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60" windowWidth="19815" windowHeight="7650" activeTab="4"/>
  </bookViews>
  <sheets>
    <sheet name="Moving average" sheetId="1" r:id="rId1"/>
    <sheet name="EWMA" sheetId="2" r:id="rId2"/>
    <sheet name="GARCH" sheetId="3" r:id="rId3"/>
    <sheet name="GARCH_diff param" sheetId="4" r:id="rId4"/>
    <sheet name="GARCH vs EWMA" sheetId="5" r:id="rId5"/>
  </sheets>
  <definedNames>
    <definedName name="solver_adj" localSheetId="1" hidden="1">EWMA!$P$3</definedName>
    <definedName name="solver_adj" localSheetId="2" hidden="1">GARCH!$P$3,GARCH!$P$4,GARCH!$P$6</definedName>
    <definedName name="solver_adj" localSheetId="3" hidden="1">'GARCH_diff param'!$P$3,'GARCH_diff param'!$P$4,'GARCH_diff param'!$P$6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itr" localSheetId="1" hidden="1">100</definedName>
    <definedName name="solver_itr" localSheetId="2" hidden="1">100</definedName>
    <definedName name="solver_itr" localSheetId="3" hidden="1">100</definedName>
    <definedName name="solver_lhs1" localSheetId="1" hidden="1">EWMA!$P$3</definedName>
    <definedName name="solver_lhs1" localSheetId="2" hidden="1">GARCH!$P$3</definedName>
    <definedName name="solver_lhs1" localSheetId="3" hidden="1">'GARCH_diff param'!$P$3</definedName>
    <definedName name="solver_lhs2" localSheetId="1" hidden="1">EWMA!$P$3</definedName>
    <definedName name="solver_lhs2" localSheetId="2" hidden="1">GARCH!$P$4</definedName>
    <definedName name="solver_lhs2" localSheetId="3" hidden="1">'GARCH_diff param'!$P$4</definedName>
    <definedName name="solver_lhs3" localSheetId="2" hidden="1">GARCH!$P$6</definedName>
    <definedName name="solver_lhs3" localSheetId="3" hidden="1">'GARCH_diff param'!$P$3</definedName>
    <definedName name="solver_lhs4" localSheetId="2" hidden="1">GARCH!$P$3</definedName>
    <definedName name="solver_lhs4" localSheetId="3" hidden="1">'GARCH_diff param'!$P$4</definedName>
    <definedName name="solver_lhs5" localSheetId="2" hidden="1">GARCH!$P$4</definedName>
    <definedName name="solver_lhs5" localSheetId="3" hidden="1">'GARCH_diff param'!$P$6</definedName>
    <definedName name="solver_lin" localSheetId="1" hidden="1">2</definedName>
    <definedName name="solver_lin" localSheetId="2" hidden="1">2</definedName>
    <definedName name="solver_lin" localSheetId="3" hidden="1">2</definedName>
    <definedName name="solver_neg" localSheetId="1" hidden="1">2</definedName>
    <definedName name="solver_neg" localSheetId="2" hidden="1">2</definedName>
    <definedName name="solver_neg" localSheetId="3" hidden="1">2</definedName>
    <definedName name="solver_num" localSheetId="1" hidden="1">2</definedName>
    <definedName name="solver_num" localSheetId="2" hidden="1">5</definedName>
    <definedName name="solver_num" localSheetId="3" hidden="1">5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opt" localSheetId="1" hidden="1">EWMA!$P$4</definedName>
    <definedName name="solver_opt" localSheetId="2" hidden="1">GARCH!$P$7</definedName>
    <definedName name="solver_opt" localSheetId="3" hidden="1">'GARCH_diff param'!$P$7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rel1" localSheetId="1" hidden="1">3</definedName>
    <definedName name="solver_rel1" localSheetId="2" hidden="1">3</definedName>
    <definedName name="solver_rel1" localSheetId="3" hidden="1">1</definedName>
    <definedName name="solver_rel2" localSheetId="1" hidden="1">1</definedName>
    <definedName name="solver_rel2" localSheetId="2" hidden="1">3</definedName>
    <definedName name="solver_rel2" localSheetId="3" hidden="1">1</definedName>
    <definedName name="solver_rel3" localSheetId="2" hidden="1">3</definedName>
    <definedName name="solver_rel3" localSheetId="3" hidden="1">3</definedName>
    <definedName name="solver_rel4" localSheetId="2" hidden="1">1</definedName>
    <definedName name="solver_rel4" localSheetId="3" hidden="1">3</definedName>
    <definedName name="solver_rel5" localSheetId="2" hidden="1">1</definedName>
    <definedName name="solver_rel5" localSheetId="3" hidden="1">3</definedName>
    <definedName name="solver_rhs1" localSheetId="1" hidden="1">0</definedName>
    <definedName name="solver_rhs1" localSheetId="2" hidden="1">0</definedName>
    <definedName name="solver_rhs1" localSheetId="3" hidden="1">1</definedName>
    <definedName name="solver_rhs2" localSheetId="1" hidden="1">1</definedName>
    <definedName name="solver_rhs2" localSheetId="2" hidden="1">0</definedName>
    <definedName name="solver_rhs2" localSheetId="3" hidden="1">1</definedName>
    <definedName name="solver_rhs3" localSheetId="2" hidden="1">0</definedName>
    <definedName name="solver_rhs3" localSheetId="3" hidden="1">0</definedName>
    <definedName name="solver_rhs4" localSheetId="2" hidden="1">1</definedName>
    <definedName name="solver_rhs4" localSheetId="3" hidden="1">0</definedName>
    <definedName name="solver_rhs5" localSheetId="2" hidden="1">1</definedName>
    <definedName name="solver_rhs5" localSheetId="3" hidden="1">0</definedName>
    <definedName name="solver_scl" localSheetId="1" hidden="1">2</definedName>
    <definedName name="solver_scl" localSheetId="2" hidden="1">2</definedName>
    <definedName name="solver_scl" localSheetId="3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tim" localSheetId="1" hidden="1">100</definedName>
    <definedName name="solver_tim" localSheetId="2" hidden="1">100</definedName>
    <definedName name="solver_tim" localSheetId="3" hidden="1">100</definedName>
    <definedName name="solver_tol" localSheetId="1" hidden="1">0.05</definedName>
    <definedName name="solver_tol" localSheetId="2" hidden="1">0.05</definedName>
    <definedName name="solver_tol" localSheetId="3" hidden="1">0.05</definedName>
    <definedName name="solver_typ" localSheetId="1" hidden="1">1</definedName>
    <definedName name="solver_typ" localSheetId="2" hidden="1">1</definedName>
    <definedName name="solver_typ" localSheetId="3" hidden="1">1</definedName>
    <definedName name="solver_val" localSheetId="1" hidden="1">0</definedName>
    <definedName name="solver_val" localSheetId="2" hidden="1">0</definedName>
    <definedName name="solver_val" localSheetId="3" hidden="1">0</definedName>
  </definedNames>
  <calcPr calcId="124519"/>
</workbook>
</file>

<file path=xl/calcChain.xml><?xml version="1.0" encoding="utf-8"?>
<calcChain xmlns="http://schemas.openxmlformats.org/spreadsheetml/2006/main">
  <c r="C4" i="5"/>
  <c r="D4"/>
  <c r="C5"/>
  <c r="D5"/>
  <c r="C6"/>
  <c r="D6"/>
  <c r="C7"/>
  <c r="D7"/>
  <c r="C8"/>
  <c r="D8"/>
  <c r="C9"/>
  <c r="D9"/>
  <c r="C10"/>
  <c r="D10"/>
  <c r="C11"/>
  <c r="D11"/>
  <c r="C12"/>
  <c r="D12"/>
  <c r="C13"/>
  <c r="D13"/>
  <c r="C14"/>
  <c r="D14"/>
  <c r="C15"/>
  <c r="D15"/>
  <c r="C16"/>
  <c r="D16"/>
  <c r="C17"/>
  <c r="D17"/>
  <c r="C18"/>
  <c r="D18"/>
  <c r="C19"/>
  <c r="D19"/>
  <c r="C20"/>
  <c r="D20"/>
  <c r="C21"/>
  <c r="D21"/>
  <c r="C22"/>
  <c r="D22"/>
  <c r="C23"/>
  <c r="D23"/>
  <c r="C24"/>
  <c r="D24"/>
  <c r="C25"/>
  <c r="D25"/>
  <c r="C26"/>
  <c r="D26"/>
  <c r="C27"/>
  <c r="D27"/>
  <c r="C28"/>
  <c r="D28"/>
  <c r="C29"/>
  <c r="D29"/>
  <c r="C30"/>
  <c r="D30"/>
  <c r="C31"/>
  <c r="D31"/>
  <c r="C32"/>
  <c r="D32"/>
  <c r="C33"/>
  <c r="D33"/>
  <c r="C34"/>
  <c r="D34"/>
  <c r="C35"/>
  <c r="D35"/>
  <c r="C36"/>
  <c r="D36"/>
  <c r="C37"/>
  <c r="D37"/>
  <c r="C38"/>
  <c r="D38"/>
  <c r="C39"/>
  <c r="D39"/>
  <c r="C40"/>
  <c r="D40"/>
  <c r="C41"/>
  <c r="D41"/>
  <c r="C42"/>
  <c r="D42"/>
  <c r="C43"/>
  <c r="D43"/>
  <c r="C44"/>
  <c r="D44"/>
  <c r="C45"/>
  <c r="D45"/>
  <c r="C46"/>
  <c r="D46"/>
  <c r="C47"/>
  <c r="D47"/>
  <c r="C48"/>
  <c r="D48"/>
  <c r="C49"/>
  <c r="D49"/>
  <c r="C50"/>
  <c r="D50"/>
  <c r="C51"/>
  <c r="D51"/>
  <c r="C52"/>
  <c r="D52"/>
  <c r="C53"/>
  <c r="D53"/>
  <c r="C54"/>
  <c r="D54"/>
  <c r="C55"/>
  <c r="D55"/>
  <c r="C56"/>
  <c r="D56"/>
  <c r="C57"/>
  <c r="D57"/>
  <c r="C58"/>
  <c r="D58"/>
  <c r="C59"/>
  <c r="D59"/>
  <c r="C60"/>
  <c r="D60"/>
  <c r="C61"/>
  <c r="D61"/>
  <c r="C62"/>
  <c r="D62"/>
  <c r="C63"/>
  <c r="D63"/>
  <c r="C64"/>
  <c r="D64"/>
  <c r="C65"/>
  <c r="D65"/>
  <c r="C66"/>
  <c r="D66"/>
  <c r="C67"/>
  <c r="D67"/>
  <c r="C68"/>
  <c r="D68"/>
  <c r="C69"/>
  <c r="D69"/>
  <c r="C70"/>
  <c r="D70"/>
  <c r="C71"/>
  <c r="D71"/>
  <c r="C72"/>
  <c r="D72"/>
  <c r="C73"/>
  <c r="D73"/>
  <c r="C74"/>
  <c r="D74"/>
  <c r="C75"/>
  <c r="D75"/>
  <c r="C76"/>
  <c r="D76"/>
  <c r="C77"/>
  <c r="D77"/>
  <c r="C78"/>
  <c r="D78"/>
  <c r="C79"/>
  <c r="D79"/>
  <c r="C80"/>
  <c r="D80"/>
  <c r="C81"/>
  <c r="D81"/>
  <c r="C82"/>
  <c r="D82"/>
  <c r="C83"/>
  <c r="D83"/>
  <c r="C84"/>
  <c r="D84"/>
  <c r="C85"/>
  <c r="D85"/>
  <c r="C86"/>
  <c r="D86"/>
  <c r="C87"/>
  <c r="D87"/>
  <c r="C88"/>
  <c r="D88"/>
  <c r="C89"/>
  <c r="D89"/>
  <c r="C90"/>
  <c r="D90"/>
  <c r="C91"/>
  <c r="D91"/>
  <c r="C92"/>
  <c r="D92"/>
  <c r="C93"/>
  <c r="D93"/>
  <c r="C94"/>
  <c r="D94"/>
  <c r="C95"/>
  <c r="D95"/>
  <c r="C96"/>
  <c r="D96"/>
  <c r="C97"/>
  <c r="D97"/>
  <c r="C98"/>
  <c r="D98"/>
  <c r="C99"/>
  <c r="D99"/>
  <c r="C100"/>
  <c r="D100"/>
  <c r="C101"/>
  <c r="D101"/>
  <c r="C102"/>
  <c r="D102"/>
  <c r="C103"/>
  <c r="D103"/>
  <c r="C104"/>
  <c r="D104"/>
  <c r="C105"/>
  <c r="D105"/>
  <c r="C106"/>
  <c r="D106"/>
  <c r="C107"/>
  <c r="D107"/>
  <c r="C108"/>
  <c r="D108"/>
  <c r="C109"/>
  <c r="D109"/>
  <c r="C110"/>
  <c r="D110"/>
  <c r="C111"/>
  <c r="D111"/>
  <c r="C112"/>
  <c r="D112"/>
  <c r="C113"/>
  <c r="D113"/>
  <c r="C114"/>
  <c r="D114"/>
  <c r="C115"/>
  <c r="D115"/>
  <c r="C116"/>
  <c r="D116"/>
  <c r="C117"/>
  <c r="D117"/>
  <c r="C118"/>
  <c r="D118"/>
  <c r="C119"/>
  <c r="D119"/>
  <c r="C120"/>
  <c r="D120"/>
  <c r="C121"/>
  <c r="D121"/>
  <c r="C122"/>
  <c r="D122"/>
  <c r="C123"/>
  <c r="D123"/>
  <c r="C124"/>
  <c r="D124"/>
  <c r="C125"/>
  <c r="D125"/>
  <c r="C126"/>
  <c r="D126"/>
  <c r="C127"/>
  <c r="D127"/>
  <c r="C128"/>
  <c r="D128"/>
  <c r="C129"/>
  <c r="D129"/>
  <c r="C130"/>
  <c r="D130"/>
  <c r="C131"/>
  <c r="D131"/>
  <c r="C132"/>
  <c r="D132"/>
  <c r="C133"/>
  <c r="D133"/>
  <c r="C134"/>
  <c r="D134"/>
  <c r="C135"/>
  <c r="D135"/>
  <c r="C136"/>
  <c r="D136"/>
  <c r="C137"/>
  <c r="D137"/>
  <c r="C138"/>
  <c r="D138"/>
  <c r="C139"/>
  <c r="D139"/>
  <c r="C140"/>
  <c r="D140"/>
  <c r="C141"/>
  <c r="D141"/>
  <c r="C142"/>
  <c r="D142"/>
  <c r="C143"/>
  <c r="D143"/>
  <c r="C144"/>
  <c r="D144"/>
  <c r="C145"/>
  <c r="D145"/>
  <c r="C146"/>
  <c r="D146"/>
  <c r="C147"/>
  <c r="D147"/>
  <c r="C148"/>
  <c r="D148"/>
  <c r="C149"/>
  <c r="D149"/>
  <c r="C150"/>
  <c r="D150"/>
  <c r="C151"/>
  <c r="D151"/>
  <c r="C152"/>
  <c r="D152"/>
  <c r="C153"/>
  <c r="D153"/>
  <c r="C154"/>
  <c r="D154"/>
  <c r="C155"/>
  <c r="D155"/>
  <c r="C156"/>
  <c r="D156"/>
  <c r="C157"/>
  <c r="D157"/>
  <c r="C158"/>
  <c r="D158"/>
  <c r="C159"/>
  <c r="D159"/>
  <c r="C160"/>
  <c r="D160"/>
  <c r="C161"/>
  <c r="D161"/>
  <c r="C162"/>
  <c r="D162"/>
  <c r="C163"/>
  <c r="D163"/>
  <c r="C164"/>
  <c r="D164"/>
  <c r="C165"/>
  <c r="D165"/>
  <c r="C166"/>
  <c r="D166"/>
  <c r="C167"/>
  <c r="D167"/>
  <c r="C168"/>
  <c r="D168"/>
  <c r="C169"/>
  <c r="D169"/>
  <c r="C170"/>
  <c r="D170"/>
  <c r="C171"/>
  <c r="D171"/>
  <c r="C172"/>
  <c r="D172"/>
  <c r="C173"/>
  <c r="D173"/>
  <c r="C174"/>
  <c r="D174"/>
  <c r="C175"/>
  <c r="D175"/>
  <c r="C176"/>
  <c r="D176"/>
  <c r="C177"/>
  <c r="D177"/>
  <c r="C178"/>
  <c r="D178"/>
  <c r="C179"/>
  <c r="D179"/>
  <c r="C180"/>
  <c r="D180"/>
  <c r="C181"/>
  <c r="D181"/>
  <c r="C182"/>
  <c r="D182"/>
  <c r="C183"/>
  <c r="D183"/>
  <c r="C184"/>
  <c r="D184"/>
  <c r="C185"/>
  <c r="D185"/>
  <c r="C186"/>
  <c r="D186"/>
  <c r="C187"/>
  <c r="D187"/>
  <c r="C188"/>
  <c r="D188"/>
  <c r="C189"/>
  <c r="D189"/>
  <c r="C190"/>
  <c r="D190"/>
  <c r="C191"/>
  <c r="D191"/>
  <c r="C192"/>
  <c r="D192"/>
  <c r="C193"/>
  <c r="D193"/>
  <c r="C194"/>
  <c r="D194"/>
  <c r="C195"/>
  <c r="D195"/>
  <c r="C196"/>
  <c r="D196"/>
  <c r="C197"/>
  <c r="D197"/>
  <c r="C198"/>
  <c r="D198"/>
  <c r="C199"/>
  <c r="D199"/>
  <c r="C200"/>
  <c r="D200"/>
  <c r="C201"/>
  <c r="D201"/>
  <c r="C202"/>
  <c r="D202"/>
  <c r="C203"/>
  <c r="D203"/>
  <c r="C204"/>
  <c r="D204"/>
  <c r="C205"/>
  <c r="D205"/>
  <c r="C206"/>
  <c r="D206"/>
  <c r="C207"/>
  <c r="D207"/>
  <c r="C208"/>
  <c r="D208"/>
  <c r="C209"/>
  <c r="D209"/>
  <c r="C210"/>
  <c r="D210"/>
  <c r="C211"/>
  <c r="D211"/>
  <c r="C212"/>
  <c r="D212"/>
  <c r="C213"/>
  <c r="D213"/>
  <c r="C214"/>
  <c r="D214"/>
  <c r="C215"/>
  <c r="D215"/>
  <c r="C216"/>
  <c r="D216"/>
  <c r="C217"/>
  <c r="D217"/>
  <c r="C218"/>
  <c r="D218"/>
  <c r="C219"/>
  <c r="D219"/>
  <c r="C220"/>
  <c r="D220"/>
  <c r="C221"/>
  <c r="D221"/>
  <c r="C222"/>
  <c r="D222"/>
  <c r="C223"/>
  <c r="D223"/>
  <c r="C224"/>
  <c r="D224"/>
  <c r="C225"/>
  <c r="D225"/>
  <c r="C226"/>
  <c r="D226"/>
  <c r="C227"/>
  <c r="D227"/>
  <c r="C228"/>
  <c r="D228"/>
  <c r="C229"/>
  <c r="D229"/>
  <c r="C230"/>
  <c r="D230"/>
  <c r="C231"/>
  <c r="D231"/>
  <c r="C232"/>
  <c r="D232"/>
  <c r="C233"/>
  <c r="D233"/>
  <c r="C234"/>
  <c r="D234"/>
  <c r="C235"/>
  <c r="D235"/>
  <c r="C236"/>
  <c r="D236"/>
  <c r="C237"/>
  <c r="D237"/>
  <c r="C238"/>
  <c r="D238"/>
  <c r="C239"/>
  <c r="D239"/>
  <c r="C240"/>
  <c r="D240"/>
  <c r="C241"/>
  <c r="D241"/>
  <c r="C242"/>
  <c r="D242"/>
  <c r="C243"/>
  <c r="D243"/>
  <c r="C244"/>
  <c r="D244"/>
  <c r="C245"/>
  <c r="D245"/>
  <c r="C246"/>
  <c r="D246"/>
  <c r="C247"/>
  <c r="D247"/>
  <c r="C248"/>
  <c r="D248"/>
  <c r="C249"/>
  <c r="D249"/>
  <c r="C250"/>
  <c r="D250"/>
  <c r="C251"/>
  <c r="D251"/>
  <c r="C252"/>
  <c r="D252"/>
  <c r="C253"/>
  <c r="D253"/>
  <c r="C254"/>
  <c r="D254"/>
  <c r="C255"/>
  <c r="D255"/>
  <c r="C256"/>
  <c r="D256"/>
  <c r="C257"/>
  <c r="D257"/>
  <c r="C258"/>
  <c r="D258"/>
  <c r="C259"/>
  <c r="D259"/>
  <c r="C260"/>
  <c r="D260"/>
  <c r="C261"/>
  <c r="D261"/>
  <c r="C262"/>
  <c r="D262"/>
  <c r="C263"/>
  <c r="D263"/>
  <c r="C264"/>
  <c r="D264"/>
  <c r="C265"/>
  <c r="D265"/>
  <c r="C266"/>
  <c r="D266"/>
  <c r="C267"/>
  <c r="D267"/>
  <c r="C268"/>
  <c r="D268"/>
  <c r="C269"/>
  <c r="D269"/>
  <c r="C270"/>
  <c r="D270"/>
  <c r="C271"/>
  <c r="D271"/>
  <c r="C272"/>
  <c r="D272"/>
  <c r="C273"/>
  <c r="D273"/>
  <c r="C274"/>
  <c r="D274"/>
  <c r="C275"/>
  <c r="D275"/>
  <c r="C276"/>
  <c r="D276"/>
  <c r="C277"/>
  <c r="D277"/>
  <c r="C278"/>
  <c r="D278"/>
  <c r="C279"/>
  <c r="D279"/>
  <c r="C280"/>
  <c r="D280"/>
  <c r="C281"/>
  <c r="D281"/>
  <c r="C282"/>
  <c r="D282"/>
  <c r="C283"/>
  <c r="D283"/>
  <c r="C284"/>
  <c r="D284"/>
  <c r="C285"/>
  <c r="D285"/>
  <c r="C286"/>
  <c r="D286"/>
  <c r="C287"/>
  <c r="D287"/>
  <c r="C288"/>
  <c r="D288"/>
  <c r="C289"/>
  <c r="D289"/>
  <c r="C290"/>
  <c r="D290"/>
  <c r="C291"/>
  <c r="D291"/>
  <c r="C292"/>
  <c r="D292"/>
  <c r="C293"/>
  <c r="D293"/>
  <c r="C294"/>
  <c r="D294"/>
  <c r="C295"/>
  <c r="D295"/>
  <c r="C296"/>
  <c r="D296"/>
  <c r="C297"/>
  <c r="D297"/>
  <c r="C298"/>
  <c r="D298"/>
  <c r="C299"/>
  <c r="D299"/>
  <c r="C300"/>
  <c r="D300"/>
  <c r="C301"/>
  <c r="D301"/>
  <c r="C302"/>
  <c r="D302"/>
  <c r="C303"/>
  <c r="D303"/>
  <c r="C304"/>
  <c r="D304"/>
  <c r="C305"/>
  <c r="D305"/>
  <c r="C306"/>
  <c r="D306"/>
  <c r="C307"/>
  <c r="D307"/>
  <c r="C308"/>
  <c r="D308"/>
  <c r="C309"/>
  <c r="D309"/>
  <c r="C310"/>
  <c r="D310"/>
  <c r="C311"/>
  <c r="D311"/>
  <c r="C312"/>
  <c r="D312"/>
  <c r="C313"/>
  <c r="D313"/>
  <c r="C314"/>
  <c r="D314"/>
  <c r="C315"/>
  <c r="D315"/>
  <c r="C316"/>
  <c r="D316"/>
  <c r="C317"/>
  <c r="D317"/>
  <c r="C318"/>
  <c r="D318"/>
  <c r="C319"/>
  <c r="D319"/>
  <c r="C320"/>
  <c r="D320"/>
  <c r="C321"/>
  <c r="D321"/>
  <c r="C322"/>
  <c r="D322"/>
  <c r="C323"/>
  <c r="D323"/>
  <c r="C324"/>
  <c r="D324"/>
  <c r="C325"/>
  <c r="D325"/>
  <c r="C326"/>
  <c r="D326"/>
  <c r="C327"/>
  <c r="D327"/>
  <c r="C328"/>
  <c r="D328"/>
  <c r="C329"/>
  <c r="D329"/>
  <c r="C330"/>
  <c r="D330"/>
  <c r="C331"/>
  <c r="D331"/>
  <c r="C332"/>
  <c r="D332"/>
  <c r="C333"/>
  <c r="D333"/>
  <c r="C334"/>
  <c r="D334"/>
  <c r="C335"/>
  <c r="D335"/>
  <c r="C336"/>
  <c r="D336"/>
  <c r="C337"/>
  <c r="D337"/>
  <c r="C338"/>
  <c r="D338"/>
  <c r="C339"/>
  <c r="D339"/>
  <c r="C340"/>
  <c r="D340"/>
  <c r="C341"/>
  <c r="D341"/>
  <c r="C342"/>
  <c r="D342"/>
  <c r="C343"/>
  <c r="D343"/>
  <c r="C344"/>
  <c r="D344"/>
  <c r="C345"/>
  <c r="D345"/>
  <c r="C346"/>
  <c r="D346"/>
  <c r="C347"/>
  <c r="D347"/>
  <c r="C348"/>
  <c r="D348"/>
  <c r="C349"/>
  <c r="D349"/>
  <c r="C350"/>
  <c r="D350"/>
  <c r="C351"/>
  <c r="D351"/>
  <c r="C352"/>
  <c r="D352"/>
  <c r="C353"/>
  <c r="D353"/>
  <c r="C354"/>
  <c r="D354"/>
  <c r="C355"/>
  <c r="D355"/>
  <c r="C356"/>
  <c r="D356"/>
  <c r="C357"/>
  <c r="D357"/>
  <c r="C358"/>
  <c r="D358"/>
  <c r="C359"/>
  <c r="D359"/>
  <c r="C360"/>
  <c r="D360"/>
  <c r="C361"/>
  <c r="D361"/>
  <c r="C362"/>
  <c r="D362"/>
  <c r="C363"/>
  <c r="D363"/>
  <c r="C364"/>
  <c r="D364"/>
  <c r="C365"/>
  <c r="D365"/>
  <c r="C366"/>
  <c r="D366"/>
  <c r="C367"/>
  <c r="D367"/>
  <c r="C368"/>
  <c r="D368"/>
  <c r="C369"/>
  <c r="D369"/>
  <c r="C370"/>
  <c r="D370"/>
  <c r="C371"/>
  <c r="D371"/>
  <c r="C372"/>
  <c r="D372"/>
  <c r="C373"/>
  <c r="D373"/>
  <c r="C374"/>
  <c r="D374"/>
  <c r="C375"/>
  <c r="D375"/>
  <c r="C376"/>
  <c r="D376"/>
  <c r="C377"/>
  <c r="D377"/>
  <c r="C378"/>
  <c r="D378"/>
  <c r="C379"/>
  <c r="D379"/>
  <c r="C380"/>
  <c r="D380"/>
  <c r="C381"/>
  <c r="D381"/>
  <c r="C382"/>
  <c r="D382"/>
  <c r="C383"/>
  <c r="D383"/>
  <c r="C384"/>
  <c r="D384"/>
  <c r="C385"/>
  <c r="D385"/>
  <c r="C386"/>
  <c r="D386"/>
  <c r="C387"/>
  <c r="D387"/>
  <c r="C388"/>
  <c r="D388"/>
  <c r="C389"/>
  <c r="D389"/>
  <c r="C390"/>
  <c r="D390"/>
  <c r="C391"/>
  <c r="D391"/>
  <c r="C392"/>
  <c r="D392"/>
  <c r="C393"/>
  <c r="D393"/>
  <c r="C394"/>
  <c r="D394"/>
  <c r="C395"/>
  <c r="D395"/>
  <c r="C396"/>
  <c r="D396"/>
  <c r="C397"/>
  <c r="D397"/>
  <c r="C398"/>
  <c r="D398"/>
  <c r="C399"/>
  <c r="D399"/>
  <c r="C400"/>
  <c r="D400"/>
  <c r="C401"/>
  <c r="D401"/>
  <c r="C402"/>
  <c r="D402"/>
  <c r="C403"/>
  <c r="D403"/>
  <c r="C404"/>
  <c r="D404"/>
  <c r="C405"/>
  <c r="D405"/>
  <c r="C406"/>
  <c r="D406"/>
  <c r="C407"/>
  <c r="D407"/>
  <c r="C408"/>
  <c r="D408"/>
  <c r="C409"/>
  <c r="D409"/>
  <c r="C410"/>
  <c r="D410"/>
  <c r="C411"/>
  <c r="D411"/>
  <c r="C412"/>
  <c r="D412"/>
  <c r="C413"/>
  <c r="D413"/>
  <c r="C414"/>
  <c r="D414"/>
  <c r="C415"/>
  <c r="D415"/>
  <c r="C416"/>
  <c r="D416"/>
  <c r="C417"/>
  <c r="D417"/>
  <c r="C418"/>
  <c r="D418"/>
  <c r="C419"/>
  <c r="D419"/>
  <c r="C420"/>
  <c r="D420"/>
  <c r="C421"/>
  <c r="D421"/>
  <c r="C422"/>
  <c r="D422"/>
  <c r="C423"/>
  <c r="D423"/>
  <c r="C424"/>
  <c r="D424"/>
  <c r="C425"/>
  <c r="D425"/>
  <c r="C426"/>
  <c r="D426"/>
  <c r="C427"/>
  <c r="D427"/>
  <c r="C428"/>
  <c r="D428"/>
  <c r="C429"/>
  <c r="D429"/>
  <c r="C430"/>
  <c r="D430"/>
  <c r="C431"/>
  <c r="D431"/>
  <c r="C432"/>
  <c r="D432"/>
  <c r="C433"/>
  <c r="D433"/>
  <c r="C434"/>
  <c r="D434"/>
  <c r="C435"/>
  <c r="D435"/>
  <c r="C436"/>
  <c r="D436"/>
  <c r="C437"/>
  <c r="D437"/>
  <c r="C438"/>
  <c r="D438"/>
  <c r="C439"/>
  <c r="D439"/>
  <c r="C440"/>
  <c r="D440"/>
  <c r="C441"/>
  <c r="D441"/>
  <c r="C442"/>
  <c r="D442"/>
  <c r="C443"/>
  <c r="D443"/>
  <c r="C444"/>
  <c r="D444"/>
  <c r="C445"/>
  <c r="D445"/>
  <c r="C446"/>
  <c r="D446"/>
  <c r="C447"/>
  <c r="D447"/>
  <c r="C448"/>
  <c r="D448"/>
  <c r="C449"/>
  <c r="D449"/>
  <c r="C450"/>
  <c r="D450"/>
  <c r="C451"/>
  <c r="D451"/>
  <c r="C452"/>
  <c r="D452"/>
  <c r="C453"/>
  <c r="D453"/>
  <c r="C454"/>
  <c r="D454"/>
  <c r="C455"/>
  <c r="D455"/>
  <c r="C456"/>
  <c r="D456"/>
  <c r="C457"/>
  <c r="D457"/>
  <c r="C458"/>
  <c r="D458"/>
  <c r="C459"/>
  <c r="D459"/>
  <c r="C460"/>
  <c r="D460"/>
  <c r="C461"/>
  <c r="D461"/>
  <c r="C462"/>
  <c r="D462"/>
  <c r="C463"/>
  <c r="D463"/>
  <c r="C464"/>
  <c r="D464"/>
  <c r="C465"/>
  <c r="D465"/>
  <c r="C466"/>
  <c r="D466"/>
  <c r="C467"/>
  <c r="D467"/>
  <c r="C468"/>
  <c r="D468"/>
  <c r="C469"/>
  <c r="D469"/>
  <c r="C470"/>
  <c r="D470"/>
  <c r="C471"/>
  <c r="D471"/>
  <c r="C472"/>
  <c r="D472"/>
  <c r="C473"/>
  <c r="D473"/>
  <c r="C474"/>
  <c r="D474"/>
  <c r="C475"/>
  <c r="D475"/>
  <c r="C476"/>
  <c r="D476"/>
  <c r="C477"/>
  <c r="D477"/>
  <c r="C478"/>
  <c r="D478"/>
  <c r="C479"/>
  <c r="D479"/>
  <c r="C480"/>
  <c r="D480"/>
  <c r="C481"/>
  <c r="D481"/>
  <c r="C482"/>
  <c r="D482"/>
  <c r="C483"/>
  <c r="D483"/>
  <c r="C484"/>
  <c r="D484"/>
  <c r="C485"/>
  <c r="D485"/>
  <c r="C486"/>
  <c r="D486"/>
  <c r="C487"/>
  <c r="D487"/>
  <c r="C488"/>
  <c r="D488"/>
  <c r="C489"/>
  <c r="D489"/>
  <c r="C490"/>
  <c r="D490"/>
  <c r="C491"/>
  <c r="D491"/>
  <c r="C492"/>
  <c r="D492"/>
  <c r="C493"/>
  <c r="D493"/>
  <c r="C494"/>
  <c r="D494"/>
  <c r="C495"/>
  <c r="D495"/>
  <c r="C496"/>
  <c r="D496"/>
  <c r="C497"/>
  <c r="D497"/>
  <c r="C498"/>
  <c r="D498"/>
  <c r="C499"/>
  <c r="D499"/>
  <c r="C500"/>
  <c r="D500"/>
  <c r="C501"/>
  <c r="D501"/>
  <c r="C502"/>
  <c r="D502"/>
  <c r="C503"/>
  <c r="D503"/>
  <c r="C504"/>
  <c r="D504"/>
  <c r="C505"/>
  <c r="D505"/>
  <c r="C506"/>
  <c r="D506"/>
  <c r="C507"/>
  <c r="D507"/>
  <c r="C508"/>
  <c r="D508"/>
  <c r="C509"/>
  <c r="D509"/>
  <c r="C510"/>
  <c r="D510"/>
  <c r="C511"/>
  <c r="D511"/>
  <c r="C512"/>
  <c r="D512"/>
  <c r="C513"/>
  <c r="D513"/>
  <c r="C514"/>
  <c r="D514"/>
  <c r="C515"/>
  <c r="D515"/>
  <c r="C516"/>
  <c r="D516"/>
  <c r="C517"/>
  <c r="D517"/>
  <c r="C518"/>
  <c r="D518"/>
  <c r="C519"/>
  <c r="D519"/>
  <c r="C520"/>
  <c r="D520"/>
  <c r="C521"/>
  <c r="D521"/>
  <c r="C522"/>
  <c r="D522"/>
  <c r="C523"/>
  <c r="D523"/>
  <c r="C524"/>
  <c r="D524"/>
  <c r="C525"/>
  <c r="D525"/>
  <c r="C526"/>
  <c r="D526"/>
  <c r="C527"/>
  <c r="D527"/>
  <c r="C528"/>
  <c r="D528"/>
  <c r="C529"/>
  <c r="D529"/>
  <c r="C530"/>
  <c r="D530"/>
  <c r="C531"/>
  <c r="D531"/>
  <c r="C532"/>
  <c r="D532"/>
  <c r="C533"/>
  <c r="D533"/>
  <c r="C534"/>
  <c r="D534"/>
  <c r="C535"/>
  <c r="D535"/>
  <c r="C536"/>
  <c r="D536"/>
  <c r="C537"/>
  <c r="D537"/>
  <c r="C538"/>
  <c r="D538"/>
  <c r="C539"/>
  <c r="D539"/>
  <c r="C540"/>
  <c r="D540"/>
  <c r="C541"/>
  <c r="D541"/>
  <c r="C542"/>
  <c r="D542"/>
  <c r="C543"/>
  <c r="D543"/>
  <c r="C544"/>
  <c r="D544"/>
  <c r="C545"/>
  <c r="D545"/>
  <c r="C546"/>
  <c r="D546"/>
  <c r="C547"/>
  <c r="D547"/>
  <c r="C548"/>
  <c r="D548"/>
  <c r="C549"/>
  <c r="D549"/>
  <c r="C550"/>
  <c r="D550"/>
  <c r="C551"/>
  <c r="D551"/>
  <c r="C552"/>
  <c r="D552"/>
  <c r="C553"/>
  <c r="D553"/>
  <c r="C554"/>
  <c r="D554"/>
  <c r="C555"/>
  <c r="D555"/>
  <c r="C556"/>
  <c r="D556"/>
  <c r="C557"/>
  <c r="D557"/>
  <c r="C558"/>
  <c r="D558"/>
  <c r="C559"/>
  <c r="D559"/>
  <c r="C560"/>
  <c r="D560"/>
  <c r="C561"/>
  <c r="D561"/>
  <c r="C562"/>
  <c r="D562"/>
  <c r="C563"/>
  <c r="D563"/>
  <c r="C564"/>
  <c r="D564"/>
  <c r="C565"/>
  <c r="D565"/>
  <c r="C566"/>
  <c r="D566"/>
  <c r="C567"/>
  <c r="D567"/>
  <c r="C568"/>
  <c r="D568"/>
  <c r="C569"/>
  <c r="D569"/>
  <c r="C570"/>
  <c r="D570"/>
  <c r="C571"/>
  <c r="D571"/>
  <c r="C572"/>
  <c r="D572"/>
  <c r="C573"/>
  <c r="D573"/>
  <c r="C574"/>
  <c r="D574"/>
  <c r="C575"/>
  <c r="D575"/>
  <c r="C576"/>
  <c r="D576"/>
  <c r="C577"/>
  <c r="D577"/>
  <c r="C578"/>
  <c r="D578"/>
  <c r="C579"/>
  <c r="D579"/>
  <c r="C580"/>
  <c r="D580"/>
  <c r="C581"/>
  <c r="D581"/>
  <c r="C582"/>
  <c r="D582"/>
  <c r="C583"/>
  <c r="D583"/>
  <c r="C584"/>
  <c r="D584"/>
  <c r="C585"/>
  <c r="D585"/>
  <c r="C586"/>
  <c r="D586"/>
  <c r="C587"/>
  <c r="D587"/>
  <c r="C588"/>
  <c r="D588"/>
  <c r="C589"/>
  <c r="D589"/>
  <c r="C590"/>
  <c r="D590"/>
  <c r="C591"/>
  <c r="D591"/>
  <c r="C592"/>
  <c r="D592"/>
  <c r="C593"/>
  <c r="D593"/>
  <c r="C594"/>
  <c r="D594"/>
  <c r="C595"/>
  <c r="D595"/>
  <c r="C596"/>
  <c r="D596"/>
  <c r="C597"/>
  <c r="D597"/>
  <c r="C598"/>
  <c r="D598"/>
  <c r="C599"/>
  <c r="D599"/>
  <c r="C600"/>
  <c r="D600"/>
  <c r="C601"/>
  <c r="D601"/>
  <c r="C602"/>
  <c r="D602"/>
  <c r="C603"/>
  <c r="D603"/>
  <c r="C604"/>
  <c r="D604"/>
  <c r="C605"/>
  <c r="D605"/>
  <c r="C606"/>
  <c r="D606"/>
  <c r="C607"/>
  <c r="D607"/>
  <c r="C608"/>
  <c r="D608"/>
  <c r="C609"/>
  <c r="D609"/>
  <c r="C610"/>
  <c r="D610"/>
  <c r="C611"/>
  <c r="D611"/>
  <c r="C612"/>
  <c r="D612"/>
  <c r="C613"/>
  <c r="D613"/>
  <c r="C614"/>
  <c r="D614"/>
  <c r="C615"/>
  <c r="D615"/>
  <c r="C616"/>
  <c r="D616"/>
  <c r="C617"/>
  <c r="D617"/>
  <c r="C618"/>
  <c r="D618"/>
  <c r="C619"/>
  <c r="D619"/>
  <c r="C620"/>
  <c r="D620"/>
  <c r="C621"/>
  <c r="D621"/>
  <c r="C622"/>
  <c r="D622"/>
  <c r="C623"/>
  <c r="D623"/>
  <c r="C624"/>
  <c r="D624"/>
  <c r="C625"/>
  <c r="D625"/>
  <c r="C626"/>
  <c r="D626"/>
  <c r="C627"/>
  <c r="D627"/>
  <c r="C628"/>
  <c r="D628"/>
  <c r="C629"/>
  <c r="D629"/>
  <c r="C630"/>
  <c r="D630"/>
  <c r="C631"/>
  <c r="D631"/>
  <c r="C632"/>
  <c r="D632"/>
  <c r="C633"/>
  <c r="D633"/>
  <c r="C634"/>
  <c r="D634"/>
  <c r="C635"/>
  <c r="D635"/>
  <c r="C636"/>
  <c r="D636"/>
  <c r="C637"/>
  <c r="D637"/>
  <c r="C638"/>
  <c r="D638"/>
  <c r="C639"/>
  <c r="D639"/>
  <c r="C640"/>
  <c r="D640"/>
  <c r="C641"/>
  <c r="D641"/>
  <c r="C642"/>
  <c r="D642"/>
  <c r="C643"/>
  <c r="D643"/>
  <c r="C644"/>
  <c r="D644"/>
  <c r="C645"/>
  <c r="D645"/>
  <c r="C646"/>
  <c r="D646"/>
  <c r="C647"/>
  <c r="D647"/>
  <c r="C648"/>
  <c r="D648"/>
  <c r="C649"/>
  <c r="D649"/>
  <c r="C650"/>
  <c r="D650"/>
  <c r="C651"/>
  <c r="D651"/>
  <c r="C652"/>
  <c r="D652"/>
  <c r="C653"/>
  <c r="D653"/>
  <c r="C654"/>
  <c r="D654"/>
  <c r="C655"/>
  <c r="D655"/>
  <c r="C656"/>
  <c r="D656"/>
  <c r="C657"/>
  <c r="D657"/>
  <c r="C658"/>
  <c r="D658"/>
  <c r="C659"/>
  <c r="D659"/>
  <c r="C660"/>
  <c r="D660"/>
  <c r="C661"/>
  <c r="D661"/>
  <c r="C662"/>
  <c r="D662"/>
  <c r="C663"/>
  <c r="D663"/>
  <c r="C664"/>
  <c r="D664"/>
  <c r="C665"/>
  <c r="D665"/>
  <c r="C666"/>
  <c r="D666"/>
  <c r="C667"/>
  <c r="D667"/>
  <c r="C668"/>
  <c r="D668"/>
  <c r="C669"/>
  <c r="D669"/>
  <c r="C670"/>
  <c r="D670"/>
  <c r="C671"/>
  <c r="D671"/>
  <c r="C672"/>
  <c r="D672"/>
  <c r="C673"/>
  <c r="D673"/>
  <c r="C674"/>
  <c r="D674"/>
  <c r="C675"/>
  <c r="D675"/>
  <c r="C676"/>
  <c r="D676"/>
  <c r="C677"/>
  <c r="D677"/>
  <c r="C678"/>
  <c r="D678"/>
  <c r="C679"/>
  <c r="D679"/>
  <c r="C680"/>
  <c r="D680"/>
  <c r="C681"/>
  <c r="D681"/>
  <c r="C682"/>
  <c r="D682"/>
  <c r="C683"/>
  <c r="D683"/>
  <c r="C684"/>
  <c r="D684"/>
  <c r="C685"/>
  <c r="D685"/>
  <c r="C686"/>
  <c r="D686"/>
  <c r="C687"/>
  <c r="D687"/>
  <c r="C688"/>
  <c r="D688"/>
  <c r="C689"/>
  <c r="D689"/>
  <c r="C690"/>
  <c r="D690"/>
  <c r="C691"/>
  <c r="D691"/>
  <c r="C692"/>
  <c r="D692"/>
  <c r="C693"/>
  <c r="D693"/>
  <c r="C694"/>
  <c r="D694"/>
  <c r="C695"/>
  <c r="D695"/>
  <c r="C696"/>
  <c r="D696"/>
  <c r="C697"/>
  <c r="D697"/>
  <c r="C698"/>
  <c r="D698"/>
  <c r="C699"/>
  <c r="D699"/>
  <c r="C700"/>
  <c r="D700"/>
  <c r="C701"/>
  <c r="D701"/>
  <c r="C702"/>
  <c r="D702"/>
  <c r="C703"/>
  <c r="D703"/>
  <c r="C704"/>
  <c r="D704"/>
  <c r="C705"/>
  <c r="D705"/>
  <c r="C706"/>
  <c r="D706"/>
  <c r="C707"/>
  <c r="D707"/>
  <c r="C708"/>
  <c r="D708"/>
  <c r="C709"/>
  <c r="D709"/>
  <c r="C710"/>
  <c r="D710"/>
  <c r="C711"/>
  <c r="D711"/>
  <c r="C712"/>
  <c r="D712"/>
  <c r="C713"/>
  <c r="D713"/>
  <c r="C714"/>
  <c r="D714"/>
  <c r="C715"/>
  <c r="D715"/>
  <c r="C716"/>
  <c r="D716"/>
  <c r="C717"/>
  <c r="D717"/>
  <c r="C718"/>
  <c r="D718"/>
  <c r="C719"/>
  <c r="D719"/>
  <c r="C720"/>
  <c r="D720"/>
  <c r="C721"/>
  <c r="D721"/>
  <c r="C722"/>
  <c r="D722"/>
  <c r="C723"/>
  <c r="D723"/>
  <c r="C724"/>
  <c r="D724"/>
  <c r="C725"/>
  <c r="D725"/>
  <c r="C726"/>
  <c r="D726"/>
  <c r="C727"/>
  <c r="D727"/>
  <c r="C728"/>
  <c r="D728"/>
  <c r="C729"/>
  <c r="D729"/>
  <c r="C730"/>
  <c r="D730"/>
  <c r="C731"/>
  <c r="D731"/>
  <c r="C732"/>
  <c r="D732"/>
  <c r="C733"/>
  <c r="D733"/>
  <c r="C734"/>
  <c r="D734"/>
  <c r="C735"/>
  <c r="D735"/>
  <c r="C736"/>
  <c r="D736"/>
  <c r="C737"/>
  <c r="D737"/>
  <c r="C738"/>
  <c r="D738"/>
  <c r="C739"/>
  <c r="D739"/>
  <c r="C740"/>
  <c r="D740"/>
  <c r="C741"/>
  <c r="D741"/>
  <c r="C742"/>
  <c r="D742"/>
  <c r="C743"/>
  <c r="D743"/>
  <c r="C744"/>
  <c r="D744"/>
  <c r="C745"/>
  <c r="D745"/>
  <c r="C746"/>
  <c r="D746"/>
  <c r="C747"/>
  <c r="D747"/>
  <c r="C748"/>
  <c r="D748"/>
  <c r="C749"/>
  <c r="D749"/>
  <c r="C750"/>
  <c r="D750"/>
  <c r="C751"/>
  <c r="D751"/>
  <c r="C752"/>
  <c r="D752"/>
  <c r="C753"/>
  <c r="D753"/>
  <c r="C754"/>
  <c r="D754"/>
  <c r="C755"/>
  <c r="D755"/>
  <c r="C756"/>
  <c r="D756"/>
  <c r="C757"/>
  <c r="D757"/>
  <c r="C758"/>
  <c r="D758"/>
  <c r="C759"/>
  <c r="D759"/>
  <c r="C760"/>
  <c r="D760"/>
  <c r="C761"/>
  <c r="D761"/>
  <c r="C762"/>
  <c r="D762"/>
  <c r="C763"/>
  <c r="D763"/>
  <c r="C764"/>
  <c r="D764"/>
  <c r="C765"/>
  <c r="D765"/>
  <c r="C766"/>
  <c r="D766"/>
  <c r="C767"/>
  <c r="D767"/>
  <c r="C768"/>
  <c r="D768"/>
  <c r="C769"/>
  <c r="D769"/>
  <c r="C770"/>
  <c r="D770"/>
  <c r="C771"/>
  <c r="D771"/>
  <c r="C772"/>
  <c r="D772"/>
  <c r="C773"/>
  <c r="D773"/>
  <c r="C774"/>
  <c r="D774"/>
  <c r="C775"/>
  <c r="D775"/>
  <c r="C776"/>
  <c r="D776"/>
  <c r="C777"/>
  <c r="D777"/>
  <c r="C778"/>
  <c r="D778"/>
  <c r="C779"/>
  <c r="D779"/>
  <c r="C780"/>
  <c r="D780"/>
  <c r="C781"/>
  <c r="D781"/>
  <c r="C782"/>
  <c r="D782"/>
  <c r="C783"/>
  <c r="D783"/>
  <c r="C784"/>
  <c r="D784"/>
  <c r="C785"/>
  <c r="D785"/>
  <c r="C786"/>
  <c r="D786"/>
  <c r="C787"/>
  <c r="D787"/>
  <c r="C788"/>
  <c r="D788"/>
  <c r="C789"/>
  <c r="D789"/>
  <c r="C790"/>
  <c r="D790"/>
  <c r="C791"/>
  <c r="D791"/>
  <c r="C792"/>
  <c r="D792"/>
  <c r="C793"/>
  <c r="D793"/>
  <c r="C794"/>
  <c r="D794"/>
  <c r="C795"/>
  <c r="D795"/>
  <c r="C796"/>
  <c r="D796"/>
  <c r="C797"/>
  <c r="D797"/>
  <c r="C798"/>
  <c r="D798"/>
  <c r="C799"/>
  <c r="D799"/>
  <c r="C800"/>
  <c r="D800"/>
  <c r="C801"/>
  <c r="D801"/>
  <c r="C802"/>
  <c r="D802"/>
  <c r="C803"/>
  <c r="D803"/>
  <c r="C804"/>
  <c r="D804"/>
  <c r="C805"/>
  <c r="D805"/>
  <c r="C806"/>
  <c r="D806"/>
  <c r="C807"/>
  <c r="D807"/>
  <c r="C808"/>
  <c r="D808"/>
  <c r="C809"/>
  <c r="D809"/>
  <c r="C810"/>
  <c r="D810"/>
  <c r="C811"/>
  <c r="D811"/>
  <c r="C812"/>
  <c r="D812"/>
  <c r="C813"/>
  <c r="D813"/>
  <c r="C814"/>
  <c r="D814"/>
  <c r="C815"/>
  <c r="D815"/>
  <c r="C816"/>
  <c r="D816"/>
  <c r="C817"/>
  <c r="D817"/>
  <c r="C818"/>
  <c r="D818"/>
  <c r="C819"/>
  <c r="D819"/>
  <c r="C820"/>
  <c r="D820"/>
  <c r="C821"/>
  <c r="D821"/>
  <c r="C822"/>
  <c r="D822"/>
  <c r="C823"/>
  <c r="D823"/>
  <c r="C824"/>
  <c r="D824"/>
  <c r="C825"/>
  <c r="D825"/>
  <c r="C826"/>
  <c r="D826"/>
  <c r="C827"/>
  <c r="D827"/>
  <c r="C828"/>
  <c r="D828"/>
  <c r="C829"/>
  <c r="D829"/>
  <c r="C830"/>
  <c r="D830"/>
  <c r="C831"/>
  <c r="D831"/>
  <c r="C832"/>
  <c r="D832"/>
  <c r="C833"/>
  <c r="D833"/>
  <c r="C834"/>
  <c r="D834"/>
  <c r="C835"/>
  <c r="D835"/>
  <c r="C836"/>
  <c r="D836"/>
  <c r="C837"/>
  <c r="D837"/>
  <c r="C838"/>
  <c r="D838"/>
  <c r="C839"/>
  <c r="D839"/>
  <c r="C840"/>
  <c r="D840"/>
  <c r="C841"/>
  <c r="D841"/>
  <c r="C842"/>
  <c r="D842"/>
  <c r="C843"/>
  <c r="D843"/>
  <c r="C844"/>
  <c r="D844"/>
  <c r="C845"/>
  <c r="D845"/>
  <c r="C846"/>
  <c r="D846"/>
  <c r="C847"/>
  <c r="D847"/>
  <c r="C848"/>
  <c r="D848"/>
  <c r="C849"/>
  <c r="D849"/>
  <c r="C850"/>
  <c r="D850"/>
  <c r="C851"/>
  <c r="D851"/>
  <c r="C852"/>
  <c r="D852"/>
  <c r="C853"/>
  <c r="D853"/>
  <c r="C854"/>
  <c r="D854"/>
  <c r="C855"/>
  <c r="D855"/>
  <c r="C856"/>
  <c r="D856"/>
  <c r="C857"/>
  <c r="D857"/>
  <c r="C858"/>
  <c r="D858"/>
  <c r="C859"/>
  <c r="D859"/>
  <c r="C860"/>
  <c r="D860"/>
  <c r="C861"/>
  <c r="D861"/>
  <c r="C862"/>
  <c r="D862"/>
  <c r="C863"/>
  <c r="D863"/>
  <c r="C864"/>
  <c r="D864"/>
  <c r="C865"/>
  <c r="D865"/>
  <c r="C866"/>
  <c r="D866"/>
  <c r="C867"/>
  <c r="D867"/>
  <c r="C868"/>
  <c r="D868"/>
  <c r="C869"/>
  <c r="D869"/>
  <c r="C870"/>
  <c r="D870"/>
  <c r="C871"/>
  <c r="D871"/>
  <c r="C872"/>
  <c r="D872"/>
  <c r="C873"/>
  <c r="D873"/>
  <c r="C874"/>
  <c r="D874"/>
  <c r="C875"/>
  <c r="D875"/>
  <c r="C876"/>
  <c r="D876"/>
  <c r="C877"/>
  <c r="D877"/>
  <c r="C878"/>
  <c r="D878"/>
  <c r="C879"/>
  <c r="D879"/>
  <c r="C880"/>
  <c r="D880"/>
  <c r="C881"/>
  <c r="D881"/>
  <c r="C882"/>
  <c r="D882"/>
  <c r="C883"/>
  <c r="D883"/>
  <c r="C884"/>
  <c r="D884"/>
  <c r="C885"/>
  <c r="D885"/>
  <c r="C886"/>
  <c r="D886"/>
  <c r="C887"/>
  <c r="D887"/>
  <c r="C888"/>
  <c r="D888"/>
  <c r="C889"/>
  <c r="D889"/>
  <c r="C890"/>
  <c r="D890"/>
  <c r="C891"/>
  <c r="D891"/>
  <c r="C892"/>
  <c r="D892"/>
  <c r="C893"/>
  <c r="D893"/>
  <c r="C894"/>
  <c r="D894"/>
  <c r="C895"/>
  <c r="D895"/>
  <c r="C896"/>
  <c r="D896"/>
  <c r="C897"/>
  <c r="D897"/>
  <c r="C898"/>
  <c r="D898"/>
  <c r="C899"/>
  <c r="D899"/>
  <c r="C900"/>
  <c r="D900"/>
  <c r="C901"/>
  <c r="D901"/>
  <c r="C902"/>
  <c r="D902"/>
  <c r="C903"/>
  <c r="D903"/>
  <c r="C904"/>
  <c r="D904"/>
  <c r="C905"/>
  <c r="D905"/>
  <c r="C906"/>
  <c r="D906"/>
  <c r="C907"/>
  <c r="D907"/>
  <c r="C908"/>
  <c r="D908"/>
  <c r="C909"/>
  <c r="D909"/>
  <c r="C910"/>
  <c r="D910"/>
  <c r="C911"/>
  <c r="D911"/>
  <c r="C912"/>
  <c r="D912"/>
  <c r="C913"/>
  <c r="D913"/>
  <c r="C914"/>
  <c r="D914"/>
  <c r="C915"/>
  <c r="D915"/>
  <c r="C916"/>
  <c r="D916"/>
  <c r="C917"/>
  <c r="D917"/>
  <c r="C918"/>
  <c r="D918"/>
  <c r="C919"/>
  <c r="D919"/>
  <c r="C920"/>
  <c r="D920"/>
  <c r="C921"/>
  <c r="D921"/>
  <c r="C922"/>
  <c r="D922"/>
  <c r="C923"/>
  <c r="D923"/>
  <c r="C924"/>
  <c r="D924"/>
  <c r="C925"/>
  <c r="D925"/>
  <c r="C926"/>
  <c r="D926"/>
  <c r="C927"/>
  <c r="D927"/>
  <c r="C928"/>
  <c r="D928"/>
  <c r="C929"/>
  <c r="D929"/>
  <c r="C930"/>
  <c r="D930"/>
  <c r="C931"/>
  <c r="D931"/>
  <c r="C932"/>
  <c r="D932"/>
  <c r="C933"/>
  <c r="D933"/>
  <c r="C934"/>
  <c r="D934"/>
  <c r="C935"/>
  <c r="D935"/>
  <c r="C936"/>
  <c r="D936"/>
  <c r="C937"/>
  <c r="D937"/>
  <c r="C938"/>
  <c r="D938"/>
  <c r="C939"/>
  <c r="D939"/>
  <c r="C940"/>
  <c r="D940"/>
  <c r="C941"/>
  <c r="D941"/>
  <c r="C942"/>
  <c r="D942"/>
  <c r="C943"/>
  <c r="D943"/>
  <c r="C944"/>
  <c r="D944"/>
  <c r="C945"/>
  <c r="D945"/>
  <c r="C946"/>
  <c r="D946"/>
  <c r="C947"/>
  <c r="D947"/>
  <c r="C948"/>
  <c r="D948"/>
  <c r="C949"/>
  <c r="D949"/>
  <c r="C950"/>
  <c r="D950"/>
  <c r="C951"/>
  <c r="D951"/>
  <c r="C952"/>
  <c r="D952"/>
  <c r="C953"/>
  <c r="D953"/>
  <c r="C954"/>
  <c r="D954"/>
  <c r="C955"/>
  <c r="D955"/>
  <c r="C956"/>
  <c r="D956"/>
  <c r="C957"/>
  <c r="D957"/>
  <c r="C958"/>
  <c r="D958"/>
  <c r="C959"/>
  <c r="D959"/>
  <c r="C960"/>
  <c r="D960"/>
  <c r="C961"/>
  <c r="D961"/>
  <c r="C962"/>
  <c r="D962"/>
  <c r="C963"/>
  <c r="D963"/>
  <c r="C964"/>
  <c r="D964"/>
  <c r="C965"/>
  <c r="D965"/>
  <c r="C966"/>
  <c r="D966"/>
  <c r="C967"/>
  <c r="D967"/>
  <c r="C968"/>
  <c r="D968"/>
  <c r="C969"/>
  <c r="D969"/>
  <c r="C970"/>
  <c r="D970"/>
  <c r="C971"/>
  <c r="D971"/>
  <c r="C972"/>
  <c r="D972"/>
  <c r="C973"/>
  <c r="D973"/>
  <c r="C974"/>
  <c r="D974"/>
  <c r="C975"/>
  <c r="D975"/>
  <c r="C976"/>
  <c r="D976"/>
  <c r="C977"/>
  <c r="D977"/>
  <c r="C978"/>
  <c r="D978"/>
  <c r="C979"/>
  <c r="D979"/>
  <c r="C980"/>
  <c r="D980"/>
  <c r="C981"/>
  <c r="D981"/>
  <c r="C982"/>
  <c r="D982"/>
  <c r="C983"/>
  <c r="D983"/>
  <c r="C984"/>
  <c r="D984"/>
  <c r="C985"/>
  <c r="D985"/>
  <c r="C986"/>
  <c r="D986"/>
  <c r="C987"/>
  <c r="D987"/>
  <c r="C988"/>
  <c r="D988"/>
  <c r="C989"/>
  <c r="D989"/>
  <c r="C990"/>
  <c r="D990"/>
  <c r="C991"/>
  <c r="D991"/>
  <c r="C992"/>
  <c r="D992"/>
  <c r="C993"/>
  <c r="D993"/>
  <c r="C994"/>
  <c r="D994"/>
  <c r="C995"/>
  <c r="D995"/>
  <c r="C996"/>
  <c r="D996"/>
  <c r="C997"/>
  <c r="D997"/>
  <c r="C998"/>
  <c r="D998"/>
  <c r="C999"/>
  <c r="D999"/>
  <c r="C1000"/>
  <c r="D1000"/>
  <c r="C1001"/>
  <c r="D1001"/>
  <c r="C1002"/>
  <c r="D1002"/>
  <c r="C1003"/>
  <c r="D1003"/>
  <c r="C1004"/>
  <c r="D1004"/>
  <c r="C1005"/>
  <c r="D1005"/>
  <c r="C1006"/>
  <c r="D1006"/>
  <c r="C1007"/>
  <c r="D1007"/>
  <c r="C1008"/>
  <c r="D1008"/>
  <c r="C1009"/>
  <c r="D1009"/>
  <c r="C1010"/>
  <c r="D1010"/>
  <c r="C1011"/>
  <c r="D1011"/>
  <c r="C1012"/>
  <c r="D1012"/>
  <c r="C1013"/>
  <c r="D1013"/>
  <c r="C1014"/>
  <c r="D1014"/>
  <c r="C1015"/>
  <c r="D1015"/>
  <c r="C1016"/>
  <c r="D1016"/>
  <c r="C1017"/>
  <c r="D1017"/>
  <c r="C1018"/>
  <c r="D1018"/>
  <c r="C1019"/>
  <c r="D1019"/>
  <c r="C1020"/>
  <c r="D1020"/>
  <c r="C1021"/>
  <c r="D1021"/>
  <c r="C1022"/>
  <c r="D1022"/>
  <c r="C1023"/>
  <c r="D1023"/>
  <c r="C1024"/>
  <c r="D1024"/>
  <c r="C1025"/>
  <c r="D1025"/>
  <c r="C1026"/>
  <c r="D1026"/>
  <c r="C1027"/>
  <c r="D1027"/>
  <c r="C1028"/>
  <c r="D1028"/>
  <c r="C1029"/>
  <c r="D1029"/>
  <c r="C1030"/>
  <c r="D1030"/>
  <c r="C1031"/>
  <c r="D1031"/>
  <c r="C1032"/>
  <c r="D1032"/>
  <c r="C1033"/>
  <c r="D1033"/>
  <c r="C1034"/>
  <c r="D1034"/>
  <c r="C1035"/>
  <c r="D1035"/>
  <c r="C1036"/>
  <c r="D1036"/>
  <c r="C1037"/>
  <c r="D1037"/>
  <c r="C1038"/>
  <c r="D1038"/>
  <c r="C1039"/>
  <c r="D1039"/>
  <c r="C1040"/>
  <c r="D1040"/>
  <c r="C1041"/>
  <c r="D1041"/>
  <c r="C1042"/>
  <c r="D1042"/>
  <c r="C1043"/>
  <c r="D1043"/>
  <c r="C1044"/>
  <c r="D1044"/>
  <c r="C1045"/>
  <c r="D1045"/>
  <c r="C1046"/>
  <c r="D1046"/>
  <c r="C1047"/>
  <c r="D1047"/>
  <c r="C1048"/>
  <c r="D1048"/>
  <c r="C1049"/>
  <c r="D1049"/>
  <c r="C1050"/>
  <c r="D1050"/>
  <c r="C1051"/>
  <c r="D1051"/>
  <c r="C1052"/>
  <c r="D1052"/>
  <c r="C1053"/>
  <c r="D1053"/>
  <c r="C1054"/>
  <c r="D1054"/>
  <c r="C1055"/>
  <c r="D1055"/>
  <c r="C1056"/>
  <c r="D1056"/>
  <c r="C1057"/>
  <c r="D1057"/>
  <c r="C1058"/>
  <c r="D1058"/>
  <c r="C1059"/>
  <c r="D1059"/>
  <c r="C1060"/>
  <c r="D1060"/>
  <c r="C1061"/>
  <c r="D1061"/>
  <c r="C1062"/>
  <c r="D1062"/>
  <c r="C1063"/>
  <c r="D1063"/>
  <c r="C1064"/>
  <c r="D1064"/>
  <c r="C1065"/>
  <c r="D1065"/>
  <c r="C1066"/>
  <c r="D1066"/>
  <c r="C1067"/>
  <c r="D1067"/>
  <c r="C1068"/>
  <c r="D1068"/>
  <c r="C1069"/>
  <c r="D1069"/>
  <c r="C1070"/>
  <c r="D1070"/>
  <c r="C1071"/>
  <c r="D1071"/>
  <c r="C1072"/>
  <c r="D1072"/>
  <c r="C1073"/>
  <c r="D1073"/>
  <c r="C1074"/>
  <c r="D1074"/>
  <c r="C1075"/>
  <c r="D1075"/>
  <c r="C1076"/>
  <c r="D1076"/>
  <c r="C1077"/>
  <c r="D1077"/>
  <c r="C1078"/>
  <c r="D1078"/>
  <c r="C1079"/>
  <c r="D1079"/>
  <c r="C1080"/>
  <c r="D1080"/>
  <c r="C1081"/>
  <c r="D1081"/>
  <c r="C1082"/>
  <c r="D1082"/>
  <c r="C1083"/>
  <c r="D1083"/>
  <c r="C1084"/>
  <c r="D1084"/>
  <c r="C1085"/>
  <c r="D1085"/>
  <c r="C1086"/>
  <c r="D1086"/>
  <c r="C1087"/>
  <c r="D1087"/>
  <c r="C1088"/>
  <c r="D1088"/>
  <c r="C1089"/>
  <c r="D1089"/>
  <c r="C1090"/>
  <c r="D1090"/>
  <c r="C1091"/>
  <c r="D1091"/>
  <c r="C1092"/>
  <c r="D1092"/>
  <c r="C1093"/>
  <c r="D1093"/>
  <c r="C1094"/>
  <c r="D1094"/>
  <c r="C1095"/>
  <c r="D1095"/>
  <c r="C1096"/>
  <c r="D1096"/>
  <c r="C1097"/>
  <c r="D1097"/>
  <c r="C1098"/>
  <c r="D1098"/>
  <c r="C1099"/>
  <c r="D1099"/>
  <c r="C1100"/>
  <c r="D1100"/>
  <c r="C1101"/>
  <c r="D1101"/>
  <c r="C1102"/>
  <c r="D1102"/>
  <c r="C1103"/>
  <c r="D1103"/>
  <c r="C1104"/>
  <c r="D1104"/>
  <c r="C1105"/>
  <c r="D1105"/>
  <c r="C1106"/>
  <c r="D1106"/>
  <c r="C1107"/>
  <c r="D1107"/>
  <c r="C1108"/>
  <c r="D1108"/>
  <c r="C1109"/>
  <c r="D1109"/>
  <c r="C1110"/>
  <c r="D1110"/>
  <c r="C1111"/>
  <c r="D1111"/>
  <c r="C1112"/>
  <c r="D1112"/>
  <c r="C1113"/>
  <c r="D1113"/>
  <c r="C1114"/>
  <c r="D1114"/>
  <c r="C1115"/>
  <c r="D1115"/>
  <c r="C1116"/>
  <c r="D1116"/>
  <c r="C1117"/>
  <c r="D1117"/>
  <c r="C1118"/>
  <c r="D1118"/>
  <c r="C1119"/>
  <c r="D1119"/>
  <c r="C1120"/>
  <c r="D1120"/>
  <c r="C1121"/>
  <c r="D1121"/>
  <c r="C1122"/>
  <c r="D1122"/>
  <c r="C1123"/>
  <c r="D1123"/>
  <c r="C1124"/>
  <c r="D1124"/>
  <c r="C1125"/>
  <c r="D1125"/>
  <c r="C1126"/>
  <c r="D1126"/>
  <c r="C1127"/>
  <c r="D1127"/>
  <c r="C1128"/>
  <c r="D1128"/>
  <c r="C1129"/>
  <c r="D1129"/>
  <c r="C1130"/>
  <c r="D1130"/>
  <c r="C1131"/>
  <c r="D1131"/>
  <c r="C1132"/>
  <c r="D1132"/>
  <c r="C1133"/>
  <c r="D1133"/>
  <c r="C1134"/>
  <c r="D1134"/>
  <c r="C1135"/>
  <c r="D1135"/>
  <c r="C1136"/>
  <c r="D1136"/>
  <c r="C1137"/>
  <c r="D1137"/>
  <c r="C1138"/>
  <c r="D1138"/>
  <c r="C1139"/>
  <c r="D1139"/>
  <c r="C1140"/>
  <c r="D1140"/>
  <c r="C1141"/>
  <c r="D1141"/>
  <c r="C1142"/>
  <c r="D1142"/>
  <c r="C1143"/>
  <c r="D1143"/>
  <c r="C1144"/>
  <c r="D1144"/>
  <c r="C1145"/>
  <c r="D1145"/>
  <c r="C1146"/>
  <c r="D1146"/>
  <c r="C1147"/>
  <c r="D1147"/>
  <c r="C1148"/>
  <c r="D1148"/>
  <c r="C1149"/>
  <c r="D1149"/>
  <c r="C1150"/>
  <c r="D1150"/>
  <c r="C1151"/>
  <c r="D1151"/>
  <c r="C1152"/>
  <c r="D1152"/>
  <c r="C1153"/>
  <c r="D1153"/>
  <c r="C1154"/>
  <c r="D1154"/>
  <c r="C1155"/>
  <c r="D1155"/>
  <c r="C1156"/>
  <c r="D1156"/>
  <c r="C1157"/>
  <c r="D1157"/>
  <c r="C1158"/>
  <c r="D1158"/>
  <c r="C1159"/>
  <c r="D1159"/>
  <c r="C1160"/>
  <c r="D1160"/>
  <c r="C1161"/>
  <c r="D1161"/>
  <c r="C1162"/>
  <c r="D1162"/>
  <c r="C1163"/>
  <c r="D1163"/>
  <c r="C1164"/>
  <c r="D1164"/>
  <c r="C1165"/>
  <c r="D1165"/>
  <c r="C1166"/>
  <c r="D1166"/>
  <c r="C1167"/>
  <c r="D1167"/>
  <c r="C1168"/>
  <c r="D1168"/>
  <c r="C1169"/>
  <c r="D1169"/>
  <c r="C1170"/>
  <c r="D1170"/>
  <c r="C1171"/>
  <c r="D1171"/>
  <c r="C1172"/>
  <c r="D1172"/>
  <c r="C1173"/>
  <c r="D1173"/>
  <c r="C1174"/>
  <c r="D1174"/>
  <c r="C1175"/>
  <c r="D1175"/>
  <c r="C1176"/>
  <c r="D1176"/>
  <c r="C1177"/>
  <c r="D1177"/>
  <c r="C1178"/>
  <c r="D1178"/>
  <c r="C1179"/>
  <c r="D1179"/>
  <c r="C1180"/>
  <c r="D1180"/>
  <c r="C1181"/>
  <c r="D1181"/>
  <c r="C1182"/>
  <c r="D1182"/>
  <c r="C1183"/>
  <c r="D1183"/>
  <c r="C1184"/>
  <c r="D1184"/>
  <c r="C1185"/>
  <c r="D1185"/>
  <c r="C1186"/>
  <c r="D1186"/>
  <c r="C1187"/>
  <c r="D1187"/>
  <c r="C1188"/>
  <c r="D1188"/>
  <c r="C1189"/>
  <c r="D1189"/>
  <c r="C1190"/>
  <c r="D1190"/>
  <c r="C1191"/>
  <c r="D1191"/>
  <c r="C1192"/>
  <c r="D1192"/>
  <c r="C1193"/>
  <c r="D1193"/>
  <c r="C1194"/>
  <c r="D1194"/>
  <c r="C1195"/>
  <c r="D1195"/>
  <c r="C1196"/>
  <c r="D1196"/>
  <c r="C1197"/>
  <c r="D1197"/>
  <c r="C1198"/>
  <c r="D1198"/>
  <c r="C1199"/>
  <c r="D1199"/>
  <c r="C1200"/>
  <c r="D1200"/>
  <c r="C1201"/>
  <c r="D1201"/>
  <c r="C1202"/>
  <c r="D1202"/>
  <c r="C1203"/>
  <c r="D1203"/>
  <c r="C1204"/>
  <c r="D1204"/>
  <c r="C1205"/>
  <c r="D1205"/>
  <c r="C1206"/>
  <c r="D1206"/>
  <c r="C1207"/>
  <c r="D1207"/>
  <c r="C1208"/>
  <c r="D1208"/>
  <c r="C1209"/>
  <c r="D1209"/>
  <c r="C1210"/>
  <c r="D1210"/>
  <c r="C1211"/>
  <c r="D1211"/>
  <c r="C1212"/>
  <c r="D1212"/>
  <c r="C1213"/>
  <c r="D1213"/>
  <c r="C1214"/>
  <c r="D1214"/>
  <c r="C1215"/>
  <c r="D1215"/>
  <c r="C1216"/>
  <c r="D1216"/>
  <c r="C1217"/>
  <c r="D1217"/>
  <c r="C1218"/>
  <c r="D1218"/>
  <c r="C1219"/>
  <c r="D1219"/>
  <c r="C1220"/>
  <c r="D1220"/>
  <c r="C1221"/>
  <c r="D1221"/>
  <c r="C1222"/>
  <c r="D1222"/>
  <c r="C1223"/>
  <c r="D1223"/>
  <c r="C1224"/>
  <c r="D1224"/>
  <c r="C1225"/>
  <c r="D1225"/>
  <c r="C1226"/>
  <c r="D1226"/>
  <c r="C1227"/>
  <c r="D1227"/>
  <c r="C1228"/>
  <c r="D1228"/>
  <c r="C1229"/>
  <c r="D1229"/>
  <c r="C1230"/>
  <c r="D1230"/>
  <c r="C1231"/>
  <c r="D1231"/>
  <c r="C1232"/>
  <c r="D1232"/>
  <c r="C1233"/>
  <c r="D1233"/>
  <c r="C1234"/>
  <c r="D1234"/>
  <c r="C1235"/>
  <c r="D1235"/>
  <c r="C1236"/>
  <c r="D1236"/>
  <c r="C1237"/>
  <c r="D1237"/>
  <c r="C1238"/>
  <c r="D1238"/>
  <c r="C1239"/>
  <c r="D1239"/>
  <c r="C1240"/>
  <c r="D1240"/>
  <c r="C1241"/>
  <c r="D1241"/>
  <c r="C1242"/>
  <c r="D1242"/>
  <c r="C1243"/>
  <c r="D1243"/>
  <c r="C1244"/>
  <c r="D1244"/>
  <c r="C1245"/>
  <c r="D1245"/>
  <c r="C1246"/>
  <c r="D1246"/>
  <c r="C1247"/>
  <c r="D1247"/>
  <c r="C1248"/>
  <c r="D1248"/>
  <c r="C1249"/>
  <c r="D1249"/>
  <c r="C1250"/>
  <c r="D1250"/>
  <c r="C1251"/>
  <c r="D1251"/>
  <c r="C1252"/>
  <c r="D1252"/>
  <c r="C1253"/>
  <c r="D1253"/>
  <c r="C1254"/>
  <c r="D1254"/>
  <c r="C1255"/>
  <c r="D1255"/>
  <c r="C1256"/>
  <c r="D1256"/>
  <c r="C1257"/>
  <c r="D1257"/>
  <c r="C1258"/>
  <c r="D1258"/>
  <c r="C1259"/>
  <c r="D1259"/>
  <c r="C1260"/>
  <c r="D1260"/>
  <c r="C1261"/>
  <c r="D1261"/>
  <c r="C1262"/>
  <c r="D1262"/>
  <c r="C1263"/>
  <c r="D1263"/>
  <c r="C1264"/>
  <c r="D1264"/>
  <c r="C1265"/>
  <c r="D1265"/>
  <c r="C1266"/>
  <c r="D1266"/>
  <c r="C1267"/>
  <c r="D1267"/>
  <c r="C1268"/>
  <c r="D1268"/>
  <c r="C1269"/>
  <c r="D1269"/>
  <c r="C1270"/>
  <c r="D1270"/>
  <c r="C1271"/>
  <c r="D1271"/>
  <c r="C1272"/>
  <c r="D1272"/>
  <c r="C1273"/>
  <c r="D1273"/>
  <c r="C1274"/>
  <c r="D1274"/>
  <c r="C1275"/>
  <c r="D1275"/>
  <c r="C1276"/>
  <c r="D1276"/>
  <c r="C1277"/>
  <c r="D1277"/>
  <c r="C1278"/>
  <c r="D1278"/>
  <c r="C1279"/>
  <c r="D1279"/>
  <c r="C1280"/>
  <c r="D1280"/>
  <c r="C1281"/>
  <c r="D1281"/>
  <c r="C1282"/>
  <c r="D1282"/>
  <c r="C1283"/>
  <c r="D1283"/>
  <c r="C1284"/>
  <c r="D1284"/>
  <c r="C1285"/>
  <c r="D1285"/>
  <c r="C1286"/>
  <c r="D1286"/>
  <c r="C1287"/>
  <c r="D1287"/>
  <c r="C1288"/>
  <c r="D1288"/>
  <c r="C1289"/>
  <c r="D1289"/>
  <c r="C1290"/>
  <c r="D1290"/>
  <c r="C1291"/>
  <c r="D1291"/>
  <c r="C1292"/>
  <c r="D1292"/>
  <c r="C1293"/>
  <c r="D1293"/>
  <c r="C1294"/>
  <c r="D1294"/>
  <c r="C1295"/>
  <c r="D1295"/>
  <c r="C1296"/>
  <c r="D1296"/>
  <c r="C1297"/>
  <c r="D1297"/>
  <c r="C1298"/>
  <c r="D1298"/>
  <c r="C1299"/>
  <c r="D1299"/>
  <c r="C1300"/>
  <c r="D1300"/>
  <c r="C1301"/>
  <c r="D1301"/>
  <c r="C1302"/>
  <c r="D1302"/>
  <c r="C1303"/>
  <c r="D1303"/>
  <c r="C1304"/>
  <c r="D1304"/>
  <c r="C1305"/>
  <c r="D1305"/>
  <c r="C1306"/>
  <c r="D1306"/>
  <c r="C1307"/>
  <c r="D1307"/>
  <c r="C1308"/>
  <c r="D1308"/>
  <c r="C1309"/>
  <c r="D1309"/>
  <c r="C1310"/>
  <c r="D1310"/>
  <c r="C1311"/>
  <c r="D1311"/>
  <c r="C1312"/>
  <c r="D1312"/>
  <c r="C1313"/>
  <c r="D1313"/>
  <c r="C1314"/>
  <c r="D1314"/>
  <c r="C1315"/>
  <c r="D1315"/>
  <c r="C1316"/>
  <c r="D1316"/>
  <c r="C1317"/>
  <c r="D1317"/>
  <c r="C1318"/>
  <c r="D1318"/>
  <c r="C1319"/>
  <c r="D1319"/>
  <c r="C1320"/>
  <c r="D1320"/>
  <c r="C1321"/>
  <c r="D1321"/>
  <c r="C1322"/>
  <c r="D1322"/>
  <c r="C1323"/>
  <c r="D1323"/>
  <c r="C1324"/>
  <c r="D1324"/>
  <c r="C1325"/>
  <c r="D1325"/>
  <c r="C1326"/>
  <c r="D1326"/>
  <c r="C1327"/>
  <c r="D1327"/>
  <c r="C1328"/>
  <c r="D1328"/>
  <c r="C1329"/>
  <c r="D1329"/>
  <c r="C1330"/>
  <c r="D1330"/>
  <c r="C1331"/>
  <c r="D1331"/>
  <c r="C1332"/>
  <c r="D1332"/>
  <c r="C1333"/>
  <c r="D1333"/>
  <c r="C1334"/>
  <c r="D1334"/>
  <c r="C1335"/>
  <c r="D1335"/>
  <c r="C1336"/>
  <c r="D1336"/>
  <c r="C1337"/>
  <c r="D1337"/>
  <c r="C1338"/>
  <c r="D1338"/>
  <c r="C1339"/>
  <c r="D1339"/>
  <c r="C1340"/>
  <c r="D1340"/>
  <c r="C1341"/>
  <c r="D1341"/>
  <c r="C1342"/>
  <c r="D1342"/>
  <c r="C1343"/>
  <c r="D1343"/>
  <c r="C1344"/>
  <c r="D1344"/>
  <c r="C1345"/>
  <c r="D1345"/>
  <c r="C1346"/>
  <c r="D1346"/>
  <c r="C1347"/>
  <c r="D1347"/>
  <c r="C1348"/>
  <c r="D1348"/>
  <c r="C1349"/>
  <c r="D1349"/>
  <c r="C1350"/>
  <c r="D1350"/>
  <c r="C1351"/>
  <c r="D1351"/>
  <c r="C1352"/>
  <c r="D1352"/>
  <c r="C1353"/>
  <c r="D1353"/>
  <c r="C1354"/>
  <c r="D1354"/>
  <c r="C1355"/>
  <c r="D1355"/>
  <c r="C1356"/>
  <c r="D1356"/>
  <c r="C1357"/>
  <c r="D1357"/>
  <c r="C1358"/>
  <c r="D1358"/>
  <c r="C1359"/>
  <c r="D1359"/>
  <c r="C1360"/>
  <c r="D1360"/>
  <c r="C1361"/>
  <c r="D1361"/>
  <c r="C1362"/>
  <c r="D1362"/>
  <c r="C1363"/>
  <c r="D1363"/>
  <c r="C1364"/>
  <c r="D1364"/>
  <c r="C1365"/>
  <c r="D1365"/>
  <c r="C1366"/>
  <c r="D1366"/>
  <c r="C1367"/>
  <c r="D1367"/>
  <c r="C1368"/>
  <c r="D1368"/>
  <c r="C1369"/>
  <c r="D1369"/>
  <c r="C1370"/>
  <c r="D1370"/>
  <c r="C1371"/>
  <c r="D1371"/>
  <c r="C1372"/>
  <c r="D1372"/>
  <c r="C1373"/>
  <c r="D1373"/>
  <c r="C1374"/>
  <c r="D1374"/>
  <c r="C1375"/>
  <c r="D1375"/>
  <c r="C1376"/>
  <c r="D1376"/>
  <c r="C1377"/>
  <c r="D1377"/>
  <c r="C1378"/>
  <c r="D1378"/>
  <c r="C1379"/>
  <c r="D1379"/>
  <c r="C1380"/>
  <c r="D1380"/>
  <c r="C1381"/>
  <c r="D1381"/>
  <c r="C1382"/>
  <c r="D1382"/>
  <c r="C1383"/>
  <c r="D1383"/>
  <c r="C1384"/>
  <c r="D1384"/>
  <c r="C1385"/>
  <c r="D1385"/>
  <c r="C1386"/>
  <c r="D1386"/>
  <c r="C1387"/>
  <c r="D1387"/>
  <c r="C1388"/>
  <c r="D1388"/>
  <c r="C1389"/>
  <c r="D1389"/>
  <c r="C1390"/>
  <c r="D1390"/>
  <c r="C1391"/>
  <c r="D1391"/>
  <c r="C1392"/>
  <c r="D1392"/>
  <c r="C1393"/>
  <c r="D1393"/>
  <c r="C1394"/>
  <c r="D1394"/>
  <c r="C1395"/>
  <c r="D1395"/>
  <c r="C1396"/>
  <c r="D1396"/>
  <c r="C1397"/>
  <c r="D1397"/>
  <c r="C1398"/>
  <c r="D1398"/>
  <c r="C1399"/>
  <c r="D1399"/>
  <c r="C1400"/>
  <c r="D1400"/>
  <c r="C1401"/>
  <c r="D1401"/>
  <c r="C1402"/>
  <c r="D1402"/>
  <c r="C1403"/>
  <c r="D1403"/>
  <c r="C1404"/>
  <c r="D1404"/>
  <c r="C1405"/>
  <c r="D1405"/>
  <c r="C1406"/>
  <c r="D1406"/>
  <c r="C1407"/>
  <c r="D1407"/>
  <c r="C1408"/>
  <c r="D1408"/>
  <c r="C1409"/>
  <c r="D1409"/>
  <c r="C1410"/>
  <c r="D1410"/>
  <c r="C1411"/>
  <c r="D1411"/>
  <c r="C1412"/>
  <c r="D1412"/>
  <c r="C1413"/>
  <c r="D1413"/>
  <c r="C1414"/>
  <c r="D1414"/>
  <c r="C1415"/>
  <c r="D1415"/>
  <c r="C1416"/>
  <c r="D1416"/>
  <c r="C1417"/>
  <c r="D1417"/>
  <c r="C1418"/>
  <c r="D1418"/>
  <c r="C1419"/>
  <c r="D1419"/>
  <c r="C1420"/>
  <c r="D1420"/>
  <c r="C1421"/>
  <c r="D1421"/>
  <c r="C1422"/>
  <c r="D1422"/>
  <c r="C1423"/>
  <c r="D1423"/>
  <c r="C1424"/>
  <c r="D1424"/>
  <c r="C1425"/>
  <c r="D1425"/>
  <c r="C1426"/>
  <c r="D1426"/>
  <c r="C1427"/>
  <c r="D1427"/>
  <c r="C1428"/>
  <c r="D1428"/>
  <c r="C1429"/>
  <c r="D1429"/>
  <c r="C1430"/>
  <c r="D1430"/>
  <c r="C1431"/>
  <c r="D1431"/>
  <c r="C1432"/>
  <c r="D1432"/>
  <c r="C1433"/>
  <c r="D1433"/>
  <c r="C1434"/>
  <c r="D1434"/>
  <c r="C1435"/>
  <c r="D1435"/>
  <c r="C1436"/>
  <c r="D1436"/>
  <c r="C1437"/>
  <c r="D1437"/>
  <c r="C1438"/>
  <c r="D1438"/>
  <c r="C1439"/>
  <c r="D1439"/>
  <c r="C1440"/>
  <c r="D1440"/>
  <c r="C1441"/>
  <c r="D1441"/>
  <c r="C1442"/>
  <c r="D1442"/>
  <c r="C1443"/>
  <c r="D1443"/>
  <c r="C1444"/>
  <c r="D1444"/>
  <c r="C1445"/>
  <c r="D1445"/>
  <c r="C1446"/>
  <c r="D1446"/>
  <c r="C1447"/>
  <c r="D1447"/>
  <c r="C1448"/>
  <c r="D1448"/>
  <c r="C1449"/>
  <c r="D1449"/>
  <c r="C1450"/>
  <c r="D1450"/>
  <c r="C1451"/>
  <c r="D1451"/>
  <c r="C1452"/>
  <c r="D1452"/>
  <c r="C1453"/>
  <c r="D1453"/>
  <c r="C1454"/>
  <c r="D1454"/>
  <c r="C1455"/>
  <c r="D1455"/>
  <c r="C1456"/>
  <c r="D1456"/>
  <c r="C1457"/>
  <c r="D1457"/>
  <c r="C1458"/>
  <c r="D1458"/>
  <c r="C1459"/>
  <c r="D1459"/>
  <c r="C1460"/>
  <c r="D1460"/>
  <c r="C1461"/>
  <c r="D1461"/>
  <c r="C1462"/>
  <c r="D1462"/>
  <c r="C1463"/>
  <c r="D1463"/>
  <c r="C1464"/>
  <c r="D1464"/>
  <c r="C1465"/>
  <c r="D1465"/>
  <c r="C1466"/>
  <c r="D1466"/>
  <c r="C1467"/>
  <c r="D1467"/>
  <c r="C1468"/>
  <c r="D1468"/>
  <c r="C1469"/>
  <c r="D1469"/>
  <c r="C1470"/>
  <c r="D1470"/>
  <c r="C1471"/>
  <c r="D1471"/>
  <c r="C1472"/>
  <c r="D1472"/>
  <c r="C1473"/>
  <c r="D1473"/>
  <c r="C1474"/>
  <c r="D1474"/>
  <c r="C1475"/>
  <c r="D1475"/>
  <c r="C1476"/>
  <c r="D1476"/>
  <c r="C1477"/>
  <c r="D1477"/>
  <c r="C1478"/>
  <c r="D1478"/>
  <c r="C1479"/>
  <c r="D1479"/>
  <c r="C1480"/>
  <c r="D1480"/>
  <c r="C1481"/>
  <c r="D1481"/>
  <c r="C1482"/>
  <c r="D1482"/>
  <c r="C1483"/>
  <c r="D1483"/>
  <c r="C1484"/>
  <c r="D1484"/>
  <c r="C1485"/>
  <c r="D1485"/>
  <c r="C1486"/>
  <c r="D1486"/>
  <c r="C1487"/>
  <c r="D1487"/>
  <c r="C1488"/>
  <c r="D1488"/>
  <c r="C1489"/>
  <c r="D1489"/>
  <c r="C1490"/>
  <c r="D1490"/>
  <c r="C1491"/>
  <c r="D1491"/>
  <c r="C1492"/>
  <c r="D1492"/>
  <c r="C1493"/>
  <c r="D1493"/>
  <c r="C1494"/>
  <c r="D1494"/>
  <c r="C1495"/>
  <c r="D1495"/>
  <c r="C1496"/>
  <c r="D1496"/>
  <c r="C1497"/>
  <c r="D1497"/>
  <c r="C1498"/>
  <c r="D1498"/>
  <c r="C1499"/>
  <c r="D1499"/>
  <c r="C1500"/>
  <c r="D1500"/>
  <c r="C1501"/>
  <c r="D1501"/>
  <c r="C1502"/>
  <c r="D1502"/>
  <c r="C1503"/>
  <c r="D1503"/>
  <c r="C1504"/>
  <c r="D1504"/>
  <c r="C1505"/>
  <c r="D1505"/>
  <c r="C1506"/>
  <c r="D1506"/>
  <c r="C1507"/>
  <c r="D1507"/>
  <c r="C1508"/>
  <c r="D1508"/>
  <c r="C1509"/>
  <c r="D1509"/>
  <c r="C1510"/>
  <c r="D1510"/>
  <c r="C1511"/>
  <c r="D1511"/>
  <c r="C1512"/>
  <c r="D1512"/>
  <c r="C1513"/>
  <c r="D1513"/>
  <c r="C1514"/>
  <c r="D1514"/>
  <c r="C1515"/>
  <c r="D1515"/>
  <c r="C1516"/>
  <c r="D1516"/>
  <c r="C1517"/>
  <c r="D1517"/>
  <c r="C1518"/>
  <c r="D1518"/>
  <c r="C1519"/>
  <c r="D1519"/>
  <c r="C1520"/>
  <c r="D1520"/>
  <c r="C1521"/>
  <c r="D1521"/>
  <c r="C1522"/>
  <c r="D1522"/>
  <c r="C1523"/>
  <c r="D1523"/>
  <c r="C1524"/>
  <c r="D1524"/>
  <c r="C1525"/>
  <c r="D1525"/>
  <c r="C1526"/>
  <c r="D1526"/>
  <c r="C1527"/>
  <c r="D1527"/>
  <c r="C1528"/>
  <c r="D1528"/>
  <c r="C1529"/>
  <c r="D1529"/>
  <c r="C1530"/>
  <c r="D1530"/>
  <c r="C1531"/>
  <c r="D1531"/>
  <c r="C1532"/>
  <c r="D1532"/>
  <c r="C1533"/>
  <c r="D1533"/>
  <c r="C1534"/>
  <c r="D1534"/>
  <c r="C1535"/>
  <c r="D1535"/>
  <c r="C1536"/>
  <c r="D1536"/>
  <c r="C1537"/>
  <c r="D1537"/>
  <c r="C1538"/>
  <c r="D1538"/>
  <c r="C1539"/>
  <c r="D1539"/>
  <c r="C1540"/>
  <c r="D1540"/>
  <c r="C1541"/>
  <c r="D1541"/>
  <c r="C1542"/>
  <c r="D1542"/>
  <c r="C1543"/>
  <c r="D1543"/>
  <c r="C1544"/>
  <c r="D1544"/>
  <c r="C1545"/>
  <c r="D1545"/>
  <c r="C1546"/>
  <c r="D1546"/>
  <c r="C1547"/>
  <c r="D1547"/>
  <c r="C1548"/>
  <c r="D1548"/>
  <c r="C1549"/>
  <c r="D1549"/>
  <c r="C1550"/>
  <c r="D1550"/>
  <c r="C1551"/>
  <c r="D1551"/>
  <c r="C1552"/>
  <c r="D1552"/>
  <c r="C1553"/>
  <c r="D1553"/>
  <c r="C1554"/>
  <c r="D1554"/>
  <c r="C1555"/>
  <c r="D1555"/>
  <c r="C1556"/>
  <c r="D1556"/>
  <c r="C1557"/>
  <c r="D1557"/>
  <c r="C1558"/>
  <c r="D1558"/>
  <c r="C1559"/>
  <c r="D1559"/>
  <c r="C1560"/>
  <c r="D1560"/>
  <c r="C1561"/>
  <c r="D1561"/>
  <c r="C1562"/>
  <c r="D1562"/>
  <c r="C1563"/>
  <c r="D1563"/>
  <c r="C1564"/>
  <c r="D1564"/>
  <c r="C1565"/>
  <c r="D1565"/>
  <c r="C1566"/>
  <c r="D1566"/>
  <c r="C1567"/>
  <c r="D1567"/>
  <c r="C1568"/>
  <c r="D1568"/>
  <c r="C1569"/>
  <c r="D1569"/>
  <c r="C1570"/>
  <c r="D1570"/>
  <c r="C1571"/>
  <c r="D1571"/>
  <c r="C1572"/>
  <c r="D1572"/>
  <c r="C1573"/>
  <c r="D1573"/>
  <c r="C1574"/>
  <c r="D1574"/>
  <c r="C1575"/>
  <c r="D1575"/>
  <c r="C1576"/>
  <c r="D1576"/>
  <c r="C1577"/>
  <c r="D1577"/>
  <c r="C1578"/>
  <c r="D1578"/>
  <c r="C1579"/>
  <c r="D1579"/>
  <c r="C1580"/>
  <c r="D1580"/>
  <c r="C1581"/>
  <c r="D1581"/>
  <c r="C1582"/>
  <c r="D1582"/>
  <c r="C1583"/>
  <c r="D1583"/>
  <c r="C1584"/>
  <c r="D1584"/>
  <c r="C1585"/>
  <c r="D1585"/>
  <c r="C1586"/>
  <c r="D1586"/>
  <c r="C1587"/>
  <c r="D1587"/>
  <c r="C1588"/>
  <c r="D1588"/>
  <c r="C1589"/>
  <c r="D1589"/>
  <c r="C1590"/>
  <c r="D1590"/>
  <c r="C1591"/>
  <c r="D1591"/>
  <c r="C1592"/>
  <c r="D1592"/>
  <c r="C1593"/>
  <c r="D1593"/>
  <c r="C1594"/>
  <c r="D1594"/>
  <c r="C1595"/>
  <c r="D1595"/>
  <c r="C1596"/>
  <c r="D1596"/>
  <c r="C1597"/>
  <c r="D1597"/>
  <c r="C1598"/>
  <c r="D1598"/>
  <c r="C1599"/>
  <c r="D1599"/>
  <c r="C1600"/>
  <c r="D1600"/>
  <c r="C1601"/>
  <c r="D1601"/>
  <c r="C1602"/>
  <c r="D1602"/>
  <c r="C1603"/>
  <c r="D1603"/>
  <c r="C1604"/>
  <c r="D1604"/>
  <c r="C1605"/>
  <c r="D1605"/>
  <c r="C1606"/>
  <c r="D1606"/>
  <c r="C1607"/>
  <c r="D1607"/>
  <c r="C1608"/>
  <c r="D1608"/>
  <c r="C1609"/>
  <c r="D1609"/>
  <c r="C1610"/>
  <c r="D1610"/>
  <c r="C1611"/>
  <c r="D1611"/>
  <c r="C1612"/>
  <c r="D1612"/>
  <c r="C1613"/>
  <c r="D1613"/>
  <c r="C1614"/>
  <c r="D1614"/>
  <c r="C1615"/>
  <c r="D1615"/>
  <c r="C1616"/>
  <c r="D1616"/>
  <c r="C1617"/>
  <c r="D1617"/>
  <c r="C1618"/>
  <c r="D1618"/>
  <c r="C1619"/>
  <c r="D1619"/>
  <c r="C1620"/>
  <c r="D1620"/>
  <c r="C1621"/>
  <c r="D1621"/>
  <c r="C1622"/>
  <c r="D1622"/>
  <c r="C1623"/>
  <c r="D1623"/>
  <c r="C1624"/>
  <c r="D1624"/>
  <c r="C1625"/>
  <c r="D1625"/>
  <c r="C1626"/>
  <c r="D1626"/>
  <c r="C1627"/>
  <c r="D1627"/>
  <c r="C1628"/>
  <c r="D1628"/>
  <c r="C1629"/>
  <c r="D1629"/>
  <c r="C1630"/>
  <c r="D1630"/>
  <c r="C1631"/>
  <c r="D1631"/>
  <c r="C1632"/>
  <c r="D1632"/>
  <c r="C1633"/>
  <c r="D1633"/>
  <c r="C1634"/>
  <c r="D1634"/>
  <c r="C1635"/>
  <c r="D1635"/>
  <c r="C1636"/>
  <c r="D1636"/>
  <c r="C1637"/>
  <c r="D1637"/>
  <c r="C1638"/>
  <c r="D1638"/>
  <c r="C1639"/>
  <c r="D1639"/>
  <c r="C1640"/>
  <c r="D1640"/>
  <c r="C1641"/>
  <c r="D1641"/>
  <c r="C1642"/>
  <c r="D1642"/>
  <c r="C1643"/>
  <c r="D1643"/>
  <c r="C1644"/>
  <c r="D1644"/>
  <c r="C1645"/>
  <c r="D1645"/>
  <c r="C1646"/>
  <c r="D1646"/>
  <c r="C1647"/>
  <c r="D1647"/>
  <c r="C1648"/>
  <c r="D1648"/>
  <c r="C1649"/>
  <c r="D1649"/>
  <c r="C1650"/>
  <c r="D1650"/>
  <c r="C1651"/>
  <c r="D1651"/>
  <c r="C1652"/>
  <c r="D1652"/>
  <c r="C1653"/>
  <c r="D1653"/>
  <c r="C1654"/>
  <c r="D1654"/>
  <c r="C1655"/>
  <c r="D1655"/>
  <c r="C1656"/>
  <c r="D1656"/>
  <c r="C1657"/>
  <c r="D1657"/>
  <c r="C1658"/>
  <c r="D1658"/>
  <c r="C1659"/>
  <c r="D1659"/>
  <c r="C1660"/>
  <c r="D1660"/>
  <c r="C1661"/>
  <c r="D1661"/>
  <c r="C1662"/>
  <c r="D1662"/>
  <c r="C1663"/>
  <c r="D1663"/>
  <c r="C1664"/>
  <c r="D1664"/>
  <c r="C1665"/>
  <c r="D1665"/>
  <c r="C1666"/>
  <c r="D1666"/>
  <c r="C1667"/>
  <c r="D1667"/>
  <c r="C1668"/>
  <c r="D1668"/>
  <c r="C1669"/>
  <c r="D1669"/>
  <c r="C1670"/>
  <c r="D1670"/>
  <c r="C1671"/>
  <c r="D1671"/>
  <c r="C1672"/>
  <c r="D1672"/>
  <c r="C1673"/>
  <c r="D1673"/>
  <c r="C1674"/>
  <c r="D1674"/>
  <c r="C1675"/>
  <c r="D1675"/>
  <c r="C1676"/>
  <c r="D1676"/>
  <c r="C1677"/>
  <c r="D1677"/>
  <c r="C1678"/>
  <c r="D1678"/>
  <c r="C1679"/>
  <c r="D1679"/>
  <c r="C1680"/>
  <c r="D1680"/>
  <c r="C1681"/>
  <c r="D1681"/>
  <c r="C1682"/>
  <c r="D1682"/>
  <c r="C1683"/>
  <c r="D1683"/>
  <c r="C1684"/>
  <c r="D1684"/>
  <c r="C1685"/>
  <c r="D1685"/>
  <c r="C1686"/>
  <c r="D1686"/>
  <c r="C1687"/>
  <c r="D1687"/>
  <c r="C1688"/>
  <c r="D1688"/>
  <c r="C1689"/>
  <c r="D1689"/>
  <c r="C1690"/>
  <c r="D1690"/>
  <c r="C1691"/>
  <c r="D1691"/>
  <c r="C1692"/>
  <c r="D1692"/>
  <c r="C1693"/>
  <c r="D1693"/>
  <c r="C1694"/>
  <c r="D1694"/>
  <c r="C1695"/>
  <c r="D1695"/>
  <c r="C1696"/>
  <c r="D1696"/>
  <c r="C1697"/>
  <c r="D1697"/>
  <c r="C1698"/>
  <c r="D1698"/>
  <c r="C1699"/>
  <c r="D1699"/>
  <c r="C1700"/>
  <c r="D1700"/>
  <c r="C1701"/>
  <c r="D1701"/>
  <c r="C1702"/>
  <c r="D1702"/>
  <c r="C1703"/>
  <c r="D1703"/>
  <c r="C1704"/>
  <c r="D1704"/>
  <c r="C1705"/>
  <c r="D1705"/>
  <c r="C1706"/>
  <c r="D1706"/>
  <c r="C1707"/>
  <c r="D1707"/>
  <c r="C1708"/>
  <c r="D1708"/>
  <c r="C1709"/>
  <c r="D1709"/>
  <c r="C1710"/>
  <c r="D1710"/>
  <c r="C1711"/>
  <c r="D1711"/>
  <c r="C1712"/>
  <c r="D1712"/>
  <c r="C1713"/>
  <c r="D1713"/>
  <c r="C1714"/>
  <c r="D1714"/>
  <c r="C1715"/>
  <c r="D1715"/>
  <c r="C1716"/>
  <c r="D1716"/>
  <c r="C1717"/>
  <c r="D1717"/>
  <c r="C1718"/>
  <c r="D1718"/>
  <c r="C1719"/>
  <c r="D1719"/>
  <c r="C1720"/>
  <c r="D1720"/>
  <c r="C1721"/>
  <c r="D1721"/>
  <c r="C1722"/>
  <c r="D1722"/>
  <c r="C1723"/>
  <c r="D1723"/>
  <c r="C1724"/>
  <c r="D1724"/>
  <c r="C1725"/>
  <c r="D1725"/>
  <c r="C1726"/>
  <c r="D1726"/>
  <c r="C1727"/>
  <c r="D1727"/>
  <c r="C1728"/>
  <c r="D1728"/>
  <c r="C1729"/>
  <c r="D1729"/>
  <c r="C1730"/>
  <c r="D1730"/>
  <c r="C1731"/>
  <c r="D1731"/>
  <c r="C1732"/>
  <c r="D1732"/>
  <c r="C1733"/>
  <c r="D1733"/>
  <c r="C1734"/>
  <c r="D1734"/>
  <c r="C1735"/>
  <c r="D1735"/>
  <c r="C1736"/>
  <c r="D1736"/>
  <c r="C1737"/>
  <c r="D1737"/>
  <c r="C1738"/>
  <c r="D1738"/>
  <c r="C1739"/>
  <c r="D1739"/>
  <c r="C1740"/>
  <c r="D1740"/>
  <c r="C1741"/>
  <c r="D1741"/>
  <c r="C1742"/>
  <c r="D1742"/>
  <c r="C1743"/>
  <c r="D1743"/>
  <c r="C1744"/>
  <c r="D1744"/>
  <c r="C1745"/>
  <c r="D1745"/>
  <c r="C1746"/>
  <c r="D1746"/>
  <c r="C1747"/>
  <c r="D1747"/>
  <c r="C1748"/>
  <c r="D1748"/>
  <c r="C1749"/>
  <c r="D1749"/>
  <c r="C1750"/>
  <c r="D1750"/>
  <c r="C1751"/>
  <c r="D1751"/>
  <c r="C1752"/>
  <c r="D1752"/>
  <c r="C1753"/>
  <c r="D1753"/>
  <c r="C1754"/>
  <c r="D1754"/>
  <c r="C1755"/>
  <c r="D1755"/>
  <c r="C1756"/>
  <c r="D1756"/>
  <c r="C1757"/>
  <c r="D1757"/>
  <c r="C1758"/>
  <c r="D1758"/>
  <c r="C1759"/>
  <c r="D1759"/>
  <c r="C1760"/>
  <c r="D1760"/>
  <c r="C1761"/>
  <c r="D1761"/>
  <c r="C1762"/>
  <c r="D1762"/>
  <c r="C1763"/>
  <c r="D1763"/>
  <c r="C1764"/>
  <c r="D1764"/>
  <c r="C1765"/>
  <c r="D1765"/>
  <c r="C1766"/>
  <c r="D1766"/>
  <c r="C1767"/>
  <c r="D1767"/>
  <c r="C1768"/>
  <c r="D1768"/>
  <c r="C1769"/>
  <c r="D1769"/>
  <c r="C1770"/>
  <c r="D1770"/>
  <c r="C1771"/>
  <c r="D1771"/>
  <c r="C1772"/>
  <c r="D1772"/>
  <c r="C1773"/>
  <c r="D1773"/>
  <c r="C1774"/>
  <c r="D1774"/>
  <c r="C1775"/>
  <c r="D1775"/>
  <c r="C1776"/>
  <c r="D1776"/>
  <c r="C1777"/>
  <c r="D1777"/>
  <c r="C1778"/>
  <c r="D1778"/>
  <c r="C1779"/>
  <c r="D1779"/>
  <c r="C1780"/>
  <c r="D1780"/>
  <c r="C1781"/>
  <c r="D1781"/>
  <c r="C1782"/>
  <c r="D1782"/>
  <c r="C1783"/>
  <c r="D1783"/>
  <c r="C1784"/>
  <c r="D1784"/>
  <c r="C1785"/>
  <c r="D1785"/>
  <c r="C1786"/>
  <c r="D1786"/>
  <c r="C1787"/>
  <c r="D1787"/>
  <c r="C1788"/>
  <c r="D1788"/>
  <c r="C1789"/>
  <c r="D1789"/>
  <c r="C1790"/>
  <c r="D1790"/>
  <c r="C1791"/>
  <c r="D1791"/>
  <c r="C1792"/>
  <c r="D1792"/>
  <c r="C1793"/>
  <c r="D1793"/>
  <c r="C1794"/>
  <c r="D1794"/>
  <c r="C1795"/>
  <c r="D1795"/>
  <c r="C1796"/>
  <c r="D1796"/>
  <c r="C1797"/>
  <c r="D1797"/>
  <c r="C1798"/>
  <c r="D1798"/>
  <c r="C1799"/>
  <c r="D1799"/>
  <c r="C1800"/>
  <c r="D1800"/>
  <c r="C1801"/>
  <c r="D1801"/>
  <c r="C1802"/>
  <c r="D1802"/>
  <c r="C1803"/>
  <c r="D1803"/>
  <c r="C1804"/>
  <c r="D1804"/>
  <c r="C1805"/>
  <c r="D1805"/>
  <c r="C1806"/>
  <c r="D1806"/>
  <c r="C1807"/>
  <c r="D1807"/>
  <c r="C1808"/>
  <c r="D1808"/>
  <c r="C1809"/>
  <c r="D1809"/>
  <c r="C1810"/>
  <c r="D1810"/>
  <c r="C1811"/>
  <c r="D1811"/>
  <c r="C1812"/>
  <c r="D1812"/>
  <c r="C1813"/>
  <c r="D1813"/>
  <c r="C1814"/>
  <c r="D1814"/>
  <c r="C1815"/>
  <c r="D1815"/>
  <c r="C1816"/>
  <c r="D1816"/>
  <c r="C1817"/>
  <c r="D1817"/>
  <c r="C1818"/>
  <c r="D1818"/>
  <c r="C1819"/>
  <c r="D1819"/>
  <c r="C1820"/>
  <c r="D1820"/>
  <c r="C1821"/>
  <c r="D1821"/>
  <c r="C1822"/>
  <c r="D1822"/>
  <c r="C1823"/>
  <c r="D1823"/>
  <c r="C1824"/>
  <c r="D1824"/>
  <c r="C1825"/>
  <c r="D1825"/>
  <c r="C1826"/>
  <c r="D1826"/>
  <c r="C1827"/>
  <c r="D1827"/>
  <c r="C1828"/>
  <c r="D1828"/>
  <c r="C1829"/>
  <c r="D1829"/>
  <c r="C1830"/>
  <c r="D1830"/>
  <c r="C1831"/>
  <c r="D1831"/>
  <c r="C1832"/>
  <c r="D1832"/>
  <c r="C1833"/>
  <c r="D1833"/>
  <c r="C1834"/>
  <c r="D1834"/>
  <c r="C1835"/>
  <c r="D1835"/>
  <c r="C1836"/>
  <c r="D1836"/>
  <c r="C1837"/>
  <c r="D1837"/>
  <c r="C1838"/>
  <c r="D1838"/>
  <c r="C1839"/>
  <c r="D1839"/>
  <c r="C1840"/>
  <c r="D1840"/>
  <c r="C1841"/>
  <c r="D1841"/>
  <c r="C1842"/>
  <c r="D1842"/>
  <c r="C1843"/>
  <c r="D1843"/>
  <c r="C1844"/>
  <c r="D1844"/>
  <c r="C1845"/>
  <c r="D1845"/>
  <c r="C1846"/>
  <c r="D1846"/>
  <c r="C1847"/>
  <c r="D1847"/>
  <c r="C1848"/>
  <c r="D1848"/>
  <c r="C1849"/>
  <c r="D1849"/>
  <c r="C1850"/>
  <c r="D1850"/>
  <c r="C1851"/>
  <c r="D1851"/>
  <c r="C1852"/>
  <c r="D1852"/>
  <c r="C1853"/>
  <c r="D1853"/>
  <c r="C1854"/>
  <c r="D1854"/>
  <c r="C1855"/>
  <c r="D1855"/>
  <c r="C1856"/>
  <c r="D1856"/>
  <c r="C1857"/>
  <c r="D1857"/>
  <c r="C1858"/>
  <c r="D1858"/>
  <c r="C1859"/>
  <c r="D1859"/>
  <c r="C1860"/>
  <c r="D1860"/>
  <c r="C1861"/>
  <c r="D1861"/>
  <c r="C1862"/>
  <c r="D1862"/>
  <c r="C1863"/>
  <c r="D1863"/>
  <c r="C1864"/>
  <c r="D1864"/>
  <c r="C1865"/>
  <c r="D1865"/>
  <c r="C1866"/>
  <c r="D1866"/>
  <c r="C1867"/>
  <c r="D1867"/>
  <c r="C1868"/>
  <c r="D1868"/>
  <c r="C1869"/>
  <c r="D1869"/>
  <c r="C1870"/>
  <c r="D1870"/>
  <c r="C1871"/>
  <c r="D1871"/>
  <c r="C1872"/>
  <c r="D1872"/>
  <c r="C1873"/>
  <c r="D1873"/>
  <c r="C1874"/>
  <c r="D1874"/>
  <c r="C1875"/>
  <c r="D1875"/>
  <c r="C1876"/>
  <c r="D1876"/>
  <c r="C1877"/>
  <c r="D1877"/>
  <c r="C1878"/>
  <c r="D1878"/>
  <c r="C1879"/>
  <c r="D1879"/>
  <c r="C1880"/>
  <c r="D1880"/>
  <c r="C1881"/>
  <c r="D1881"/>
  <c r="C1882"/>
  <c r="D1882"/>
  <c r="C1883"/>
  <c r="D1883"/>
  <c r="C1884"/>
  <c r="D1884"/>
  <c r="C1885"/>
  <c r="D1885"/>
  <c r="C1886"/>
  <c r="D1886"/>
  <c r="C1887"/>
  <c r="D1887"/>
  <c r="C1888"/>
  <c r="D1888"/>
  <c r="C1889"/>
  <c r="D1889"/>
  <c r="C1890"/>
  <c r="D1890"/>
  <c r="C1891"/>
  <c r="D1891"/>
  <c r="C1892"/>
  <c r="D1892"/>
  <c r="C1893"/>
  <c r="D1893"/>
  <c r="C1894"/>
  <c r="D1894"/>
  <c r="C1895"/>
  <c r="D1895"/>
  <c r="C1896"/>
  <c r="D1896"/>
  <c r="C1897"/>
  <c r="D1897"/>
  <c r="C1898"/>
  <c r="D1898"/>
  <c r="C1899"/>
  <c r="D1899"/>
  <c r="C1900"/>
  <c r="D1900"/>
  <c r="C1901"/>
  <c r="D1901"/>
  <c r="C1902"/>
  <c r="D1902"/>
  <c r="C1903"/>
  <c r="D1903"/>
  <c r="C1904"/>
  <c r="D1904"/>
  <c r="C1905"/>
  <c r="D1905"/>
  <c r="C1906"/>
  <c r="D1906"/>
  <c r="C1907"/>
  <c r="D1907"/>
  <c r="C1908"/>
  <c r="D1908"/>
  <c r="C1909"/>
  <c r="D1909"/>
  <c r="C1910"/>
  <c r="D1910"/>
  <c r="C1911"/>
  <c r="D1911"/>
  <c r="C1912"/>
  <c r="D1912"/>
  <c r="C1913"/>
  <c r="D1913"/>
  <c r="C1914"/>
  <c r="D1914"/>
  <c r="C1915"/>
  <c r="D1915"/>
  <c r="C1916"/>
  <c r="D1916"/>
  <c r="C1917"/>
  <c r="D1917"/>
  <c r="C1918"/>
  <c r="D1918"/>
  <c r="C1919"/>
  <c r="D1919"/>
  <c r="C1920"/>
  <c r="D1920"/>
  <c r="C1921"/>
  <c r="D1921"/>
  <c r="C1922"/>
  <c r="D1922"/>
  <c r="C1923"/>
  <c r="D1923"/>
  <c r="C1924"/>
  <c r="D1924"/>
  <c r="C1925"/>
  <c r="D1925"/>
  <c r="C1926"/>
  <c r="D1926"/>
  <c r="C1927"/>
  <c r="D1927"/>
  <c r="C1928"/>
  <c r="D1928"/>
  <c r="C1929"/>
  <c r="D1929"/>
  <c r="C1930"/>
  <c r="D1930"/>
  <c r="C1931"/>
  <c r="D1931"/>
  <c r="C1932"/>
  <c r="D1932"/>
  <c r="C1933"/>
  <c r="D1933"/>
  <c r="C1934"/>
  <c r="D1934"/>
  <c r="C1935"/>
  <c r="D1935"/>
  <c r="C1936"/>
  <c r="D1936"/>
  <c r="C1937"/>
  <c r="D1937"/>
  <c r="C1938"/>
  <c r="D1938"/>
  <c r="C1939"/>
  <c r="D1939"/>
  <c r="C1940"/>
  <c r="D1940"/>
  <c r="C1941"/>
  <c r="D1941"/>
  <c r="C1942"/>
  <c r="D1942"/>
  <c r="C1943"/>
  <c r="D1943"/>
  <c r="C1944"/>
  <c r="D1944"/>
  <c r="C1945"/>
  <c r="D1945"/>
  <c r="C1946"/>
  <c r="D1946"/>
  <c r="C1947"/>
  <c r="D1947"/>
  <c r="C1948"/>
  <c r="D1948"/>
  <c r="C1949"/>
  <c r="D1949"/>
  <c r="C1950"/>
  <c r="D1950"/>
  <c r="C1951"/>
  <c r="D1951"/>
  <c r="C1952"/>
  <c r="D1952"/>
  <c r="C1953"/>
  <c r="D1953"/>
  <c r="C1954"/>
  <c r="D1954"/>
  <c r="C1955"/>
  <c r="D1955"/>
  <c r="C1956"/>
  <c r="D1956"/>
  <c r="C1957"/>
  <c r="D1957"/>
  <c r="C1958"/>
  <c r="D1958"/>
  <c r="C1959"/>
  <c r="D1959"/>
  <c r="C1960"/>
  <c r="D1960"/>
  <c r="C1961"/>
  <c r="D1961"/>
  <c r="C1962"/>
  <c r="D1962"/>
  <c r="C1963"/>
  <c r="D1963"/>
  <c r="C1964"/>
  <c r="D1964"/>
  <c r="C1965"/>
  <c r="D1965"/>
  <c r="C1966"/>
  <c r="D1966"/>
  <c r="C1967"/>
  <c r="D1967"/>
  <c r="C1968"/>
  <c r="D1968"/>
  <c r="C1969"/>
  <c r="D1969"/>
  <c r="C1970"/>
  <c r="D1970"/>
  <c r="C1971"/>
  <c r="D1971"/>
  <c r="C1972"/>
  <c r="D1972"/>
  <c r="C1973"/>
  <c r="D1973"/>
  <c r="C1974"/>
  <c r="D1974"/>
  <c r="C1975"/>
  <c r="D1975"/>
  <c r="C1976"/>
  <c r="D1976"/>
  <c r="C1977"/>
  <c r="D1977"/>
  <c r="C1978"/>
  <c r="D1978"/>
  <c r="C1979"/>
  <c r="D1979"/>
  <c r="C1980"/>
  <c r="D1980"/>
  <c r="C1981"/>
  <c r="D1981"/>
  <c r="C1982"/>
  <c r="D1982"/>
  <c r="C1983"/>
  <c r="D1983"/>
  <c r="C1984"/>
  <c r="D1984"/>
  <c r="C1985"/>
  <c r="D1985"/>
  <c r="C1986"/>
  <c r="D1986"/>
  <c r="C1987"/>
  <c r="D1987"/>
  <c r="C1988"/>
  <c r="D1988"/>
  <c r="C1989"/>
  <c r="D1989"/>
  <c r="C1990"/>
  <c r="D1990"/>
  <c r="C1991"/>
  <c r="D1991"/>
  <c r="C1992"/>
  <c r="D1992"/>
  <c r="C1993"/>
  <c r="D1993"/>
  <c r="C1994"/>
  <c r="D1994"/>
  <c r="C1995"/>
  <c r="D1995"/>
  <c r="C1996"/>
  <c r="D1996"/>
  <c r="C1997"/>
  <c r="D1997"/>
  <c r="C1998"/>
  <c r="D1998"/>
  <c r="C1999"/>
  <c r="D1999"/>
  <c r="C2000"/>
  <c r="D2000"/>
  <c r="C2001"/>
  <c r="D2001"/>
  <c r="C2002"/>
  <c r="D2002"/>
  <c r="C2003"/>
  <c r="D2003"/>
  <c r="C2004"/>
  <c r="D2004"/>
  <c r="C2005"/>
  <c r="D2005"/>
  <c r="C2006"/>
  <c r="D2006"/>
  <c r="C2007"/>
  <c r="D2007"/>
  <c r="C2008"/>
  <c r="D2008"/>
  <c r="C2009"/>
  <c r="D2009"/>
  <c r="C2010"/>
  <c r="D2010"/>
  <c r="C2011"/>
  <c r="D2011"/>
  <c r="C2012"/>
  <c r="D2012"/>
  <c r="C2013"/>
  <c r="D2013"/>
  <c r="C2014"/>
  <c r="D2014"/>
  <c r="C2015"/>
  <c r="D2015"/>
  <c r="C2016"/>
  <c r="D2016"/>
  <c r="C2017"/>
  <c r="D2017"/>
  <c r="C2018"/>
  <c r="D2018"/>
  <c r="C2019"/>
  <c r="D2019"/>
  <c r="C2020"/>
  <c r="D2020"/>
  <c r="C2021"/>
  <c r="D2021"/>
  <c r="C2022"/>
  <c r="D2022"/>
  <c r="C2023"/>
  <c r="D2023"/>
  <c r="C2024"/>
  <c r="D2024"/>
  <c r="C2025"/>
  <c r="D2025"/>
  <c r="C2026"/>
  <c r="D2026"/>
  <c r="C2027"/>
  <c r="D2027"/>
  <c r="C2028"/>
  <c r="D2028"/>
  <c r="C2029"/>
  <c r="D2029"/>
  <c r="C2030"/>
  <c r="D2030"/>
  <c r="C2031"/>
  <c r="D2031"/>
  <c r="C2032"/>
  <c r="D2032"/>
  <c r="C2033"/>
  <c r="D2033"/>
  <c r="C2034"/>
  <c r="D2034"/>
  <c r="C2035"/>
  <c r="D2035"/>
  <c r="C2036"/>
  <c r="D2036"/>
  <c r="C2037"/>
  <c r="D2037"/>
  <c r="C2038"/>
  <c r="D2038"/>
  <c r="C2039"/>
  <c r="D2039"/>
  <c r="C2040"/>
  <c r="D2040"/>
  <c r="C2041"/>
  <c r="D2041"/>
  <c r="C2042"/>
  <c r="D2042"/>
  <c r="C2043"/>
  <c r="D2043"/>
  <c r="C2044"/>
  <c r="D2044"/>
  <c r="C2045"/>
  <c r="D2045"/>
  <c r="C2046"/>
  <c r="D2046"/>
  <c r="C2047"/>
  <c r="D2047"/>
  <c r="C2048"/>
  <c r="D2048"/>
  <c r="C2049"/>
  <c r="D2049"/>
  <c r="C2050"/>
  <c r="D2050"/>
  <c r="C2051"/>
  <c r="D2051"/>
  <c r="C2052"/>
  <c r="D2052"/>
  <c r="C2053"/>
  <c r="D2053"/>
  <c r="C2054"/>
  <c r="D2054"/>
  <c r="C2055"/>
  <c r="D2055"/>
  <c r="C2056"/>
  <c r="D2056"/>
  <c r="C2057"/>
  <c r="D2057"/>
  <c r="C2058"/>
  <c r="D2058"/>
  <c r="C2059"/>
  <c r="D2059"/>
  <c r="C2060"/>
  <c r="D2060"/>
  <c r="C2061"/>
  <c r="D2061"/>
  <c r="C2062"/>
  <c r="D2062"/>
  <c r="C2063"/>
  <c r="D2063"/>
  <c r="C2064"/>
  <c r="D2064"/>
  <c r="C2065"/>
  <c r="D2065"/>
  <c r="C2066"/>
  <c r="D2066"/>
  <c r="C2067"/>
  <c r="D2067"/>
  <c r="C2068"/>
  <c r="D2068"/>
  <c r="C2069"/>
  <c r="D2069"/>
  <c r="C2070"/>
  <c r="D2070"/>
  <c r="C2071"/>
  <c r="D2071"/>
  <c r="C2072"/>
  <c r="D2072"/>
  <c r="C2073"/>
  <c r="D2073"/>
  <c r="C2074"/>
  <c r="D2074"/>
  <c r="C2075"/>
  <c r="D2075"/>
  <c r="C2076"/>
  <c r="D2076"/>
  <c r="C2077"/>
  <c r="D2077"/>
  <c r="C2078"/>
  <c r="D2078"/>
  <c r="C2079"/>
  <c r="D2079"/>
  <c r="C2080"/>
  <c r="D2080"/>
  <c r="C2081"/>
  <c r="D2081"/>
  <c r="C2082"/>
  <c r="D2082"/>
  <c r="C2083"/>
  <c r="D2083"/>
  <c r="C2084"/>
  <c r="D2084"/>
  <c r="C2085"/>
  <c r="D2085"/>
  <c r="C2086"/>
  <c r="D2086"/>
  <c r="C2087"/>
  <c r="D2087"/>
  <c r="C2088"/>
  <c r="D2088"/>
  <c r="C2089"/>
  <c r="D2089"/>
  <c r="C2090"/>
  <c r="D2090"/>
  <c r="C2091"/>
  <c r="D2091"/>
  <c r="C2092"/>
  <c r="D2092"/>
  <c r="C2093"/>
  <c r="D2093"/>
  <c r="C2094"/>
  <c r="D2094"/>
  <c r="C2095"/>
  <c r="D2095"/>
  <c r="C2096"/>
  <c r="D2096"/>
  <c r="C2097"/>
  <c r="D2097"/>
  <c r="C2098"/>
  <c r="D2098"/>
  <c r="C2099"/>
  <c r="D2099"/>
  <c r="C2100"/>
  <c r="D2100"/>
  <c r="C2101"/>
  <c r="D2101"/>
  <c r="C2102"/>
  <c r="D2102"/>
  <c r="C2103"/>
  <c r="D2103"/>
  <c r="C2104"/>
  <c r="D2104"/>
  <c r="C2105"/>
  <c r="D2105"/>
  <c r="C2106"/>
  <c r="D2106"/>
  <c r="C2107"/>
  <c r="D2107"/>
  <c r="C2108"/>
  <c r="D2108"/>
  <c r="C2109"/>
  <c r="D2109"/>
  <c r="C2110"/>
  <c r="D2110"/>
  <c r="C2111"/>
  <c r="D2111"/>
  <c r="C2112"/>
  <c r="D2112"/>
  <c r="C2113"/>
  <c r="D2113"/>
  <c r="C2114"/>
  <c r="D2114"/>
  <c r="C2115"/>
  <c r="D2115"/>
  <c r="C2116"/>
  <c r="D2116"/>
  <c r="C2117"/>
  <c r="D2117"/>
  <c r="C2118"/>
  <c r="D2118"/>
  <c r="C2119"/>
  <c r="D2119"/>
  <c r="C2120"/>
  <c r="D2120"/>
  <c r="C2121"/>
  <c r="D2121"/>
  <c r="C2122"/>
  <c r="D2122"/>
  <c r="C2123"/>
  <c r="D2123"/>
  <c r="C2124"/>
  <c r="D2124"/>
  <c r="C2125"/>
  <c r="D2125"/>
  <c r="C2126"/>
  <c r="D2126"/>
  <c r="C2127"/>
  <c r="D2127"/>
  <c r="C2128"/>
  <c r="D2128"/>
  <c r="C2129"/>
  <c r="D2129"/>
  <c r="C2130"/>
  <c r="D2130"/>
  <c r="C2131"/>
  <c r="D2131"/>
  <c r="C2132"/>
  <c r="D2132"/>
  <c r="C2133"/>
  <c r="D2133"/>
  <c r="C2134"/>
  <c r="D2134"/>
  <c r="C2135"/>
  <c r="D2135"/>
  <c r="C2136"/>
  <c r="D2136"/>
  <c r="C2137"/>
  <c r="D2137"/>
  <c r="C2138"/>
  <c r="D2138"/>
  <c r="C2139"/>
  <c r="D2139"/>
  <c r="C2140"/>
  <c r="D2140"/>
  <c r="C2141"/>
  <c r="D2141"/>
  <c r="C2142"/>
  <c r="D2142"/>
  <c r="C2143"/>
  <c r="D2143"/>
  <c r="C2144"/>
  <c r="D2144"/>
  <c r="C2145"/>
  <c r="D2145"/>
  <c r="C2146"/>
  <c r="D2146"/>
  <c r="C2147"/>
  <c r="D2147"/>
  <c r="C2148"/>
  <c r="D2148"/>
  <c r="C2149"/>
  <c r="D2149"/>
  <c r="C2150"/>
  <c r="D2150"/>
  <c r="C2151"/>
  <c r="D2151"/>
  <c r="C2152"/>
  <c r="D2152"/>
  <c r="C2153"/>
  <c r="D2153"/>
  <c r="C2154"/>
  <c r="D2154"/>
  <c r="C2155"/>
  <c r="D2155"/>
  <c r="C2156"/>
  <c r="D2156"/>
  <c r="C2157"/>
  <c r="D2157"/>
  <c r="C2158"/>
  <c r="D2158"/>
  <c r="C2159"/>
  <c r="D2159"/>
  <c r="C2160"/>
  <c r="D2160"/>
  <c r="C2161"/>
  <c r="D2161"/>
  <c r="C2162"/>
  <c r="D2162"/>
  <c r="C2163"/>
  <c r="D2163"/>
  <c r="C2164"/>
  <c r="D2164"/>
  <c r="C2165"/>
  <c r="D2165"/>
  <c r="C2166"/>
  <c r="D2166"/>
  <c r="C2167"/>
  <c r="D2167"/>
  <c r="C2168"/>
  <c r="D2168"/>
  <c r="C2169"/>
  <c r="D2169"/>
  <c r="C2170"/>
  <c r="D2170"/>
  <c r="C2171"/>
  <c r="D2171"/>
  <c r="C2172"/>
  <c r="D2172"/>
  <c r="C2173"/>
  <c r="D2173"/>
  <c r="C2174"/>
  <c r="D2174"/>
  <c r="C2175"/>
  <c r="D2175"/>
  <c r="C2176"/>
  <c r="D2176"/>
  <c r="C2177"/>
  <c r="D2177"/>
  <c r="C2178"/>
  <c r="D2178"/>
  <c r="C2179"/>
  <c r="D2179"/>
  <c r="C2180"/>
  <c r="D2180"/>
  <c r="C2181"/>
  <c r="D2181"/>
  <c r="C2182"/>
  <c r="D2182"/>
  <c r="C2183"/>
  <c r="D2183"/>
  <c r="C2184"/>
  <c r="D2184"/>
  <c r="C2185"/>
  <c r="D2185"/>
  <c r="C2186"/>
  <c r="D2186"/>
  <c r="C2187"/>
  <c r="D2187"/>
  <c r="C2188"/>
  <c r="D2188"/>
  <c r="C2189"/>
  <c r="D2189"/>
  <c r="C2190"/>
  <c r="D2190"/>
  <c r="C2191"/>
  <c r="D2191"/>
  <c r="C2192"/>
  <c r="D2192"/>
  <c r="C2193"/>
  <c r="D2193"/>
  <c r="C2194"/>
  <c r="D2194"/>
  <c r="C2195"/>
  <c r="D2195"/>
  <c r="C2196"/>
  <c r="D2196"/>
  <c r="C2197"/>
  <c r="D2197"/>
  <c r="C2198"/>
  <c r="D2198"/>
  <c r="C2199"/>
  <c r="D2199"/>
  <c r="C2200"/>
  <c r="D2200"/>
  <c r="C2201"/>
  <c r="D2201"/>
  <c r="C2202"/>
  <c r="D2202"/>
  <c r="C2203"/>
  <c r="D2203"/>
  <c r="C2204"/>
  <c r="D2204"/>
  <c r="C2205"/>
  <c r="D2205"/>
  <c r="C2206"/>
  <c r="D2206"/>
  <c r="C2207"/>
  <c r="D2207"/>
  <c r="C2208"/>
  <c r="D2208"/>
  <c r="C2209"/>
  <c r="D2209"/>
  <c r="C2210"/>
  <c r="D2210"/>
  <c r="C2211"/>
  <c r="D2211"/>
  <c r="C2212"/>
  <c r="D2212"/>
  <c r="C2213"/>
  <c r="D2213"/>
  <c r="C2214"/>
  <c r="D2214"/>
  <c r="C2215"/>
  <c r="D2215"/>
  <c r="C2216"/>
  <c r="D2216"/>
  <c r="C2217"/>
  <c r="D2217"/>
  <c r="C2218"/>
  <c r="D2218"/>
  <c r="C2219"/>
  <c r="D2219"/>
  <c r="C2220"/>
  <c r="D2220"/>
  <c r="C2221"/>
  <c r="D2221"/>
  <c r="C2222"/>
  <c r="D2222"/>
  <c r="C2223"/>
  <c r="D2223"/>
  <c r="C2224"/>
  <c r="D2224"/>
  <c r="C2225"/>
  <c r="D2225"/>
  <c r="C2226"/>
  <c r="D2226"/>
  <c r="C2227"/>
  <c r="D2227"/>
  <c r="C2228"/>
  <c r="D2228"/>
  <c r="C2229"/>
  <c r="D2229"/>
  <c r="C2230"/>
  <c r="D2230"/>
  <c r="C2231"/>
  <c r="D2231"/>
  <c r="C2232"/>
  <c r="D2232"/>
  <c r="C2233"/>
  <c r="D2233"/>
  <c r="C2234"/>
  <c r="D2234"/>
  <c r="C2235"/>
  <c r="D2235"/>
  <c r="C2236"/>
  <c r="D2236"/>
  <c r="C2237"/>
  <c r="D2237"/>
  <c r="C2238"/>
  <c r="D2238"/>
  <c r="C2239"/>
  <c r="D2239"/>
  <c r="C2240"/>
  <c r="D2240"/>
  <c r="C2241"/>
  <c r="D2241"/>
  <c r="C2242"/>
  <c r="D2242"/>
  <c r="C2243"/>
  <c r="D2243"/>
  <c r="C2244"/>
  <c r="D2244"/>
  <c r="C2245"/>
  <c r="D2245"/>
  <c r="C2246"/>
  <c r="D2246"/>
  <c r="C2247"/>
  <c r="D2247"/>
  <c r="C2248"/>
  <c r="D2248"/>
  <c r="C2249"/>
  <c r="D2249"/>
  <c r="C2250"/>
  <c r="D2250"/>
  <c r="C2251"/>
  <c r="D2251"/>
  <c r="C2252"/>
  <c r="D2252"/>
  <c r="C2253"/>
  <c r="D2253"/>
  <c r="C2254"/>
  <c r="D2254"/>
  <c r="C2255"/>
  <c r="D2255"/>
  <c r="C2256"/>
  <c r="D2256"/>
  <c r="C2257"/>
  <c r="D2257"/>
  <c r="C2258"/>
  <c r="D2258"/>
  <c r="C2259"/>
  <c r="D2259"/>
  <c r="C2260"/>
  <c r="D2260"/>
  <c r="C2261"/>
  <c r="D2261"/>
  <c r="C2262"/>
  <c r="D2262"/>
  <c r="C2263"/>
  <c r="D2263"/>
  <c r="C2264"/>
  <c r="D2264"/>
  <c r="C2265"/>
  <c r="D2265"/>
  <c r="C2266"/>
  <c r="D2266"/>
  <c r="C2267"/>
  <c r="D2267"/>
  <c r="C2268"/>
  <c r="D2268"/>
  <c r="C2269"/>
  <c r="D2269"/>
  <c r="C2270"/>
  <c r="D2270"/>
  <c r="C2271"/>
  <c r="D2271"/>
  <c r="C2272"/>
  <c r="D2272"/>
  <c r="C2273"/>
  <c r="D2273"/>
  <c r="C2274"/>
  <c r="D2274"/>
  <c r="C2275"/>
  <c r="D2275"/>
  <c r="C2276"/>
  <c r="D2276"/>
  <c r="C2277"/>
  <c r="D2277"/>
  <c r="C2278"/>
  <c r="D2278"/>
  <c r="C2279"/>
  <c r="D2279"/>
  <c r="C2280"/>
  <c r="D2280"/>
  <c r="C2281"/>
  <c r="D2281"/>
  <c r="C2282"/>
  <c r="D2282"/>
  <c r="C2283"/>
  <c r="D2283"/>
  <c r="C2284"/>
  <c r="D2284"/>
  <c r="C2285"/>
  <c r="D2285"/>
  <c r="C2286"/>
  <c r="D2286"/>
  <c r="C2287"/>
  <c r="D2287"/>
  <c r="C2288"/>
  <c r="D2288"/>
  <c r="C2289"/>
  <c r="D2289"/>
  <c r="C2290"/>
  <c r="D2290"/>
  <c r="C2291"/>
  <c r="D2291"/>
  <c r="C2292"/>
  <c r="D2292"/>
  <c r="C2293"/>
  <c r="D2293"/>
  <c r="C2294"/>
  <c r="D2294"/>
  <c r="C2295"/>
  <c r="D2295"/>
  <c r="C2296"/>
  <c r="D2296"/>
  <c r="C2297"/>
  <c r="D2297"/>
  <c r="C2298"/>
  <c r="D2298"/>
  <c r="C2299"/>
  <c r="D2299"/>
  <c r="C2300"/>
  <c r="D2300"/>
  <c r="C2301"/>
  <c r="D2301"/>
  <c r="C2302"/>
  <c r="D2302"/>
  <c r="C2303"/>
  <c r="D2303"/>
  <c r="C2304"/>
  <c r="D2304"/>
  <c r="C2305"/>
  <c r="D2305"/>
  <c r="C2306"/>
  <c r="D2306"/>
  <c r="C2307"/>
  <c r="D2307"/>
  <c r="C2308"/>
  <c r="D2308"/>
  <c r="C2309"/>
  <c r="D2309"/>
  <c r="C2310"/>
  <c r="D2310"/>
  <c r="C2311"/>
  <c r="D2311"/>
  <c r="C2312"/>
  <c r="D2312"/>
  <c r="C2313"/>
  <c r="D2313"/>
  <c r="C2314"/>
  <c r="D2314"/>
  <c r="C2315"/>
  <c r="D2315"/>
  <c r="C2316"/>
  <c r="D2316"/>
  <c r="C2317"/>
  <c r="D2317"/>
  <c r="C2318"/>
  <c r="D2318"/>
  <c r="C2319"/>
  <c r="D2319"/>
  <c r="C2320"/>
  <c r="D2320"/>
  <c r="C2321"/>
  <c r="D2321"/>
  <c r="C2322"/>
  <c r="D2322"/>
  <c r="C2323"/>
  <c r="D2323"/>
  <c r="C2324"/>
  <c r="D2324"/>
  <c r="C2325"/>
  <c r="D2325"/>
  <c r="C2326"/>
  <c r="D2326"/>
  <c r="C2327"/>
  <c r="D2327"/>
  <c r="C2328"/>
  <c r="D2328"/>
  <c r="C2329"/>
  <c r="D2329"/>
  <c r="C2330"/>
  <c r="D2330"/>
  <c r="C2331"/>
  <c r="D2331"/>
  <c r="C2332"/>
  <c r="D2332"/>
  <c r="C2333"/>
  <c r="D2333"/>
  <c r="C2334"/>
  <c r="D2334"/>
  <c r="C2335"/>
  <c r="D2335"/>
  <c r="C2336"/>
  <c r="D2336"/>
  <c r="C2337"/>
  <c r="D2337"/>
  <c r="C2338"/>
  <c r="D2338"/>
  <c r="C2339"/>
  <c r="D2339"/>
  <c r="C2340"/>
  <c r="D2340"/>
  <c r="C2341"/>
  <c r="D2341"/>
  <c r="C2342"/>
  <c r="D2342"/>
  <c r="C2343"/>
  <c r="D2343"/>
  <c r="C2344"/>
  <c r="D2344"/>
  <c r="C2345"/>
  <c r="D2345"/>
  <c r="C2346"/>
  <c r="D2346"/>
  <c r="C2347"/>
  <c r="D2347"/>
  <c r="C2348"/>
  <c r="D2348"/>
  <c r="C2349"/>
  <c r="D2349"/>
  <c r="C2350"/>
  <c r="D2350"/>
  <c r="C2351"/>
  <c r="D2351"/>
  <c r="C2352"/>
  <c r="D2352"/>
  <c r="C2353"/>
  <c r="D2353"/>
  <c r="C2354"/>
  <c r="D2354"/>
  <c r="C2355"/>
  <c r="D2355"/>
  <c r="C2356"/>
  <c r="D2356"/>
  <c r="C2357"/>
  <c r="D2357"/>
  <c r="C2358"/>
  <c r="D2358"/>
  <c r="C2359"/>
  <c r="D2359"/>
  <c r="C2360"/>
  <c r="D2360"/>
  <c r="C2361"/>
  <c r="D2361"/>
  <c r="C2362"/>
  <c r="D2362"/>
  <c r="C2363"/>
  <c r="D2363"/>
  <c r="C2364"/>
  <c r="D2364"/>
  <c r="C2365"/>
  <c r="D2365"/>
  <c r="C2366"/>
  <c r="D2366"/>
  <c r="C2367"/>
  <c r="D2367"/>
  <c r="C2368"/>
  <c r="D2368"/>
  <c r="C2369"/>
  <c r="D2369"/>
  <c r="C2370"/>
  <c r="D2370"/>
  <c r="C2371"/>
  <c r="D2371"/>
  <c r="C2372"/>
  <c r="D2372"/>
  <c r="C2373"/>
  <c r="D2373"/>
  <c r="C2374"/>
  <c r="D2374"/>
  <c r="C2375"/>
  <c r="D2375"/>
  <c r="C2376"/>
  <c r="D2376"/>
  <c r="C2377"/>
  <c r="D2377"/>
  <c r="C2378"/>
  <c r="D2378"/>
  <c r="C2379"/>
  <c r="D2379"/>
  <c r="C2380"/>
  <c r="D2380"/>
  <c r="C2381"/>
  <c r="D2381"/>
  <c r="C2382"/>
  <c r="D2382"/>
  <c r="C2383"/>
  <c r="D2383"/>
  <c r="C2384"/>
  <c r="D2384"/>
  <c r="C2385"/>
  <c r="D2385"/>
  <c r="C2386"/>
  <c r="D2386"/>
  <c r="C2387"/>
  <c r="D2387"/>
  <c r="C2388"/>
  <c r="D2388"/>
  <c r="C2389"/>
  <c r="D2389"/>
  <c r="C2390"/>
  <c r="D2390"/>
  <c r="C2391"/>
  <c r="D2391"/>
  <c r="C2392"/>
  <c r="D2392"/>
  <c r="C2393"/>
  <c r="D2393"/>
  <c r="C2394"/>
  <c r="D2394"/>
  <c r="C2395"/>
  <c r="D2395"/>
  <c r="C2396"/>
  <c r="D2396"/>
  <c r="C2397"/>
  <c r="D2397"/>
  <c r="C2398"/>
  <c r="D2398"/>
  <c r="C2399"/>
  <c r="D2399"/>
  <c r="C2400"/>
  <c r="D2400"/>
  <c r="C2401"/>
  <c r="D2401"/>
  <c r="C2402"/>
  <c r="D2402"/>
  <c r="C2403"/>
  <c r="D2403"/>
  <c r="C2404"/>
  <c r="D2404"/>
  <c r="C2405"/>
  <c r="D2405"/>
  <c r="C2406"/>
  <c r="D2406"/>
  <c r="C2407"/>
  <c r="D2407"/>
  <c r="C2408"/>
  <c r="D2408"/>
  <c r="C2409"/>
  <c r="D2409"/>
  <c r="C2410"/>
  <c r="D2410"/>
  <c r="C2411"/>
  <c r="D2411"/>
  <c r="C2412"/>
  <c r="D2412"/>
  <c r="C2413"/>
  <c r="D2413"/>
  <c r="C2414"/>
  <c r="D2414"/>
  <c r="C2415"/>
  <c r="D2415"/>
  <c r="C2416"/>
  <c r="D2416"/>
  <c r="C2417"/>
  <c r="D2417"/>
  <c r="C2418"/>
  <c r="D2418"/>
  <c r="C2419"/>
  <c r="D2419"/>
  <c r="C2420"/>
  <c r="D2420"/>
  <c r="C2421"/>
  <c r="D2421"/>
  <c r="C2422"/>
  <c r="D2422"/>
  <c r="C2423"/>
  <c r="D2423"/>
  <c r="C2424"/>
  <c r="D2424"/>
  <c r="C2425"/>
  <c r="D2425"/>
  <c r="C2426"/>
  <c r="D2426"/>
  <c r="C2427"/>
  <c r="D2427"/>
  <c r="C2428"/>
  <c r="D2428"/>
  <c r="C2429"/>
  <c r="D2429"/>
  <c r="C2430"/>
  <c r="D2430"/>
  <c r="C2431"/>
  <c r="D2431"/>
  <c r="C2432"/>
  <c r="D2432"/>
  <c r="C2433"/>
  <c r="D2433"/>
  <c r="C2434"/>
  <c r="D2434"/>
  <c r="C2435"/>
  <c r="D2435"/>
  <c r="C2436"/>
  <c r="D2436"/>
  <c r="C2437"/>
  <c r="D2437"/>
  <c r="C2438"/>
  <c r="D2438"/>
  <c r="C2439"/>
  <c r="D2439"/>
  <c r="C2440"/>
  <c r="D2440"/>
  <c r="C2441"/>
  <c r="D2441"/>
  <c r="C2442"/>
  <c r="D2442"/>
  <c r="C2443"/>
  <c r="D2443"/>
  <c r="C2444"/>
  <c r="D2444"/>
  <c r="C2445"/>
  <c r="D2445"/>
  <c r="C2446"/>
  <c r="D2446"/>
  <c r="C2447"/>
  <c r="D2447"/>
  <c r="C2448"/>
  <c r="D2448"/>
  <c r="C2449"/>
  <c r="D2449"/>
  <c r="C2450"/>
  <c r="D2450"/>
  <c r="C2451"/>
  <c r="D2451"/>
  <c r="C2452"/>
  <c r="D2452"/>
  <c r="C2453"/>
  <c r="D2453"/>
  <c r="C2454"/>
  <c r="D2454"/>
  <c r="C2455"/>
  <c r="D2455"/>
  <c r="C2456"/>
  <c r="D2456"/>
  <c r="C2457"/>
  <c r="D2457"/>
  <c r="C2458"/>
  <c r="D2458"/>
  <c r="C2459"/>
  <c r="D2459"/>
  <c r="C2460"/>
  <c r="D2460"/>
  <c r="C2461"/>
  <c r="D2461"/>
  <c r="C2462"/>
  <c r="D2462"/>
  <c r="C2463"/>
  <c r="D2463"/>
  <c r="C2464"/>
  <c r="D2464"/>
  <c r="C2465"/>
  <c r="D2465"/>
  <c r="C2466"/>
  <c r="D2466"/>
  <c r="C2467"/>
  <c r="D2467"/>
  <c r="C2468"/>
  <c r="D2468"/>
  <c r="C2469"/>
  <c r="D2469"/>
  <c r="C2470"/>
  <c r="D2470"/>
  <c r="C2471"/>
  <c r="D2471"/>
  <c r="C2472"/>
  <c r="D2472"/>
  <c r="C2473"/>
  <c r="D2473"/>
  <c r="C2474"/>
  <c r="D2474"/>
  <c r="C2475"/>
  <c r="D2475"/>
  <c r="C2476"/>
  <c r="D2476"/>
  <c r="C2477"/>
  <c r="D2477"/>
  <c r="C2478"/>
  <c r="D2478"/>
  <c r="C2479"/>
  <c r="D2479"/>
  <c r="C2480"/>
  <c r="D2480"/>
  <c r="C2481"/>
  <c r="D2481"/>
  <c r="C2482"/>
  <c r="D2482"/>
  <c r="C2483"/>
  <c r="D2483"/>
  <c r="C2484"/>
  <c r="D2484"/>
  <c r="C2485"/>
  <c r="D2485"/>
  <c r="C2486"/>
  <c r="D2486"/>
  <c r="C2487"/>
  <c r="D2487"/>
  <c r="C2488"/>
  <c r="D2488"/>
  <c r="C2489"/>
  <c r="D2489"/>
  <c r="C2490"/>
  <c r="D2490"/>
  <c r="C2491"/>
  <c r="D2491"/>
  <c r="C2492"/>
  <c r="D2492"/>
  <c r="C2493"/>
  <c r="D2493"/>
  <c r="C2494"/>
  <c r="D2494"/>
  <c r="C2495"/>
  <c r="D2495"/>
  <c r="C2496"/>
  <c r="D2496"/>
  <c r="C2497"/>
  <c r="D2497"/>
  <c r="C2498"/>
  <c r="D2498"/>
  <c r="C2499"/>
  <c r="D2499"/>
  <c r="C2500"/>
  <c r="D2500"/>
  <c r="C2501"/>
  <c r="D2501"/>
  <c r="C2502"/>
  <c r="D2502"/>
  <c r="C2503"/>
  <c r="D2503"/>
  <c r="C2504"/>
  <c r="D2504"/>
  <c r="C2505"/>
  <c r="D2505"/>
  <c r="C2506"/>
  <c r="D2506"/>
  <c r="C2507"/>
  <c r="D2507"/>
  <c r="C2508"/>
  <c r="D2508"/>
  <c r="C2509"/>
  <c r="D2509"/>
  <c r="C2510"/>
  <c r="D2510"/>
  <c r="C2511"/>
  <c r="D2511"/>
  <c r="C2512"/>
  <c r="D2512"/>
  <c r="C2513"/>
  <c r="D2513"/>
  <c r="C2514"/>
  <c r="D2514"/>
  <c r="C2515"/>
  <c r="D2515"/>
  <c r="C2516"/>
  <c r="D2516"/>
  <c r="C2517"/>
  <c r="D2517"/>
  <c r="C2518"/>
  <c r="D2518"/>
  <c r="C2519"/>
  <c r="D2519"/>
  <c r="C2520"/>
  <c r="D2520"/>
  <c r="C2521"/>
  <c r="D2521"/>
  <c r="C2522"/>
  <c r="D2522"/>
  <c r="C2523"/>
  <c r="D2523"/>
  <c r="C2524"/>
  <c r="D2524"/>
  <c r="C2525"/>
  <c r="D2525"/>
  <c r="C2526"/>
  <c r="D2526"/>
  <c r="C2527"/>
  <c r="D2527"/>
  <c r="C2528"/>
  <c r="D2528"/>
  <c r="C2529"/>
  <c r="D2529"/>
  <c r="C2530"/>
  <c r="D2530"/>
  <c r="C2531"/>
  <c r="D2531"/>
  <c r="C2532"/>
  <c r="D2532"/>
  <c r="C2533"/>
  <c r="D2533"/>
  <c r="C2534"/>
  <c r="D2534"/>
  <c r="C2535"/>
  <c r="D2535"/>
  <c r="C2536"/>
  <c r="D2536"/>
  <c r="C2537"/>
  <c r="D2537"/>
  <c r="C2538"/>
  <c r="D2538"/>
  <c r="C2539"/>
  <c r="D2539"/>
  <c r="C2540"/>
  <c r="D2540"/>
  <c r="C2541"/>
  <c r="D2541"/>
  <c r="C2542"/>
  <c r="D2542"/>
  <c r="C2543"/>
  <c r="D2543"/>
  <c r="C2544"/>
  <c r="D2544"/>
  <c r="C2545"/>
  <c r="D2545"/>
  <c r="C2546"/>
  <c r="D2546"/>
  <c r="C2547"/>
  <c r="D2547"/>
  <c r="C2548"/>
  <c r="D2548"/>
  <c r="C2549"/>
  <c r="D2549"/>
  <c r="C2550"/>
  <c r="D2550"/>
  <c r="C2551"/>
  <c r="D2551"/>
  <c r="C2552"/>
  <c r="D2552"/>
  <c r="C2553"/>
  <c r="D2553"/>
  <c r="C2554"/>
  <c r="D2554"/>
  <c r="C2555"/>
  <c r="D2555"/>
  <c r="C2556"/>
  <c r="D2556"/>
  <c r="C2557"/>
  <c r="D2557"/>
  <c r="C2558"/>
  <c r="D2558"/>
  <c r="C2559"/>
  <c r="D2559"/>
  <c r="C2560"/>
  <c r="D2560"/>
  <c r="C2561"/>
  <c r="D2561"/>
  <c r="C2562"/>
  <c r="D2562"/>
  <c r="C2563"/>
  <c r="D2563"/>
  <c r="C2564"/>
  <c r="D2564"/>
  <c r="C2565"/>
  <c r="D2565"/>
  <c r="D3"/>
  <c r="C3"/>
  <c r="P5" i="4"/>
  <c r="P8" s="1"/>
  <c r="H2565"/>
  <c r="I2565" s="1"/>
  <c r="I2564"/>
  <c r="H2564"/>
  <c r="I2563"/>
  <c r="H2563"/>
  <c r="H2562"/>
  <c r="I2562" s="1"/>
  <c r="H2561"/>
  <c r="I2561" s="1"/>
  <c r="H2560"/>
  <c r="I2560" s="1"/>
  <c r="I2559"/>
  <c r="H2559"/>
  <c r="H2558"/>
  <c r="I2558" s="1"/>
  <c r="H2557"/>
  <c r="I2557" s="1"/>
  <c r="I2556"/>
  <c r="H2556"/>
  <c r="I2555"/>
  <c r="H2555"/>
  <c r="H2554"/>
  <c r="I2554" s="1"/>
  <c r="H2553"/>
  <c r="I2553" s="1"/>
  <c r="I2552"/>
  <c r="H2552"/>
  <c r="I2551"/>
  <c r="H2551"/>
  <c r="H2550"/>
  <c r="I2550" s="1"/>
  <c r="H2549"/>
  <c r="I2549" s="1"/>
  <c r="I2548"/>
  <c r="H2548"/>
  <c r="I2547"/>
  <c r="H2547"/>
  <c r="H2546"/>
  <c r="I2546" s="1"/>
  <c r="H2545"/>
  <c r="I2545" s="1"/>
  <c r="H2544"/>
  <c r="I2544" s="1"/>
  <c r="I2543"/>
  <c r="H2543"/>
  <c r="H2542"/>
  <c r="I2542" s="1"/>
  <c r="H2541"/>
  <c r="I2541" s="1"/>
  <c r="I2540"/>
  <c r="H2540"/>
  <c r="I2539"/>
  <c r="H2539"/>
  <c r="H2538"/>
  <c r="I2538" s="1"/>
  <c r="H2537"/>
  <c r="I2537" s="1"/>
  <c r="I2536"/>
  <c r="H2536"/>
  <c r="I2535"/>
  <c r="H2535"/>
  <c r="H2534"/>
  <c r="I2534" s="1"/>
  <c r="H2533"/>
  <c r="I2533" s="1"/>
  <c r="I2532"/>
  <c r="H2532"/>
  <c r="I2531"/>
  <c r="H2531"/>
  <c r="H2530"/>
  <c r="I2530" s="1"/>
  <c r="H2529"/>
  <c r="I2529" s="1"/>
  <c r="H2528"/>
  <c r="I2528" s="1"/>
  <c r="I2527"/>
  <c r="H2527"/>
  <c r="H2526"/>
  <c r="I2526" s="1"/>
  <c r="H2525"/>
  <c r="I2525" s="1"/>
  <c r="H2524"/>
  <c r="I2524" s="1"/>
  <c r="I2523"/>
  <c r="H2523"/>
  <c r="H2522"/>
  <c r="I2522" s="1"/>
  <c r="H2521"/>
  <c r="I2521" s="1"/>
  <c r="I2520"/>
  <c r="H2520"/>
  <c r="I2519"/>
  <c r="H2519"/>
  <c r="H2518"/>
  <c r="I2518" s="1"/>
  <c r="H2517"/>
  <c r="I2517" s="1"/>
  <c r="I2516"/>
  <c r="H2516"/>
  <c r="I2515"/>
  <c r="H2515"/>
  <c r="H2514"/>
  <c r="I2514" s="1"/>
  <c r="H2513"/>
  <c r="I2513" s="1"/>
  <c r="H2512"/>
  <c r="I2512" s="1"/>
  <c r="I2511"/>
  <c r="H2511"/>
  <c r="H2510"/>
  <c r="I2510" s="1"/>
  <c r="H2509"/>
  <c r="I2509" s="1"/>
  <c r="H2508"/>
  <c r="I2508" s="1"/>
  <c r="I2507"/>
  <c r="H2507"/>
  <c r="H2506"/>
  <c r="I2506" s="1"/>
  <c r="H2505"/>
  <c r="I2505" s="1"/>
  <c r="I2504"/>
  <c r="H2504"/>
  <c r="I2503"/>
  <c r="H2503"/>
  <c r="H2502"/>
  <c r="I2502" s="1"/>
  <c r="H2501"/>
  <c r="I2501" s="1"/>
  <c r="I2500"/>
  <c r="H2500"/>
  <c r="I2499"/>
  <c r="H2499"/>
  <c r="H2498"/>
  <c r="I2498" s="1"/>
  <c r="H2497"/>
  <c r="I2497" s="1"/>
  <c r="H2496"/>
  <c r="I2496" s="1"/>
  <c r="I2495"/>
  <c r="H2495"/>
  <c r="H2494"/>
  <c r="I2494" s="1"/>
  <c r="H2493"/>
  <c r="I2493" s="1"/>
  <c r="H2492"/>
  <c r="I2492" s="1"/>
  <c r="I2491"/>
  <c r="H2491"/>
  <c r="H2490"/>
  <c r="I2490" s="1"/>
  <c r="H2489"/>
  <c r="I2489" s="1"/>
  <c r="I2488"/>
  <c r="H2488"/>
  <c r="I2487"/>
  <c r="H2487"/>
  <c r="H2486"/>
  <c r="I2486" s="1"/>
  <c r="H2485"/>
  <c r="I2485" s="1"/>
  <c r="I2484"/>
  <c r="H2484"/>
  <c r="I2483"/>
  <c r="H2483"/>
  <c r="H2482"/>
  <c r="I2482" s="1"/>
  <c r="H2481"/>
  <c r="I2481" s="1"/>
  <c r="H2480"/>
  <c r="I2480" s="1"/>
  <c r="I2479"/>
  <c r="H2479"/>
  <c r="H2478"/>
  <c r="I2478" s="1"/>
  <c r="H2477"/>
  <c r="I2477" s="1"/>
  <c r="I2476"/>
  <c r="H2476"/>
  <c r="I2475"/>
  <c r="H2475"/>
  <c r="H2474"/>
  <c r="I2474" s="1"/>
  <c r="H2473"/>
  <c r="I2473" s="1"/>
  <c r="I2472"/>
  <c r="H2472"/>
  <c r="I2471"/>
  <c r="H2471"/>
  <c r="H2470"/>
  <c r="I2470" s="1"/>
  <c r="H2469"/>
  <c r="I2469" s="1"/>
  <c r="I2468"/>
  <c r="H2468"/>
  <c r="I2467"/>
  <c r="H2467"/>
  <c r="H2466"/>
  <c r="I2466" s="1"/>
  <c r="H2465"/>
  <c r="I2465" s="1"/>
  <c r="H2464"/>
  <c r="I2464" s="1"/>
  <c r="I2463"/>
  <c r="H2463"/>
  <c r="H2462"/>
  <c r="I2462" s="1"/>
  <c r="H2461"/>
  <c r="I2461" s="1"/>
  <c r="H2460"/>
  <c r="I2460" s="1"/>
  <c r="I2459"/>
  <c r="H2459"/>
  <c r="H2458"/>
  <c r="I2458" s="1"/>
  <c r="H2457"/>
  <c r="I2457" s="1"/>
  <c r="I2456"/>
  <c r="H2456"/>
  <c r="I2455"/>
  <c r="H2455"/>
  <c r="H2454"/>
  <c r="I2454" s="1"/>
  <c r="H2453"/>
  <c r="I2453" s="1"/>
  <c r="I2452"/>
  <c r="H2452"/>
  <c r="I2451"/>
  <c r="H2451"/>
  <c r="H2450"/>
  <c r="I2450" s="1"/>
  <c r="H2449"/>
  <c r="I2449" s="1"/>
  <c r="H2448"/>
  <c r="I2448" s="1"/>
  <c r="I2447"/>
  <c r="H2447"/>
  <c r="H2446"/>
  <c r="I2446" s="1"/>
  <c r="H2445"/>
  <c r="I2445" s="1"/>
  <c r="H2444"/>
  <c r="I2444" s="1"/>
  <c r="I2443"/>
  <c r="H2443"/>
  <c r="H2442"/>
  <c r="I2442" s="1"/>
  <c r="H2441"/>
  <c r="I2441" s="1"/>
  <c r="I2440"/>
  <c r="H2440"/>
  <c r="I2439"/>
  <c r="H2439"/>
  <c r="H2438"/>
  <c r="I2438" s="1"/>
  <c r="H2437"/>
  <c r="I2437" s="1"/>
  <c r="I2436"/>
  <c r="H2436"/>
  <c r="I2435"/>
  <c r="H2435"/>
  <c r="H2434"/>
  <c r="I2434" s="1"/>
  <c r="H2433"/>
  <c r="I2433" s="1"/>
  <c r="H2432"/>
  <c r="I2432" s="1"/>
  <c r="I2431"/>
  <c r="H2431"/>
  <c r="H2430"/>
  <c r="I2430" s="1"/>
  <c r="H2429"/>
  <c r="I2429" s="1"/>
  <c r="I2428"/>
  <c r="H2428"/>
  <c r="I2427"/>
  <c r="H2427"/>
  <c r="H2426"/>
  <c r="I2426" s="1"/>
  <c r="H2425"/>
  <c r="I2425" s="1"/>
  <c r="I2424"/>
  <c r="H2424"/>
  <c r="I2423"/>
  <c r="H2423"/>
  <c r="H2422"/>
  <c r="I2422" s="1"/>
  <c r="H2421"/>
  <c r="I2421" s="1"/>
  <c r="I2420"/>
  <c r="H2420"/>
  <c r="I2419"/>
  <c r="H2419"/>
  <c r="H2418"/>
  <c r="I2418" s="1"/>
  <c r="H2417"/>
  <c r="I2417" s="1"/>
  <c r="H2416"/>
  <c r="I2416" s="1"/>
  <c r="I2415"/>
  <c r="H2415"/>
  <c r="H2414"/>
  <c r="I2414" s="1"/>
  <c r="H2413"/>
  <c r="I2413" s="1"/>
  <c r="I2412"/>
  <c r="H2412"/>
  <c r="I2411"/>
  <c r="H2411"/>
  <c r="H2410"/>
  <c r="I2410" s="1"/>
  <c r="H2409"/>
  <c r="I2409" s="1"/>
  <c r="I2408"/>
  <c r="H2408"/>
  <c r="I2407"/>
  <c r="H2407"/>
  <c r="H2406"/>
  <c r="I2406" s="1"/>
  <c r="H2405"/>
  <c r="I2405" s="1"/>
  <c r="I2404"/>
  <c r="H2404"/>
  <c r="I2403"/>
  <c r="H2403"/>
  <c r="H2402"/>
  <c r="I2402" s="1"/>
  <c r="H2401"/>
  <c r="I2401" s="1"/>
  <c r="H2400"/>
  <c r="I2400" s="1"/>
  <c r="I2399"/>
  <c r="H2399"/>
  <c r="H2398"/>
  <c r="I2398" s="1"/>
  <c r="H2397"/>
  <c r="I2397" s="1"/>
  <c r="H2396"/>
  <c r="I2396" s="1"/>
  <c r="I2395"/>
  <c r="H2395"/>
  <c r="H2394"/>
  <c r="I2394" s="1"/>
  <c r="H2393"/>
  <c r="I2393" s="1"/>
  <c r="I2392"/>
  <c r="H2392"/>
  <c r="I2391"/>
  <c r="H2391"/>
  <c r="H2390"/>
  <c r="I2390" s="1"/>
  <c r="H2389"/>
  <c r="I2389" s="1"/>
  <c r="I2388"/>
  <c r="H2388"/>
  <c r="I2387"/>
  <c r="H2387"/>
  <c r="H2386"/>
  <c r="I2386" s="1"/>
  <c r="H2385"/>
  <c r="I2385" s="1"/>
  <c r="H2384"/>
  <c r="I2384" s="1"/>
  <c r="I2383"/>
  <c r="H2383"/>
  <c r="H2382"/>
  <c r="I2382" s="1"/>
  <c r="H2381"/>
  <c r="I2381" s="1"/>
  <c r="H2380"/>
  <c r="I2380" s="1"/>
  <c r="I2379"/>
  <c r="H2379"/>
  <c r="H2378"/>
  <c r="I2378" s="1"/>
  <c r="H2377"/>
  <c r="I2377" s="1"/>
  <c r="I2376"/>
  <c r="H2376"/>
  <c r="I2375"/>
  <c r="H2375"/>
  <c r="H2374"/>
  <c r="I2374" s="1"/>
  <c r="H2373"/>
  <c r="I2373" s="1"/>
  <c r="I2372"/>
  <c r="H2372"/>
  <c r="I2371"/>
  <c r="H2371"/>
  <c r="H2370"/>
  <c r="I2370" s="1"/>
  <c r="H2369"/>
  <c r="I2369" s="1"/>
  <c r="H2368"/>
  <c r="I2368" s="1"/>
  <c r="I2367"/>
  <c r="H2367"/>
  <c r="H2366"/>
  <c r="I2366" s="1"/>
  <c r="H2365"/>
  <c r="I2365" s="1"/>
  <c r="H2364"/>
  <c r="I2364" s="1"/>
  <c r="I2363"/>
  <c r="H2363"/>
  <c r="H2362"/>
  <c r="I2362" s="1"/>
  <c r="H2361"/>
  <c r="I2361" s="1"/>
  <c r="I2360"/>
  <c r="H2360"/>
  <c r="I2359"/>
  <c r="H2359"/>
  <c r="H2358"/>
  <c r="I2358" s="1"/>
  <c r="H2357"/>
  <c r="I2357" s="1"/>
  <c r="I2356"/>
  <c r="H2356"/>
  <c r="I2355"/>
  <c r="H2355"/>
  <c r="H2354"/>
  <c r="I2354" s="1"/>
  <c r="H2353"/>
  <c r="I2353" s="1"/>
  <c r="H2352"/>
  <c r="I2352" s="1"/>
  <c r="I2351"/>
  <c r="H2351"/>
  <c r="H2350"/>
  <c r="I2350" s="1"/>
  <c r="H2349"/>
  <c r="I2349" s="1"/>
  <c r="H2348"/>
  <c r="I2348" s="1"/>
  <c r="I2347"/>
  <c r="H2347"/>
  <c r="H2346"/>
  <c r="I2346" s="1"/>
  <c r="H2345"/>
  <c r="I2345" s="1"/>
  <c r="H2344"/>
  <c r="I2344" s="1"/>
  <c r="I2343"/>
  <c r="H2343"/>
  <c r="H2342"/>
  <c r="I2342" s="1"/>
  <c r="H2341"/>
  <c r="I2341" s="1"/>
  <c r="H2340"/>
  <c r="I2340" s="1"/>
  <c r="I2339"/>
  <c r="H2339"/>
  <c r="H2338"/>
  <c r="I2338" s="1"/>
  <c r="H2337"/>
  <c r="I2337" s="1"/>
  <c r="H2336"/>
  <c r="I2336" s="1"/>
  <c r="I2335"/>
  <c r="H2335"/>
  <c r="H2334"/>
  <c r="I2334" s="1"/>
  <c r="H2333"/>
  <c r="I2333" s="1"/>
  <c r="H2332"/>
  <c r="I2332" s="1"/>
  <c r="I2331"/>
  <c r="H2331"/>
  <c r="H2330"/>
  <c r="I2330" s="1"/>
  <c r="H2329"/>
  <c r="I2329" s="1"/>
  <c r="H2328"/>
  <c r="I2328" s="1"/>
  <c r="I2327"/>
  <c r="H2327"/>
  <c r="H2326"/>
  <c r="I2326" s="1"/>
  <c r="H2325"/>
  <c r="I2325" s="1"/>
  <c r="H2324"/>
  <c r="I2324" s="1"/>
  <c r="I2323"/>
  <c r="H2323"/>
  <c r="H2322"/>
  <c r="I2322" s="1"/>
  <c r="H2321"/>
  <c r="I2321" s="1"/>
  <c r="H2320"/>
  <c r="I2320" s="1"/>
  <c r="I2319"/>
  <c r="H2319"/>
  <c r="H2318"/>
  <c r="I2318" s="1"/>
  <c r="H2317"/>
  <c r="I2317" s="1"/>
  <c r="H2316"/>
  <c r="I2316" s="1"/>
  <c r="I2315"/>
  <c r="H2315"/>
  <c r="H2314"/>
  <c r="I2314" s="1"/>
  <c r="H2313"/>
  <c r="I2313" s="1"/>
  <c r="H2312"/>
  <c r="I2312" s="1"/>
  <c r="I2311"/>
  <c r="H2311"/>
  <c r="H2310"/>
  <c r="I2310" s="1"/>
  <c r="H2309"/>
  <c r="I2309" s="1"/>
  <c r="I2308"/>
  <c r="H2308"/>
  <c r="H2307"/>
  <c r="I2307" s="1"/>
  <c r="H2306"/>
  <c r="I2306" s="1"/>
  <c r="H2305"/>
  <c r="I2305" s="1"/>
  <c r="I2304"/>
  <c r="H2304"/>
  <c r="H2303"/>
  <c r="I2303" s="1"/>
  <c r="H2302"/>
  <c r="I2302" s="1"/>
  <c r="I2301"/>
  <c r="H2301"/>
  <c r="I2300"/>
  <c r="H2300"/>
  <c r="H2299"/>
  <c r="I2299" s="1"/>
  <c r="H2298"/>
  <c r="I2298" s="1"/>
  <c r="I2297"/>
  <c r="H2297"/>
  <c r="I2296"/>
  <c r="H2296"/>
  <c r="H2295"/>
  <c r="I2295" s="1"/>
  <c r="H2294"/>
  <c r="I2294" s="1"/>
  <c r="H2293"/>
  <c r="I2293" s="1"/>
  <c r="I2292"/>
  <c r="H2292"/>
  <c r="H2291"/>
  <c r="I2291" s="1"/>
  <c r="H2290"/>
  <c r="I2290" s="1"/>
  <c r="H2289"/>
  <c r="I2289" s="1"/>
  <c r="I2288"/>
  <c r="H2288"/>
  <c r="H2287"/>
  <c r="I2287" s="1"/>
  <c r="H2286"/>
  <c r="I2286" s="1"/>
  <c r="I2285"/>
  <c r="H2285"/>
  <c r="I2284"/>
  <c r="H2284"/>
  <c r="H2283"/>
  <c r="I2283" s="1"/>
  <c r="H2282"/>
  <c r="I2282" s="1"/>
  <c r="I2281"/>
  <c r="H2281"/>
  <c r="I2280"/>
  <c r="H2280"/>
  <c r="H2279"/>
  <c r="I2279" s="1"/>
  <c r="H2278"/>
  <c r="I2278" s="1"/>
  <c r="H2277"/>
  <c r="I2277" s="1"/>
  <c r="I2276"/>
  <c r="H2276"/>
  <c r="H2275"/>
  <c r="I2275" s="1"/>
  <c r="H2274"/>
  <c r="I2274" s="1"/>
  <c r="H2273"/>
  <c r="I2273" s="1"/>
  <c r="I2272"/>
  <c r="H2272"/>
  <c r="H2271"/>
  <c r="I2271" s="1"/>
  <c r="H2270"/>
  <c r="I2270" s="1"/>
  <c r="I2269"/>
  <c r="H2269"/>
  <c r="I2268"/>
  <c r="H2268"/>
  <c r="H2267"/>
  <c r="I2267" s="1"/>
  <c r="H2266"/>
  <c r="I2266" s="1"/>
  <c r="I2265"/>
  <c r="H2265"/>
  <c r="I2264"/>
  <c r="H2264"/>
  <c r="H2263"/>
  <c r="I2263" s="1"/>
  <c r="H2262"/>
  <c r="I2262" s="1"/>
  <c r="H2261"/>
  <c r="I2261" s="1"/>
  <c r="I2260"/>
  <c r="H2260"/>
  <c r="H2259"/>
  <c r="I2259" s="1"/>
  <c r="H2258"/>
  <c r="I2258" s="1"/>
  <c r="H2257"/>
  <c r="I2257" s="1"/>
  <c r="I2256"/>
  <c r="H2256"/>
  <c r="H2255"/>
  <c r="I2255" s="1"/>
  <c r="H2254"/>
  <c r="I2254" s="1"/>
  <c r="I2253"/>
  <c r="H2253"/>
  <c r="I2252"/>
  <c r="H2252"/>
  <c r="H2251"/>
  <c r="I2251" s="1"/>
  <c r="H2250"/>
  <c r="I2250" s="1"/>
  <c r="I2249"/>
  <c r="H2249"/>
  <c r="I2248"/>
  <c r="H2248"/>
  <c r="H2247"/>
  <c r="I2247" s="1"/>
  <c r="H2246"/>
  <c r="I2246" s="1"/>
  <c r="H2245"/>
  <c r="I2245" s="1"/>
  <c r="I2244"/>
  <c r="H2244"/>
  <c r="H2243"/>
  <c r="I2243" s="1"/>
  <c r="H2242"/>
  <c r="I2242" s="1"/>
  <c r="H2241"/>
  <c r="I2241" s="1"/>
  <c r="I2240"/>
  <c r="H2240"/>
  <c r="H2239"/>
  <c r="I2239" s="1"/>
  <c r="H2238"/>
  <c r="I2238" s="1"/>
  <c r="I2237"/>
  <c r="H2237"/>
  <c r="I2236"/>
  <c r="H2236"/>
  <c r="H2235"/>
  <c r="I2235" s="1"/>
  <c r="H2234"/>
  <c r="I2234" s="1"/>
  <c r="I2233"/>
  <c r="H2233"/>
  <c r="I2232"/>
  <c r="H2232"/>
  <c r="H2231"/>
  <c r="I2231" s="1"/>
  <c r="H2230"/>
  <c r="I2230" s="1"/>
  <c r="H2229"/>
  <c r="I2229" s="1"/>
  <c r="I2228"/>
  <c r="H2228"/>
  <c r="H2227"/>
  <c r="I2227" s="1"/>
  <c r="H2226"/>
  <c r="I2226" s="1"/>
  <c r="H2225"/>
  <c r="I2225" s="1"/>
  <c r="I2224"/>
  <c r="H2224"/>
  <c r="H2223"/>
  <c r="I2223" s="1"/>
  <c r="H2222"/>
  <c r="I2222" s="1"/>
  <c r="I2221"/>
  <c r="H2221"/>
  <c r="I2220"/>
  <c r="H2220"/>
  <c r="H2219"/>
  <c r="I2219" s="1"/>
  <c r="H2218"/>
  <c r="I2218" s="1"/>
  <c r="I2217"/>
  <c r="H2217"/>
  <c r="I2216"/>
  <c r="H2216"/>
  <c r="H2215"/>
  <c r="I2215" s="1"/>
  <c r="H2214"/>
  <c r="I2214" s="1"/>
  <c r="H2213"/>
  <c r="I2213" s="1"/>
  <c r="I2212"/>
  <c r="H2212"/>
  <c r="H2211"/>
  <c r="I2211" s="1"/>
  <c r="H2210"/>
  <c r="I2210" s="1"/>
  <c r="H2209"/>
  <c r="I2209" s="1"/>
  <c r="I2208"/>
  <c r="H2208"/>
  <c r="H2207"/>
  <c r="I2207" s="1"/>
  <c r="H2206"/>
  <c r="I2206" s="1"/>
  <c r="I2205"/>
  <c r="H2205"/>
  <c r="I2204"/>
  <c r="H2204"/>
  <c r="H2203"/>
  <c r="I2203" s="1"/>
  <c r="H2202"/>
  <c r="I2202" s="1"/>
  <c r="I2201"/>
  <c r="H2201"/>
  <c r="I2200"/>
  <c r="H2200"/>
  <c r="H2199"/>
  <c r="I2199" s="1"/>
  <c r="H2198"/>
  <c r="I2198" s="1"/>
  <c r="H2197"/>
  <c r="I2197" s="1"/>
  <c r="I2196"/>
  <c r="H2196"/>
  <c r="H2195"/>
  <c r="I2195" s="1"/>
  <c r="H2194"/>
  <c r="I2194" s="1"/>
  <c r="H2193"/>
  <c r="I2193" s="1"/>
  <c r="I2192"/>
  <c r="H2192"/>
  <c r="H2191"/>
  <c r="I2191" s="1"/>
  <c r="H2190"/>
  <c r="I2190" s="1"/>
  <c r="I2189"/>
  <c r="H2189"/>
  <c r="I2188"/>
  <c r="H2188"/>
  <c r="H2187"/>
  <c r="I2187" s="1"/>
  <c r="H2186"/>
  <c r="I2186" s="1"/>
  <c r="I2185"/>
  <c r="H2185"/>
  <c r="I2184"/>
  <c r="H2184"/>
  <c r="H2183"/>
  <c r="I2183" s="1"/>
  <c r="H2182"/>
  <c r="I2182" s="1"/>
  <c r="H2181"/>
  <c r="I2181" s="1"/>
  <c r="I2180"/>
  <c r="H2180"/>
  <c r="H2179"/>
  <c r="I2179" s="1"/>
  <c r="H2178"/>
  <c r="I2178" s="1"/>
  <c r="H2177"/>
  <c r="I2177" s="1"/>
  <c r="I2176"/>
  <c r="H2176"/>
  <c r="H2175"/>
  <c r="I2175" s="1"/>
  <c r="H2174"/>
  <c r="I2174" s="1"/>
  <c r="I2173"/>
  <c r="H2173"/>
  <c r="I2172"/>
  <c r="H2172"/>
  <c r="H2171"/>
  <c r="I2171" s="1"/>
  <c r="H2170"/>
  <c r="I2170" s="1"/>
  <c r="I2169"/>
  <c r="H2169"/>
  <c r="I2168"/>
  <c r="H2168"/>
  <c r="H2167"/>
  <c r="I2167" s="1"/>
  <c r="H2166"/>
  <c r="I2166" s="1"/>
  <c r="H2165"/>
  <c r="I2165" s="1"/>
  <c r="I2164"/>
  <c r="H2164"/>
  <c r="H2163"/>
  <c r="I2163" s="1"/>
  <c r="H2162"/>
  <c r="I2162" s="1"/>
  <c r="H2161"/>
  <c r="I2161" s="1"/>
  <c r="I2160"/>
  <c r="H2160"/>
  <c r="H2159"/>
  <c r="I2159" s="1"/>
  <c r="H2158"/>
  <c r="I2158" s="1"/>
  <c r="I2157"/>
  <c r="H2157"/>
  <c r="I2156"/>
  <c r="H2156"/>
  <c r="H2155"/>
  <c r="I2155" s="1"/>
  <c r="H2154"/>
  <c r="I2154" s="1"/>
  <c r="I2153"/>
  <c r="H2153"/>
  <c r="I2152"/>
  <c r="H2152"/>
  <c r="H2151"/>
  <c r="I2151" s="1"/>
  <c r="H2150"/>
  <c r="I2150" s="1"/>
  <c r="I2149"/>
  <c r="H2149"/>
  <c r="I2148"/>
  <c r="H2148"/>
  <c r="H2147"/>
  <c r="I2147" s="1"/>
  <c r="H2146"/>
  <c r="I2146" s="1"/>
  <c r="H2145"/>
  <c r="I2145" s="1"/>
  <c r="I2144"/>
  <c r="H2144"/>
  <c r="H2143"/>
  <c r="I2143" s="1"/>
  <c r="H2142"/>
  <c r="I2142" s="1"/>
  <c r="H2141"/>
  <c r="I2141" s="1"/>
  <c r="I2140"/>
  <c r="H2140"/>
  <c r="H2139"/>
  <c r="I2139" s="1"/>
  <c r="H2138"/>
  <c r="I2138" s="1"/>
  <c r="H2137"/>
  <c r="I2137" s="1"/>
  <c r="I2136"/>
  <c r="H2136"/>
  <c r="H2135"/>
  <c r="I2135" s="1"/>
  <c r="H2134"/>
  <c r="I2134" s="1"/>
  <c r="H2133"/>
  <c r="I2133" s="1"/>
  <c r="I2132"/>
  <c r="H2132"/>
  <c r="H2131"/>
  <c r="I2131" s="1"/>
  <c r="H2130"/>
  <c r="I2130" s="1"/>
  <c r="H2129"/>
  <c r="I2129" s="1"/>
  <c r="I2128"/>
  <c r="H2128"/>
  <c r="H2127"/>
  <c r="I2127" s="1"/>
  <c r="H2126"/>
  <c r="I2126" s="1"/>
  <c r="H2125"/>
  <c r="I2125" s="1"/>
  <c r="I2124"/>
  <c r="H2124"/>
  <c r="H2123"/>
  <c r="I2123" s="1"/>
  <c r="H2122"/>
  <c r="I2122" s="1"/>
  <c r="H2121"/>
  <c r="I2121" s="1"/>
  <c r="I2120"/>
  <c r="H2120"/>
  <c r="H2119"/>
  <c r="I2119" s="1"/>
  <c r="H2118"/>
  <c r="I2118" s="1"/>
  <c r="H2117"/>
  <c r="I2117" s="1"/>
  <c r="I2116"/>
  <c r="H2116"/>
  <c r="H2115"/>
  <c r="I2115" s="1"/>
  <c r="H2114"/>
  <c r="I2114" s="1"/>
  <c r="H2113"/>
  <c r="I2113" s="1"/>
  <c r="I2112"/>
  <c r="H2112"/>
  <c r="H2111"/>
  <c r="I2111" s="1"/>
  <c r="H2110"/>
  <c r="I2110" s="1"/>
  <c r="H2109"/>
  <c r="I2109" s="1"/>
  <c r="I2108"/>
  <c r="H2108"/>
  <c r="H2107"/>
  <c r="I2107" s="1"/>
  <c r="H2106"/>
  <c r="I2106" s="1"/>
  <c r="H2105"/>
  <c r="I2105" s="1"/>
  <c r="I2104"/>
  <c r="H2104"/>
  <c r="H2103"/>
  <c r="I2103" s="1"/>
  <c r="H2102"/>
  <c r="I2102" s="1"/>
  <c r="H2101"/>
  <c r="I2101" s="1"/>
  <c r="I2100"/>
  <c r="H2100"/>
  <c r="H2099"/>
  <c r="I2099" s="1"/>
  <c r="H2098"/>
  <c r="I2098" s="1"/>
  <c r="H2097"/>
  <c r="I2097" s="1"/>
  <c r="I2096"/>
  <c r="H2096"/>
  <c r="H2095"/>
  <c r="I2095" s="1"/>
  <c r="H2094"/>
  <c r="I2094" s="1"/>
  <c r="H2093"/>
  <c r="I2093" s="1"/>
  <c r="I2092"/>
  <c r="H2092"/>
  <c r="H2091"/>
  <c r="I2091" s="1"/>
  <c r="H2090"/>
  <c r="I2090" s="1"/>
  <c r="H2089"/>
  <c r="I2089" s="1"/>
  <c r="H2088"/>
  <c r="I2088" s="1"/>
  <c r="I2087"/>
  <c r="H2087"/>
  <c r="H2086"/>
  <c r="I2086" s="1"/>
  <c r="H2085"/>
  <c r="I2085" s="1"/>
  <c r="H2084"/>
  <c r="I2084" s="1"/>
  <c r="I2083"/>
  <c r="H2083"/>
  <c r="H2082"/>
  <c r="I2082" s="1"/>
  <c r="H2081"/>
  <c r="I2081" s="1"/>
  <c r="H2080"/>
  <c r="I2080" s="1"/>
  <c r="I2079"/>
  <c r="H2079"/>
  <c r="H2078"/>
  <c r="I2078" s="1"/>
  <c r="H2077"/>
  <c r="I2077" s="1"/>
  <c r="H2076"/>
  <c r="I2076" s="1"/>
  <c r="I2075"/>
  <c r="H2075"/>
  <c r="H2074"/>
  <c r="I2074" s="1"/>
  <c r="H2073"/>
  <c r="I2073" s="1"/>
  <c r="H2072"/>
  <c r="I2072" s="1"/>
  <c r="I2071"/>
  <c r="H2071"/>
  <c r="H2070"/>
  <c r="I2070" s="1"/>
  <c r="H2069"/>
  <c r="I2069" s="1"/>
  <c r="H2068"/>
  <c r="I2068" s="1"/>
  <c r="I2067"/>
  <c r="H2067"/>
  <c r="H2066"/>
  <c r="I2066" s="1"/>
  <c r="H2065"/>
  <c r="I2065" s="1"/>
  <c r="H2064"/>
  <c r="I2064" s="1"/>
  <c r="I2063"/>
  <c r="H2063"/>
  <c r="H2062"/>
  <c r="I2062" s="1"/>
  <c r="H2061"/>
  <c r="I2061" s="1"/>
  <c r="H2060"/>
  <c r="I2060" s="1"/>
  <c r="I2059"/>
  <c r="H2059"/>
  <c r="H2058"/>
  <c r="I2058" s="1"/>
  <c r="H2057"/>
  <c r="I2057" s="1"/>
  <c r="H2056"/>
  <c r="I2056" s="1"/>
  <c r="I2055"/>
  <c r="H2055"/>
  <c r="H2054"/>
  <c r="I2054" s="1"/>
  <c r="H2053"/>
  <c r="I2053" s="1"/>
  <c r="H2052"/>
  <c r="I2052" s="1"/>
  <c r="I2051"/>
  <c r="H2051"/>
  <c r="H2050"/>
  <c r="I2050" s="1"/>
  <c r="H2049"/>
  <c r="I2049" s="1"/>
  <c r="H2048"/>
  <c r="I2048" s="1"/>
  <c r="I2047"/>
  <c r="H2047"/>
  <c r="H2046"/>
  <c r="I2046" s="1"/>
  <c r="H2045"/>
  <c r="I2045" s="1"/>
  <c r="H2044"/>
  <c r="I2044" s="1"/>
  <c r="I2043"/>
  <c r="H2043"/>
  <c r="H2042"/>
  <c r="I2042" s="1"/>
  <c r="H2041"/>
  <c r="I2041" s="1"/>
  <c r="H2040"/>
  <c r="I2040" s="1"/>
  <c r="I2039"/>
  <c r="H2039"/>
  <c r="H2038"/>
  <c r="I2038" s="1"/>
  <c r="H2037"/>
  <c r="I2037" s="1"/>
  <c r="H2036"/>
  <c r="I2036" s="1"/>
  <c r="I2035"/>
  <c r="H2035"/>
  <c r="H2034"/>
  <c r="I2034" s="1"/>
  <c r="H2033"/>
  <c r="I2033" s="1"/>
  <c r="H2032"/>
  <c r="I2032" s="1"/>
  <c r="I2031"/>
  <c r="H2031"/>
  <c r="H2030"/>
  <c r="I2030" s="1"/>
  <c r="H2029"/>
  <c r="I2029" s="1"/>
  <c r="H2028"/>
  <c r="I2028" s="1"/>
  <c r="I2027"/>
  <c r="H2027"/>
  <c r="H2026"/>
  <c r="I2026" s="1"/>
  <c r="H2025"/>
  <c r="I2025" s="1"/>
  <c r="H2024"/>
  <c r="I2024" s="1"/>
  <c r="I2023"/>
  <c r="H2023"/>
  <c r="H2022"/>
  <c r="I2022" s="1"/>
  <c r="H2021"/>
  <c r="I2021" s="1"/>
  <c r="H2020"/>
  <c r="I2020" s="1"/>
  <c r="I2019"/>
  <c r="H2019"/>
  <c r="H2018"/>
  <c r="I2018" s="1"/>
  <c r="H2017"/>
  <c r="I2017" s="1"/>
  <c r="H2016"/>
  <c r="I2016" s="1"/>
  <c r="I2015"/>
  <c r="H2015"/>
  <c r="H2014"/>
  <c r="I2014" s="1"/>
  <c r="H2013"/>
  <c r="I2013" s="1"/>
  <c r="H2012"/>
  <c r="I2012" s="1"/>
  <c r="I2011"/>
  <c r="H2011"/>
  <c r="H2010"/>
  <c r="I2010" s="1"/>
  <c r="H2009"/>
  <c r="I2009" s="1"/>
  <c r="H2008"/>
  <c r="I2008" s="1"/>
  <c r="I2007"/>
  <c r="H2007"/>
  <c r="H2006"/>
  <c r="I2006" s="1"/>
  <c r="H2005"/>
  <c r="I2005" s="1"/>
  <c r="H2004"/>
  <c r="I2004" s="1"/>
  <c r="I2003"/>
  <c r="H2003"/>
  <c r="H2002"/>
  <c r="I2002" s="1"/>
  <c r="H2001"/>
  <c r="I2001" s="1"/>
  <c r="H2000"/>
  <c r="I2000" s="1"/>
  <c r="I1999"/>
  <c r="H1999"/>
  <c r="H1998"/>
  <c r="I1998" s="1"/>
  <c r="H1997"/>
  <c r="I1997" s="1"/>
  <c r="H1996"/>
  <c r="I1996" s="1"/>
  <c r="I1995"/>
  <c r="H1995"/>
  <c r="H1994"/>
  <c r="I1994" s="1"/>
  <c r="H1993"/>
  <c r="I1993" s="1"/>
  <c r="H1992"/>
  <c r="I1992" s="1"/>
  <c r="H1991"/>
  <c r="I1991" s="1"/>
  <c r="H1990"/>
  <c r="I1990" s="1"/>
  <c r="I1989"/>
  <c r="H1989"/>
  <c r="I1988"/>
  <c r="H1988"/>
  <c r="H1987"/>
  <c r="I1987" s="1"/>
  <c r="H1986"/>
  <c r="I1986" s="1"/>
  <c r="I1985"/>
  <c r="H1985"/>
  <c r="I1984"/>
  <c r="H1984"/>
  <c r="H1983"/>
  <c r="I1983" s="1"/>
  <c r="H1982"/>
  <c r="I1982" s="1"/>
  <c r="I1981"/>
  <c r="H1981"/>
  <c r="I1980"/>
  <c r="H1980"/>
  <c r="H1979"/>
  <c r="I1979" s="1"/>
  <c r="H1978"/>
  <c r="I1978" s="1"/>
  <c r="I1977"/>
  <c r="H1977"/>
  <c r="I1976"/>
  <c r="H1976"/>
  <c r="H1975"/>
  <c r="I1975" s="1"/>
  <c r="H1974"/>
  <c r="I1974" s="1"/>
  <c r="I1973"/>
  <c r="H1973"/>
  <c r="I1972"/>
  <c r="H1972"/>
  <c r="H1971"/>
  <c r="I1971" s="1"/>
  <c r="H1970"/>
  <c r="I1970" s="1"/>
  <c r="I1969"/>
  <c r="H1969"/>
  <c r="I1968"/>
  <c r="H1968"/>
  <c r="H1967"/>
  <c r="I1967" s="1"/>
  <c r="H1966"/>
  <c r="I1966" s="1"/>
  <c r="I1965"/>
  <c r="H1965"/>
  <c r="I1964"/>
  <c r="H1964"/>
  <c r="H1963"/>
  <c r="I1963" s="1"/>
  <c r="H1962"/>
  <c r="I1962" s="1"/>
  <c r="I1961"/>
  <c r="H1961"/>
  <c r="I1960"/>
  <c r="H1960"/>
  <c r="H1959"/>
  <c r="I1959" s="1"/>
  <c r="H1958"/>
  <c r="I1958" s="1"/>
  <c r="I1957"/>
  <c r="H1957"/>
  <c r="I1956"/>
  <c r="H1956"/>
  <c r="H1955"/>
  <c r="I1955" s="1"/>
  <c r="H1954"/>
  <c r="I1954" s="1"/>
  <c r="I1953"/>
  <c r="H1953"/>
  <c r="I1952"/>
  <c r="H1952"/>
  <c r="H1951"/>
  <c r="I1951" s="1"/>
  <c r="H1950"/>
  <c r="I1950" s="1"/>
  <c r="I1949"/>
  <c r="H1949"/>
  <c r="I1948"/>
  <c r="H1948"/>
  <c r="H1947"/>
  <c r="I1947" s="1"/>
  <c r="H1946"/>
  <c r="I1946" s="1"/>
  <c r="I1945"/>
  <c r="H1945"/>
  <c r="I1944"/>
  <c r="H1944"/>
  <c r="H1943"/>
  <c r="I1943" s="1"/>
  <c r="H1942"/>
  <c r="I1942" s="1"/>
  <c r="I1941"/>
  <c r="H1941"/>
  <c r="I1940"/>
  <c r="H1940"/>
  <c r="H1939"/>
  <c r="I1939" s="1"/>
  <c r="H1938"/>
  <c r="I1938" s="1"/>
  <c r="I1937"/>
  <c r="H1937"/>
  <c r="I1936"/>
  <c r="H1936"/>
  <c r="H1935"/>
  <c r="I1935" s="1"/>
  <c r="H1934"/>
  <c r="I1934" s="1"/>
  <c r="I1933"/>
  <c r="H1933"/>
  <c r="I1932"/>
  <c r="H1932"/>
  <c r="H1931"/>
  <c r="I1931" s="1"/>
  <c r="H1930"/>
  <c r="I1930" s="1"/>
  <c r="I1929"/>
  <c r="H1929"/>
  <c r="I1928"/>
  <c r="H1928"/>
  <c r="H1927"/>
  <c r="I1927" s="1"/>
  <c r="H1926"/>
  <c r="I1926" s="1"/>
  <c r="I1925"/>
  <c r="H1925"/>
  <c r="I1924"/>
  <c r="H1924"/>
  <c r="H1923"/>
  <c r="I1923" s="1"/>
  <c r="H1922"/>
  <c r="I1922" s="1"/>
  <c r="I1921"/>
  <c r="H1921"/>
  <c r="I1920"/>
  <c r="H1920"/>
  <c r="H1919"/>
  <c r="I1919" s="1"/>
  <c r="H1918"/>
  <c r="I1918" s="1"/>
  <c r="I1917"/>
  <c r="H1917"/>
  <c r="I1916"/>
  <c r="H1916"/>
  <c r="H1915"/>
  <c r="I1915" s="1"/>
  <c r="H1914"/>
  <c r="I1914" s="1"/>
  <c r="I1913"/>
  <c r="H1913"/>
  <c r="I1912"/>
  <c r="H1912"/>
  <c r="H1911"/>
  <c r="I1911" s="1"/>
  <c r="H1910"/>
  <c r="I1910" s="1"/>
  <c r="I1909"/>
  <c r="H1909"/>
  <c r="I1908"/>
  <c r="H1908"/>
  <c r="H1907"/>
  <c r="I1907" s="1"/>
  <c r="H1906"/>
  <c r="I1906" s="1"/>
  <c r="I1905"/>
  <c r="H1905"/>
  <c r="I1904"/>
  <c r="H1904"/>
  <c r="H1903"/>
  <c r="I1903" s="1"/>
  <c r="H1902"/>
  <c r="I1902" s="1"/>
  <c r="I1901"/>
  <c r="H1901"/>
  <c r="I1900"/>
  <c r="H1900"/>
  <c r="H1899"/>
  <c r="I1899" s="1"/>
  <c r="H1898"/>
  <c r="I1898" s="1"/>
  <c r="I1897"/>
  <c r="H1897"/>
  <c r="I1896"/>
  <c r="H1896"/>
  <c r="H1895"/>
  <c r="I1895" s="1"/>
  <c r="H1894"/>
  <c r="I1894" s="1"/>
  <c r="I1893"/>
  <c r="H1893"/>
  <c r="I1892"/>
  <c r="H1892"/>
  <c r="H1891"/>
  <c r="I1891" s="1"/>
  <c r="H1890"/>
  <c r="I1890" s="1"/>
  <c r="I1889"/>
  <c r="H1889"/>
  <c r="I1888"/>
  <c r="H1888"/>
  <c r="H1887"/>
  <c r="I1887" s="1"/>
  <c r="H1886"/>
  <c r="I1886" s="1"/>
  <c r="I1885"/>
  <c r="H1885"/>
  <c r="I1884"/>
  <c r="H1884"/>
  <c r="H1883"/>
  <c r="I1883" s="1"/>
  <c r="H1882"/>
  <c r="I1882" s="1"/>
  <c r="I1881"/>
  <c r="H1881"/>
  <c r="I1880"/>
  <c r="H1880"/>
  <c r="H1879"/>
  <c r="I1879" s="1"/>
  <c r="H1878"/>
  <c r="I1878" s="1"/>
  <c r="I1877"/>
  <c r="H1877"/>
  <c r="I1876"/>
  <c r="H1876"/>
  <c r="H1875"/>
  <c r="I1875" s="1"/>
  <c r="H1874"/>
  <c r="I1874" s="1"/>
  <c r="I1873"/>
  <c r="H1873"/>
  <c r="I1872"/>
  <c r="H1872"/>
  <c r="H1871"/>
  <c r="I1871" s="1"/>
  <c r="H1870"/>
  <c r="I1870" s="1"/>
  <c r="I1869"/>
  <c r="H1869"/>
  <c r="I1868"/>
  <c r="H1868"/>
  <c r="H1867"/>
  <c r="I1867" s="1"/>
  <c r="H1866"/>
  <c r="I1866" s="1"/>
  <c r="I1865"/>
  <c r="H1865"/>
  <c r="I1864"/>
  <c r="H1864"/>
  <c r="H1863"/>
  <c r="I1863" s="1"/>
  <c r="H1862"/>
  <c r="I1862" s="1"/>
  <c r="I1861"/>
  <c r="H1861"/>
  <c r="I1860"/>
  <c r="H1860"/>
  <c r="H1859"/>
  <c r="I1859" s="1"/>
  <c r="H1858"/>
  <c r="I1858" s="1"/>
  <c r="I1857"/>
  <c r="H1857"/>
  <c r="I1856"/>
  <c r="H1856"/>
  <c r="H1855"/>
  <c r="I1855" s="1"/>
  <c r="H1854"/>
  <c r="I1854" s="1"/>
  <c r="I1853"/>
  <c r="H1853"/>
  <c r="I1852"/>
  <c r="H1852"/>
  <c r="H1851"/>
  <c r="I1851" s="1"/>
  <c r="H1850"/>
  <c r="I1850" s="1"/>
  <c r="I1849"/>
  <c r="H1849"/>
  <c r="I1848"/>
  <c r="H1848"/>
  <c r="H1847"/>
  <c r="I1847" s="1"/>
  <c r="H1846"/>
  <c r="I1846" s="1"/>
  <c r="I1845"/>
  <c r="H1845"/>
  <c r="I1844"/>
  <c r="H1844"/>
  <c r="H1843"/>
  <c r="I1843" s="1"/>
  <c r="H1842"/>
  <c r="I1842" s="1"/>
  <c r="I1841"/>
  <c r="H1841"/>
  <c r="I1840"/>
  <c r="H1840"/>
  <c r="H1839"/>
  <c r="I1839" s="1"/>
  <c r="H1838"/>
  <c r="I1838" s="1"/>
  <c r="I1837"/>
  <c r="H1837"/>
  <c r="I1836"/>
  <c r="H1836"/>
  <c r="H1835"/>
  <c r="I1835" s="1"/>
  <c r="H1834"/>
  <c r="I1834" s="1"/>
  <c r="I1833"/>
  <c r="H1833"/>
  <c r="I1832"/>
  <c r="H1832"/>
  <c r="H1831"/>
  <c r="I1831" s="1"/>
  <c r="H1830"/>
  <c r="I1830" s="1"/>
  <c r="I1829"/>
  <c r="H1829"/>
  <c r="I1828"/>
  <c r="H1828"/>
  <c r="H1827"/>
  <c r="I1827" s="1"/>
  <c r="H1826"/>
  <c r="I1826" s="1"/>
  <c r="I1825"/>
  <c r="H1825"/>
  <c r="I1824"/>
  <c r="H1824"/>
  <c r="H1823"/>
  <c r="I1823" s="1"/>
  <c r="H1822"/>
  <c r="I1822" s="1"/>
  <c r="I1821"/>
  <c r="H1821"/>
  <c r="I1820"/>
  <c r="H1820"/>
  <c r="H1819"/>
  <c r="I1819" s="1"/>
  <c r="H1818"/>
  <c r="I1818" s="1"/>
  <c r="I1817"/>
  <c r="H1817"/>
  <c r="I1816"/>
  <c r="H1816"/>
  <c r="H1815"/>
  <c r="I1815" s="1"/>
  <c r="H1814"/>
  <c r="I1814" s="1"/>
  <c r="I1813"/>
  <c r="H1813"/>
  <c r="I1812"/>
  <c r="H1812"/>
  <c r="H1811"/>
  <c r="I1811" s="1"/>
  <c r="H1810"/>
  <c r="I1810" s="1"/>
  <c r="I1809"/>
  <c r="H1809"/>
  <c r="I1808"/>
  <c r="H1808"/>
  <c r="H1807"/>
  <c r="I1807" s="1"/>
  <c r="H1806"/>
  <c r="I1806" s="1"/>
  <c r="I1805"/>
  <c r="H1805"/>
  <c r="I1804"/>
  <c r="H1804"/>
  <c r="H1803"/>
  <c r="I1803" s="1"/>
  <c r="H1802"/>
  <c r="I1802" s="1"/>
  <c r="I1801"/>
  <c r="H1801"/>
  <c r="I1800"/>
  <c r="H1800"/>
  <c r="H1799"/>
  <c r="I1799" s="1"/>
  <c r="H1798"/>
  <c r="I1798" s="1"/>
  <c r="I1797"/>
  <c r="H1797"/>
  <c r="I1796"/>
  <c r="H1796"/>
  <c r="H1795"/>
  <c r="I1795" s="1"/>
  <c r="H1794"/>
  <c r="I1794" s="1"/>
  <c r="I1793"/>
  <c r="H1793"/>
  <c r="I1792"/>
  <c r="H1792"/>
  <c r="H1791"/>
  <c r="I1791" s="1"/>
  <c r="H1790"/>
  <c r="I1790" s="1"/>
  <c r="I1789"/>
  <c r="H1789"/>
  <c r="I1788"/>
  <c r="H1788"/>
  <c r="H1787"/>
  <c r="I1787" s="1"/>
  <c r="H1786"/>
  <c r="I1786" s="1"/>
  <c r="I1785"/>
  <c r="H1785"/>
  <c r="I1784"/>
  <c r="H1784"/>
  <c r="H1783"/>
  <c r="I1783" s="1"/>
  <c r="H1782"/>
  <c r="I1782" s="1"/>
  <c r="I1781"/>
  <c r="H1781"/>
  <c r="I1780"/>
  <c r="H1780"/>
  <c r="H1779"/>
  <c r="I1779" s="1"/>
  <c r="H1778"/>
  <c r="I1778" s="1"/>
  <c r="I1777"/>
  <c r="H1777"/>
  <c r="I1776"/>
  <c r="H1776"/>
  <c r="H1775"/>
  <c r="I1775" s="1"/>
  <c r="H1774"/>
  <c r="I1774" s="1"/>
  <c r="I1773"/>
  <c r="H1773"/>
  <c r="I1772"/>
  <c r="H1772"/>
  <c r="H1771"/>
  <c r="I1771" s="1"/>
  <c r="H1770"/>
  <c r="I1770" s="1"/>
  <c r="I1769"/>
  <c r="H1769"/>
  <c r="I1768"/>
  <c r="H1768"/>
  <c r="H1767"/>
  <c r="I1767" s="1"/>
  <c r="H1766"/>
  <c r="I1766" s="1"/>
  <c r="H1765"/>
  <c r="I1765" s="1"/>
  <c r="I1764"/>
  <c r="H1764"/>
  <c r="H1763"/>
  <c r="I1763" s="1"/>
  <c r="H1762"/>
  <c r="I1762" s="1"/>
  <c r="H1761"/>
  <c r="I1761" s="1"/>
  <c r="I1760"/>
  <c r="H1760"/>
  <c r="H1759"/>
  <c r="I1759" s="1"/>
  <c r="H1758"/>
  <c r="I1758" s="1"/>
  <c r="H1757"/>
  <c r="I1757" s="1"/>
  <c r="I1756"/>
  <c r="H1756"/>
  <c r="H1755"/>
  <c r="I1755" s="1"/>
  <c r="H1754"/>
  <c r="I1754" s="1"/>
  <c r="H1753"/>
  <c r="I1753" s="1"/>
  <c r="I1752"/>
  <c r="H1752"/>
  <c r="H1751"/>
  <c r="I1751" s="1"/>
  <c r="H1750"/>
  <c r="I1750" s="1"/>
  <c r="H1749"/>
  <c r="I1749" s="1"/>
  <c r="I1748"/>
  <c r="H1748"/>
  <c r="H1747"/>
  <c r="I1747" s="1"/>
  <c r="H1746"/>
  <c r="I1746" s="1"/>
  <c r="H1745"/>
  <c r="I1745" s="1"/>
  <c r="I1744"/>
  <c r="H1744"/>
  <c r="H1743"/>
  <c r="I1743" s="1"/>
  <c r="H1742"/>
  <c r="I1742" s="1"/>
  <c r="H1741"/>
  <c r="I1741" s="1"/>
  <c r="I1740"/>
  <c r="H1740"/>
  <c r="H1739"/>
  <c r="I1739" s="1"/>
  <c r="H1738"/>
  <c r="I1738" s="1"/>
  <c r="H1737"/>
  <c r="I1737" s="1"/>
  <c r="I1736"/>
  <c r="H1736"/>
  <c r="H1735"/>
  <c r="I1735" s="1"/>
  <c r="H1734"/>
  <c r="I1734" s="1"/>
  <c r="H1733"/>
  <c r="I1733" s="1"/>
  <c r="I1732"/>
  <c r="H1732"/>
  <c r="H1731"/>
  <c r="I1731" s="1"/>
  <c r="H1730"/>
  <c r="I1730" s="1"/>
  <c r="H1729"/>
  <c r="I1729" s="1"/>
  <c r="I1728"/>
  <c r="H1728"/>
  <c r="H1727"/>
  <c r="I1727" s="1"/>
  <c r="H1726"/>
  <c r="I1726" s="1"/>
  <c r="H1725"/>
  <c r="I1725" s="1"/>
  <c r="I1724"/>
  <c r="H1724"/>
  <c r="H1723"/>
  <c r="I1723" s="1"/>
  <c r="H1722"/>
  <c r="I1722" s="1"/>
  <c r="H1721"/>
  <c r="I1721" s="1"/>
  <c r="I1720"/>
  <c r="H1720"/>
  <c r="H1719"/>
  <c r="I1719" s="1"/>
  <c r="H1718"/>
  <c r="I1718" s="1"/>
  <c r="H1717"/>
  <c r="I1717" s="1"/>
  <c r="I1716"/>
  <c r="H1716"/>
  <c r="H1715"/>
  <c r="I1715" s="1"/>
  <c r="H1714"/>
  <c r="I1714" s="1"/>
  <c r="H1713"/>
  <c r="I1713" s="1"/>
  <c r="I1712"/>
  <c r="H1712"/>
  <c r="H1711"/>
  <c r="I1711" s="1"/>
  <c r="H1710"/>
  <c r="I1710" s="1"/>
  <c r="H1709"/>
  <c r="I1709" s="1"/>
  <c r="I1708"/>
  <c r="H1708"/>
  <c r="H1707"/>
  <c r="I1707" s="1"/>
  <c r="H1706"/>
  <c r="I1706" s="1"/>
  <c r="H1705"/>
  <c r="I1705" s="1"/>
  <c r="I1704"/>
  <c r="H1704"/>
  <c r="H1703"/>
  <c r="I1703" s="1"/>
  <c r="H1702"/>
  <c r="I1702" s="1"/>
  <c r="H1701"/>
  <c r="I1701" s="1"/>
  <c r="I1700"/>
  <c r="H1700"/>
  <c r="H1699"/>
  <c r="I1699" s="1"/>
  <c r="H1698"/>
  <c r="I1698" s="1"/>
  <c r="H1697"/>
  <c r="I1697" s="1"/>
  <c r="I1696"/>
  <c r="H1696"/>
  <c r="H1695"/>
  <c r="I1695" s="1"/>
  <c r="H1694"/>
  <c r="I1694" s="1"/>
  <c r="H1693"/>
  <c r="I1693" s="1"/>
  <c r="I1692"/>
  <c r="H1692"/>
  <c r="H1691"/>
  <c r="I1691" s="1"/>
  <c r="H1690"/>
  <c r="I1690" s="1"/>
  <c r="H1689"/>
  <c r="I1689" s="1"/>
  <c r="I1688"/>
  <c r="H1688"/>
  <c r="H1687"/>
  <c r="I1687" s="1"/>
  <c r="H1686"/>
  <c r="I1686" s="1"/>
  <c r="H1685"/>
  <c r="I1685" s="1"/>
  <c r="I1684"/>
  <c r="H1684"/>
  <c r="H1683"/>
  <c r="I1683" s="1"/>
  <c r="H1682"/>
  <c r="I1682" s="1"/>
  <c r="H1681"/>
  <c r="I1681" s="1"/>
  <c r="I1680"/>
  <c r="H1680"/>
  <c r="H1679"/>
  <c r="I1679" s="1"/>
  <c r="H1678"/>
  <c r="I1678" s="1"/>
  <c r="H1677"/>
  <c r="I1677" s="1"/>
  <c r="I1676"/>
  <c r="H1676"/>
  <c r="H1675"/>
  <c r="I1675" s="1"/>
  <c r="H1674"/>
  <c r="I1674" s="1"/>
  <c r="H1673"/>
  <c r="I1673" s="1"/>
  <c r="I1672"/>
  <c r="H1672"/>
  <c r="H1671"/>
  <c r="I1671" s="1"/>
  <c r="H1670"/>
  <c r="I1670" s="1"/>
  <c r="H1669"/>
  <c r="I1669" s="1"/>
  <c r="I1668"/>
  <c r="H1668"/>
  <c r="H1667"/>
  <c r="I1667" s="1"/>
  <c r="H1666"/>
  <c r="I1666" s="1"/>
  <c r="H1665"/>
  <c r="I1665" s="1"/>
  <c r="I1664"/>
  <c r="H1664"/>
  <c r="H1663"/>
  <c r="I1663" s="1"/>
  <c r="H1662"/>
  <c r="I1662" s="1"/>
  <c r="H1661"/>
  <c r="I1661" s="1"/>
  <c r="I1660"/>
  <c r="H1660"/>
  <c r="H1659"/>
  <c r="I1659" s="1"/>
  <c r="H1658"/>
  <c r="I1658" s="1"/>
  <c r="H1657"/>
  <c r="I1657" s="1"/>
  <c r="I1656"/>
  <c r="H1656"/>
  <c r="H1655"/>
  <c r="I1655" s="1"/>
  <c r="H1654"/>
  <c r="I1654" s="1"/>
  <c r="H1653"/>
  <c r="I1653" s="1"/>
  <c r="I1652"/>
  <c r="H1652"/>
  <c r="H1651"/>
  <c r="I1651" s="1"/>
  <c r="H1650"/>
  <c r="I1650" s="1"/>
  <c r="H1649"/>
  <c r="I1649" s="1"/>
  <c r="H1648"/>
  <c r="I1648" s="1"/>
  <c r="I1647"/>
  <c r="H1647"/>
  <c r="I1646"/>
  <c r="H1646"/>
  <c r="H1645"/>
  <c r="I1645" s="1"/>
  <c r="H1644"/>
  <c r="I1644" s="1"/>
  <c r="I1643"/>
  <c r="H1643"/>
  <c r="I1642"/>
  <c r="H1642"/>
  <c r="H1641"/>
  <c r="I1641" s="1"/>
  <c r="I1640"/>
  <c r="H1640"/>
  <c r="I1639"/>
  <c r="H1639"/>
  <c r="I1638"/>
  <c r="H1638"/>
  <c r="H1637"/>
  <c r="I1637" s="1"/>
  <c r="I1636"/>
  <c r="H1636"/>
  <c r="I1635"/>
  <c r="H1635"/>
  <c r="I1634"/>
  <c r="H1634"/>
  <c r="H1633"/>
  <c r="I1633" s="1"/>
  <c r="H1632"/>
  <c r="I1632" s="1"/>
  <c r="I1631"/>
  <c r="H1631"/>
  <c r="I1630"/>
  <c r="H1630"/>
  <c r="H1629"/>
  <c r="I1629" s="1"/>
  <c r="H1628"/>
  <c r="I1628" s="1"/>
  <c r="I1627"/>
  <c r="H1627"/>
  <c r="I1626"/>
  <c r="H1626"/>
  <c r="H1625"/>
  <c r="I1625" s="1"/>
  <c r="I1624"/>
  <c r="H1624"/>
  <c r="I1623"/>
  <c r="H1623"/>
  <c r="I1622"/>
  <c r="H1622"/>
  <c r="H1621"/>
  <c r="I1621" s="1"/>
  <c r="I1620"/>
  <c r="H1620"/>
  <c r="I1619"/>
  <c r="H1619"/>
  <c r="I1618"/>
  <c r="H1618"/>
  <c r="H1617"/>
  <c r="I1617" s="1"/>
  <c r="H1616"/>
  <c r="I1616" s="1"/>
  <c r="I1615"/>
  <c r="H1615"/>
  <c r="I1614"/>
  <c r="H1614"/>
  <c r="H1613"/>
  <c r="I1613" s="1"/>
  <c r="H1612"/>
  <c r="I1612" s="1"/>
  <c r="I1611"/>
  <c r="H1611"/>
  <c r="I1610"/>
  <c r="H1610"/>
  <c r="H1609"/>
  <c r="I1609" s="1"/>
  <c r="I1608"/>
  <c r="H1608"/>
  <c r="I1607"/>
  <c r="H1607"/>
  <c r="I1606"/>
  <c r="H1606"/>
  <c r="H1605"/>
  <c r="I1605" s="1"/>
  <c r="I1604"/>
  <c r="H1604"/>
  <c r="I1603"/>
  <c r="H1603"/>
  <c r="I1602"/>
  <c r="H1602"/>
  <c r="H1601"/>
  <c r="I1601" s="1"/>
  <c r="H1600"/>
  <c r="I1600" s="1"/>
  <c r="I1599"/>
  <c r="H1599"/>
  <c r="I1598"/>
  <c r="H1598"/>
  <c r="H1597"/>
  <c r="I1597" s="1"/>
  <c r="I1596"/>
  <c r="H1596"/>
  <c r="I1595"/>
  <c r="H1595"/>
  <c r="I1594"/>
  <c r="H1594"/>
  <c r="H1593"/>
  <c r="I1593" s="1"/>
  <c r="I1592"/>
  <c r="H1592"/>
  <c r="I1591"/>
  <c r="H1591"/>
  <c r="I1590"/>
  <c r="H1590"/>
  <c r="H1589"/>
  <c r="I1589" s="1"/>
  <c r="I1588"/>
  <c r="H1588"/>
  <c r="I1587"/>
  <c r="H1587"/>
  <c r="I1586"/>
  <c r="H1586"/>
  <c r="H1585"/>
  <c r="I1585" s="1"/>
  <c r="H1584"/>
  <c r="I1584" s="1"/>
  <c r="I1583"/>
  <c r="H1583"/>
  <c r="I1582"/>
  <c r="H1582"/>
  <c r="H1581"/>
  <c r="I1581" s="1"/>
  <c r="I1580"/>
  <c r="H1580"/>
  <c r="I1579"/>
  <c r="H1579"/>
  <c r="I1578"/>
  <c r="H1578"/>
  <c r="H1577"/>
  <c r="I1577" s="1"/>
  <c r="I1576"/>
  <c r="H1576"/>
  <c r="I1575"/>
  <c r="H1575"/>
  <c r="I1574"/>
  <c r="H1574"/>
  <c r="H1573"/>
  <c r="I1573" s="1"/>
  <c r="I1572"/>
  <c r="H1572"/>
  <c r="I1571"/>
  <c r="H1571"/>
  <c r="I1570"/>
  <c r="H1570"/>
  <c r="H1569"/>
  <c r="I1569" s="1"/>
  <c r="H1568"/>
  <c r="I1568" s="1"/>
  <c r="I1567"/>
  <c r="H1567"/>
  <c r="I1566"/>
  <c r="H1566"/>
  <c r="H1565"/>
  <c r="I1565" s="1"/>
  <c r="H1564"/>
  <c r="I1564" s="1"/>
  <c r="I1563"/>
  <c r="H1563"/>
  <c r="I1562"/>
  <c r="H1562"/>
  <c r="H1561"/>
  <c r="I1561" s="1"/>
  <c r="I1560"/>
  <c r="H1560"/>
  <c r="I1559"/>
  <c r="H1559"/>
  <c r="I1558"/>
  <c r="H1558"/>
  <c r="H1557"/>
  <c r="I1557" s="1"/>
  <c r="I1556"/>
  <c r="H1556"/>
  <c r="I1555"/>
  <c r="H1555"/>
  <c r="I1554"/>
  <c r="H1554"/>
  <c r="H1553"/>
  <c r="I1553" s="1"/>
  <c r="H1552"/>
  <c r="I1552" s="1"/>
  <c r="I1551"/>
  <c r="H1551"/>
  <c r="I1550"/>
  <c r="H1550"/>
  <c r="H1549"/>
  <c r="I1549" s="1"/>
  <c r="H1548"/>
  <c r="I1548" s="1"/>
  <c r="I1547"/>
  <c r="H1547"/>
  <c r="I1546"/>
  <c r="H1546"/>
  <c r="H1545"/>
  <c r="I1545" s="1"/>
  <c r="I1544"/>
  <c r="H1544"/>
  <c r="I1543"/>
  <c r="H1543"/>
  <c r="I1542"/>
  <c r="H1542"/>
  <c r="H1541"/>
  <c r="I1541" s="1"/>
  <c r="I1540"/>
  <c r="H1540"/>
  <c r="I1539"/>
  <c r="H1539"/>
  <c r="I1538"/>
  <c r="H1538"/>
  <c r="H1537"/>
  <c r="I1537" s="1"/>
  <c r="H1536"/>
  <c r="I1536" s="1"/>
  <c r="I1535"/>
  <c r="H1535"/>
  <c r="I1534"/>
  <c r="H1534"/>
  <c r="H1533"/>
  <c r="I1533" s="1"/>
  <c r="I1532"/>
  <c r="H1532"/>
  <c r="I1531"/>
  <c r="H1531"/>
  <c r="I1530"/>
  <c r="H1530"/>
  <c r="H1529"/>
  <c r="I1529" s="1"/>
  <c r="I1528"/>
  <c r="H1528"/>
  <c r="I1527"/>
  <c r="H1527"/>
  <c r="I1526"/>
  <c r="H1526"/>
  <c r="H1525"/>
  <c r="I1525" s="1"/>
  <c r="I1524"/>
  <c r="H1524"/>
  <c r="I1523"/>
  <c r="H1523"/>
  <c r="I1522"/>
  <c r="H1522"/>
  <c r="H1521"/>
  <c r="I1521" s="1"/>
  <c r="H1520"/>
  <c r="I1520" s="1"/>
  <c r="I1519"/>
  <c r="H1519"/>
  <c r="I1518"/>
  <c r="H1518"/>
  <c r="H1517"/>
  <c r="I1517" s="1"/>
  <c r="H1516"/>
  <c r="I1516" s="1"/>
  <c r="I1515"/>
  <c r="H1515"/>
  <c r="I1514"/>
  <c r="H1514"/>
  <c r="H1513"/>
  <c r="I1513" s="1"/>
  <c r="I1512"/>
  <c r="H1512"/>
  <c r="I1511"/>
  <c r="H1511"/>
  <c r="I1510"/>
  <c r="H1510"/>
  <c r="H1509"/>
  <c r="I1509" s="1"/>
  <c r="I1508"/>
  <c r="H1508"/>
  <c r="I1507"/>
  <c r="H1507"/>
  <c r="I1506"/>
  <c r="H1506"/>
  <c r="H1505"/>
  <c r="I1505" s="1"/>
  <c r="H1504"/>
  <c r="I1504" s="1"/>
  <c r="H1503"/>
  <c r="I1503" s="1"/>
  <c r="I1502"/>
  <c r="H1502"/>
  <c r="H1501"/>
  <c r="I1501" s="1"/>
  <c r="I1500"/>
  <c r="H1500"/>
  <c r="H1499"/>
  <c r="I1499" s="1"/>
  <c r="I1498"/>
  <c r="H1498"/>
  <c r="H1497"/>
  <c r="I1497" s="1"/>
  <c r="H1496"/>
  <c r="I1496" s="1"/>
  <c r="H1495"/>
  <c r="I1495" s="1"/>
  <c r="I1494"/>
  <c r="H1494"/>
  <c r="H1493"/>
  <c r="I1493" s="1"/>
  <c r="I1492"/>
  <c r="H1492"/>
  <c r="H1491"/>
  <c r="I1491" s="1"/>
  <c r="I1490"/>
  <c r="H1490"/>
  <c r="H1489"/>
  <c r="I1489" s="1"/>
  <c r="H1488"/>
  <c r="I1488" s="1"/>
  <c r="H1487"/>
  <c r="I1487" s="1"/>
  <c r="I1486"/>
  <c r="H1486"/>
  <c r="H1485"/>
  <c r="I1485" s="1"/>
  <c r="I1484"/>
  <c r="H1484"/>
  <c r="H1483"/>
  <c r="I1483" s="1"/>
  <c r="I1482"/>
  <c r="H1482"/>
  <c r="H1481"/>
  <c r="I1481" s="1"/>
  <c r="H1480"/>
  <c r="I1480" s="1"/>
  <c r="H1479"/>
  <c r="I1479" s="1"/>
  <c r="I1478"/>
  <c r="H1478"/>
  <c r="H1477"/>
  <c r="I1477" s="1"/>
  <c r="I1476"/>
  <c r="H1476"/>
  <c r="H1475"/>
  <c r="I1475" s="1"/>
  <c r="I1474"/>
  <c r="H1474"/>
  <c r="H1473"/>
  <c r="I1473" s="1"/>
  <c r="H1472"/>
  <c r="I1472" s="1"/>
  <c r="H1471"/>
  <c r="I1471" s="1"/>
  <c r="I1470"/>
  <c r="H1470"/>
  <c r="H1469"/>
  <c r="I1469" s="1"/>
  <c r="I1468"/>
  <c r="H1468"/>
  <c r="H1467"/>
  <c r="I1467" s="1"/>
  <c r="I1466"/>
  <c r="H1466"/>
  <c r="H1465"/>
  <c r="I1465" s="1"/>
  <c r="H1464"/>
  <c r="I1464" s="1"/>
  <c r="H1463"/>
  <c r="I1463" s="1"/>
  <c r="I1462"/>
  <c r="H1462"/>
  <c r="H1461"/>
  <c r="I1461" s="1"/>
  <c r="I1460"/>
  <c r="H1460"/>
  <c r="H1459"/>
  <c r="I1459" s="1"/>
  <c r="I1458"/>
  <c r="H1458"/>
  <c r="H1457"/>
  <c r="I1457" s="1"/>
  <c r="H1456"/>
  <c r="I1456" s="1"/>
  <c r="H1455"/>
  <c r="I1455" s="1"/>
  <c r="I1454"/>
  <c r="H1454"/>
  <c r="H1453"/>
  <c r="I1453" s="1"/>
  <c r="I1452"/>
  <c r="H1452"/>
  <c r="H1451"/>
  <c r="I1451" s="1"/>
  <c r="I1450"/>
  <c r="H1450"/>
  <c r="H1449"/>
  <c r="I1449" s="1"/>
  <c r="H1448"/>
  <c r="I1448" s="1"/>
  <c r="H1447"/>
  <c r="I1447" s="1"/>
  <c r="I1446"/>
  <c r="H1446"/>
  <c r="H1445"/>
  <c r="I1445" s="1"/>
  <c r="I1444"/>
  <c r="H1444"/>
  <c r="H1443"/>
  <c r="I1443" s="1"/>
  <c r="I1442"/>
  <c r="H1442"/>
  <c r="H1441"/>
  <c r="I1441" s="1"/>
  <c r="H1440"/>
  <c r="I1440" s="1"/>
  <c r="H1439"/>
  <c r="I1439" s="1"/>
  <c r="I1438"/>
  <c r="H1438"/>
  <c r="H1437"/>
  <c r="I1437" s="1"/>
  <c r="I1436"/>
  <c r="H1436"/>
  <c r="H1435"/>
  <c r="I1435" s="1"/>
  <c r="I1434"/>
  <c r="H1434"/>
  <c r="H1433"/>
  <c r="I1433" s="1"/>
  <c r="H1432"/>
  <c r="I1432" s="1"/>
  <c r="I1431"/>
  <c r="H1431"/>
  <c r="I1430"/>
  <c r="H1430"/>
  <c r="H1429"/>
  <c r="I1429" s="1"/>
  <c r="I1428"/>
  <c r="H1428"/>
  <c r="I1427"/>
  <c r="H1427"/>
  <c r="I1426"/>
  <c r="H1426"/>
  <c r="H1425"/>
  <c r="I1425" s="1"/>
  <c r="H1424"/>
  <c r="I1424" s="1"/>
  <c r="I1423"/>
  <c r="H1423"/>
  <c r="I1422"/>
  <c r="H1422"/>
  <c r="H1421"/>
  <c r="I1421" s="1"/>
  <c r="H1420"/>
  <c r="I1420" s="1"/>
  <c r="I1419"/>
  <c r="H1419"/>
  <c r="I1418"/>
  <c r="H1418"/>
  <c r="H1417"/>
  <c r="I1417" s="1"/>
  <c r="I1416"/>
  <c r="H1416"/>
  <c r="I1415"/>
  <c r="H1415"/>
  <c r="I1414"/>
  <c r="H1414"/>
  <c r="H1413"/>
  <c r="I1413" s="1"/>
  <c r="I1412"/>
  <c r="H1412"/>
  <c r="I1411"/>
  <c r="H1411"/>
  <c r="I1410"/>
  <c r="H1410"/>
  <c r="H1409"/>
  <c r="I1409" s="1"/>
  <c r="H1408"/>
  <c r="I1408" s="1"/>
  <c r="I1407"/>
  <c r="H1407"/>
  <c r="I1406"/>
  <c r="H1406"/>
  <c r="H1405"/>
  <c r="I1405" s="1"/>
  <c r="H1404"/>
  <c r="I1404" s="1"/>
  <c r="I1403"/>
  <c r="H1403"/>
  <c r="I1402"/>
  <c r="H1402"/>
  <c r="H1401"/>
  <c r="I1401" s="1"/>
  <c r="H1400"/>
  <c r="I1400" s="1"/>
  <c r="I1399"/>
  <c r="H1399"/>
  <c r="I1398"/>
  <c r="H1398"/>
  <c r="H1397"/>
  <c r="I1397" s="1"/>
  <c r="I1396"/>
  <c r="H1396"/>
  <c r="I1395"/>
  <c r="H1395"/>
  <c r="I1394"/>
  <c r="H1394"/>
  <c r="H1393"/>
  <c r="I1393" s="1"/>
  <c r="H1392"/>
  <c r="I1392" s="1"/>
  <c r="I1391"/>
  <c r="H1391"/>
  <c r="I1390"/>
  <c r="H1390"/>
  <c r="H1389"/>
  <c r="I1389" s="1"/>
  <c r="H1388"/>
  <c r="I1388" s="1"/>
  <c r="I1387"/>
  <c r="H1387"/>
  <c r="I1386"/>
  <c r="H1386"/>
  <c r="H1385"/>
  <c r="I1385" s="1"/>
  <c r="I1384"/>
  <c r="H1384"/>
  <c r="I1383"/>
  <c r="H1383"/>
  <c r="I1382"/>
  <c r="H1382"/>
  <c r="H1381"/>
  <c r="I1381" s="1"/>
  <c r="I1380"/>
  <c r="H1380"/>
  <c r="I1379"/>
  <c r="H1379"/>
  <c r="I1378"/>
  <c r="H1378"/>
  <c r="H1377"/>
  <c r="I1377" s="1"/>
  <c r="H1376"/>
  <c r="I1376" s="1"/>
  <c r="I1375"/>
  <c r="H1375"/>
  <c r="I1374"/>
  <c r="H1374"/>
  <c r="H1373"/>
  <c r="I1373" s="1"/>
  <c r="H1372"/>
  <c r="I1372" s="1"/>
  <c r="I1371"/>
  <c r="H1371"/>
  <c r="I1370"/>
  <c r="H1370"/>
  <c r="H1369"/>
  <c r="I1369" s="1"/>
  <c r="H1368"/>
  <c r="I1368" s="1"/>
  <c r="I1367"/>
  <c r="H1367"/>
  <c r="I1366"/>
  <c r="H1366"/>
  <c r="H1365"/>
  <c r="I1365" s="1"/>
  <c r="I1364"/>
  <c r="H1364"/>
  <c r="I1363"/>
  <c r="H1363"/>
  <c r="I1362"/>
  <c r="H1362"/>
  <c r="H1361"/>
  <c r="I1361" s="1"/>
  <c r="H1360"/>
  <c r="I1360" s="1"/>
  <c r="I1359"/>
  <c r="H1359"/>
  <c r="I1358"/>
  <c r="H1358"/>
  <c r="H1357"/>
  <c r="I1357" s="1"/>
  <c r="H1356"/>
  <c r="I1356" s="1"/>
  <c r="I1355"/>
  <c r="H1355"/>
  <c r="I1354"/>
  <c r="H1354"/>
  <c r="H1353"/>
  <c r="I1353" s="1"/>
  <c r="I1352"/>
  <c r="H1352"/>
  <c r="I1351"/>
  <c r="H1351"/>
  <c r="I1350"/>
  <c r="H1350"/>
  <c r="H1349"/>
  <c r="I1349" s="1"/>
  <c r="I1348"/>
  <c r="H1348"/>
  <c r="I1347"/>
  <c r="H1347"/>
  <c r="I1346"/>
  <c r="H1346"/>
  <c r="H1345"/>
  <c r="I1345" s="1"/>
  <c r="H1344"/>
  <c r="I1344" s="1"/>
  <c r="I1343"/>
  <c r="H1343"/>
  <c r="I1342"/>
  <c r="H1342"/>
  <c r="H1341"/>
  <c r="I1341" s="1"/>
  <c r="H1340"/>
  <c r="I1340" s="1"/>
  <c r="I1339"/>
  <c r="H1339"/>
  <c r="I1338"/>
  <c r="H1338"/>
  <c r="H1337"/>
  <c r="I1337" s="1"/>
  <c r="H1336"/>
  <c r="I1336" s="1"/>
  <c r="I1335"/>
  <c r="H1335"/>
  <c r="I1334"/>
  <c r="H1334"/>
  <c r="H1333"/>
  <c r="I1333" s="1"/>
  <c r="I1332"/>
  <c r="H1332"/>
  <c r="I1331"/>
  <c r="H1331"/>
  <c r="I1330"/>
  <c r="H1330"/>
  <c r="H1329"/>
  <c r="I1329" s="1"/>
  <c r="H1328"/>
  <c r="I1328" s="1"/>
  <c r="I1327"/>
  <c r="H1327"/>
  <c r="I1326"/>
  <c r="H1326"/>
  <c r="H1325"/>
  <c r="I1325" s="1"/>
  <c r="H1324"/>
  <c r="I1324" s="1"/>
  <c r="I1323"/>
  <c r="H1323"/>
  <c r="I1322"/>
  <c r="H1322"/>
  <c r="H1321"/>
  <c r="I1321" s="1"/>
  <c r="I1320"/>
  <c r="H1320"/>
  <c r="I1319"/>
  <c r="H1319"/>
  <c r="I1318"/>
  <c r="H1318"/>
  <c r="H1317"/>
  <c r="I1317" s="1"/>
  <c r="I1316"/>
  <c r="H1316"/>
  <c r="I1315"/>
  <c r="H1315"/>
  <c r="I1314"/>
  <c r="H1314"/>
  <c r="H1313"/>
  <c r="I1313" s="1"/>
  <c r="H1312"/>
  <c r="I1312" s="1"/>
  <c r="I1311"/>
  <c r="H1311"/>
  <c r="I1310"/>
  <c r="H1310"/>
  <c r="H1309"/>
  <c r="I1309" s="1"/>
  <c r="H1308"/>
  <c r="I1308" s="1"/>
  <c r="I1307"/>
  <c r="H1307"/>
  <c r="I1306"/>
  <c r="H1306"/>
  <c r="H1305"/>
  <c r="I1305" s="1"/>
  <c r="H1304"/>
  <c r="I1304" s="1"/>
  <c r="I1303"/>
  <c r="H1303"/>
  <c r="I1302"/>
  <c r="H1302"/>
  <c r="H1301"/>
  <c r="I1301" s="1"/>
  <c r="I1300"/>
  <c r="H1300"/>
  <c r="I1299"/>
  <c r="H1299"/>
  <c r="I1298"/>
  <c r="H1298"/>
  <c r="H1297"/>
  <c r="I1297" s="1"/>
  <c r="H1296"/>
  <c r="I1296" s="1"/>
  <c r="I1295"/>
  <c r="H1295"/>
  <c r="I1294"/>
  <c r="H1294"/>
  <c r="H1293"/>
  <c r="I1293" s="1"/>
  <c r="H1292"/>
  <c r="I1292" s="1"/>
  <c r="I1291"/>
  <c r="H1291"/>
  <c r="I1290"/>
  <c r="H1290"/>
  <c r="H1289"/>
  <c r="I1289" s="1"/>
  <c r="I1288"/>
  <c r="H1288"/>
  <c r="I1287"/>
  <c r="H1287"/>
  <c r="I1286"/>
  <c r="H1286"/>
  <c r="H1285"/>
  <c r="I1285" s="1"/>
  <c r="I1284"/>
  <c r="H1284"/>
  <c r="I1283"/>
  <c r="H1283"/>
  <c r="I1282"/>
  <c r="H1282"/>
  <c r="H1281"/>
  <c r="I1281" s="1"/>
  <c r="H1280"/>
  <c r="I1280" s="1"/>
  <c r="I1279"/>
  <c r="H1279"/>
  <c r="I1278"/>
  <c r="H1278"/>
  <c r="H1277"/>
  <c r="I1277" s="1"/>
  <c r="H1276"/>
  <c r="I1276" s="1"/>
  <c r="I1275"/>
  <c r="H1275"/>
  <c r="I1274"/>
  <c r="H1274"/>
  <c r="H1273"/>
  <c r="I1273" s="1"/>
  <c r="H1272"/>
  <c r="I1272" s="1"/>
  <c r="I1271"/>
  <c r="H1271"/>
  <c r="I1270"/>
  <c r="H1270"/>
  <c r="H1269"/>
  <c r="I1269" s="1"/>
  <c r="I1268"/>
  <c r="H1268"/>
  <c r="I1267"/>
  <c r="H1267"/>
  <c r="I1266"/>
  <c r="H1266"/>
  <c r="H1265"/>
  <c r="I1265" s="1"/>
  <c r="H1264"/>
  <c r="I1264" s="1"/>
  <c r="I1263"/>
  <c r="H1263"/>
  <c r="I1262"/>
  <c r="H1262"/>
  <c r="H1261"/>
  <c r="I1261" s="1"/>
  <c r="H1260"/>
  <c r="I1260" s="1"/>
  <c r="I1259"/>
  <c r="H1259"/>
  <c r="I1258"/>
  <c r="H1258"/>
  <c r="H1257"/>
  <c r="I1257" s="1"/>
  <c r="I1256"/>
  <c r="H1256"/>
  <c r="I1255"/>
  <c r="H1255"/>
  <c r="I1254"/>
  <c r="H1254"/>
  <c r="H1253"/>
  <c r="I1253" s="1"/>
  <c r="I1252"/>
  <c r="H1252"/>
  <c r="I1251"/>
  <c r="H1251"/>
  <c r="I1250"/>
  <c r="H1250"/>
  <c r="H1249"/>
  <c r="I1249" s="1"/>
  <c r="H1248"/>
  <c r="I1248" s="1"/>
  <c r="I1247"/>
  <c r="H1247"/>
  <c r="I1246"/>
  <c r="H1246"/>
  <c r="H1245"/>
  <c r="I1245" s="1"/>
  <c r="H1244"/>
  <c r="I1244" s="1"/>
  <c r="I1243"/>
  <c r="H1243"/>
  <c r="I1242"/>
  <c r="H1242"/>
  <c r="H1241"/>
  <c r="I1241" s="1"/>
  <c r="H1240"/>
  <c r="I1240" s="1"/>
  <c r="I1239"/>
  <c r="H1239"/>
  <c r="I1238"/>
  <c r="H1238"/>
  <c r="H1237"/>
  <c r="I1237" s="1"/>
  <c r="I1236"/>
  <c r="H1236"/>
  <c r="I1235"/>
  <c r="H1235"/>
  <c r="I1234"/>
  <c r="H1234"/>
  <c r="H1233"/>
  <c r="I1233" s="1"/>
  <c r="H1232"/>
  <c r="I1232" s="1"/>
  <c r="I1231"/>
  <c r="H1231"/>
  <c r="I1230"/>
  <c r="H1230"/>
  <c r="H1229"/>
  <c r="I1229" s="1"/>
  <c r="H1228"/>
  <c r="I1228" s="1"/>
  <c r="I1227"/>
  <c r="H1227"/>
  <c r="I1226"/>
  <c r="H1226"/>
  <c r="H1225"/>
  <c r="I1225" s="1"/>
  <c r="I1224"/>
  <c r="H1224"/>
  <c r="I1223"/>
  <c r="H1223"/>
  <c r="I1222"/>
  <c r="H1222"/>
  <c r="H1221"/>
  <c r="I1221" s="1"/>
  <c r="I1220"/>
  <c r="H1220"/>
  <c r="I1219"/>
  <c r="H1219"/>
  <c r="I1218"/>
  <c r="H1218"/>
  <c r="H1217"/>
  <c r="I1217" s="1"/>
  <c r="H1216"/>
  <c r="I1216" s="1"/>
  <c r="I1215"/>
  <c r="H1215"/>
  <c r="I1214"/>
  <c r="H1214"/>
  <c r="H1213"/>
  <c r="I1213" s="1"/>
  <c r="H1212"/>
  <c r="I1212" s="1"/>
  <c r="I1211"/>
  <c r="H1211"/>
  <c r="I1210"/>
  <c r="H1210"/>
  <c r="H1209"/>
  <c r="I1209" s="1"/>
  <c r="H1208"/>
  <c r="I1208" s="1"/>
  <c r="I1207"/>
  <c r="H1207"/>
  <c r="I1206"/>
  <c r="H1206"/>
  <c r="H1205"/>
  <c r="I1205" s="1"/>
  <c r="I1204"/>
  <c r="H1204"/>
  <c r="I1203"/>
  <c r="H1203"/>
  <c r="I1202"/>
  <c r="H1202"/>
  <c r="H1201"/>
  <c r="I1201" s="1"/>
  <c r="H1200"/>
  <c r="I1200" s="1"/>
  <c r="I1199"/>
  <c r="H1199"/>
  <c r="I1198"/>
  <c r="H1198"/>
  <c r="H1197"/>
  <c r="I1197" s="1"/>
  <c r="H1196"/>
  <c r="I1196" s="1"/>
  <c r="I1195"/>
  <c r="H1195"/>
  <c r="I1194"/>
  <c r="H1194"/>
  <c r="H1193"/>
  <c r="I1193" s="1"/>
  <c r="I1192"/>
  <c r="H1192"/>
  <c r="I1191"/>
  <c r="H1191"/>
  <c r="I1190"/>
  <c r="H1190"/>
  <c r="H1189"/>
  <c r="I1189" s="1"/>
  <c r="I1188"/>
  <c r="H1188"/>
  <c r="I1187"/>
  <c r="H1187"/>
  <c r="I1186"/>
  <c r="H1186"/>
  <c r="H1185"/>
  <c r="I1185" s="1"/>
  <c r="H1184"/>
  <c r="I1184" s="1"/>
  <c r="I1183"/>
  <c r="H1183"/>
  <c r="I1182"/>
  <c r="H1182"/>
  <c r="H1181"/>
  <c r="I1181" s="1"/>
  <c r="H1180"/>
  <c r="I1180" s="1"/>
  <c r="I1179"/>
  <c r="H1179"/>
  <c r="I1178"/>
  <c r="H1178"/>
  <c r="H1177"/>
  <c r="I1177" s="1"/>
  <c r="H1176"/>
  <c r="I1176" s="1"/>
  <c r="I1175"/>
  <c r="H1175"/>
  <c r="I1174"/>
  <c r="H1174"/>
  <c r="H1173"/>
  <c r="I1173" s="1"/>
  <c r="I1172"/>
  <c r="H1172"/>
  <c r="I1171"/>
  <c r="H1171"/>
  <c r="I1170"/>
  <c r="H1170"/>
  <c r="H1169"/>
  <c r="I1169" s="1"/>
  <c r="H1168"/>
  <c r="I1168" s="1"/>
  <c r="I1167"/>
  <c r="H1167"/>
  <c r="I1166"/>
  <c r="H1166"/>
  <c r="H1165"/>
  <c r="I1165" s="1"/>
  <c r="H1164"/>
  <c r="I1164" s="1"/>
  <c r="I1163"/>
  <c r="H1163"/>
  <c r="I1162"/>
  <c r="H1162"/>
  <c r="H1161"/>
  <c r="I1161" s="1"/>
  <c r="I1160"/>
  <c r="H1160"/>
  <c r="I1159"/>
  <c r="H1159"/>
  <c r="I1158"/>
  <c r="H1158"/>
  <c r="H1157"/>
  <c r="I1157" s="1"/>
  <c r="I1156"/>
  <c r="H1156"/>
  <c r="I1155"/>
  <c r="H1155"/>
  <c r="I1154"/>
  <c r="H1154"/>
  <c r="H1153"/>
  <c r="I1153" s="1"/>
  <c r="H1152"/>
  <c r="I1152" s="1"/>
  <c r="I1151"/>
  <c r="H1151"/>
  <c r="I1150"/>
  <c r="H1150"/>
  <c r="H1149"/>
  <c r="I1149" s="1"/>
  <c r="H1148"/>
  <c r="I1148" s="1"/>
  <c r="I1147"/>
  <c r="H1147"/>
  <c r="I1146"/>
  <c r="H1146"/>
  <c r="H1145"/>
  <c r="I1145" s="1"/>
  <c r="H1144"/>
  <c r="I1144" s="1"/>
  <c r="I1143"/>
  <c r="H1143"/>
  <c r="I1142"/>
  <c r="H1142"/>
  <c r="H1141"/>
  <c r="I1141" s="1"/>
  <c r="I1140"/>
  <c r="H1140"/>
  <c r="I1139"/>
  <c r="H1139"/>
  <c r="I1138"/>
  <c r="H1138"/>
  <c r="H1137"/>
  <c r="I1137" s="1"/>
  <c r="H1136"/>
  <c r="I1136" s="1"/>
  <c r="I1135"/>
  <c r="H1135"/>
  <c r="I1134"/>
  <c r="H1134"/>
  <c r="H1133"/>
  <c r="I1133" s="1"/>
  <c r="H1132"/>
  <c r="I1132" s="1"/>
  <c r="I1131"/>
  <c r="H1131"/>
  <c r="I1130"/>
  <c r="H1130"/>
  <c r="H1129"/>
  <c r="I1129" s="1"/>
  <c r="I1128"/>
  <c r="H1128"/>
  <c r="I1127"/>
  <c r="H1127"/>
  <c r="I1126"/>
  <c r="H1126"/>
  <c r="H1125"/>
  <c r="I1125" s="1"/>
  <c r="I1124"/>
  <c r="H1124"/>
  <c r="I1123"/>
  <c r="H1123"/>
  <c r="I1122"/>
  <c r="H1122"/>
  <c r="H1121"/>
  <c r="I1121" s="1"/>
  <c r="H1120"/>
  <c r="I1120" s="1"/>
  <c r="I1119"/>
  <c r="H1119"/>
  <c r="I1118"/>
  <c r="H1118"/>
  <c r="H1117"/>
  <c r="I1117" s="1"/>
  <c r="H1116"/>
  <c r="I1116" s="1"/>
  <c r="I1115"/>
  <c r="H1115"/>
  <c r="I1114"/>
  <c r="H1114"/>
  <c r="H1113"/>
  <c r="I1113" s="1"/>
  <c r="H1112"/>
  <c r="I1112" s="1"/>
  <c r="I1111"/>
  <c r="H1111"/>
  <c r="I1110"/>
  <c r="H1110"/>
  <c r="H1109"/>
  <c r="I1109" s="1"/>
  <c r="I1108"/>
  <c r="H1108"/>
  <c r="I1107"/>
  <c r="H1107"/>
  <c r="I1106"/>
  <c r="H1106"/>
  <c r="H1105"/>
  <c r="I1105" s="1"/>
  <c r="H1104"/>
  <c r="I1104" s="1"/>
  <c r="I1103"/>
  <c r="H1103"/>
  <c r="I1102"/>
  <c r="H1102"/>
  <c r="H1101"/>
  <c r="I1101" s="1"/>
  <c r="H1100"/>
  <c r="I1100" s="1"/>
  <c r="I1099"/>
  <c r="H1099"/>
  <c r="I1098"/>
  <c r="H1098"/>
  <c r="H1097"/>
  <c r="I1097" s="1"/>
  <c r="I1096"/>
  <c r="H1096"/>
  <c r="I1095"/>
  <c r="H1095"/>
  <c r="I1094"/>
  <c r="H1094"/>
  <c r="H1093"/>
  <c r="I1093" s="1"/>
  <c r="I1092"/>
  <c r="H1092"/>
  <c r="I1091"/>
  <c r="H1091"/>
  <c r="I1090"/>
  <c r="H1090"/>
  <c r="H1089"/>
  <c r="I1089" s="1"/>
  <c r="H1088"/>
  <c r="I1088" s="1"/>
  <c r="I1087"/>
  <c r="H1087"/>
  <c r="I1086"/>
  <c r="H1086"/>
  <c r="H1085"/>
  <c r="I1085" s="1"/>
  <c r="H1084"/>
  <c r="I1084" s="1"/>
  <c r="I1083"/>
  <c r="H1083"/>
  <c r="I1082"/>
  <c r="H1082"/>
  <c r="H1081"/>
  <c r="I1081" s="1"/>
  <c r="H1080"/>
  <c r="I1080" s="1"/>
  <c r="I1079"/>
  <c r="H1079"/>
  <c r="I1078"/>
  <c r="H1078"/>
  <c r="H1077"/>
  <c r="I1077" s="1"/>
  <c r="I1076"/>
  <c r="H1076"/>
  <c r="I1075"/>
  <c r="H1075"/>
  <c r="I1074"/>
  <c r="H1074"/>
  <c r="H1073"/>
  <c r="I1073" s="1"/>
  <c r="H1072"/>
  <c r="I1072" s="1"/>
  <c r="I1071"/>
  <c r="H1071"/>
  <c r="I1070"/>
  <c r="H1070"/>
  <c r="H1069"/>
  <c r="I1069" s="1"/>
  <c r="H1068"/>
  <c r="I1068" s="1"/>
  <c r="I1067"/>
  <c r="H1067"/>
  <c r="I1066"/>
  <c r="H1066"/>
  <c r="H1065"/>
  <c r="I1065" s="1"/>
  <c r="I1064"/>
  <c r="H1064"/>
  <c r="I1063"/>
  <c r="H1063"/>
  <c r="I1062"/>
  <c r="H1062"/>
  <c r="H1061"/>
  <c r="I1061" s="1"/>
  <c r="I1060"/>
  <c r="H1060"/>
  <c r="I1059"/>
  <c r="H1059"/>
  <c r="I1058"/>
  <c r="H1058"/>
  <c r="H1057"/>
  <c r="I1057" s="1"/>
  <c r="H1056"/>
  <c r="I1056" s="1"/>
  <c r="I1055"/>
  <c r="H1055"/>
  <c r="I1054"/>
  <c r="H1054"/>
  <c r="H1053"/>
  <c r="I1053" s="1"/>
  <c r="H1052"/>
  <c r="I1052" s="1"/>
  <c r="I1051"/>
  <c r="H1051"/>
  <c r="I1050"/>
  <c r="H1050"/>
  <c r="H1049"/>
  <c r="I1049" s="1"/>
  <c r="H1048"/>
  <c r="I1048" s="1"/>
  <c r="I1047"/>
  <c r="H1047"/>
  <c r="I1046"/>
  <c r="H1046"/>
  <c r="H1045"/>
  <c r="I1045" s="1"/>
  <c r="I1044"/>
  <c r="H1044"/>
  <c r="I1043"/>
  <c r="H1043"/>
  <c r="I1042"/>
  <c r="H1042"/>
  <c r="H1041"/>
  <c r="I1041" s="1"/>
  <c r="H1040"/>
  <c r="I1040" s="1"/>
  <c r="I1039"/>
  <c r="H1039"/>
  <c r="I1038"/>
  <c r="H1038"/>
  <c r="H1037"/>
  <c r="I1037" s="1"/>
  <c r="H1036"/>
  <c r="I1036" s="1"/>
  <c r="I1035"/>
  <c r="H1035"/>
  <c r="I1034"/>
  <c r="H1034"/>
  <c r="H1033"/>
  <c r="I1033" s="1"/>
  <c r="I1032"/>
  <c r="H1032"/>
  <c r="I1031"/>
  <c r="H1031"/>
  <c r="I1030"/>
  <c r="H1030"/>
  <c r="H1029"/>
  <c r="I1029" s="1"/>
  <c r="I1028"/>
  <c r="H1028"/>
  <c r="I1027"/>
  <c r="H1027"/>
  <c r="I1026"/>
  <c r="H1026"/>
  <c r="H1025"/>
  <c r="I1025" s="1"/>
  <c r="H1024"/>
  <c r="I1024" s="1"/>
  <c r="I1023"/>
  <c r="H1023"/>
  <c r="I1022"/>
  <c r="H1022"/>
  <c r="H1021"/>
  <c r="I1021" s="1"/>
  <c r="H1020"/>
  <c r="I1020" s="1"/>
  <c r="I1019"/>
  <c r="H1019"/>
  <c r="I1018"/>
  <c r="H1018"/>
  <c r="H1017"/>
  <c r="I1017" s="1"/>
  <c r="H1016"/>
  <c r="I1016" s="1"/>
  <c r="I1015"/>
  <c r="H1015"/>
  <c r="I1014"/>
  <c r="H1014"/>
  <c r="H1013"/>
  <c r="I1013" s="1"/>
  <c r="H1012"/>
  <c r="I1012" s="1"/>
  <c r="I1011"/>
  <c r="H1011"/>
  <c r="I1010"/>
  <c r="H1010"/>
  <c r="H1009"/>
  <c r="I1009" s="1"/>
  <c r="H1008"/>
  <c r="I1008" s="1"/>
  <c r="I1007"/>
  <c r="H1007"/>
  <c r="I1006"/>
  <c r="H1006"/>
  <c r="H1005"/>
  <c r="I1005" s="1"/>
  <c r="H1004"/>
  <c r="I1004" s="1"/>
  <c r="I1003"/>
  <c r="H1003"/>
  <c r="I1002"/>
  <c r="H1002"/>
  <c r="H1001"/>
  <c r="I1001" s="1"/>
  <c r="H1000"/>
  <c r="I1000" s="1"/>
  <c r="I999"/>
  <c r="H999"/>
  <c r="I998"/>
  <c r="H998"/>
  <c r="H997"/>
  <c r="I997" s="1"/>
  <c r="H996"/>
  <c r="I996" s="1"/>
  <c r="I995"/>
  <c r="H995"/>
  <c r="I994"/>
  <c r="H994"/>
  <c r="H993"/>
  <c r="I993" s="1"/>
  <c r="H992"/>
  <c r="I992" s="1"/>
  <c r="I991"/>
  <c r="H991"/>
  <c r="I990"/>
  <c r="H990"/>
  <c r="H989"/>
  <c r="I989" s="1"/>
  <c r="H988"/>
  <c r="I988" s="1"/>
  <c r="I987"/>
  <c r="H987"/>
  <c r="I986"/>
  <c r="H986"/>
  <c r="H985"/>
  <c r="I985" s="1"/>
  <c r="H984"/>
  <c r="I984" s="1"/>
  <c r="I983"/>
  <c r="H983"/>
  <c r="I982"/>
  <c r="H982"/>
  <c r="H981"/>
  <c r="I981" s="1"/>
  <c r="H980"/>
  <c r="I980" s="1"/>
  <c r="I979"/>
  <c r="H979"/>
  <c r="I978"/>
  <c r="H978"/>
  <c r="H977"/>
  <c r="I977" s="1"/>
  <c r="H976"/>
  <c r="I976" s="1"/>
  <c r="I975"/>
  <c r="H975"/>
  <c r="I974"/>
  <c r="H974"/>
  <c r="H973"/>
  <c r="I973" s="1"/>
  <c r="H972"/>
  <c r="I972" s="1"/>
  <c r="I971"/>
  <c r="H971"/>
  <c r="I970"/>
  <c r="H970"/>
  <c r="H969"/>
  <c r="I969" s="1"/>
  <c r="H968"/>
  <c r="I968" s="1"/>
  <c r="I967"/>
  <c r="H967"/>
  <c r="I966"/>
  <c r="H966"/>
  <c r="H965"/>
  <c r="I965" s="1"/>
  <c r="H964"/>
  <c r="I964" s="1"/>
  <c r="I963"/>
  <c r="H963"/>
  <c r="I962"/>
  <c r="H962"/>
  <c r="H961"/>
  <c r="I961" s="1"/>
  <c r="H960"/>
  <c r="I960" s="1"/>
  <c r="I959"/>
  <c r="H959"/>
  <c r="I958"/>
  <c r="H958"/>
  <c r="H957"/>
  <c r="I957" s="1"/>
  <c r="H956"/>
  <c r="I956" s="1"/>
  <c r="I955"/>
  <c r="H955"/>
  <c r="I954"/>
  <c r="H954"/>
  <c r="H953"/>
  <c r="I953" s="1"/>
  <c r="H952"/>
  <c r="I952" s="1"/>
  <c r="I951"/>
  <c r="H951"/>
  <c r="I950"/>
  <c r="H950"/>
  <c r="H949"/>
  <c r="I949" s="1"/>
  <c r="H948"/>
  <c r="I948" s="1"/>
  <c r="I947"/>
  <c r="H947"/>
  <c r="I946"/>
  <c r="H946"/>
  <c r="H945"/>
  <c r="I945" s="1"/>
  <c r="H944"/>
  <c r="I944" s="1"/>
  <c r="I943"/>
  <c r="H943"/>
  <c r="I942"/>
  <c r="H942"/>
  <c r="H941"/>
  <c r="I941" s="1"/>
  <c r="H940"/>
  <c r="I940" s="1"/>
  <c r="I939"/>
  <c r="H939"/>
  <c r="I938"/>
  <c r="H938"/>
  <c r="H937"/>
  <c r="I937" s="1"/>
  <c r="H936"/>
  <c r="I936" s="1"/>
  <c r="I935"/>
  <c r="H935"/>
  <c r="I934"/>
  <c r="H934"/>
  <c r="H933"/>
  <c r="I933" s="1"/>
  <c r="H932"/>
  <c r="I932" s="1"/>
  <c r="I931"/>
  <c r="H931"/>
  <c r="I930"/>
  <c r="H930"/>
  <c r="H929"/>
  <c r="I929" s="1"/>
  <c r="H928"/>
  <c r="I928" s="1"/>
  <c r="I927"/>
  <c r="H927"/>
  <c r="I926"/>
  <c r="H926"/>
  <c r="H925"/>
  <c r="I925" s="1"/>
  <c r="H924"/>
  <c r="I924" s="1"/>
  <c r="I923"/>
  <c r="H923"/>
  <c r="I922"/>
  <c r="H922"/>
  <c r="H921"/>
  <c r="I921" s="1"/>
  <c r="H920"/>
  <c r="I920" s="1"/>
  <c r="I919"/>
  <c r="H919"/>
  <c r="I918"/>
  <c r="H918"/>
  <c r="H917"/>
  <c r="I917" s="1"/>
  <c r="H916"/>
  <c r="I916" s="1"/>
  <c r="I915"/>
  <c r="H915"/>
  <c r="I914"/>
  <c r="H914"/>
  <c r="H913"/>
  <c r="I913" s="1"/>
  <c r="H912"/>
  <c r="I912" s="1"/>
  <c r="I911"/>
  <c r="H911"/>
  <c r="I910"/>
  <c r="H910"/>
  <c r="H909"/>
  <c r="I909" s="1"/>
  <c r="H908"/>
  <c r="I908" s="1"/>
  <c r="I907"/>
  <c r="H907"/>
  <c r="I906"/>
  <c r="H906"/>
  <c r="H905"/>
  <c r="I905" s="1"/>
  <c r="H904"/>
  <c r="I904" s="1"/>
  <c r="I903"/>
  <c r="H903"/>
  <c r="I902"/>
  <c r="H902"/>
  <c r="H901"/>
  <c r="I901" s="1"/>
  <c r="H900"/>
  <c r="I900" s="1"/>
  <c r="I899"/>
  <c r="H899"/>
  <c r="I898"/>
  <c r="H898"/>
  <c r="H897"/>
  <c r="I897" s="1"/>
  <c r="H896"/>
  <c r="I896" s="1"/>
  <c r="I895"/>
  <c r="H895"/>
  <c r="I894"/>
  <c r="H894"/>
  <c r="H893"/>
  <c r="I893" s="1"/>
  <c r="H892"/>
  <c r="I892" s="1"/>
  <c r="I891"/>
  <c r="H891"/>
  <c r="I890"/>
  <c r="H890"/>
  <c r="H889"/>
  <c r="I889" s="1"/>
  <c r="H888"/>
  <c r="I888" s="1"/>
  <c r="I887"/>
  <c r="H887"/>
  <c r="I886"/>
  <c r="H886"/>
  <c r="H885"/>
  <c r="I885" s="1"/>
  <c r="H884"/>
  <c r="I884" s="1"/>
  <c r="I883"/>
  <c r="H883"/>
  <c r="I882"/>
  <c r="H882"/>
  <c r="H881"/>
  <c r="I881" s="1"/>
  <c r="H880"/>
  <c r="I880" s="1"/>
  <c r="I879"/>
  <c r="H879"/>
  <c r="I878"/>
  <c r="H878"/>
  <c r="H877"/>
  <c r="I877" s="1"/>
  <c r="H876"/>
  <c r="I876" s="1"/>
  <c r="I875"/>
  <c r="H875"/>
  <c r="I874"/>
  <c r="H874"/>
  <c r="H873"/>
  <c r="I873" s="1"/>
  <c r="H872"/>
  <c r="I872" s="1"/>
  <c r="I871"/>
  <c r="H871"/>
  <c r="I870"/>
  <c r="H870"/>
  <c r="H869"/>
  <c r="I869" s="1"/>
  <c r="H868"/>
  <c r="I868" s="1"/>
  <c r="I867"/>
  <c r="H867"/>
  <c r="I866"/>
  <c r="H866"/>
  <c r="H865"/>
  <c r="I865" s="1"/>
  <c r="H864"/>
  <c r="I864" s="1"/>
  <c r="I863"/>
  <c r="H863"/>
  <c r="I862"/>
  <c r="H862"/>
  <c r="H861"/>
  <c r="I861" s="1"/>
  <c r="H860"/>
  <c r="I860" s="1"/>
  <c r="I859"/>
  <c r="H859"/>
  <c r="I858"/>
  <c r="H858"/>
  <c r="H857"/>
  <c r="I857" s="1"/>
  <c r="H856"/>
  <c r="I856" s="1"/>
  <c r="I855"/>
  <c r="H855"/>
  <c r="I854"/>
  <c r="H854"/>
  <c r="H853"/>
  <c r="I853" s="1"/>
  <c r="H852"/>
  <c r="I852" s="1"/>
  <c r="I851"/>
  <c r="H851"/>
  <c r="I850"/>
  <c r="H850"/>
  <c r="H849"/>
  <c r="I849" s="1"/>
  <c r="H848"/>
  <c r="I848" s="1"/>
  <c r="I847"/>
  <c r="H847"/>
  <c r="I846"/>
  <c r="H846"/>
  <c r="H845"/>
  <c r="I845" s="1"/>
  <c r="H844"/>
  <c r="I844" s="1"/>
  <c r="I843"/>
  <c r="H843"/>
  <c r="I842"/>
  <c r="H842"/>
  <c r="H841"/>
  <c r="I841" s="1"/>
  <c r="H840"/>
  <c r="I840" s="1"/>
  <c r="I839"/>
  <c r="H839"/>
  <c r="I838"/>
  <c r="H838"/>
  <c r="H837"/>
  <c r="I837" s="1"/>
  <c r="H836"/>
  <c r="I836" s="1"/>
  <c r="I835"/>
  <c r="H835"/>
  <c r="I834"/>
  <c r="H834"/>
  <c r="H833"/>
  <c r="I833" s="1"/>
  <c r="H832"/>
  <c r="I832" s="1"/>
  <c r="I831"/>
  <c r="H831"/>
  <c r="I830"/>
  <c r="H830"/>
  <c r="H829"/>
  <c r="I829" s="1"/>
  <c r="H828"/>
  <c r="I828" s="1"/>
  <c r="I827"/>
  <c r="H827"/>
  <c r="I826"/>
  <c r="H826"/>
  <c r="H825"/>
  <c r="I825" s="1"/>
  <c r="H824"/>
  <c r="I824" s="1"/>
  <c r="I823"/>
  <c r="H823"/>
  <c r="I822"/>
  <c r="H822"/>
  <c r="H821"/>
  <c r="I821" s="1"/>
  <c r="H820"/>
  <c r="I820" s="1"/>
  <c r="I819"/>
  <c r="H819"/>
  <c r="I818"/>
  <c r="H818"/>
  <c r="H817"/>
  <c r="I817" s="1"/>
  <c r="H816"/>
  <c r="I816" s="1"/>
  <c r="I815"/>
  <c r="H815"/>
  <c r="I814"/>
  <c r="H814"/>
  <c r="H813"/>
  <c r="I813" s="1"/>
  <c r="H812"/>
  <c r="I812" s="1"/>
  <c r="I811"/>
  <c r="H811"/>
  <c r="I810"/>
  <c r="H810"/>
  <c r="H809"/>
  <c r="I809" s="1"/>
  <c r="H808"/>
  <c r="I808" s="1"/>
  <c r="I807"/>
  <c r="H807"/>
  <c r="I806"/>
  <c r="H806"/>
  <c r="H805"/>
  <c r="I805" s="1"/>
  <c r="H804"/>
  <c r="I804" s="1"/>
  <c r="I803"/>
  <c r="H803"/>
  <c r="I802"/>
  <c r="H802"/>
  <c r="H801"/>
  <c r="I801" s="1"/>
  <c r="H800"/>
  <c r="I800" s="1"/>
  <c r="I799"/>
  <c r="H799"/>
  <c r="I798"/>
  <c r="H798"/>
  <c r="H797"/>
  <c r="I797" s="1"/>
  <c r="H796"/>
  <c r="I796" s="1"/>
  <c r="I795"/>
  <c r="H795"/>
  <c r="I794"/>
  <c r="H794"/>
  <c r="H793"/>
  <c r="I793" s="1"/>
  <c r="H792"/>
  <c r="I792" s="1"/>
  <c r="I791"/>
  <c r="H791"/>
  <c r="I790"/>
  <c r="H790"/>
  <c r="H789"/>
  <c r="I789" s="1"/>
  <c r="H788"/>
  <c r="I788" s="1"/>
  <c r="I787"/>
  <c r="H787"/>
  <c r="I786"/>
  <c r="H786"/>
  <c r="H785"/>
  <c r="I785" s="1"/>
  <c r="H784"/>
  <c r="I784" s="1"/>
  <c r="I783"/>
  <c r="H783"/>
  <c r="I782"/>
  <c r="H782"/>
  <c r="H781"/>
  <c r="I781" s="1"/>
  <c r="H780"/>
  <c r="I780" s="1"/>
  <c r="I779"/>
  <c r="H779"/>
  <c r="I778"/>
  <c r="H778"/>
  <c r="H777"/>
  <c r="I777" s="1"/>
  <c r="H776"/>
  <c r="I776" s="1"/>
  <c r="I775"/>
  <c r="H775"/>
  <c r="I774"/>
  <c r="H774"/>
  <c r="H773"/>
  <c r="I773" s="1"/>
  <c r="H772"/>
  <c r="I772" s="1"/>
  <c r="I771"/>
  <c r="H771"/>
  <c r="I770"/>
  <c r="H770"/>
  <c r="H769"/>
  <c r="I769" s="1"/>
  <c r="H768"/>
  <c r="I768" s="1"/>
  <c r="I767"/>
  <c r="H767"/>
  <c r="I766"/>
  <c r="H766"/>
  <c r="H765"/>
  <c r="I765" s="1"/>
  <c r="H764"/>
  <c r="I764" s="1"/>
  <c r="I763"/>
  <c r="H763"/>
  <c r="I762"/>
  <c r="H762"/>
  <c r="H761"/>
  <c r="I761" s="1"/>
  <c r="H760"/>
  <c r="I760" s="1"/>
  <c r="I759"/>
  <c r="H759"/>
  <c r="I758"/>
  <c r="H758"/>
  <c r="H757"/>
  <c r="I757" s="1"/>
  <c r="H756"/>
  <c r="I756" s="1"/>
  <c r="I755"/>
  <c r="H755"/>
  <c r="I754"/>
  <c r="H754"/>
  <c r="H753"/>
  <c r="I753" s="1"/>
  <c r="H752"/>
  <c r="I752" s="1"/>
  <c r="I751"/>
  <c r="H751"/>
  <c r="I750"/>
  <c r="H750"/>
  <c r="H749"/>
  <c r="I749" s="1"/>
  <c r="H748"/>
  <c r="I748" s="1"/>
  <c r="I747"/>
  <c r="H747"/>
  <c r="I746"/>
  <c r="H746"/>
  <c r="H745"/>
  <c r="I745" s="1"/>
  <c r="H744"/>
  <c r="I744" s="1"/>
  <c r="I743"/>
  <c r="H743"/>
  <c r="I742"/>
  <c r="H742"/>
  <c r="H741"/>
  <c r="I741" s="1"/>
  <c r="H740"/>
  <c r="I740" s="1"/>
  <c r="I739"/>
  <c r="H739"/>
  <c r="I738"/>
  <c r="H738"/>
  <c r="H737"/>
  <c r="I737" s="1"/>
  <c r="H736"/>
  <c r="I736" s="1"/>
  <c r="I735"/>
  <c r="H735"/>
  <c r="I734"/>
  <c r="H734"/>
  <c r="H733"/>
  <c r="I733" s="1"/>
  <c r="H732"/>
  <c r="I732" s="1"/>
  <c r="I731"/>
  <c r="H731"/>
  <c r="I730"/>
  <c r="H730"/>
  <c r="H729"/>
  <c r="I729" s="1"/>
  <c r="H728"/>
  <c r="I728" s="1"/>
  <c r="I727"/>
  <c r="H727"/>
  <c r="I726"/>
  <c r="H726"/>
  <c r="H725"/>
  <c r="I725" s="1"/>
  <c r="H724"/>
  <c r="I724" s="1"/>
  <c r="I723"/>
  <c r="H723"/>
  <c r="I722"/>
  <c r="H722"/>
  <c r="H721"/>
  <c r="I721" s="1"/>
  <c r="H720"/>
  <c r="I720" s="1"/>
  <c r="I719"/>
  <c r="H719"/>
  <c r="I718"/>
  <c r="H718"/>
  <c r="H717"/>
  <c r="I717" s="1"/>
  <c r="H716"/>
  <c r="I716" s="1"/>
  <c r="I715"/>
  <c r="H715"/>
  <c r="I714"/>
  <c r="H714"/>
  <c r="H713"/>
  <c r="I713" s="1"/>
  <c r="H712"/>
  <c r="I712" s="1"/>
  <c r="I711"/>
  <c r="H711"/>
  <c r="I710"/>
  <c r="H710"/>
  <c r="H709"/>
  <c r="I709" s="1"/>
  <c r="H708"/>
  <c r="I708" s="1"/>
  <c r="I707"/>
  <c r="H707"/>
  <c r="I706"/>
  <c r="H706"/>
  <c r="H705"/>
  <c r="I705" s="1"/>
  <c r="H704"/>
  <c r="I704" s="1"/>
  <c r="I703"/>
  <c r="H703"/>
  <c r="I702"/>
  <c r="H702"/>
  <c r="H701"/>
  <c r="I701" s="1"/>
  <c r="H700"/>
  <c r="I700" s="1"/>
  <c r="I699"/>
  <c r="H699"/>
  <c r="I698"/>
  <c r="H698"/>
  <c r="H697"/>
  <c r="I697" s="1"/>
  <c r="H696"/>
  <c r="I696" s="1"/>
  <c r="I695"/>
  <c r="H695"/>
  <c r="I694"/>
  <c r="H694"/>
  <c r="H693"/>
  <c r="I693" s="1"/>
  <c r="H692"/>
  <c r="I692" s="1"/>
  <c r="I691"/>
  <c r="H691"/>
  <c r="I690"/>
  <c r="H690"/>
  <c r="H689"/>
  <c r="I689" s="1"/>
  <c r="H688"/>
  <c r="I688" s="1"/>
  <c r="I687"/>
  <c r="H687"/>
  <c r="I686"/>
  <c r="H686"/>
  <c r="H685"/>
  <c r="I685" s="1"/>
  <c r="H684"/>
  <c r="I684" s="1"/>
  <c r="I683"/>
  <c r="H683"/>
  <c r="I682"/>
  <c r="H682"/>
  <c r="H681"/>
  <c r="I681" s="1"/>
  <c r="H680"/>
  <c r="I680" s="1"/>
  <c r="I679"/>
  <c r="H679"/>
  <c r="I678"/>
  <c r="H678"/>
  <c r="H677"/>
  <c r="I677" s="1"/>
  <c r="H676"/>
  <c r="I676" s="1"/>
  <c r="I675"/>
  <c r="H675"/>
  <c r="I674"/>
  <c r="H674"/>
  <c r="H673"/>
  <c r="I673" s="1"/>
  <c r="H672"/>
  <c r="I672" s="1"/>
  <c r="I671"/>
  <c r="H671"/>
  <c r="I670"/>
  <c r="H670"/>
  <c r="H669"/>
  <c r="I669" s="1"/>
  <c r="H668"/>
  <c r="I668" s="1"/>
  <c r="I667"/>
  <c r="H667"/>
  <c r="I666"/>
  <c r="H666"/>
  <c r="H665"/>
  <c r="I665" s="1"/>
  <c r="H664"/>
  <c r="I664" s="1"/>
  <c r="I663"/>
  <c r="H663"/>
  <c r="I662"/>
  <c r="H662"/>
  <c r="H661"/>
  <c r="I661" s="1"/>
  <c r="H660"/>
  <c r="I660" s="1"/>
  <c r="I659"/>
  <c r="H659"/>
  <c r="I658"/>
  <c r="H658"/>
  <c r="H657"/>
  <c r="I657" s="1"/>
  <c r="H656"/>
  <c r="I656" s="1"/>
  <c r="I655"/>
  <c r="H655"/>
  <c r="I654"/>
  <c r="H654"/>
  <c r="H653"/>
  <c r="I653" s="1"/>
  <c r="H652"/>
  <c r="I652" s="1"/>
  <c r="I651"/>
  <c r="H651"/>
  <c r="I650"/>
  <c r="H650"/>
  <c r="H649"/>
  <c r="I649" s="1"/>
  <c r="H648"/>
  <c r="I648" s="1"/>
  <c r="I647"/>
  <c r="H647"/>
  <c r="I646"/>
  <c r="H646"/>
  <c r="H645"/>
  <c r="I645" s="1"/>
  <c r="H644"/>
  <c r="I644" s="1"/>
  <c r="I643"/>
  <c r="H643"/>
  <c r="I642"/>
  <c r="H642"/>
  <c r="H641"/>
  <c r="I641" s="1"/>
  <c r="H640"/>
  <c r="I640" s="1"/>
  <c r="I639"/>
  <c r="H639"/>
  <c r="I638"/>
  <c r="H638"/>
  <c r="H637"/>
  <c r="I637" s="1"/>
  <c r="H636"/>
  <c r="I636" s="1"/>
  <c r="I635"/>
  <c r="H635"/>
  <c r="I634"/>
  <c r="H634"/>
  <c r="H633"/>
  <c r="I633" s="1"/>
  <c r="H632"/>
  <c r="I632" s="1"/>
  <c r="I631"/>
  <c r="H631"/>
  <c r="I630"/>
  <c r="H630"/>
  <c r="H629"/>
  <c r="I629" s="1"/>
  <c r="H628"/>
  <c r="I628" s="1"/>
  <c r="I627"/>
  <c r="H627"/>
  <c r="I626"/>
  <c r="H626"/>
  <c r="H625"/>
  <c r="I625" s="1"/>
  <c r="H624"/>
  <c r="I624" s="1"/>
  <c r="I623"/>
  <c r="H623"/>
  <c r="I622"/>
  <c r="H622"/>
  <c r="H621"/>
  <c r="I621" s="1"/>
  <c r="H620"/>
  <c r="I620" s="1"/>
  <c r="I619"/>
  <c r="H619"/>
  <c r="I618"/>
  <c r="H618"/>
  <c r="H617"/>
  <c r="I617" s="1"/>
  <c r="H616"/>
  <c r="I616" s="1"/>
  <c r="I615"/>
  <c r="H615"/>
  <c r="I614"/>
  <c r="H614"/>
  <c r="H613"/>
  <c r="I613" s="1"/>
  <c r="H612"/>
  <c r="I612" s="1"/>
  <c r="I611"/>
  <c r="H611"/>
  <c r="I610"/>
  <c r="H610"/>
  <c r="H609"/>
  <c r="I609" s="1"/>
  <c r="H608"/>
  <c r="I608" s="1"/>
  <c r="I607"/>
  <c r="H607"/>
  <c r="I606"/>
  <c r="H606"/>
  <c r="H605"/>
  <c r="I605" s="1"/>
  <c r="H604"/>
  <c r="I604" s="1"/>
  <c r="I603"/>
  <c r="H603"/>
  <c r="I602"/>
  <c r="H602"/>
  <c r="H601"/>
  <c r="I601" s="1"/>
  <c r="H600"/>
  <c r="I600" s="1"/>
  <c r="I599"/>
  <c r="H599"/>
  <c r="I598"/>
  <c r="H598"/>
  <c r="H597"/>
  <c r="I597" s="1"/>
  <c r="H596"/>
  <c r="I596" s="1"/>
  <c r="I595"/>
  <c r="H595"/>
  <c r="I594"/>
  <c r="H594"/>
  <c r="H593"/>
  <c r="I593" s="1"/>
  <c r="H592"/>
  <c r="I592" s="1"/>
  <c r="I591"/>
  <c r="H591"/>
  <c r="I590"/>
  <c r="H590"/>
  <c r="H589"/>
  <c r="I589" s="1"/>
  <c r="H588"/>
  <c r="I588" s="1"/>
  <c r="I587"/>
  <c r="H587"/>
  <c r="I586"/>
  <c r="H586"/>
  <c r="H585"/>
  <c r="I585" s="1"/>
  <c r="H584"/>
  <c r="I584" s="1"/>
  <c r="I583"/>
  <c r="H583"/>
  <c r="I582"/>
  <c r="H582"/>
  <c r="H581"/>
  <c r="I581" s="1"/>
  <c r="H580"/>
  <c r="I580" s="1"/>
  <c r="I579"/>
  <c r="H579"/>
  <c r="I578"/>
  <c r="H578"/>
  <c r="H577"/>
  <c r="I577" s="1"/>
  <c r="H576"/>
  <c r="I576" s="1"/>
  <c r="I575"/>
  <c r="H575"/>
  <c r="I574"/>
  <c r="H574"/>
  <c r="H573"/>
  <c r="I573" s="1"/>
  <c r="H572"/>
  <c r="I572" s="1"/>
  <c r="I571"/>
  <c r="H571"/>
  <c r="I570"/>
  <c r="H570"/>
  <c r="H569"/>
  <c r="I569" s="1"/>
  <c r="H568"/>
  <c r="I568" s="1"/>
  <c r="I567"/>
  <c r="H567"/>
  <c r="I566"/>
  <c r="H566"/>
  <c r="H565"/>
  <c r="I565" s="1"/>
  <c r="H564"/>
  <c r="I564" s="1"/>
  <c r="I563"/>
  <c r="H563"/>
  <c r="I562"/>
  <c r="H562"/>
  <c r="H561"/>
  <c r="I561" s="1"/>
  <c r="H560"/>
  <c r="I560" s="1"/>
  <c r="I559"/>
  <c r="H559"/>
  <c r="I558"/>
  <c r="H558"/>
  <c r="H557"/>
  <c r="I557" s="1"/>
  <c r="H556"/>
  <c r="I556" s="1"/>
  <c r="I555"/>
  <c r="H555"/>
  <c r="I554"/>
  <c r="H554"/>
  <c r="H553"/>
  <c r="I553" s="1"/>
  <c r="H552"/>
  <c r="I552" s="1"/>
  <c r="I551"/>
  <c r="H551"/>
  <c r="I550"/>
  <c r="H550"/>
  <c r="H549"/>
  <c r="I549" s="1"/>
  <c r="H548"/>
  <c r="I548" s="1"/>
  <c r="I547"/>
  <c r="H547"/>
  <c r="I546"/>
  <c r="H546"/>
  <c r="H545"/>
  <c r="I545" s="1"/>
  <c r="H544"/>
  <c r="I544" s="1"/>
  <c r="I543"/>
  <c r="H543"/>
  <c r="I542"/>
  <c r="H542"/>
  <c r="H541"/>
  <c r="I541" s="1"/>
  <c r="H540"/>
  <c r="I540" s="1"/>
  <c r="I539"/>
  <c r="H539"/>
  <c r="I538"/>
  <c r="H538"/>
  <c r="H537"/>
  <c r="I537" s="1"/>
  <c r="H536"/>
  <c r="I536" s="1"/>
  <c r="I535"/>
  <c r="H535"/>
  <c r="I534"/>
  <c r="H534"/>
  <c r="H533"/>
  <c r="I533" s="1"/>
  <c r="H532"/>
  <c r="I532" s="1"/>
  <c r="I531"/>
  <c r="H531"/>
  <c r="I530"/>
  <c r="H530"/>
  <c r="H529"/>
  <c r="I529" s="1"/>
  <c r="H528"/>
  <c r="I528" s="1"/>
  <c r="I527"/>
  <c r="H527"/>
  <c r="I526"/>
  <c r="H526"/>
  <c r="H525"/>
  <c r="I525" s="1"/>
  <c r="H524"/>
  <c r="I524" s="1"/>
  <c r="I523"/>
  <c r="H523"/>
  <c r="I522"/>
  <c r="H522"/>
  <c r="H521"/>
  <c r="I521" s="1"/>
  <c r="H520"/>
  <c r="I520" s="1"/>
  <c r="I519"/>
  <c r="H519"/>
  <c r="I518"/>
  <c r="H518"/>
  <c r="H517"/>
  <c r="I517" s="1"/>
  <c r="H516"/>
  <c r="I516" s="1"/>
  <c r="I515"/>
  <c r="H515"/>
  <c r="I514"/>
  <c r="H514"/>
  <c r="H513"/>
  <c r="I513" s="1"/>
  <c r="H512"/>
  <c r="I512" s="1"/>
  <c r="I511"/>
  <c r="H511"/>
  <c r="I510"/>
  <c r="H510"/>
  <c r="H509"/>
  <c r="I509" s="1"/>
  <c r="H508"/>
  <c r="I508" s="1"/>
  <c r="I507"/>
  <c r="H507"/>
  <c r="I506"/>
  <c r="H506"/>
  <c r="H505"/>
  <c r="I505" s="1"/>
  <c r="H504"/>
  <c r="I504" s="1"/>
  <c r="I503"/>
  <c r="H503"/>
  <c r="I502"/>
  <c r="H502"/>
  <c r="H501"/>
  <c r="I501" s="1"/>
  <c r="H500"/>
  <c r="I500" s="1"/>
  <c r="I499"/>
  <c r="H499"/>
  <c r="I498"/>
  <c r="H498"/>
  <c r="H497"/>
  <c r="I497" s="1"/>
  <c r="H496"/>
  <c r="I496" s="1"/>
  <c r="I495"/>
  <c r="H495"/>
  <c r="I494"/>
  <c r="H494"/>
  <c r="H493"/>
  <c r="I493" s="1"/>
  <c r="H492"/>
  <c r="I492" s="1"/>
  <c r="I491"/>
  <c r="H491"/>
  <c r="I490"/>
  <c r="H490"/>
  <c r="H489"/>
  <c r="I489" s="1"/>
  <c r="H488"/>
  <c r="I488" s="1"/>
  <c r="I487"/>
  <c r="H487"/>
  <c r="I486"/>
  <c r="H486"/>
  <c r="H485"/>
  <c r="I485" s="1"/>
  <c r="H484"/>
  <c r="I484" s="1"/>
  <c r="I483"/>
  <c r="H483"/>
  <c r="I482"/>
  <c r="H482"/>
  <c r="H481"/>
  <c r="I481" s="1"/>
  <c r="H480"/>
  <c r="I480" s="1"/>
  <c r="I479"/>
  <c r="H479"/>
  <c r="I478"/>
  <c r="H478"/>
  <c r="H477"/>
  <c r="I477" s="1"/>
  <c r="H476"/>
  <c r="I476" s="1"/>
  <c r="I475"/>
  <c r="H475"/>
  <c r="I474"/>
  <c r="H474"/>
  <c r="H473"/>
  <c r="I473" s="1"/>
  <c r="H472"/>
  <c r="I472" s="1"/>
  <c r="I471"/>
  <c r="H471"/>
  <c r="I470"/>
  <c r="H470"/>
  <c r="H469"/>
  <c r="I469" s="1"/>
  <c r="H468"/>
  <c r="I468" s="1"/>
  <c r="I467"/>
  <c r="H467"/>
  <c r="I466"/>
  <c r="H466"/>
  <c r="H465"/>
  <c r="I465" s="1"/>
  <c r="H464"/>
  <c r="I464" s="1"/>
  <c r="I463"/>
  <c r="H463"/>
  <c r="I462"/>
  <c r="H462"/>
  <c r="H461"/>
  <c r="I461" s="1"/>
  <c r="H460"/>
  <c r="I460" s="1"/>
  <c r="I459"/>
  <c r="H459"/>
  <c r="I458"/>
  <c r="H458"/>
  <c r="H457"/>
  <c r="I457" s="1"/>
  <c r="H456"/>
  <c r="I456" s="1"/>
  <c r="I455"/>
  <c r="H455"/>
  <c r="I454"/>
  <c r="H454"/>
  <c r="H453"/>
  <c r="I453" s="1"/>
  <c r="H452"/>
  <c r="I452" s="1"/>
  <c r="I451"/>
  <c r="H451"/>
  <c r="I450"/>
  <c r="H450"/>
  <c r="H449"/>
  <c r="I449" s="1"/>
  <c r="H448"/>
  <c r="I448" s="1"/>
  <c r="I447"/>
  <c r="H447"/>
  <c r="I446"/>
  <c r="H446"/>
  <c r="H445"/>
  <c r="I445" s="1"/>
  <c r="H444"/>
  <c r="I444" s="1"/>
  <c r="I443"/>
  <c r="H443"/>
  <c r="I442"/>
  <c r="H442"/>
  <c r="H441"/>
  <c r="I441" s="1"/>
  <c r="H440"/>
  <c r="I440" s="1"/>
  <c r="I439"/>
  <c r="H439"/>
  <c r="I438"/>
  <c r="H438"/>
  <c r="H437"/>
  <c r="I437" s="1"/>
  <c r="H436"/>
  <c r="I436" s="1"/>
  <c r="I435"/>
  <c r="H435"/>
  <c r="I434"/>
  <c r="H434"/>
  <c r="H433"/>
  <c r="I433" s="1"/>
  <c r="H432"/>
  <c r="I432" s="1"/>
  <c r="I431"/>
  <c r="H431"/>
  <c r="I430"/>
  <c r="H430"/>
  <c r="H429"/>
  <c r="I429" s="1"/>
  <c r="H428"/>
  <c r="I428" s="1"/>
  <c r="I427"/>
  <c r="H427"/>
  <c r="I426"/>
  <c r="H426"/>
  <c r="H425"/>
  <c r="I425" s="1"/>
  <c r="H424"/>
  <c r="I424" s="1"/>
  <c r="I423"/>
  <c r="H423"/>
  <c r="I422"/>
  <c r="H422"/>
  <c r="H421"/>
  <c r="I421" s="1"/>
  <c r="H420"/>
  <c r="I420" s="1"/>
  <c r="I419"/>
  <c r="H419"/>
  <c r="I418"/>
  <c r="H418"/>
  <c r="H417"/>
  <c r="I417" s="1"/>
  <c r="H416"/>
  <c r="I416" s="1"/>
  <c r="I415"/>
  <c r="H415"/>
  <c r="I414"/>
  <c r="H414"/>
  <c r="H413"/>
  <c r="I413" s="1"/>
  <c r="H412"/>
  <c r="I412" s="1"/>
  <c r="I411"/>
  <c r="H411"/>
  <c r="I410"/>
  <c r="H410"/>
  <c r="H409"/>
  <c r="I409" s="1"/>
  <c r="H408"/>
  <c r="I408" s="1"/>
  <c r="I407"/>
  <c r="H407"/>
  <c r="I406"/>
  <c r="H406"/>
  <c r="H405"/>
  <c r="I405" s="1"/>
  <c r="H404"/>
  <c r="I404" s="1"/>
  <c r="I403"/>
  <c r="H403"/>
  <c r="I402"/>
  <c r="H402"/>
  <c r="H401"/>
  <c r="I401" s="1"/>
  <c r="H400"/>
  <c r="I400" s="1"/>
  <c r="I399"/>
  <c r="H399"/>
  <c r="I398"/>
  <c r="H398"/>
  <c r="H397"/>
  <c r="I397" s="1"/>
  <c r="H396"/>
  <c r="I396" s="1"/>
  <c r="I395"/>
  <c r="H395"/>
  <c r="I394"/>
  <c r="H394"/>
  <c r="H393"/>
  <c r="I393" s="1"/>
  <c r="H392"/>
  <c r="I392" s="1"/>
  <c r="I391"/>
  <c r="H391"/>
  <c r="I390"/>
  <c r="H390"/>
  <c r="H389"/>
  <c r="I389" s="1"/>
  <c r="H388"/>
  <c r="I388" s="1"/>
  <c r="I387"/>
  <c r="H387"/>
  <c r="I386"/>
  <c r="H386"/>
  <c r="H385"/>
  <c r="I385" s="1"/>
  <c r="H384"/>
  <c r="I384" s="1"/>
  <c r="I383"/>
  <c r="H383"/>
  <c r="I382"/>
  <c r="H382"/>
  <c r="H381"/>
  <c r="I381" s="1"/>
  <c r="H380"/>
  <c r="I380" s="1"/>
  <c r="I379"/>
  <c r="H379"/>
  <c r="I378"/>
  <c r="H378"/>
  <c r="H377"/>
  <c r="I377" s="1"/>
  <c r="H376"/>
  <c r="I376" s="1"/>
  <c r="I375"/>
  <c r="H375"/>
  <c r="I374"/>
  <c r="H374"/>
  <c r="H373"/>
  <c r="I373" s="1"/>
  <c r="H372"/>
  <c r="I372" s="1"/>
  <c r="I371"/>
  <c r="H371"/>
  <c r="I370"/>
  <c r="H370"/>
  <c r="H369"/>
  <c r="I369" s="1"/>
  <c r="H368"/>
  <c r="I368" s="1"/>
  <c r="I367"/>
  <c r="H367"/>
  <c r="I366"/>
  <c r="H366"/>
  <c r="H365"/>
  <c r="I365" s="1"/>
  <c r="H364"/>
  <c r="I364" s="1"/>
  <c r="I363"/>
  <c r="H363"/>
  <c r="I362"/>
  <c r="H362"/>
  <c r="H361"/>
  <c r="I361" s="1"/>
  <c r="H360"/>
  <c r="I360" s="1"/>
  <c r="I359"/>
  <c r="H359"/>
  <c r="I358"/>
  <c r="H358"/>
  <c r="H357"/>
  <c r="I357" s="1"/>
  <c r="H356"/>
  <c r="I356" s="1"/>
  <c r="H355"/>
  <c r="I355" s="1"/>
  <c r="I354"/>
  <c r="H354"/>
  <c r="H353"/>
  <c r="I353" s="1"/>
  <c r="H352"/>
  <c r="I352" s="1"/>
  <c r="H351"/>
  <c r="I351" s="1"/>
  <c r="I350"/>
  <c r="H350"/>
  <c r="H349"/>
  <c r="I349" s="1"/>
  <c r="H348"/>
  <c r="I348" s="1"/>
  <c r="H347"/>
  <c r="I347" s="1"/>
  <c r="I346"/>
  <c r="H346"/>
  <c r="H345"/>
  <c r="I345" s="1"/>
  <c r="H344"/>
  <c r="I344" s="1"/>
  <c r="H343"/>
  <c r="I343" s="1"/>
  <c r="I342"/>
  <c r="H342"/>
  <c r="H341"/>
  <c r="I341" s="1"/>
  <c r="H340"/>
  <c r="I340" s="1"/>
  <c r="H339"/>
  <c r="I339" s="1"/>
  <c r="I338"/>
  <c r="H338"/>
  <c r="H337"/>
  <c r="I337" s="1"/>
  <c r="H336"/>
  <c r="I336" s="1"/>
  <c r="H335"/>
  <c r="I335" s="1"/>
  <c r="I334"/>
  <c r="H334"/>
  <c r="H333"/>
  <c r="I333" s="1"/>
  <c r="H332"/>
  <c r="I332" s="1"/>
  <c r="H331"/>
  <c r="I331" s="1"/>
  <c r="I330"/>
  <c r="H330"/>
  <c r="H329"/>
  <c r="I329" s="1"/>
  <c r="H328"/>
  <c r="I328" s="1"/>
  <c r="H327"/>
  <c r="I327" s="1"/>
  <c r="I326"/>
  <c r="H326"/>
  <c r="H325"/>
  <c r="I325" s="1"/>
  <c r="H324"/>
  <c r="I324" s="1"/>
  <c r="H323"/>
  <c r="I323" s="1"/>
  <c r="I322"/>
  <c r="H322"/>
  <c r="H321"/>
  <c r="I321" s="1"/>
  <c r="H320"/>
  <c r="I320" s="1"/>
  <c r="H319"/>
  <c r="I319" s="1"/>
  <c r="I318"/>
  <c r="H318"/>
  <c r="H317"/>
  <c r="I317" s="1"/>
  <c r="H316"/>
  <c r="I316" s="1"/>
  <c r="H315"/>
  <c r="I315" s="1"/>
  <c r="I314"/>
  <c r="H314"/>
  <c r="H313"/>
  <c r="I313" s="1"/>
  <c r="H312"/>
  <c r="I312" s="1"/>
  <c r="H311"/>
  <c r="I311" s="1"/>
  <c r="I310"/>
  <c r="H310"/>
  <c r="H309"/>
  <c r="I309" s="1"/>
  <c r="H308"/>
  <c r="I308" s="1"/>
  <c r="H307"/>
  <c r="I307" s="1"/>
  <c r="I306"/>
  <c r="H306"/>
  <c r="H305"/>
  <c r="I305" s="1"/>
  <c r="H304"/>
  <c r="I304" s="1"/>
  <c r="H303"/>
  <c r="I303" s="1"/>
  <c r="I302"/>
  <c r="H302"/>
  <c r="H301"/>
  <c r="I301" s="1"/>
  <c r="H300"/>
  <c r="I300" s="1"/>
  <c r="H299"/>
  <c r="I299" s="1"/>
  <c r="I298"/>
  <c r="H298"/>
  <c r="I297"/>
  <c r="H297"/>
  <c r="H296"/>
  <c r="I296" s="1"/>
  <c r="H295"/>
  <c r="I295" s="1"/>
  <c r="I294"/>
  <c r="H294"/>
  <c r="I293"/>
  <c r="H293"/>
  <c r="H292"/>
  <c r="I292" s="1"/>
  <c r="H291"/>
  <c r="I291" s="1"/>
  <c r="I290"/>
  <c r="H290"/>
  <c r="I289"/>
  <c r="H289"/>
  <c r="H288"/>
  <c r="I288" s="1"/>
  <c r="H287"/>
  <c r="I287" s="1"/>
  <c r="I286"/>
  <c r="H286"/>
  <c r="I285"/>
  <c r="H285"/>
  <c r="H284"/>
  <c r="I284" s="1"/>
  <c r="H283"/>
  <c r="I283" s="1"/>
  <c r="I282"/>
  <c r="H282"/>
  <c r="I281"/>
  <c r="H281"/>
  <c r="H280"/>
  <c r="I280" s="1"/>
  <c r="H279"/>
  <c r="I279" s="1"/>
  <c r="I278"/>
  <c r="H278"/>
  <c r="I277"/>
  <c r="H277"/>
  <c r="H276"/>
  <c r="I276" s="1"/>
  <c r="H275"/>
  <c r="I275" s="1"/>
  <c r="I274"/>
  <c r="H274"/>
  <c r="I273"/>
  <c r="H273"/>
  <c r="H272"/>
  <c r="I272" s="1"/>
  <c r="H271"/>
  <c r="I271" s="1"/>
  <c r="I270"/>
  <c r="H270"/>
  <c r="I269"/>
  <c r="H269"/>
  <c r="H268"/>
  <c r="I268" s="1"/>
  <c r="H267"/>
  <c r="I267" s="1"/>
  <c r="I266"/>
  <c r="H266"/>
  <c r="I265"/>
  <c r="H265"/>
  <c r="H264"/>
  <c r="I264" s="1"/>
  <c r="H263"/>
  <c r="I263" s="1"/>
  <c r="I262"/>
  <c r="H262"/>
  <c r="I261"/>
  <c r="H261"/>
  <c r="H260"/>
  <c r="I260" s="1"/>
  <c r="H259"/>
  <c r="I259" s="1"/>
  <c r="I258"/>
  <c r="H258"/>
  <c r="I257"/>
  <c r="H257"/>
  <c r="H256"/>
  <c r="I256" s="1"/>
  <c r="H255"/>
  <c r="I255" s="1"/>
  <c r="I254"/>
  <c r="H254"/>
  <c r="I253"/>
  <c r="H253"/>
  <c r="H252"/>
  <c r="I252" s="1"/>
  <c r="H251"/>
  <c r="I251" s="1"/>
  <c r="I250"/>
  <c r="H250"/>
  <c r="I249"/>
  <c r="H249"/>
  <c r="H248"/>
  <c r="I248" s="1"/>
  <c r="H247"/>
  <c r="I247" s="1"/>
  <c r="I246"/>
  <c r="H246"/>
  <c r="I245"/>
  <c r="H245"/>
  <c r="H244"/>
  <c r="I244" s="1"/>
  <c r="H243"/>
  <c r="I243" s="1"/>
  <c r="I242"/>
  <c r="H242"/>
  <c r="I241"/>
  <c r="H241"/>
  <c r="H240"/>
  <c r="I240" s="1"/>
  <c r="H239"/>
  <c r="I239" s="1"/>
  <c r="I238"/>
  <c r="H238"/>
  <c r="I237"/>
  <c r="H237"/>
  <c r="H236"/>
  <c r="I236" s="1"/>
  <c r="H235"/>
  <c r="I235" s="1"/>
  <c r="I234"/>
  <c r="H234"/>
  <c r="I233"/>
  <c r="H233"/>
  <c r="H232"/>
  <c r="I232" s="1"/>
  <c r="H231"/>
  <c r="I231" s="1"/>
  <c r="I230"/>
  <c r="H230"/>
  <c r="I229"/>
  <c r="H229"/>
  <c r="H228"/>
  <c r="I228" s="1"/>
  <c r="H227"/>
  <c r="I227" s="1"/>
  <c r="I226"/>
  <c r="H226"/>
  <c r="I225"/>
  <c r="H225"/>
  <c r="H224"/>
  <c r="I224" s="1"/>
  <c r="H223"/>
  <c r="I223" s="1"/>
  <c r="I222"/>
  <c r="H222"/>
  <c r="I221"/>
  <c r="H221"/>
  <c r="H220"/>
  <c r="I220" s="1"/>
  <c r="H219"/>
  <c r="I219" s="1"/>
  <c r="I218"/>
  <c r="H218"/>
  <c r="I217"/>
  <c r="H217"/>
  <c r="H216"/>
  <c r="I216" s="1"/>
  <c r="H215"/>
  <c r="I215" s="1"/>
  <c r="I214"/>
  <c r="H214"/>
  <c r="I213"/>
  <c r="H213"/>
  <c r="H212"/>
  <c r="I212" s="1"/>
  <c r="H211"/>
  <c r="I211" s="1"/>
  <c r="I210"/>
  <c r="H210"/>
  <c r="I209"/>
  <c r="H209"/>
  <c r="H208"/>
  <c r="I208" s="1"/>
  <c r="H207"/>
  <c r="I207" s="1"/>
  <c r="I206"/>
  <c r="H206"/>
  <c r="I205"/>
  <c r="H205"/>
  <c r="H204"/>
  <c r="I204" s="1"/>
  <c r="H203"/>
  <c r="I203" s="1"/>
  <c r="I202"/>
  <c r="H202"/>
  <c r="I201"/>
  <c r="H201"/>
  <c r="H200"/>
  <c r="I200" s="1"/>
  <c r="H199"/>
  <c r="I199" s="1"/>
  <c r="I198"/>
  <c r="H198"/>
  <c r="I197"/>
  <c r="H197"/>
  <c r="H196"/>
  <c r="I196" s="1"/>
  <c r="H195"/>
  <c r="I195" s="1"/>
  <c r="I194"/>
  <c r="H194"/>
  <c r="I193"/>
  <c r="H193"/>
  <c r="H192"/>
  <c r="I192" s="1"/>
  <c r="H191"/>
  <c r="I191" s="1"/>
  <c r="I190"/>
  <c r="H190"/>
  <c r="I189"/>
  <c r="H189"/>
  <c r="H188"/>
  <c r="I188" s="1"/>
  <c r="H187"/>
  <c r="I187" s="1"/>
  <c r="I186"/>
  <c r="H186"/>
  <c r="I185"/>
  <c r="H185"/>
  <c r="H184"/>
  <c r="I184" s="1"/>
  <c r="H183"/>
  <c r="I183" s="1"/>
  <c r="I182"/>
  <c r="H182"/>
  <c r="I181"/>
  <c r="H181"/>
  <c r="H180"/>
  <c r="I180" s="1"/>
  <c r="H179"/>
  <c r="I179" s="1"/>
  <c r="I178"/>
  <c r="H178"/>
  <c r="I177"/>
  <c r="H177"/>
  <c r="H176"/>
  <c r="I176" s="1"/>
  <c r="H175"/>
  <c r="I175" s="1"/>
  <c r="I174"/>
  <c r="H174"/>
  <c r="I173"/>
  <c r="H173"/>
  <c r="H172"/>
  <c r="I172" s="1"/>
  <c r="H171"/>
  <c r="I171" s="1"/>
  <c r="I170"/>
  <c r="H170"/>
  <c r="I169"/>
  <c r="H169"/>
  <c r="H168"/>
  <c r="I168" s="1"/>
  <c r="H167"/>
  <c r="I167" s="1"/>
  <c r="I166"/>
  <c r="H166"/>
  <c r="I165"/>
  <c r="H165"/>
  <c r="H164"/>
  <c r="I164" s="1"/>
  <c r="H163"/>
  <c r="I163" s="1"/>
  <c r="I162"/>
  <c r="H162"/>
  <c r="I161"/>
  <c r="H161"/>
  <c r="H160"/>
  <c r="I160" s="1"/>
  <c r="H159"/>
  <c r="I159" s="1"/>
  <c r="I158"/>
  <c r="H158"/>
  <c r="I157"/>
  <c r="H157"/>
  <c r="H156"/>
  <c r="I156" s="1"/>
  <c r="H155"/>
  <c r="I155" s="1"/>
  <c r="I154"/>
  <c r="H154"/>
  <c r="I153"/>
  <c r="H153"/>
  <c r="H152"/>
  <c r="I152" s="1"/>
  <c r="H151"/>
  <c r="I151" s="1"/>
  <c r="I150"/>
  <c r="H150"/>
  <c r="I149"/>
  <c r="H149"/>
  <c r="H148"/>
  <c r="I148" s="1"/>
  <c r="H147"/>
  <c r="I147" s="1"/>
  <c r="I146"/>
  <c r="H146"/>
  <c r="I145"/>
  <c r="H145"/>
  <c r="H144"/>
  <c r="I144" s="1"/>
  <c r="H143"/>
  <c r="I143" s="1"/>
  <c r="I142"/>
  <c r="H142"/>
  <c r="I141"/>
  <c r="H141"/>
  <c r="H140"/>
  <c r="I140" s="1"/>
  <c r="H139"/>
  <c r="I139" s="1"/>
  <c r="I138"/>
  <c r="H138"/>
  <c r="I137"/>
  <c r="H137"/>
  <c r="H136"/>
  <c r="I136" s="1"/>
  <c r="H135"/>
  <c r="I135" s="1"/>
  <c r="I134"/>
  <c r="H134"/>
  <c r="I133"/>
  <c r="H133"/>
  <c r="H132"/>
  <c r="I132" s="1"/>
  <c r="H131"/>
  <c r="I131" s="1"/>
  <c r="I130"/>
  <c r="H130"/>
  <c r="I129"/>
  <c r="H129"/>
  <c r="H128"/>
  <c r="I128" s="1"/>
  <c r="H127"/>
  <c r="I127" s="1"/>
  <c r="I126"/>
  <c r="H126"/>
  <c r="I125"/>
  <c r="H125"/>
  <c r="H124"/>
  <c r="I124" s="1"/>
  <c r="H123"/>
  <c r="I123" s="1"/>
  <c r="I122"/>
  <c r="H122"/>
  <c r="I121"/>
  <c r="H121"/>
  <c r="H120"/>
  <c r="I120" s="1"/>
  <c r="H119"/>
  <c r="I119" s="1"/>
  <c r="I118"/>
  <c r="H118"/>
  <c r="I117"/>
  <c r="H117"/>
  <c r="H116"/>
  <c r="I116" s="1"/>
  <c r="H115"/>
  <c r="I115" s="1"/>
  <c r="I114"/>
  <c r="H114"/>
  <c r="I113"/>
  <c r="H113"/>
  <c r="H112"/>
  <c r="I112" s="1"/>
  <c r="H111"/>
  <c r="I111" s="1"/>
  <c r="I110"/>
  <c r="H110"/>
  <c r="I109"/>
  <c r="H109"/>
  <c r="H108"/>
  <c r="I108" s="1"/>
  <c r="H107"/>
  <c r="I107" s="1"/>
  <c r="I106"/>
  <c r="H106"/>
  <c r="I105"/>
  <c r="H105"/>
  <c r="H104"/>
  <c r="I104" s="1"/>
  <c r="H103"/>
  <c r="I103" s="1"/>
  <c r="I102"/>
  <c r="H102"/>
  <c r="I101"/>
  <c r="H101"/>
  <c r="H100"/>
  <c r="I100" s="1"/>
  <c r="H99"/>
  <c r="I99" s="1"/>
  <c r="I98"/>
  <c r="H98"/>
  <c r="I97"/>
  <c r="H97"/>
  <c r="H96"/>
  <c r="I96" s="1"/>
  <c r="H95"/>
  <c r="I95" s="1"/>
  <c r="I94"/>
  <c r="H94"/>
  <c r="I93"/>
  <c r="H93"/>
  <c r="H92"/>
  <c r="I92" s="1"/>
  <c r="H91"/>
  <c r="I91" s="1"/>
  <c r="I90"/>
  <c r="H90"/>
  <c r="I89"/>
  <c r="H89"/>
  <c r="H88"/>
  <c r="I88" s="1"/>
  <c r="H87"/>
  <c r="I87" s="1"/>
  <c r="I86"/>
  <c r="H86"/>
  <c r="I85"/>
  <c r="H85"/>
  <c r="H84"/>
  <c r="I84" s="1"/>
  <c r="H83"/>
  <c r="I83" s="1"/>
  <c r="I82"/>
  <c r="H82"/>
  <c r="I81"/>
  <c r="H81"/>
  <c r="H80"/>
  <c r="I80" s="1"/>
  <c r="H79"/>
  <c r="I79" s="1"/>
  <c r="I78"/>
  <c r="H78"/>
  <c r="I77"/>
  <c r="H77"/>
  <c r="H76"/>
  <c r="I76" s="1"/>
  <c r="H75"/>
  <c r="I75" s="1"/>
  <c r="I74"/>
  <c r="H74"/>
  <c r="I73"/>
  <c r="H73"/>
  <c r="H72"/>
  <c r="I72" s="1"/>
  <c r="H71"/>
  <c r="I71" s="1"/>
  <c r="I70"/>
  <c r="H70"/>
  <c r="I69"/>
  <c r="H69"/>
  <c r="H68"/>
  <c r="I68" s="1"/>
  <c r="H67"/>
  <c r="I67" s="1"/>
  <c r="I66"/>
  <c r="H66"/>
  <c r="I65"/>
  <c r="H65"/>
  <c r="H64"/>
  <c r="I64" s="1"/>
  <c r="H63"/>
  <c r="I63" s="1"/>
  <c r="I62"/>
  <c r="H62"/>
  <c r="I61"/>
  <c r="H61"/>
  <c r="H60"/>
  <c r="I60" s="1"/>
  <c r="H59"/>
  <c r="I59" s="1"/>
  <c r="I58"/>
  <c r="H58"/>
  <c r="I57"/>
  <c r="H57"/>
  <c r="H56"/>
  <c r="I56" s="1"/>
  <c r="H55"/>
  <c r="I55" s="1"/>
  <c r="I54"/>
  <c r="H54"/>
  <c r="I53"/>
  <c r="H53"/>
  <c r="H52"/>
  <c r="I52" s="1"/>
  <c r="H51"/>
  <c r="I51" s="1"/>
  <c r="I50"/>
  <c r="H50"/>
  <c r="I49"/>
  <c r="H49"/>
  <c r="H48"/>
  <c r="I48" s="1"/>
  <c r="H47"/>
  <c r="I47" s="1"/>
  <c r="I46"/>
  <c r="H46"/>
  <c r="I45"/>
  <c r="H45"/>
  <c r="H44"/>
  <c r="I44" s="1"/>
  <c r="H43"/>
  <c r="I43" s="1"/>
  <c r="I42"/>
  <c r="H42"/>
  <c r="I41"/>
  <c r="H41"/>
  <c r="H40"/>
  <c r="I40" s="1"/>
  <c r="H39"/>
  <c r="I39" s="1"/>
  <c r="I38"/>
  <c r="H38"/>
  <c r="I37"/>
  <c r="H37"/>
  <c r="H36"/>
  <c r="I36" s="1"/>
  <c r="H35"/>
  <c r="I35" s="1"/>
  <c r="I34"/>
  <c r="H34"/>
  <c r="I33"/>
  <c r="H33"/>
  <c r="H32"/>
  <c r="I32" s="1"/>
  <c r="H31"/>
  <c r="I31" s="1"/>
  <c r="I30"/>
  <c r="H30"/>
  <c r="I29"/>
  <c r="H29"/>
  <c r="H28"/>
  <c r="I28" s="1"/>
  <c r="H27"/>
  <c r="I27" s="1"/>
  <c r="I26"/>
  <c r="H26"/>
  <c r="I25"/>
  <c r="H25"/>
  <c r="H24"/>
  <c r="I24" s="1"/>
  <c r="H23"/>
  <c r="I23" s="1"/>
  <c r="I22"/>
  <c r="H22"/>
  <c r="I21"/>
  <c r="H21"/>
  <c r="H20"/>
  <c r="I20" s="1"/>
  <c r="H19"/>
  <c r="I19" s="1"/>
  <c r="I18"/>
  <c r="H18"/>
  <c r="I17"/>
  <c r="H17"/>
  <c r="H16"/>
  <c r="I16" s="1"/>
  <c r="H15"/>
  <c r="I15" s="1"/>
  <c r="I14"/>
  <c r="H14"/>
  <c r="I13"/>
  <c r="H13"/>
  <c r="H12"/>
  <c r="I12" s="1"/>
  <c r="H11"/>
  <c r="I11" s="1"/>
  <c r="I10"/>
  <c r="H10"/>
  <c r="I9"/>
  <c r="H9"/>
  <c r="H8"/>
  <c r="I8" s="1"/>
  <c r="I7"/>
  <c r="H7"/>
  <c r="H6"/>
  <c r="I6" s="1"/>
  <c r="I5"/>
  <c r="H5"/>
  <c r="I4"/>
  <c r="H4"/>
  <c r="K3"/>
  <c r="H3"/>
  <c r="I3" s="1"/>
  <c r="J3" s="1"/>
  <c r="J4" s="1"/>
  <c r="P5" i="3"/>
  <c r="J5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J1252" s="1"/>
  <c r="J1253" s="1"/>
  <c r="J1254" s="1"/>
  <c r="J1255" s="1"/>
  <c r="J1256" s="1"/>
  <c r="J1257" s="1"/>
  <c r="J1258" s="1"/>
  <c r="J1259" s="1"/>
  <c r="J1260" s="1"/>
  <c r="J1261" s="1"/>
  <c r="J1262" s="1"/>
  <c r="J1263" s="1"/>
  <c r="J1264" s="1"/>
  <c r="J1265" s="1"/>
  <c r="J1266" s="1"/>
  <c r="J1267" s="1"/>
  <c r="J1268" s="1"/>
  <c r="J1269" s="1"/>
  <c r="J1270" s="1"/>
  <c r="J1271" s="1"/>
  <c r="J1272" s="1"/>
  <c r="J1273" s="1"/>
  <c r="J1274" s="1"/>
  <c r="J1275" s="1"/>
  <c r="J1276" s="1"/>
  <c r="J1277" s="1"/>
  <c r="J1278" s="1"/>
  <c r="J1279" s="1"/>
  <c r="J1280" s="1"/>
  <c r="J1281" s="1"/>
  <c r="J1282" s="1"/>
  <c r="J1283" s="1"/>
  <c r="J1284" s="1"/>
  <c r="J1285" s="1"/>
  <c r="J1286" s="1"/>
  <c r="J1287" s="1"/>
  <c r="J1288" s="1"/>
  <c r="J1289" s="1"/>
  <c r="J1290" s="1"/>
  <c r="J1291" s="1"/>
  <c r="J1292" s="1"/>
  <c r="J1293" s="1"/>
  <c r="J1294" s="1"/>
  <c r="J1295" s="1"/>
  <c r="J1296" s="1"/>
  <c r="J1297" s="1"/>
  <c r="J1298" s="1"/>
  <c r="J1299" s="1"/>
  <c r="J1300" s="1"/>
  <c r="J1301" s="1"/>
  <c r="J1302" s="1"/>
  <c r="J1303" s="1"/>
  <c r="J1304" s="1"/>
  <c r="J1305" s="1"/>
  <c r="J1306" s="1"/>
  <c r="J1307" s="1"/>
  <c r="J1308" s="1"/>
  <c r="J1309" s="1"/>
  <c r="J1310" s="1"/>
  <c r="J1311" s="1"/>
  <c r="J1312" s="1"/>
  <c r="J1313" s="1"/>
  <c r="J1314" s="1"/>
  <c r="J1315" s="1"/>
  <c r="J1316" s="1"/>
  <c r="J1317" s="1"/>
  <c r="J1318" s="1"/>
  <c r="J1319" s="1"/>
  <c r="J1320" s="1"/>
  <c r="J1321" s="1"/>
  <c r="J1322" s="1"/>
  <c r="J1323" s="1"/>
  <c r="J1324" s="1"/>
  <c r="J1325" s="1"/>
  <c r="J1326" s="1"/>
  <c r="J1327" s="1"/>
  <c r="J1328" s="1"/>
  <c r="J1329" s="1"/>
  <c r="J1330" s="1"/>
  <c r="J1331" s="1"/>
  <c r="J1332" s="1"/>
  <c r="J1333" s="1"/>
  <c r="J1334" s="1"/>
  <c r="J1335" s="1"/>
  <c r="J1336" s="1"/>
  <c r="J1337" s="1"/>
  <c r="J1338" s="1"/>
  <c r="J1339" s="1"/>
  <c r="J1340" s="1"/>
  <c r="J1341" s="1"/>
  <c r="J1342" s="1"/>
  <c r="J1343" s="1"/>
  <c r="J1344" s="1"/>
  <c r="J1345" s="1"/>
  <c r="J1346" s="1"/>
  <c r="J1347" s="1"/>
  <c r="J1348" s="1"/>
  <c r="J1349" s="1"/>
  <c r="J1350" s="1"/>
  <c r="J1351" s="1"/>
  <c r="J1352" s="1"/>
  <c r="J1353" s="1"/>
  <c r="J1354" s="1"/>
  <c r="J1355" s="1"/>
  <c r="J1356" s="1"/>
  <c r="J1357" s="1"/>
  <c r="J1358" s="1"/>
  <c r="J1359" s="1"/>
  <c r="J1360" s="1"/>
  <c r="J1361" s="1"/>
  <c r="J1362" s="1"/>
  <c r="J1363" s="1"/>
  <c r="J1364" s="1"/>
  <c r="J1365" s="1"/>
  <c r="J1366" s="1"/>
  <c r="J1367" s="1"/>
  <c r="J1368" s="1"/>
  <c r="J1369" s="1"/>
  <c r="J1370" s="1"/>
  <c r="J1371" s="1"/>
  <c r="J1372" s="1"/>
  <c r="J1373" s="1"/>
  <c r="J1374" s="1"/>
  <c r="J1375" s="1"/>
  <c r="J1376" s="1"/>
  <c r="J1377" s="1"/>
  <c r="J1378" s="1"/>
  <c r="J1379" s="1"/>
  <c r="J1380" s="1"/>
  <c r="J1381" s="1"/>
  <c r="J1382" s="1"/>
  <c r="J1383" s="1"/>
  <c r="J1384" s="1"/>
  <c r="J1385" s="1"/>
  <c r="J1386" s="1"/>
  <c r="J1387" s="1"/>
  <c r="J1388" s="1"/>
  <c r="J1389" s="1"/>
  <c r="J1390" s="1"/>
  <c r="J1391" s="1"/>
  <c r="J1392" s="1"/>
  <c r="J1393" s="1"/>
  <c r="J1394" s="1"/>
  <c r="J1395" s="1"/>
  <c r="J1396" s="1"/>
  <c r="J1397" s="1"/>
  <c r="J1398" s="1"/>
  <c r="J1399" s="1"/>
  <c r="J1400" s="1"/>
  <c r="J1401" s="1"/>
  <c r="J1402" s="1"/>
  <c r="J1403" s="1"/>
  <c r="J1404" s="1"/>
  <c r="J1405" s="1"/>
  <c r="J1406" s="1"/>
  <c r="J1407" s="1"/>
  <c r="J1408" s="1"/>
  <c r="J1409" s="1"/>
  <c r="J1410" s="1"/>
  <c r="J1411" s="1"/>
  <c r="J1412" s="1"/>
  <c r="J1413" s="1"/>
  <c r="J1414" s="1"/>
  <c r="J1415" s="1"/>
  <c r="J1416" s="1"/>
  <c r="J1417" s="1"/>
  <c r="J1418" s="1"/>
  <c r="J1419" s="1"/>
  <c r="J1420" s="1"/>
  <c r="J1421" s="1"/>
  <c r="J1422" s="1"/>
  <c r="J1423" s="1"/>
  <c r="J1424" s="1"/>
  <c r="J1425" s="1"/>
  <c r="J1426" s="1"/>
  <c r="J1427" s="1"/>
  <c r="J1428" s="1"/>
  <c r="J1429" s="1"/>
  <c r="J1430" s="1"/>
  <c r="J1431" s="1"/>
  <c r="J1432" s="1"/>
  <c r="J1433" s="1"/>
  <c r="J1434" s="1"/>
  <c r="J1435" s="1"/>
  <c r="J1436" s="1"/>
  <c r="J1437" s="1"/>
  <c r="J1438" s="1"/>
  <c r="J1439" s="1"/>
  <c r="J1440" s="1"/>
  <c r="J1441" s="1"/>
  <c r="J1442" s="1"/>
  <c r="J1443" s="1"/>
  <c r="J1444" s="1"/>
  <c r="J1445" s="1"/>
  <c r="J1446" s="1"/>
  <c r="J1447" s="1"/>
  <c r="J1448" s="1"/>
  <c r="J1449" s="1"/>
  <c r="J1450" s="1"/>
  <c r="J1451" s="1"/>
  <c r="J1452" s="1"/>
  <c r="J1453" s="1"/>
  <c r="J1454" s="1"/>
  <c r="J1455" s="1"/>
  <c r="J1456" s="1"/>
  <c r="J1457" s="1"/>
  <c r="J1458" s="1"/>
  <c r="J1459" s="1"/>
  <c r="J1460" s="1"/>
  <c r="J1461" s="1"/>
  <c r="J1462" s="1"/>
  <c r="J1463" s="1"/>
  <c r="J1464" s="1"/>
  <c r="J1465" s="1"/>
  <c r="J1466" s="1"/>
  <c r="J1467" s="1"/>
  <c r="J1468" s="1"/>
  <c r="J1469" s="1"/>
  <c r="J1470" s="1"/>
  <c r="J1471" s="1"/>
  <c r="J1472" s="1"/>
  <c r="J1473" s="1"/>
  <c r="J1474" s="1"/>
  <c r="J1475" s="1"/>
  <c r="J1476" s="1"/>
  <c r="J1477" s="1"/>
  <c r="J1478" s="1"/>
  <c r="J1479" s="1"/>
  <c r="J1480" s="1"/>
  <c r="J1481" s="1"/>
  <c r="J1482" s="1"/>
  <c r="J1483" s="1"/>
  <c r="J1484" s="1"/>
  <c r="J1485" s="1"/>
  <c r="J1486" s="1"/>
  <c r="J1487" s="1"/>
  <c r="J1488" s="1"/>
  <c r="J1489" s="1"/>
  <c r="J1490" s="1"/>
  <c r="J1491" s="1"/>
  <c r="J1492" s="1"/>
  <c r="J1493" s="1"/>
  <c r="J1494" s="1"/>
  <c r="J1495" s="1"/>
  <c r="J1496" s="1"/>
  <c r="J1497" s="1"/>
  <c r="J1498" s="1"/>
  <c r="J1499" s="1"/>
  <c r="J1500" s="1"/>
  <c r="J1501" s="1"/>
  <c r="J1502" s="1"/>
  <c r="J1503" s="1"/>
  <c r="J1504" s="1"/>
  <c r="J1505" s="1"/>
  <c r="J1506" s="1"/>
  <c r="J1507" s="1"/>
  <c r="J1508" s="1"/>
  <c r="J1509" s="1"/>
  <c r="J1510" s="1"/>
  <c r="J1511" s="1"/>
  <c r="J1512" s="1"/>
  <c r="J1513" s="1"/>
  <c r="J1514" s="1"/>
  <c r="J1515" s="1"/>
  <c r="J1516" s="1"/>
  <c r="J1517" s="1"/>
  <c r="J1518" s="1"/>
  <c r="J1519" s="1"/>
  <c r="J1520" s="1"/>
  <c r="J1521" s="1"/>
  <c r="J1522" s="1"/>
  <c r="J1523" s="1"/>
  <c r="J1524" s="1"/>
  <c r="J1525" s="1"/>
  <c r="J1526" s="1"/>
  <c r="J1527" s="1"/>
  <c r="J1528" s="1"/>
  <c r="J1529" s="1"/>
  <c r="J1530" s="1"/>
  <c r="J1531" s="1"/>
  <c r="J1532" s="1"/>
  <c r="J1533" s="1"/>
  <c r="J1534" s="1"/>
  <c r="J1535" s="1"/>
  <c r="J1536" s="1"/>
  <c r="J1537" s="1"/>
  <c r="J1538" s="1"/>
  <c r="J1539" s="1"/>
  <c r="J1540" s="1"/>
  <c r="J1541" s="1"/>
  <c r="J1542" s="1"/>
  <c r="J1543" s="1"/>
  <c r="J1544" s="1"/>
  <c r="J1545" s="1"/>
  <c r="J1546" s="1"/>
  <c r="J1547" s="1"/>
  <c r="J1548" s="1"/>
  <c r="J1549" s="1"/>
  <c r="J1550" s="1"/>
  <c r="J1551" s="1"/>
  <c r="J1552" s="1"/>
  <c r="J1553" s="1"/>
  <c r="J1554" s="1"/>
  <c r="J1555" s="1"/>
  <c r="J1556" s="1"/>
  <c r="J1557" s="1"/>
  <c r="J1558" s="1"/>
  <c r="J1559" s="1"/>
  <c r="J1560" s="1"/>
  <c r="J1561" s="1"/>
  <c r="J1562" s="1"/>
  <c r="J1563" s="1"/>
  <c r="J1564" s="1"/>
  <c r="J1565" s="1"/>
  <c r="J1566" s="1"/>
  <c r="J1567" s="1"/>
  <c r="J1568" s="1"/>
  <c r="J1569" s="1"/>
  <c r="J1570" s="1"/>
  <c r="J1571" s="1"/>
  <c r="J1572" s="1"/>
  <c r="J1573" s="1"/>
  <c r="J1574" s="1"/>
  <c r="J1575" s="1"/>
  <c r="J1576" s="1"/>
  <c r="J1577" s="1"/>
  <c r="J1578" s="1"/>
  <c r="J1579" s="1"/>
  <c r="J1580" s="1"/>
  <c r="J1581" s="1"/>
  <c r="J1582" s="1"/>
  <c r="J1583" s="1"/>
  <c r="J1584" s="1"/>
  <c r="J1585" s="1"/>
  <c r="J1586" s="1"/>
  <c r="J1587" s="1"/>
  <c r="J1588" s="1"/>
  <c r="J1589" s="1"/>
  <c r="J1590" s="1"/>
  <c r="J1591" s="1"/>
  <c r="J1592" s="1"/>
  <c r="J1593" s="1"/>
  <c r="J1594" s="1"/>
  <c r="J1595" s="1"/>
  <c r="J1596" s="1"/>
  <c r="J1597" s="1"/>
  <c r="J1598" s="1"/>
  <c r="J1599" s="1"/>
  <c r="J1600" s="1"/>
  <c r="J1601" s="1"/>
  <c r="J1602" s="1"/>
  <c r="J1603" s="1"/>
  <c r="J1604" s="1"/>
  <c r="J1605" s="1"/>
  <c r="J1606" s="1"/>
  <c r="J1607" s="1"/>
  <c r="J1608" s="1"/>
  <c r="J1609" s="1"/>
  <c r="J1610" s="1"/>
  <c r="J1611" s="1"/>
  <c r="J1612" s="1"/>
  <c r="J1613" s="1"/>
  <c r="J1614" s="1"/>
  <c r="J1615" s="1"/>
  <c r="J1616" s="1"/>
  <c r="J1617" s="1"/>
  <c r="J1618" s="1"/>
  <c r="J1619" s="1"/>
  <c r="J1620" s="1"/>
  <c r="J1621" s="1"/>
  <c r="J1622" s="1"/>
  <c r="J1623" s="1"/>
  <c r="J1624" s="1"/>
  <c r="J1625" s="1"/>
  <c r="J1626" s="1"/>
  <c r="J1627" s="1"/>
  <c r="J1628" s="1"/>
  <c r="J1629" s="1"/>
  <c r="J1630" s="1"/>
  <c r="J1631" s="1"/>
  <c r="J1632" s="1"/>
  <c r="J1633" s="1"/>
  <c r="J1634" s="1"/>
  <c r="J1635" s="1"/>
  <c r="J1636" s="1"/>
  <c r="J1637" s="1"/>
  <c r="J1638" s="1"/>
  <c r="J1639" s="1"/>
  <c r="J1640" s="1"/>
  <c r="J1641" s="1"/>
  <c r="J1642" s="1"/>
  <c r="J1643" s="1"/>
  <c r="J1644" s="1"/>
  <c r="J1645" s="1"/>
  <c r="J1646" s="1"/>
  <c r="J1647" s="1"/>
  <c r="J1648" s="1"/>
  <c r="J1649" s="1"/>
  <c r="J1650" s="1"/>
  <c r="J1651" s="1"/>
  <c r="J1652" s="1"/>
  <c r="J1653" s="1"/>
  <c r="J1654" s="1"/>
  <c r="J1655" s="1"/>
  <c r="J1656" s="1"/>
  <c r="J1657" s="1"/>
  <c r="J1658" s="1"/>
  <c r="J1659" s="1"/>
  <c r="J1660" s="1"/>
  <c r="J1661" s="1"/>
  <c r="J1662" s="1"/>
  <c r="J1663" s="1"/>
  <c r="J1664" s="1"/>
  <c r="J1665" s="1"/>
  <c r="J1666" s="1"/>
  <c r="J1667" s="1"/>
  <c r="J1668" s="1"/>
  <c r="J1669" s="1"/>
  <c r="J1670" s="1"/>
  <c r="J1671" s="1"/>
  <c r="J1672" s="1"/>
  <c r="J1673" s="1"/>
  <c r="J1674" s="1"/>
  <c r="J1675" s="1"/>
  <c r="J1676" s="1"/>
  <c r="J1677" s="1"/>
  <c r="J1678" s="1"/>
  <c r="J1679" s="1"/>
  <c r="J1680" s="1"/>
  <c r="J1681" s="1"/>
  <c r="J1682" s="1"/>
  <c r="J1683" s="1"/>
  <c r="J1684" s="1"/>
  <c r="J1685" s="1"/>
  <c r="J1686" s="1"/>
  <c r="J1687" s="1"/>
  <c r="J1688" s="1"/>
  <c r="J1689" s="1"/>
  <c r="J1690" s="1"/>
  <c r="J1691" s="1"/>
  <c r="J1692" s="1"/>
  <c r="J1693" s="1"/>
  <c r="J1694" s="1"/>
  <c r="J1695" s="1"/>
  <c r="J1696" s="1"/>
  <c r="J1697" s="1"/>
  <c r="J1698" s="1"/>
  <c r="J1699" s="1"/>
  <c r="J1700" s="1"/>
  <c r="J1701" s="1"/>
  <c r="J1702" s="1"/>
  <c r="J1703" s="1"/>
  <c r="J1704" s="1"/>
  <c r="J1705" s="1"/>
  <c r="J1706" s="1"/>
  <c r="J1707" s="1"/>
  <c r="J1708" s="1"/>
  <c r="J1709" s="1"/>
  <c r="J1710" s="1"/>
  <c r="J1711" s="1"/>
  <c r="J1712" s="1"/>
  <c r="J1713" s="1"/>
  <c r="J1714" s="1"/>
  <c r="J1715" s="1"/>
  <c r="J1716" s="1"/>
  <c r="J1717" s="1"/>
  <c r="J1718" s="1"/>
  <c r="J1719" s="1"/>
  <c r="J1720" s="1"/>
  <c r="J1721" s="1"/>
  <c r="J1722" s="1"/>
  <c r="J1723" s="1"/>
  <c r="J1724" s="1"/>
  <c r="J1725" s="1"/>
  <c r="J1726" s="1"/>
  <c r="J1727" s="1"/>
  <c r="J1728" s="1"/>
  <c r="J1729" s="1"/>
  <c r="J1730" s="1"/>
  <c r="J1731" s="1"/>
  <c r="J1732" s="1"/>
  <c r="J1733" s="1"/>
  <c r="J1734" s="1"/>
  <c r="J1735" s="1"/>
  <c r="J1736" s="1"/>
  <c r="J1737" s="1"/>
  <c r="J1738" s="1"/>
  <c r="J1739" s="1"/>
  <c r="J1740" s="1"/>
  <c r="J1741" s="1"/>
  <c r="J1742" s="1"/>
  <c r="J1743" s="1"/>
  <c r="J1744" s="1"/>
  <c r="J1745" s="1"/>
  <c r="J1746" s="1"/>
  <c r="J1747" s="1"/>
  <c r="J1748" s="1"/>
  <c r="J1749" s="1"/>
  <c r="J1750" s="1"/>
  <c r="J1751" s="1"/>
  <c r="J1752" s="1"/>
  <c r="J1753" s="1"/>
  <c r="J1754" s="1"/>
  <c r="J1755" s="1"/>
  <c r="J1756" s="1"/>
  <c r="J1757" s="1"/>
  <c r="J1758" s="1"/>
  <c r="J1759" s="1"/>
  <c r="J1760" s="1"/>
  <c r="J1761" s="1"/>
  <c r="J1762" s="1"/>
  <c r="J1763" s="1"/>
  <c r="J1764" s="1"/>
  <c r="J1765" s="1"/>
  <c r="J1766" s="1"/>
  <c r="J1767" s="1"/>
  <c r="J1768" s="1"/>
  <c r="J1769" s="1"/>
  <c r="J1770" s="1"/>
  <c r="J1771" s="1"/>
  <c r="J1772" s="1"/>
  <c r="J1773" s="1"/>
  <c r="J1774" s="1"/>
  <c r="J1775" s="1"/>
  <c r="J1776" s="1"/>
  <c r="J1777" s="1"/>
  <c r="J1778" s="1"/>
  <c r="J1779" s="1"/>
  <c r="J1780" s="1"/>
  <c r="J1781" s="1"/>
  <c r="J1782" s="1"/>
  <c r="J1783" s="1"/>
  <c r="J1784" s="1"/>
  <c r="J1785" s="1"/>
  <c r="J1786" s="1"/>
  <c r="J1787" s="1"/>
  <c r="J1788" s="1"/>
  <c r="J1789" s="1"/>
  <c r="J1790" s="1"/>
  <c r="J1791" s="1"/>
  <c r="J1792" s="1"/>
  <c r="J1793" s="1"/>
  <c r="J1794" s="1"/>
  <c r="J1795" s="1"/>
  <c r="J1796" s="1"/>
  <c r="J1797" s="1"/>
  <c r="J1798" s="1"/>
  <c r="J1799" s="1"/>
  <c r="J1800" s="1"/>
  <c r="J1801" s="1"/>
  <c r="J1802" s="1"/>
  <c r="J1803" s="1"/>
  <c r="J1804" s="1"/>
  <c r="J1805" s="1"/>
  <c r="J1806" s="1"/>
  <c r="J1807" s="1"/>
  <c r="J1808" s="1"/>
  <c r="J1809" s="1"/>
  <c r="J1810" s="1"/>
  <c r="J1811" s="1"/>
  <c r="J1812" s="1"/>
  <c r="J1813" s="1"/>
  <c r="J1814" s="1"/>
  <c r="J1815" s="1"/>
  <c r="J1816" s="1"/>
  <c r="J1817" s="1"/>
  <c r="J1818" s="1"/>
  <c r="J1819" s="1"/>
  <c r="J1820" s="1"/>
  <c r="J1821" s="1"/>
  <c r="J1822" s="1"/>
  <c r="J1823" s="1"/>
  <c r="J1824" s="1"/>
  <c r="J1825" s="1"/>
  <c r="J1826" s="1"/>
  <c r="J1827" s="1"/>
  <c r="J1828" s="1"/>
  <c r="J1829" s="1"/>
  <c r="J1830" s="1"/>
  <c r="J1831" s="1"/>
  <c r="J1832" s="1"/>
  <c r="J1833" s="1"/>
  <c r="J1834" s="1"/>
  <c r="J1835" s="1"/>
  <c r="J1836" s="1"/>
  <c r="J1837" s="1"/>
  <c r="J1838" s="1"/>
  <c r="J1839" s="1"/>
  <c r="J1840" s="1"/>
  <c r="J1841" s="1"/>
  <c r="J1842" s="1"/>
  <c r="J1843" s="1"/>
  <c r="J1844" s="1"/>
  <c r="J1845" s="1"/>
  <c r="J1846" s="1"/>
  <c r="J1847" s="1"/>
  <c r="J1848" s="1"/>
  <c r="J1849" s="1"/>
  <c r="J1850" s="1"/>
  <c r="J1851" s="1"/>
  <c r="J1852" s="1"/>
  <c r="J1853" s="1"/>
  <c r="J1854" s="1"/>
  <c r="J1855" s="1"/>
  <c r="J1856" s="1"/>
  <c r="J1857" s="1"/>
  <c r="J1858" s="1"/>
  <c r="J1859" s="1"/>
  <c r="J1860" s="1"/>
  <c r="J1861" s="1"/>
  <c r="J1862" s="1"/>
  <c r="J1863" s="1"/>
  <c r="J1864" s="1"/>
  <c r="J1865" s="1"/>
  <c r="J1866" s="1"/>
  <c r="J1867" s="1"/>
  <c r="J1868" s="1"/>
  <c r="J1869" s="1"/>
  <c r="J1870" s="1"/>
  <c r="J1871" s="1"/>
  <c r="J1872" s="1"/>
  <c r="J1873" s="1"/>
  <c r="J1874" s="1"/>
  <c r="J1875" s="1"/>
  <c r="J1876" s="1"/>
  <c r="J1877" s="1"/>
  <c r="J1878" s="1"/>
  <c r="J1879" s="1"/>
  <c r="J1880" s="1"/>
  <c r="J1881" s="1"/>
  <c r="J1882" s="1"/>
  <c r="J1883" s="1"/>
  <c r="J1884" s="1"/>
  <c r="J1885" s="1"/>
  <c r="J1886" s="1"/>
  <c r="J1887" s="1"/>
  <c r="J1888" s="1"/>
  <c r="J1889" s="1"/>
  <c r="J1890" s="1"/>
  <c r="J1891" s="1"/>
  <c r="J1892" s="1"/>
  <c r="J1893" s="1"/>
  <c r="J1894" s="1"/>
  <c r="J1895" s="1"/>
  <c r="J1896" s="1"/>
  <c r="J1897" s="1"/>
  <c r="J1898" s="1"/>
  <c r="J1899" s="1"/>
  <c r="J1900" s="1"/>
  <c r="J1901" s="1"/>
  <c r="J1902" s="1"/>
  <c r="J1903" s="1"/>
  <c r="J1904" s="1"/>
  <c r="J1905" s="1"/>
  <c r="J1906" s="1"/>
  <c r="J1907" s="1"/>
  <c r="J1908" s="1"/>
  <c r="J1909" s="1"/>
  <c r="J1910" s="1"/>
  <c r="J1911" s="1"/>
  <c r="J1912" s="1"/>
  <c r="J1913" s="1"/>
  <c r="J1914" s="1"/>
  <c r="J1915" s="1"/>
  <c r="J1916" s="1"/>
  <c r="J1917" s="1"/>
  <c r="J1918" s="1"/>
  <c r="J1919" s="1"/>
  <c r="J1920" s="1"/>
  <c r="J1921" s="1"/>
  <c r="J1922" s="1"/>
  <c r="J1923" s="1"/>
  <c r="J1924" s="1"/>
  <c r="J1925" s="1"/>
  <c r="J1926" s="1"/>
  <c r="J1927" s="1"/>
  <c r="J1928" s="1"/>
  <c r="J1929" s="1"/>
  <c r="J1930" s="1"/>
  <c r="J1931" s="1"/>
  <c r="J1932" s="1"/>
  <c r="J1933" s="1"/>
  <c r="J1934" s="1"/>
  <c r="J1935" s="1"/>
  <c r="J1936" s="1"/>
  <c r="J1937" s="1"/>
  <c r="J1938" s="1"/>
  <c r="J1939" s="1"/>
  <c r="J1940" s="1"/>
  <c r="J1941" s="1"/>
  <c r="J1942" s="1"/>
  <c r="J1943" s="1"/>
  <c r="J1944" s="1"/>
  <c r="J1945" s="1"/>
  <c r="J1946" s="1"/>
  <c r="J1947" s="1"/>
  <c r="J1948" s="1"/>
  <c r="J1949" s="1"/>
  <c r="J1950" s="1"/>
  <c r="J1951" s="1"/>
  <c r="J1952" s="1"/>
  <c r="J1953" s="1"/>
  <c r="J1954" s="1"/>
  <c r="J1955" s="1"/>
  <c r="J1956" s="1"/>
  <c r="J1957" s="1"/>
  <c r="J1958" s="1"/>
  <c r="J1959" s="1"/>
  <c r="J1960" s="1"/>
  <c r="J1961" s="1"/>
  <c r="J1962" s="1"/>
  <c r="J1963" s="1"/>
  <c r="J1964" s="1"/>
  <c r="J1965" s="1"/>
  <c r="J1966" s="1"/>
  <c r="J1967" s="1"/>
  <c r="J1968" s="1"/>
  <c r="J1969" s="1"/>
  <c r="J1970" s="1"/>
  <c r="J1971" s="1"/>
  <c r="J1972" s="1"/>
  <c r="J1973" s="1"/>
  <c r="J1974" s="1"/>
  <c r="J1975" s="1"/>
  <c r="J1976" s="1"/>
  <c r="J1977" s="1"/>
  <c r="J1978" s="1"/>
  <c r="J1979" s="1"/>
  <c r="J1980" s="1"/>
  <c r="J1981" s="1"/>
  <c r="J1982" s="1"/>
  <c r="J1983" s="1"/>
  <c r="J1984" s="1"/>
  <c r="J1985" s="1"/>
  <c r="J1986" s="1"/>
  <c r="J1987" s="1"/>
  <c r="J1988" s="1"/>
  <c r="J1989" s="1"/>
  <c r="J1990" s="1"/>
  <c r="J1991" s="1"/>
  <c r="J1992" s="1"/>
  <c r="J1993" s="1"/>
  <c r="J1994" s="1"/>
  <c r="J1995" s="1"/>
  <c r="J1996" s="1"/>
  <c r="J1997" s="1"/>
  <c r="J1998" s="1"/>
  <c r="J1999" s="1"/>
  <c r="J2000" s="1"/>
  <c r="J2001" s="1"/>
  <c r="J2002" s="1"/>
  <c r="J2003" s="1"/>
  <c r="J2004" s="1"/>
  <c r="J2005" s="1"/>
  <c r="J2006" s="1"/>
  <c r="J2007" s="1"/>
  <c r="J2008" s="1"/>
  <c r="J2009" s="1"/>
  <c r="J2010" s="1"/>
  <c r="J2011" s="1"/>
  <c r="J2012" s="1"/>
  <c r="J2013" s="1"/>
  <c r="J2014" s="1"/>
  <c r="J2015" s="1"/>
  <c r="J2016" s="1"/>
  <c r="J2017" s="1"/>
  <c r="J2018" s="1"/>
  <c r="J2019" s="1"/>
  <c r="J2020" s="1"/>
  <c r="J2021" s="1"/>
  <c r="J2022" s="1"/>
  <c r="J2023" s="1"/>
  <c r="J2024" s="1"/>
  <c r="J2025" s="1"/>
  <c r="J2026" s="1"/>
  <c r="J2027" s="1"/>
  <c r="J2028" s="1"/>
  <c r="J2029" s="1"/>
  <c r="J2030" s="1"/>
  <c r="J2031" s="1"/>
  <c r="J2032" s="1"/>
  <c r="J2033" s="1"/>
  <c r="J2034" s="1"/>
  <c r="J2035" s="1"/>
  <c r="J2036" s="1"/>
  <c r="J2037" s="1"/>
  <c r="J2038" s="1"/>
  <c r="J2039" s="1"/>
  <c r="J2040" s="1"/>
  <c r="J2041" s="1"/>
  <c r="J2042" s="1"/>
  <c r="J2043" s="1"/>
  <c r="J2044" s="1"/>
  <c r="J2045" s="1"/>
  <c r="J2046" s="1"/>
  <c r="J2047" s="1"/>
  <c r="J2048" s="1"/>
  <c r="J2049" s="1"/>
  <c r="J2050" s="1"/>
  <c r="J2051" s="1"/>
  <c r="J2052" s="1"/>
  <c r="J2053" s="1"/>
  <c r="J2054" s="1"/>
  <c r="J2055" s="1"/>
  <c r="J2056" s="1"/>
  <c r="J2057" s="1"/>
  <c r="J2058" s="1"/>
  <c r="J2059" s="1"/>
  <c r="J2060" s="1"/>
  <c r="J2061" s="1"/>
  <c r="J2062" s="1"/>
  <c r="J2063" s="1"/>
  <c r="J2064" s="1"/>
  <c r="J2065" s="1"/>
  <c r="J2066" s="1"/>
  <c r="J2067" s="1"/>
  <c r="J2068" s="1"/>
  <c r="J2069" s="1"/>
  <c r="J2070" s="1"/>
  <c r="J2071" s="1"/>
  <c r="J2072" s="1"/>
  <c r="J2073" s="1"/>
  <c r="J2074" s="1"/>
  <c r="J2075" s="1"/>
  <c r="J2076" s="1"/>
  <c r="J2077" s="1"/>
  <c r="J2078" s="1"/>
  <c r="J2079" s="1"/>
  <c r="J2080" s="1"/>
  <c r="J2081" s="1"/>
  <c r="J2082" s="1"/>
  <c r="J2083" s="1"/>
  <c r="J2084" s="1"/>
  <c r="J2085" s="1"/>
  <c r="J2086" s="1"/>
  <c r="J2087" s="1"/>
  <c r="J2088" s="1"/>
  <c r="J2089" s="1"/>
  <c r="J2090" s="1"/>
  <c r="J2091" s="1"/>
  <c r="J2092" s="1"/>
  <c r="J2093" s="1"/>
  <c r="J2094" s="1"/>
  <c r="J2095" s="1"/>
  <c r="J2096" s="1"/>
  <c r="J2097" s="1"/>
  <c r="J2098" s="1"/>
  <c r="J2099" s="1"/>
  <c r="J2100" s="1"/>
  <c r="J2101" s="1"/>
  <c r="J2102" s="1"/>
  <c r="J2103" s="1"/>
  <c r="J2104" s="1"/>
  <c r="J2105" s="1"/>
  <c r="J2106" s="1"/>
  <c r="J2107" s="1"/>
  <c r="J2108" s="1"/>
  <c r="J2109" s="1"/>
  <c r="J2110" s="1"/>
  <c r="J2111" s="1"/>
  <c r="J2112" s="1"/>
  <c r="J2113" s="1"/>
  <c r="J2114" s="1"/>
  <c r="J2115" s="1"/>
  <c r="J2116" s="1"/>
  <c r="J2117" s="1"/>
  <c r="J2118" s="1"/>
  <c r="J2119" s="1"/>
  <c r="J2120" s="1"/>
  <c r="J2121" s="1"/>
  <c r="J2122" s="1"/>
  <c r="J2123" s="1"/>
  <c r="J2124" s="1"/>
  <c r="J2125" s="1"/>
  <c r="J2126" s="1"/>
  <c r="J2127" s="1"/>
  <c r="J2128" s="1"/>
  <c r="J2129" s="1"/>
  <c r="J2130" s="1"/>
  <c r="J2131" s="1"/>
  <c r="J2132" s="1"/>
  <c r="J2133" s="1"/>
  <c r="J2134" s="1"/>
  <c r="J2135" s="1"/>
  <c r="J2136" s="1"/>
  <c r="J2137" s="1"/>
  <c r="J2138" s="1"/>
  <c r="J2139" s="1"/>
  <c r="J2140" s="1"/>
  <c r="J2141" s="1"/>
  <c r="J2142" s="1"/>
  <c r="J2143" s="1"/>
  <c r="J2144" s="1"/>
  <c r="J2145" s="1"/>
  <c r="J2146" s="1"/>
  <c r="J2147" s="1"/>
  <c r="J2148" s="1"/>
  <c r="J2149" s="1"/>
  <c r="J2150" s="1"/>
  <c r="J2151" s="1"/>
  <c r="J2152" s="1"/>
  <c r="J2153" s="1"/>
  <c r="J2154" s="1"/>
  <c r="J2155" s="1"/>
  <c r="J2156" s="1"/>
  <c r="J2157" s="1"/>
  <c r="J2158" s="1"/>
  <c r="J2159" s="1"/>
  <c r="J2160" s="1"/>
  <c r="J2161" s="1"/>
  <c r="J2162" s="1"/>
  <c r="J2163" s="1"/>
  <c r="J2164" s="1"/>
  <c r="J2165" s="1"/>
  <c r="J2166" s="1"/>
  <c r="J2167" s="1"/>
  <c r="J2168" s="1"/>
  <c r="J2169" s="1"/>
  <c r="J2170" s="1"/>
  <c r="J2171" s="1"/>
  <c r="J2172" s="1"/>
  <c r="J2173" s="1"/>
  <c r="J2174" s="1"/>
  <c r="J2175" s="1"/>
  <c r="J2176" s="1"/>
  <c r="J2177" s="1"/>
  <c r="J2178" s="1"/>
  <c r="J2179" s="1"/>
  <c r="J2180" s="1"/>
  <c r="J2181" s="1"/>
  <c r="J2182" s="1"/>
  <c r="J2183" s="1"/>
  <c r="J2184" s="1"/>
  <c r="J2185" s="1"/>
  <c r="J2186" s="1"/>
  <c r="J2187" s="1"/>
  <c r="J2188" s="1"/>
  <c r="J2189" s="1"/>
  <c r="J2190" s="1"/>
  <c r="J2191" s="1"/>
  <c r="J2192" s="1"/>
  <c r="J2193" s="1"/>
  <c r="J2194" s="1"/>
  <c r="J2195" s="1"/>
  <c r="J2196" s="1"/>
  <c r="J2197" s="1"/>
  <c r="J2198" s="1"/>
  <c r="J2199" s="1"/>
  <c r="J2200" s="1"/>
  <c r="J2201" s="1"/>
  <c r="J2202" s="1"/>
  <c r="J2203" s="1"/>
  <c r="J2204" s="1"/>
  <c r="J2205" s="1"/>
  <c r="J2206" s="1"/>
  <c r="J2207" s="1"/>
  <c r="J2208" s="1"/>
  <c r="J2209" s="1"/>
  <c r="J2210" s="1"/>
  <c r="J2211" s="1"/>
  <c r="J2212" s="1"/>
  <c r="J2213" s="1"/>
  <c r="J2214" s="1"/>
  <c r="J2215" s="1"/>
  <c r="J2216" s="1"/>
  <c r="J2217" s="1"/>
  <c r="J2218" s="1"/>
  <c r="J2219" s="1"/>
  <c r="J2220" s="1"/>
  <c r="J2221" s="1"/>
  <c r="J2222" s="1"/>
  <c r="J2223" s="1"/>
  <c r="J2224" s="1"/>
  <c r="J2225" s="1"/>
  <c r="J2226" s="1"/>
  <c r="J2227" s="1"/>
  <c r="J2228" s="1"/>
  <c r="J2229" s="1"/>
  <c r="J2230" s="1"/>
  <c r="J2231" s="1"/>
  <c r="J2232" s="1"/>
  <c r="J2233" s="1"/>
  <c r="J2234" s="1"/>
  <c r="J2235" s="1"/>
  <c r="J2236" s="1"/>
  <c r="J2237" s="1"/>
  <c r="J2238" s="1"/>
  <c r="J2239" s="1"/>
  <c r="J2240" s="1"/>
  <c r="J2241" s="1"/>
  <c r="J2242" s="1"/>
  <c r="J2243" s="1"/>
  <c r="J2244" s="1"/>
  <c r="J2245" s="1"/>
  <c r="J2246" s="1"/>
  <c r="J2247" s="1"/>
  <c r="J2248" s="1"/>
  <c r="J2249" s="1"/>
  <c r="J2250" s="1"/>
  <c r="J2251" s="1"/>
  <c r="J2252" s="1"/>
  <c r="J2253" s="1"/>
  <c r="J2254" s="1"/>
  <c r="J2255" s="1"/>
  <c r="J2256" s="1"/>
  <c r="J2257" s="1"/>
  <c r="J2258" s="1"/>
  <c r="J2259" s="1"/>
  <c r="J2260" s="1"/>
  <c r="J2261" s="1"/>
  <c r="J2262" s="1"/>
  <c r="J2263" s="1"/>
  <c r="J2264" s="1"/>
  <c r="J2265" s="1"/>
  <c r="J2266" s="1"/>
  <c r="J2267" s="1"/>
  <c r="J2268" s="1"/>
  <c r="J2269" s="1"/>
  <c r="J2270" s="1"/>
  <c r="J2271" s="1"/>
  <c r="J2272" s="1"/>
  <c r="J2273" s="1"/>
  <c r="J2274" s="1"/>
  <c r="J2275" s="1"/>
  <c r="J2276" s="1"/>
  <c r="J2277" s="1"/>
  <c r="J2278" s="1"/>
  <c r="J2279" s="1"/>
  <c r="J2280" s="1"/>
  <c r="J2281" s="1"/>
  <c r="J2282" s="1"/>
  <c r="J2283" s="1"/>
  <c r="J2284" s="1"/>
  <c r="J2285" s="1"/>
  <c r="J2286" s="1"/>
  <c r="J2287" s="1"/>
  <c r="J2288" s="1"/>
  <c r="J2289" s="1"/>
  <c r="J2290" s="1"/>
  <c r="J2291" s="1"/>
  <c r="J2292" s="1"/>
  <c r="J2293" s="1"/>
  <c r="J2294" s="1"/>
  <c r="J2295" s="1"/>
  <c r="J2296" s="1"/>
  <c r="J2297" s="1"/>
  <c r="J2298" s="1"/>
  <c r="J2299" s="1"/>
  <c r="J2300" s="1"/>
  <c r="J2301" s="1"/>
  <c r="J2302" s="1"/>
  <c r="J2303" s="1"/>
  <c r="J2304" s="1"/>
  <c r="J2305" s="1"/>
  <c r="J2306" s="1"/>
  <c r="J2307" s="1"/>
  <c r="J2308" s="1"/>
  <c r="J2309" s="1"/>
  <c r="J2310" s="1"/>
  <c r="J2311" s="1"/>
  <c r="J2312" s="1"/>
  <c r="J2313" s="1"/>
  <c r="J2314" s="1"/>
  <c r="J2315" s="1"/>
  <c r="J2316" s="1"/>
  <c r="J2317" s="1"/>
  <c r="J2318" s="1"/>
  <c r="J2319" s="1"/>
  <c r="J2320" s="1"/>
  <c r="J2321" s="1"/>
  <c r="J2322" s="1"/>
  <c r="J2323" s="1"/>
  <c r="J2324" s="1"/>
  <c r="J2325" s="1"/>
  <c r="J2326" s="1"/>
  <c r="J2327" s="1"/>
  <c r="J2328" s="1"/>
  <c r="J2329" s="1"/>
  <c r="J2330" s="1"/>
  <c r="J2331" s="1"/>
  <c r="J2332" s="1"/>
  <c r="J2333" s="1"/>
  <c r="J2334" s="1"/>
  <c r="J2335" s="1"/>
  <c r="J2336" s="1"/>
  <c r="J2337" s="1"/>
  <c r="J2338" s="1"/>
  <c r="J2339" s="1"/>
  <c r="J2340" s="1"/>
  <c r="J2341" s="1"/>
  <c r="J2342" s="1"/>
  <c r="J2343" s="1"/>
  <c r="J2344" s="1"/>
  <c r="J2345" s="1"/>
  <c r="J2346" s="1"/>
  <c r="J2347" s="1"/>
  <c r="J2348" s="1"/>
  <c r="J2349" s="1"/>
  <c r="J2350" s="1"/>
  <c r="J2351" s="1"/>
  <c r="J2352" s="1"/>
  <c r="J2353" s="1"/>
  <c r="J2354" s="1"/>
  <c r="J2355" s="1"/>
  <c r="J2356" s="1"/>
  <c r="J2357" s="1"/>
  <c r="J2358" s="1"/>
  <c r="J2359" s="1"/>
  <c r="J2360" s="1"/>
  <c r="J2361" s="1"/>
  <c r="J2362" s="1"/>
  <c r="J2363" s="1"/>
  <c r="J2364" s="1"/>
  <c r="J2365" s="1"/>
  <c r="J2366" s="1"/>
  <c r="J2367" s="1"/>
  <c r="J2368" s="1"/>
  <c r="J2369" s="1"/>
  <c r="J2370" s="1"/>
  <c r="J2371" s="1"/>
  <c r="J2372" s="1"/>
  <c r="J2373" s="1"/>
  <c r="J2374" s="1"/>
  <c r="J2375" s="1"/>
  <c r="J2376" s="1"/>
  <c r="J2377" s="1"/>
  <c r="J2378" s="1"/>
  <c r="J2379" s="1"/>
  <c r="J2380" s="1"/>
  <c r="J2381" s="1"/>
  <c r="J2382" s="1"/>
  <c r="J2383" s="1"/>
  <c r="J2384" s="1"/>
  <c r="J2385" s="1"/>
  <c r="J2386" s="1"/>
  <c r="J2387" s="1"/>
  <c r="J2388" s="1"/>
  <c r="J2389" s="1"/>
  <c r="J2390" s="1"/>
  <c r="J2391" s="1"/>
  <c r="J2392" s="1"/>
  <c r="J2393" s="1"/>
  <c r="J2394" s="1"/>
  <c r="J2395" s="1"/>
  <c r="J2396" s="1"/>
  <c r="J2397" s="1"/>
  <c r="J2398" s="1"/>
  <c r="J2399" s="1"/>
  <c r="J2400" s="1"/>
  <c r="J2401" s="1"/>
  <c r="J2402" s="1"/>
  <c r="J2403" s="1"/>
  <c r="J2404" s="1"/>
  <c r="J2405" s="1"/>
  <c r="J2406" s="1"/>
  <c r="J2407" s="1"/>
  <c r="J2408" s="1"/>
  <c r="J2409" s="1"/>
  <c r="J2410" s="1"/>
  <c r="J2411" s="1"/>
  <c r="J2412" s="1"/>
  <c r="J2413" s="1"/>
  <c r="J2414" s="1"/>
  <c r="J2415" s="1"/>
  <c r="J2416" s="1"/>
  <c r="J2417" s="1"/>
  <c r="J2418" s="1"/>
  <c r="J2419" s="1"/>
  <c r="J2420" s="1"/>
  <c r="J2421" s="1"/>
  <c r="J2422" s="1"/>
  <c r="J2423" s="1"/>
  <c r="J2424" s="1"/>
  <c r="J2425" s="1"/>
  <c r="J2426" s="1"/>
  <c r="J2427" s="1"/>
  <c r="J2428" s="1"/>
  <c r="J2429" s="1"/>
  <c r="J2430" s="1"/>
  <c r="J2431" s="1"/>
  <c r="J2432" s="1"/>
  <c r="J2433" s="1"/>
  <c r="J2434" s="1"/>
  <c r="J2435" s="1"/>
  <c r="J2436" s="1"/>
  <c r="J2437" s="1"/>
  <c r="J2438" s="1"/>
  <c r="J2439" s="1"/>
  <c r="J2440" s="1"/>
  <c r="J2441" s="1"/>
  <c r="J2442" s="1"/>
  <c r="J2443" s="1"/>
  <c r="J2444" s="1"/>
  <c r="J2445" s="1"/>
  <c r="J2446" s="1"/>
  <c r="J2447" s="1"/>
  <c r="J2448" s="1"/>
  <c r="J2449" s="1"/>
  <c r="J2450" s="1"/>
  <c r="J2451" s="1"/>
  <c r="J2452" s="1"/>
  <c r="J2453" s="1"/>
  <c r="J2454" s="1"/>
  <c r="J2455" s="1"/>
  <c r="J2456" s="1"/>
  <c r="J2457" s="1"/>
  <c r="J2458" s="1"/>
  <c r="J2459" s="1"/>
  <c r="J2460" s="1"/>
  <c r="J2461" s="1"/>
  <c r="J2462" s="1"/>
  <c r="J2463" s="1"/>
  <c r="J2464" s="1"/>
  <c r="J2465" s="1"/>
  <c r="J2466" s="1"/>
  <c r="J2467" s="1"/>
  <c r="J2468" s="1"/>
  <c r="J2469" s="1"/>
  <c r="J2470" s="1"/>
  <c r="J2471" s="1"/>
  <c r="J2472" s="1"/>
  <c r="J2473" s="1"/>
  <c r="J2474" s="1"/>
  <c r="J2475" s="1"/>
  <c r="J2476" s="1"/>
  <c r="J2477" s="1"/>
  <c r="J2478" s="1"/>
  <c r="J2479" s="1"/>
  <c r="J2480" s="1"/>
  <c r="J2481" s="1"/>
  <c r="J2482" s="1"/>
  <c r="J2483" s="1"/>
  <c r="J2484" s="1"/>
  <c r="J2485" s="1"/>
  <c r="J2486" s="1"/>
  <c r="J2487" s="1"/>
  <c r="J2488" s="1"/>
  <c r="J2489" s="1"/>
  <c r="J2490" s="1"/>
  <c r="J2491" s="1"/>
  <c r="J2492" s="1"/>
  <c r="J2493" s="1"/>
  <c r="J2494" s="1"/>
  <c r="J2495" s="1"/>
  <c r="J2496" s="1"/>
  <c r="J2497" s="1"/>
  <c r="J2498" s="1"/>
  <c r="J2499" s="1"/>
  <c r="J2500" s="1"/>
  <c r="J2501" s="1"/>
  <c r="J2502" s="1"/>
  <c r="J2503" s="1"/>
  <c r="J2504" s="1"/>
  <c r="J2505" s="1"/>
  <c r="J2506" s="1"/>
  <c r="J2507" s="1"/>
  <c r="J2508" s="1"/>
  <c r="J2509" s="1"/>
  <c r="J2510" s="1"/>
  <c r="J2511" s="1"/>
  <c r="J2512" s="1"/>
  <c r="J2513" s="1"/>
  <c r="J2514" s="1"/>
  <c r="J2515" s="1"/>
  <c r="J2516" s="1"/>
  <c r="J2517" s="1"/>
  <c r="J2518" s="1"/>
  <c r="J2519" s="1"/>
  <c r="J2520" s="1"/>
  <c r="J2521" s="1"/>
  <c r="J2522" s="1"/>
  <c r="J2523" s="1"/>
  <c r="J2524" s="1"/>
  <c r="J2525" s="1"/>
  <c r="J2526" s="1"/>
  <c r="J2527" s="1"/>
  <c r="J2528" s="1"/>
  <c r="J2529" s="1"/>
  <c r="J2530" s="1"/>
  <c r="J2531" s="1"/>
  <c r="J2532" s="1"/>
  <c r="J2533" s="1"/>
  <c r="J2534" s="1"/>
  <c r="J2535" s="1"/>
  <c r="J2536" s="1"/>
  <c r="J2537" s="1"/>
  <c r="J2538" s="1"/>
  <c r="J2539" s="1"/>
  <c r="J2540" s="1"/>
  <c r="J2541" s="1"/>
  <c r="J2542" s="1"/>
  <c r="J2543" s="1"/>
  <c r="J2544" s="1"/>
  <c r="J2545" s="1"/>
  <c r="J2546" s="1"/>
  <c r="J2547" s="1"/>
  <c r="J2548" s="1"/>
  <c r="J2549" s="1"/>
  <c r="J2550" s="1"/>
  <c r="J2551" s="1"/>
  <c r="J2552" s="1"/>
  <c r="J2553" s="1"/>
  <c r="J2554" s="1"/>
  <c r="J2555" s="1"/>
  <c r="J2556" s="1"/>
  <c r="J2557" s="1"/>
  <c r="J2558" s="1"/>
  <c r="J2559" s="1"/>
  <c r="J2560" s="1"/>
  <c r="J2561" s="1"/>
  <c r="J2562" s="1"/>
  <c r="J2563" s="1"/>
  <c r="J2564" s="1"/>
  <c r="J2565" s="1"/>
  <c r="J4"/>
  <c r="O3" i="1"/>
  <c r="O5" s="1"/>
  <c r="O6" s="1"/>
  <c r="H2565" i="3"/>
  <c r="I2565" s="1"/>
  <c r="H2564"/>
  <c r="I2564" s="1"/>
  <c r="I2563"/>
  <c r="H2563"/>
  <c r="I2562"/>
  <c r="H2562"/>
  <c r="H2561"/>
  <c r="I2561" s="1"/>
  <c r="I2560"/>
  <c r="H2560"/>
  <c r="I2559"/>
  <c r="H2559"/>
  <c r="I2558"/>
  <c r="H2558"/>
  <c r="H2557"/>
  <c r="I2557" s="1"/>
  <c r="H2556"/>
  <c r="I2556" s="1"/>
  <c r="I2555"/>
  <c r="H2555"/>
  <c r="I2554"/>
  <c r="H2554"/>
  <c r="H2553"/>
  <c r="I2553" s="1"/>
  <c r="H2552"/>
  <c r="I2552" s="1"/>
  <c r="I2551"/>
  <c r="H2551"/>
  <c r="I2550"/>
  <c r="H2550"/>
  <c r="H2549"/>
  <c r="I2549" s="1"/>
  <c r="I2548"/>
  <c r="H2548"/>
  <c r="I2547"/>
  <c r="H2547"/>
  <c r="I2546"/>
  <c r="H2546"/>
  <c r="H2545"/>
  <c r="I2545" s="1"/>
  <c r="I2544"/>
  <c r="H2544"/>
  <c r="I2543"/>
  <c r="H2543"/>
  <c r="I2542"/>
  <c r="H2542"/>
  <c r="H2541"/>
  <c r="I2541" s="1"/>
  <c r="H2540"/>
  <c r="I2540" s="1"/>
  <c r="I2539"/>
  <c r="H2539"/>
  <c r="I2538"/>
  <c r="H2538"/>
  <c r="H2537"/>
  <c r="I2537" s="1"/>
  <c r="H2536"/>
  <c r="I2536" s="1"/>
  <c r="I2535"/>
  <c r="H2535"/>
  <c r="I2534"/>
  <c r="H2534"/>
  <c r="H2533"/>
  <c r="I2533" s="1"/>
  <c r="H2532"/>
  <c r="I2532" s="1"/>
  <c r="I2531"/>
  <c r="H2531"/>
  <c r="I2530"/>
  <c r="H2530"/>
  <c r="H2529"/>
  <c r="I2529" s="1"/>
  <c r="I2528"/>
  <c r="H2528"/>
  <c r="I2527"/>
  <c r="H2527"/>
  <c r="I2526"/>
  <c r="H2526"/>
  <c r="H2525"/>
  <c r="I2525" s="1"/>
  <c r="H2524"/>
  <c r="I2524" s="1"/>
  <c r="I2523"/>
  <c r="H2523"/>
  <c r="I2522"/>
  <c r="H2522"/>
  <c r="H2521"/>
  <c r="I2521" s="1"/>
  <c r="H2520"/>
  <c r="I2520" s="1"/>
  <c r="I2519"/>
  <c r="H2519"/>
  <c r="I2518"/>
  <c r="H2518"/>
  <c r="H2517"/>
  <c r="I2517" s="1"/>
  <c r="I2516"/>
  <c r="H2516"/>
  <c r="I2515"/>
  <c r="H2515"/>
  <c r="I2514"/>
  <c r="H2514"/>
  <c r="H2513"/>
  <c r="I2513" s="1"/>
  <c r="I2512"/>
  <c r="H2512"/>
  <c r="I2511"/>
  <c r="H2511"/>
  <c r="I2510"/>
  <c r="H2510"/>
  <c r="H2509"/>
  <c r="I2509" s="1"/>
  <c r="H2508"/>
  <c r="I2508" s="1"/>
  <c r="I2507"/>
  <c r="H2507"/>
  <c r="I2506"/>
  <c r="H2506"/>
  <c r="H2505"/>
  <c r="I2505" s="1"/>
  <c r="H2504"/>
  <c r="I2504" s="1"/>
  <c r="I2503"/>
  <c r="H2503"/>
  <c r="I2502"/>
  <c r="H2502"/>
  <c r="H2501"/>
  <c r="I2501" s="1"/>
  <c r="H2500"/>
  <c r="I2500" s="1"/>
  <c r="I2499"/>
  <c r="H2499"/>
  <c r="I2498"/>
  <c r="H2498"/>
  <c r="H2497"/>
  <c r="I2497" s="1"/>
  <c r="I2496"/>
  <c r="H2496"/>
  <c r="I2495"/>
  <c r="H2495"/>
  <c r="I2494"/>
  <c r="H2494"/>
  <c r="H2493"/>
  <c r="I2493" s="1"/>
  <c r="H2492"/>
  <c r="I2492" s="1"/>
  <c r="I2491"/>
  <c r="H2491"/>
  <c r="I2490"/>
  <c r="H2490"/>
  <c r="H2489"/>
  <c r="I2489" s="1"/>
  <c r="H2488"/>
  <c r="I2488" s="1"/>
  <c r="I2487"/>
  <c r="H2487"/>
  <c r="I2486"/>
  <c r="H2486"/>
  <c r="H2485"/>
  <c r="I2485" s="1"/>
  <c r="I2484"/>
  <c r="H2484"/>
  <c r="I2483"/>
  <c r="H2483"/>
  <c r="I2482"/>
  <c r="H2482"/>
  <c r="H2481"/>
  <c r="I2481" s="1"/>
  <c r="I2480"/>
  <c r="H2480"/>
  <c r="I2479"/>
  <c r="H2479"/>
  <c r="I2478"/>
  <c r="H2478"/>
  <c r="H2477"/>
  <c r="I2477" s="1"/>
  <c r="H2476"/>
  <c r="I2476" s="1"/>
  <c r="I2475"/>
  <c r="H2475"/>
  <c r="I2474"/>
  <c r="H2474"/>
  <c r="H2473"/>
  <c r="I2473" s="1"/>
  <c r="H2472"/>
  <c r="I2472" s="1"/>
  <c r="I2471"/>
  <c r="H2471"/>
  <c r="I2470"/>
  <c r="H2470"/>
  <c r="H2469"/>
  <c r="I2469" s="1"/>
  <c r="H2468"/>
  <c r="I2468" s="1"/>
  <c r="I2467"/>
  <c r="H2467"/>
  <c r="I2466"/>
  <c r="H2466"/>
  <c r="H2465"/>
  <c r="I2465" s="1"/>
  <c r="I2464"/>
  <c r="H2464"/>
  <c r="I2463"/>
  <c r="H2463"/>
  <c r="I2462"/>
  <c r="H2462"/>
  <c r="H2461"/>
  <c r="I2461" s="1"/>
  <c r="H2460"/>
  <c r="I2460" s="1"/>
  <c r="I2459"/>
  <c r="H2459"/>
  <c r="I2458"/>
  <c r="H2458"/>
  <c r="H2457"/>
  <c r="I2457" s="1"/>
  <c r="H2456"/>
  <c r="I2456" s="1"/>
  <c r="I2455"/>
  <c r="H2455"/>
  <c r="I2454"/>
  <c r="H2454"/>
  <c r="H2453"/>
  <c r="I2453" s="1"/>
  <c r="I2452"/>
  <c r="H2452"/>
  <c r="I2451"/>
  <c r="H2451"/>
  <c r="I2450"/>
  <c r="H2450"/>
  <c r="H2449"/>
  <c r="I2449" s="1"/>
  <c r="I2448"/>
  <c r="H2448"/>
  <c r="I2447"/>
  <c r="H2447"/>
  <c r="I2446"/>
  <c r="H2446"/>
  <c r="H2445"/>
  <c r="I2445" s="1"/>
  <c r="H2444"/>
  <c r="I2444" s="1"/>
  <c r="I2443"/>
  <c r="H2443"/>
  <c r="I2442"/>
  <c r="H2442"/>
  <c r="H2441"/>
  <c r="I2441" s="1"/>
  <c r="H2440"/>
  <c r="I2440" s="1"/>
  <c r="I2439"/>
  <c r="H2439"/>
  <c r="I2438"/>
  <c r="H2438"/>
  <c r="H2437"/>
  <c r="I2437" s="1"/>
  <c r="H2436"/>
  <c r="I2436" s="1"/>
  <c r="I2435"/>
  <c r="H2435"/>
  <c r="I2434"/>
  <c r="H2434"/>
  <c r="H2433"/>
  <c r="I2433" s="1"/>
  <c r="I2432"/>
  <c r="H2432"/>
  <c r="I2431"/>
  <c r="H2431"/>
  <c r="I2430"/>
  <c r="H2430"/>
  <c r="H2429"/>
  <c r="I2429" s="1"/>
  <c r="H2428"/>
  <c r="I2428" s="1"/>
  <c r="I2427"/>
  <c r="H2427"/>
  <c r="I2426"/>
  <c r="H2426"/>
  <c r="H2425"/>
  <c r="I2425" s="1"/>
  <c r="H2424"/>
  <c r="I2424" s="1"/>
  <c r="I2423"/>
  <c r="H2423"/>
  <c r="I2422"/>
  <c r="H2422"/>
  <c r="H2421"/>
  <c r="I2421" s="1"/>
  <c r="I2420"/>
  <c r="H2420"/>
  <c r="I2419"/>
  <c r="H2419"/>
  <c r="I2418"/>
  <c r="H2418"/>
  <c r="H2417"/>
  <c r="I2417" s="1"/>
  <c r="I2416"/>
  <c r="H2416"/>
  <c r="I2415"/>
  <c r="H2415"/>
  <c r="I2414"/>
  <c r="H2414"/>
  <c r="H2413"/>
  <c r="I2413" s="1"/>
  <c r="H2412"/>
  <c r="I2412" s="1"/>
  <c r="I2411"/>
  <c r="H2411"/>
  <c r="I2410"/>
  <c r="H2410"/>
  <c r="H2409"/>
  <c r="I2409" s="1"/>
  <c r="H2408"/>
  <c r="I2408" s="1"/>
  <c r="I2407"/>
  <c r="H2407"/>
  <c r="I2406"/>
  <c r="H2406"/>
  <c r="H2405"/>
  <c r="I2405" s="1"/>
  <c r="H2404"/>
  <c r="I2404" s="1"/>
  <c r="I2403"/>
  <c r="H2403"/>
  <c r="I2402"/>
  <c r="H2402"/>
  <c r="H2401"/>
  <c r="I2401" s="1"/>
  <c r="I2400"/>
  <c r="H2400"/>
  <c r="I2399"/>
  <c r="H2399"/>
  <c r="I2398"/>
  <c r="H2398"/>
  <c r="H2397"/>
  <c r="I2397" s="1"/>
  <c r="H2396"/>
  <c r="I2396" s="1"/>
  <c r="I2395"/>
  <c r="H2395"/>
  <c r="I2394"/>
  <c r="H2394"/>
  <c r="H2393"/>
  <c r="I2393" s="1"/>
  <c r="H2392"/>
  <c r="I2392" s="1"/>
  <c r="I2391"/>
  <c r="H2391"/>
  <c r="I2390"/>
  <c r="H2390"/>
  <c r="H2389"/>
  <c r="I2389" s="1"/>
  <c r="I2388"/>
  <c r="H2388"/>
  <c r="I2387"/>
  <c r="H2387"/>
  <c r="I2386"/>
  <c r="H2386"/>
  <c r="H2385"/>
  <c r="I2385" s="1"/>
  <c r="I2384"/>
  <c r="H2384"/>
  <c r="I2383"/>
  <c r="H2383"/>
  <c r="I2382"/>
  <c r="H2382"/>
  <c r="H2381"/>
  <c r="I2381" s="1"/>
  <c r="H2380"/>
  <c r="I2380" s="1"/>
  <c r="I2379"/>
  <c r="H2379"/>
  <c r="I2378"/>
  <c r="H2378"/>
  <c r="H2377"/>
  <c r="I2377" s="1"/>
  <c r="H2376"/>
  <c r="I2376" s="1"/>
  <c r="I2375"/>
  <c r="H2375"/>
  <c r="I2374"/>
  <c r="H2374"/>
  <c r="H2373"/>
  <c r="I2373" s="1"/>
  <c r="H2372"/>
  <c r="I2372" s="1"/>
  <c r="I2371"/>
  <c r="H2371"/>
  <c r="I2370"/>
  <c r="H2370"/>
  <c r="H2369"/>
  <c r="I2369" s="1"/>
  <c r="I2368"/>
  <c r="H2368"/>
  <c r="I2367"/>
  <c r="H2367"/>
  <c r="I2366"/>
  <c r="H2366"/>
  <c r="H2365"/>
  <c r="I2365" s="1"/>
  <c r="H2364"/>
  <c r="I2364" s="1"/>
  <c r="I2363"/>
  <c r="H2363"/>
  <c r="I2362"/>
  <c r="H2362"/>
  <c r="H2361"/>
  <c r="I2361" s="1"/>
  <c r="H2360"/>
  <c r="I2360" s="1"/>
  <c r="I2359"/>
  <c r="H2359"/>
  <c r="I2358"/>
  <c r="H2358"/>
  <c r="H2357"/>
  <c r="I2357" s="1"/>
  <c r="I2356"/>
  <c r="H2356"/>
  <c r="I2355"/>
  <c r="H2355"/>
  <c r="I2354"/>
  <c r="H2354"/>
  <c r="H2353"/>
  <c r="I2353" s="1"/>
  <c r="I2352"/>
  <c r="H2352"/>
  <c r="I2351"/>
  <c r="H2351"/>
  <c r="I2350"/>
  <c r="H2350"/>
  <c r="H2349"/>
  <c r="I2349" s="1"/>
  <c r="H2348"/>
  <c r="I2348" s="1"/>
  <c r="I2347"/>
  <c r="H2347"/>
  <c r="I2346"/>
  <c r="H2346"/>
  <c r="H2345"/>
  <c r="I2345" s="1"/>
  <c r="H2344"/>
  <c r="I2344" s="1"/>
  <c r="I2343"/>
  <c r="H2343"/>
  <c r="I2342"/>
  <c r="H2342"/>
  <c r="H2341"/>
  <c r="I2341" s="1"/>
  <c r="H2340"/>
  <c r="I2340" s="1"/>
  <c r="I2339"/>
  <c r="H2339"/>
  <c r="I2338"/>
  <c r="H2338"/>
  <c r="H2337"/>
  <c r="I2337" s="1"/>
  <c r="H2336"/>
  <c r="I2336" s="1"/>
  <c r="I2335"/>
  <c r="H2335"/>
  <c r="I2334"/>
  <c r="H2334"/>
  <c r="H2333"/>
  <c r="I2333" s="1"/>
  <c r="H2332"/>
  <c r="I2332" s="1"/>
  <c r="I2331"/>
  <c r="H2331"/>
  <c r="I2330"/>
  <c r="H2330"/>
  <c r="H2329"/>
  <c r="I2329" s="1"/>
  <c r="H2328"/>
  <c r="I2328" s="1"/>
  <c r="I2327"/>
  <c r="H2327"/>
  <c r="I2326"/>
  <c r="H2326"/>
  <c r="H2325"/>
  <c r="I2325" s="1"/>
  <c r="H2324"/>
  <c r="I2324" s="1"/>
  <c r="I2323"/>
  <c r="H2323"/>
  <c r="I2322"/>
  <c r="H2322"/>
  <c r="H2321"/>
  <c r="I2321" s="1"/>
  <c r="H2320"/>
  <c r="I2320" s="1"/>
  <c r="I2319"/>
  <c r="H2319"/>
  <c r="I2318"/>
  <c r="H2318"/>
  <c r="H2317"/>
  <c r="I2317" s="1"/>
  <c r="H2316"/>
  <c r="I2316" s="1"/>
  <c r="I2315"/>
  <c r="H2315"/>
  <c r="I2314"/>
  <c r="H2314"/>
  <c r="H2313"/>
  <c r="I2313" s="1"/>
  <c r="H2312"/>
  <c r="I2312" s="1"/>
  <c r="I2311"/>
  <c r="H2311"/>
  <c r="H2310"/>
  <c r="I2310" s="1"/>
  <c r="I2309"/>
  <c r="H2309"/>
  <c r="H2308"/>
  <c r="I2308" s="1"/>
  <c r="H2307"/>
  <c r="I2307" s="1"/>
  <c r="H2306"/>
  <c r="I2306" s="1"/>
  <c r="I2305"/>
  <c r="H2305"/>
  <c r="H2304"/>
  <c r="I2304" s="1"/>
  <c r="H2303"/>
  <c r="I2303" s="1"/>
  <c r="H2302"/>
  <c r="I2302" s="1"/>
  <c r="I2301"/>
  <c r="H2301"/>
  <c r="H2300"/>
  <c r="I2300" s="1"/>
  <c r="H2299"/>
  <c r="I2299" s="1"/>
  <c r="H2298"/>
  <c r="I2298" s="1"/>
  <c r="I2297"/>
  <c r="H2297"/>
  <c r="H2296"/>
  <c r="I2296" s="1"/>
  <c r="H2295"/>
  <c r="I2295" s="1"/>
  <c r="H2294"/>
  <c r="I2294" s="1"/>
  <c r="I2293"/>
  <c r="H2293"/>
  <c r="H2292"/>
  <c r="I2292" s="1"/>
  <c r="H2291"/>
  <c r="I2291" s="1"/>
  <c r="H2290"/>
  <c r="I2290" s="1"/>
  <c r="I2289"/>
  <c r="H2289"/>
  <c r="H2288"/>
  <c r="I2288" s="1"/>
  <c r="H2287"/>
  <c r="I2287" s="1"/>
  <c r="H2286"/>
  <c r="I2286" s="1"/>
  <c r="I2285"/>
  <c r="H2285"/>
  <c r="H2284"/>
  <c r="I2284" s="1"/>
  <c r="H2283"/>
  <c r="I2283" s="1"/>
  <c r="H2282"/>
  <c r="I2282" s="1"/>
  <c r="I2281"/>
  <c r="H2281"/>
  <c r="H2280"/>
  <c r="I2280" s="1"/>
  <c r="H2279"/>
  <c r="I2279" s="1"/>
  <c r="H2278"/>
  <c r="I2278" s="1"/>
  <c r="I2277"/>
  <c r="H2277"/>
  <c r="H2276"/>
  <c r="I2276" s="1"/>
  <c r="H2275"/>
  <c r="I2275" s="1"/>
  <c r="H2274"/>
  <c r="I2274" s="1"/>
  <c r="I2273"/>
  <c r="H2273"/>
  <c r="H2272"/>
  <c r="I2272" s="1"/>
  <c r="H2271"/>
  <c r="I2271" s="1"/>
  <c r="H2270"/>
  <c r="I2270" s="1"/>
  <c r="I2269"/>
  <c r="H2269"/>
  <c r="H2268"/>
  <c r="I2268" s="1"/>
  <c r="H2267"/>
  <c r="I2267" s="1"/>
  <c r="H2266"/>
  <c r="I2266" s="1"/>
  <c r="I2265"/>
  <c r="H2265"/>
  <c r="H2264"/>
  <c r="I2264" s="1"/>
  <c r="H2263"/>
  <c r="I2263" s="1"/>
  <c r="H2262"/>
  <c r="I2262" s="1"/>
  <c r="I2261"/>
  <c r="H2261"/>
  <c r="H2260"/>
  <c r="I2260" s="1"/>
  <c r="H2259"/>
  <c r="I2259" s="1"/>
  <c r="H2258"/>
  <c r="I2258" s="1"/>
  <c r="I2257"/>
  <c r="H2257"/>
  <c r="H2256"/>
  <c r="I2256" s="1"/>
  <c r="H2255"/>
  <c r="I2255" s="1"/>
  <c r="H2254"/>
  <c r="I2254" s="1"/>
  <c r="I2253"/>
  <c r="H2253"/>
  <c r="H2252"/>
  <c r="I2252" s="1"/>
  <c r="H2251"/>
  <c r="I2251" s="1"/>
  <c r="H2250"/>
  <c r="I2250" s="1"/>
  <c r="I2249"/>
  <c r="H2249"/>
  <c r="H2248"/>
  <c r="I2248" s="1"/>
  <c r="H2247"/>
  <c r="I2247" s="1"/>
  <c r="H2246"/>
  <c r="I2246" s="1"/>
  <c r="I2245"/>
  <c r="H2245"/>
  <c r="H2244"/>
  <c r="I2244" s="1"/>
  <c r="H2243"/>
  <c r="I2243" s="1"/>
  <c r="H2242"/>
  <c r="I2242" s="1"/>
  <c r="I2241"/>
  <c r="H2241"/>
  <c r="H2240"/>
  <c r="I2240" s="1"/>
  <c r="H2239"/>
  <c r="I2239" s="1"/>
  <c r="H2238"/>
  <c r="I2238" s="1"/>
  <c r="I2237"/>
  <c r="H2237"/>
  <c r="H2236"/>
  <c r="I2236" s="1"/>
  <c r="H2235"/>
  <c r="I2235" s="1"/>
  <c r="H2234"/>
  <c r="I2234" s="1"/>
  <c r="I2233"/>
  <c r="H2233"/>
  <c r="H2232"/>
  <c r="I2232" s="1"/>
  <c r="H2231"/>
  <c r="I2231" s="1"/>
  <c r="H2230"/>
  <c r="I2230" s="1"/>
  <c r="I2229"/>
  <c r="H2229"/>
  <c r="H2228"/>
  <c r="I2228" s="1"/>
  <c r="H2227"/>
  <c r="I2227" s="1"/>
  <c r="H2226"/>
  <c r="I2226" s="1"/>
  <c r="I2225"/>
  <c r="H2225"/>
  <c r="H2224"/>
  <c r="I2224" s="1"/>
  <c r="H2223"/>
  <c r="I2223" s="1"/>
  <c r="H2222"/>
  <c r="I2222" s="1"/>
  <c r="I2221"/>
  <c r="H2221"/>
  <c r="H2220"/>
  <c r="I2220" s="1"/>
  <c r="H2219"/>
  <c r="I2219" s="1"/>
  <c r="H2218"/>
  <c r="I2218" s="1"/>
  <c r="I2217"/>
  <c r="H2217"/>
  <c r="H2216"/>
  <c r="I2216" s="1"/>
  <c r="H2215"/>
  <c r="I2215" s="1"/>
  <c r="H2214"/>
  <c r="I2214" s="1"/>
  <c r="I2213"/>
  <c r="H2213"/>
  <c r="H2212"/>
  <c r="I2212" s="1"/>
  <c r="H2211"/>
  <c r="I2211" s="1"/>
  <c r="H2210"/>
  <c r="I2210" s="1"/>
  <c r="I2209"/>
  <c r="H2209"/>
  <c r="H2208"/>
  <c r="I2208" s="1"/>
  <c r="H2207"/>
  <c r="I2207" s="1"/>
  <c r="H2206"/>
  <c r="I2206" s="1"/>
  <c r="I2205"/>
  <c r="H2205"/>
  <c r="H2204"/>
  <c r="I2204" s="1"/>
  <c r="H2203"/>
  <c r="I2203" s="1"/>
  <c r="H2202"/>
  <c r="I2202" s="1"/>
  <c r="I2201"/>
  <c r="H2201"/>
  <c r="H2200"/>
  <c r="I2200" s="1"/>
  <c r="H2199"/>
  <c r="I2199" s="1"/>
  <c r="H2198"/>
  <c r="I2198" s="1"/>
  <c r="I2197"/>
  <c r="H2197"/>
  <c r="H2196"/>
  <c r="I2196" s="1"/>
  <c r="H2195"/>
  <c r="I2195" s="1"/>
  <c r="H2194"/>
  <c r="I2194" s="1"/>
  <c r="I2193"/>
  <c r="H2193"/>
  <c r="H2192"/>
  <c r="I2192" s="1"/>
  <c r="H2191"/>
  <c r="I2191" s="1"/>
  <c r="H2190"/>
  <c r="I2190" s="1"/>
  <c r="H2189"/>
  <c r="I2189" s="1"/>
  <c r="I2188"/>
  <c r="H2188"/>
  <c r="I2187"/>
  <c r="H2187"/>
  <c r="H2186"/>
  <c r="I2186" s="1"/>
  <c r="I2185"/>
  <c r="H2185"/>
  <c r="I2184"/>
  <c r="H2184"/>
  <c r="I2183"/>
  <c r="H2183"/>
  <c r="H2182"/>
  <c r="I2182" s="1"/>
  <c r="H2181"/>
  <c r="I2181" s="1"/>
  <c r="I2180"/>
  <c r="H2180"/>
  <c r="I2179"/>
  <c r="H2179"/>
  <c r="H2178"/>
  <c r="I2178" s="1"/>
  <c r="I2177"/>
  <c r="H2177"/>
  <c r="I2176"/>
  <c r="H2176"/>
  <c r="I2175"/>
  <c r="H2175"/>
  <c r="H2174"/>
  <c r="I2174" s="1"/>
  <c r="H2173"/>
  <c r="I2173" s="1"/>
  <c r="I2172"/>
  <c r="H2172"/>
  <c r="I2171"/>
  <c r="H2171"/>
  <c r="H2170"/>
  <c r="I2170" s="1"/>
  <c r="I2169"/>
  <c r="H2169"/>
  <c r="I2168"/>
  <c r="H2168"/>
  <c r="I2167"/>
  <c r="H2167"/>
  <c r="H2166"/>
  <c r="I2166" s="1"/>
  <c r="H2165"/>
  <c r="I2165" s="1"/>
  <c r="I2164"/>
  <c r="H2164"/>
  <c r="I2163"/>
  <c r="H2163"/>
  <c r="H2162"/>
  <c r="I2162" s="1"/>
  <c r="I2161"/>
  <c r="H2161"/>
  <c r="I2160"/>
  <c r="H2160"/>
  <c r="I2159"/>
  <c r="H2159"/>
  <c r="H2158"/>
  <c r="I2158" s="1"/>
  <c r="H2157"/>
  <c r="I2157" s="1"/>
  <c r="I2156"/>
  <c r="H2156"/>
  <c r="I2155"/>
  <c r="H2155"/>
  <c r="H2154"/>
  <c r="I2154" s="1"/>
  <c r="I2153"/>
  <c r="H2153"/>
  <c r="I2152"/>
  <c r="H2152"/>
  <c r="I2151"/>
  <c r="H2151"/>
  <c r="H2150"/>
  <c r="I2150" s="1"/>
  <c r="H2149"/>
  <c r="I2149" s="1"/>
  <c r="I2148"/>
  <c r="H2148"/>
  <c r="I2147"/>
  <c r="H2147"/>
  <c r="H2146"/>
  <c r="I2146" s="1"/>
  <c r="I2145"/>
  <c r="H2145"/>
  <c r="I2144"/>
  <c r="H2144"/>
  <c r="I2143"/>
  <c r="H2143"/>
  <c r="H2142"/>
  <c r="I2142" s="1"/>
  <c r="H2141"/>
  <c r="I2141" s="1"/>
  <c r="I2140"/>
  <c r="H2140"/>
  <c r="I2139"/>
  <c r="H2139"/>
  <c r="H2138"/>
  <c r="I2138" s="1"/>
  <c r="I2137"/>
  <c r="H2137"/>
  <c r="I2136"/>
  <c r="H2136"/>
  <c r="I2135"/>
  <c r="H2135"/>
  <c r="H2134"/>
  <c r="I2134" s="1"/>
  <c r="H2133"/>
  <c r="I2133" s="1"/>
  <c r="I2132"/>
  <c r="H2132"/>
  <c r="I2131"/>
  <c r="H2131"/>
  <c r="H2130"/>
  <c r="I2130" s="1"/>
  <c r="I2129"/>
  <c r="H2129"/>
  <c r="I2128"/>
  <c r="H2128"/>
  <c r="I2127"/>
  <c r="H2127"/>
  <c r="H2126"/>
  <c r="I2126" s="1"/>
  <c r="H2125"/>
  <c r="I2125" s="1"/>
  <c r="I2124"/>
  <c r="H2124"/>
  <c r="I2123"/>
  <c r="H2123"/>
  <c r="H2122"/>
  <c r="I2122" s="1"/>
  <c r="I2121"/>
  <c r="H2121"/>
  <c r="I2120"/>
  <c r="H2120"/>
  <c r="I2119"/>
  <c r="H2119"/>
  <c r="H2118"/>
  <c r="I2118" s="1"/>
  <c r="H2117"/>
  <c r="I2117" s="1"/>
  <c r="I2116"/>
  <c r="H2116"/>
  <c r="I2115"/>
  <c r="H2115"/>
  <c r="H2114"/>
  <c r="I2114" s="1"/>
  <c r="I2113"/>
  <c r="H2113"/>
  <c r="I2112"/>
  <c r="H2112"/>
  <c r="I2111"/>
  <c r="H2111"/>
  <c r="H2110"/>
  <c r="I2110" s="1"/>
  <c r="H2109"/>
  <c r="I2109" s="1"/>
  <c r="I2108"/>
  <c r="H2108"/>
  <c r="I2107"/>
  <c r="H2107"/>
  <c r="H2106"/>
  <c r="I2106" s="1"/>
  <c r="I2105"/>
  <c r="H2105"/>
  <c r="I2104"/>
  <c r="H2104"/>
  <c r="I2103"/>
  <c r="H2103"/>
  <c r="H2102"/>
  <c r="I2102" s="1"/>
  <c r="H2101"/>
  <c r="I2101" s="1"/>
  <c r="I2100"/>
  <c r="H2100"/>
  <c r="I2099"/>
  <c r="H2099"/>
  <c r="H2098"/>
  <c r="I2098" s="1"/>
  <c r="I2097"/>
  <c r="H2097"/>
  <c r="I2096"/>
  <c r="H2096"/>
  <c r="I2095"/>
  <c r="H2095"/>
  <c r="H2094"/>
  <c r="I2094" s="1"/>
  <c r="H2093"/>
  <c r="I2093" s="1"/>
  <c r="I2092"/>
  <c r="H2092"/>
  <c r="I2091"/>
  <c r="H2091"/>
  <c r="H2090"/>
  <c r="I2090" s="1"/>
  <c r="I2089"/>
  <c r="H2089"/>
  <c r="I2088"/>
  <c r="H2088"/>
  <c r="I2087"/>
  <c r="H2087"/>
  <c r="H2086"/>
  <c r="I2086" s="1"/>
  <c r="H2085"/>
  <c r="I2085" s="1"/>
  <c r="I2084"/>
  <c r="H2084"/>
  <c r="I2083"/>
  <c r="H2083"/>
  <c r="H2082"/>
  <c r="I2082" s="1"/>
  <c r="I2081"/>
  <c r="H2081"/>
  <c r="I2080"/>
  <c r="H2080"/>
  <c r="I2079"/>
  <c r="H2079"/>
  <c r="H2078"/>
  <c r="I2078" s="1"/>
  <c r="H2077"/>
  <c r="I2077" s="1"/>
  <c r="I2076"/>
  <c r="H2076"/>
  <c r="I2075"/>
  <c r="H2075"/>
  <c r="H2074"/>
  <c r="I2074" s="1"/>
  <c r="I2073"/>
  <c r="H2073"/>
  <c r="I2072"/>
  <c r="H2072"/>
  <c r="I2071"/>
  <c r="H2071"/>
  <c r="H2070"/>
  <c r="I2070" s="1"/>
  <c r="H2069"/>
  <c r="I2069" s="1"/>
  <c r="I2068"/>
  <c r="H2068"/>
  <c r="I2067"/>
  <c r="H2067"/>
  <c r="H2066"/>
  <c r="I2066" s="1"/>
  <c r="I2065"/>
  <c r="H2065"/>
  <c r="I2064"/>
  <c r="H2064"/>
  <c r="I2063"/>
  <c r="H2063"/>
  <c r="H2062"/>
  <c r="I2062" s="1"/>
  <c r="H2061"/>
  <c r="I2061" s="1"/>
  <c r="I2060"/>
  <c r="H2060"/>
  <c r="I2059"/>
  <c r="H2059"/>
  <c r="H2058"/>
  <c r="I2058" s="1"/>
  <c r="I2057"/>
  <c r="H2057"/>
  <c r="I2056"/>
  <c r="H2056"/>
  <c r="I2055"/>
  <c r="H2055"/>
  <c r="H2054"/>
  <c r="I2054" s="1"/>
  <c r="H2053"/>
  <c r="I2053" s="1"/>
  <c r="I2052"/>
  <c r="H2052"/>
  <c r="I2051"/>
  <c r="H2051"/>
  <c r="H2050"/>
  <c r="I2050" s="1"/>
  <c r="I2049"/>
  <c r="H2049"/>
  <c r="I2048"/>
  <c r="H2048"/>
  <c r="I2047"/>
  <c r="H2047"/>
  <c r="H2046"/>
  <c r="I2046" s="1"/>
  <c r="H2045"/>
  <c r="I2045" s="1"/>
  <c r="I2044"/>
  <c r="H2044"/>
  <c r="I2043"/>
  <c r="H2043"/>
  <c r="H2042"/>
  <c r="I2042" s="1"/>
  <c r="I2041"/>
  <c r="H2041"/>
  <c r="I2040"/>
  <c r="H2040"/>
  <c r="I2039"/>
  <c r="H2039"/>
  <c r="H2038"/>
  <c r="I2038" s="1"/>
  <c r="H2037"/>
  <c r="I2037" s="1"/>
  <c r="I2036"/>
  <c r="H2036"/>
  <c r="I2035"/>
  <c r="H2035"/>
  <c r="H2034"/>
  <c r="I2034" s="1"/>
  <c r="I2033"/>
  <c r="H2033"/>
  <c r="I2032"/>
  <c r="H2032"/>
  <c r="I2031"/>
  <c r="H2031"/>
  <c r="H2030"/>
  <c r="I2030" s="1"/>
  <c r="H2029"/>
  <c r="I2029" s="1"/>
  <c r="I2028"/>
  <c r="H2028"/>
  <c r="I2027"/>
  <c r="H2027"/>
  <c r="H2026"/>
  <c r="I2026" s="1"/>
  <c r="I2025"/>
  <c r="H2025"/>
  <c r="I2024"/>
  <c r="H2024"/>
  <c r="I2023"/>
  <c r="H2023"/>
  <c r="H2022"/>
  <c r="I2022" s="1"/>
  <c r="H2021"/>
  <c r="I2021" s="1"/>
  <c r="I2020"/>
  <c r="H2020"/>
  <c r="I2019"/>
  <c r="H2019"/>
  <c r="H2018"/>
  <c r="I2018" s="1"/>
  <c r="I2017"/>
  <c r="H2017"/>
  <c r="I2016"/>
  <c r="H2016"/>
  <c r="I2015"/>
  <c r="H2015"/>
  <c r="H2014"/>
  <c r="I2014" s="1"/>
  <c r="H2013"/>
  <c r="I2013" s="1"/>
  <c r="I2012"/>
  <c r="H2012"/>
  <c r="I2011"/>
  <c r="H2011"/>
  <c r="H2010"/>
  <c r="I2010" s="1"/>
  <c r="I2009"/>
  <c r="H2009"/>
  <c r="I2008"/>
  <c r="H2008"/>
  <c r="I2007"/>
  <c r="H2007"/>
  <c r="H2006"/>
  <c r="I2006" s="1"/>
  <c r="H2005"/>
  <c r="I2005" s="1"/>
  <c r="I2004"/>
  <c r="H2004"/>
  <c r="I2003"/>
  <c r="H2003"/>
  <c r="H2002"/>
  <c r="I2002" s="1"/>
  <c r="I2001"/>
  <c r="H2001"/>
  <c r="I2000"/>
  <c r="H2000"/>
  <c r="I1999"/>
  <c r="H1999"/>
  <c r="H1998"/>
  <c r="I1998" s="1"/>
  <c r="H1997"/>
  <c r="I1997" s="1"/>
  <c r="I1996"/>
  <c r="H1996"/>
  <c r="I1995"/>
  <c r="H1995"/>
  <c r="H1994"/>
  <c r="I1994" s="1"/>
  <c r="I1993"/>
  <c r="H1993"/>
  <c r="I1992"/>
  <c r="H1992"/>
  <c r="I1991"/>
  <c r="H1991"/>
  <c r="H1990"/>
  <c r="I1990" s="1"/>
  <c r="H1989"/>
  <c r="I1989" s="1"/>
  <c r="I1988"/>
  <c r="H1988"/>
  <c r="I1987"/>
  <c r="H1987"/>
  <c r="H1986"/>
  <c r="I1986" s="1"/>
  <c r="I1985"/>
  <c r="H1985"/>
  <c r="I1984"/>
  <c r="H1984"/>
  <c r="I1983"/>
  <c r="H1983"/>
  <c r="H1982"/>
  <c r="I1982" s="1"/>
  <c r="H1981"/>
  <c r="I1981" s="1"/>
  <c r="I1980"/>
  <c r="H1980"/>
  <c r="I1979"/>
  <c r="H1979"/>
  <c r="H1978"/>
  <c r="I1978" s="1"/>
  <c r="I1977"/>
  <c r="H1977"/>
  <c r="I1976"/>
  <c r="H1976"/>
  <c r="I1975"/>
  <c r="H1975"/>
  <c r="H1974"/>
  <c r="I1974" s="1"/>
  <c r="H1973"/>
  <c r="I1973" s="1"/>
  <c r="I1972"/>
  <c r="H1972"/>
  <c r="I1971"/>
  <c r="H1971"/>
  <c r="H1970"/>
  <c r="I1970" s="1"/>
  <c r="I1969"/>
  <c r="H1969"/>
  <c r="I1968"/>
  <c r="H1968"/>
  <c r="I1967"/>
  <c r="H1967"/>
  <c r="H1966"/>
  <c r="I1966" s="1"/>
  <c r="H1965"/>
  <c r="I1965" s="1"/>
  <c r="I1964"/>
  <c r="H1964"/>
  <c r="I1963"/>
  <c r="H1963"/>
  <c r="H1962"/>
  <c r="I1962" s="1"/>
  <c r="I1961"/>
  <c r="H1961"/>
  <c r="I1960"/>
  <c r="H1960"/>
  <c r="I1959"/>
  <c r="H1959"/>
  <c r="H1958"/>
  <c r="I1958" s="1"/>
  <c r="H1957"/>
  <c r="I1957" s="1"/>
  <c r="I1956"/>
  <c r="H1956"/>
  <c r="I1955"/>
  <c r="H1955"/>
  <c r="H1954"/>
  <c r="I1954" s="1"/>
  <c r="I1953"/>
  <c r="H1953"/>
  <c r="I1952"/>
  <c r="H1952"/>
  <c r="I1951"/>
  <c r="H1951"/>
  <c r="H1950"/>
  <c r="I1950" s="1"/>
  <c r="H1949"/>
  <c r="I1949" s="1"/>
  <c r="I1948"/>
  <c r="H1948"/>
  <c r="I1947"/>
  <c r="H1947"/>
  <c r="H1946"/>
  <c r="I1946" s="1"/>
  <c r="I1945"/>
  <c r="H1945"/>
  <c r="I1944"/>
  <c r="H1944"/>
  <c r="I1943"/>
  <c r="H1943"/>
  <c r="H1942"/>
  <c r="I1942" s="1"/>
  <c r="H1941"/>
  <c r="I1941" s="1"/>
  <c r="I1940"/>
  <c r="H1940"/>
  <c r="I1939"/>
  <c r="H1939"/>
  <c r="H1938"/>
  <c r="I1938" s="1"/>
  <c r="I1937"/>
  <c r="H1937"/>
  <c r="I1936"/>
  <c r="H1936"/>
  <c r="I1935"/>
  <c r="H1935"/>
  <c r="H1934"/>
  <c r="I1934" s="1"/>
  <c r="H1933"/>
  <c r="I1933" s="1"/>
  <c r="I1932"/>
  <c r="H1932"/>
  <c r="I1931"/>
  <c r="H1931"/>
  <c r="H1930"/>
  <c r="I1930" s="1"/>
  <c r="I1929"/>
  <c r="H1929"/>
  <c r="I1928"/>
  <c r="H1928"/>
  <c r="I1927"/>
  <c r="H1927"/>
  <c r="H1926"/>
  <c r="I1926" s="1"/>
  <c r="H1925"/>
  <c r="I1925" s="1"/>
  <c r="I1924"/>
  <c r="H1924"/>
  <c r="I1923"/>
  <c r="H1923"/>
  <c r="H1922"/>
  <c r="I1922" s="1"/>
  <c r="I1921"/>
  <c r="H1921"/>
  <c r="I1920"/>
  <c r="H1920"/>
  <c r="I1919"/>
  <c r="H1919"/>
  <c r="H1918"/>
  <c r="I1918" s="1"/>
  <c r="H1917"/>
  <c r="I1917" s="1"/>
  <c r="I1916"/>
  <c r="H1916"/>
  <c r="I1915"/>
  <c r="H1915"/>
  <c r="H1914"/>
  <c r="I1914" s="1"/>
  <c r="I1913"/>
  <c r="H1913"/>
  <c r="I1912"/>
  <c r="H1912"/>
  <c r="I1911"/>
  <c r="H1911"/>
  <c r="H1910"/>
  <c r="I1910" s="1"/>
  <c r="H1909"/>
  <c r="I1909" s="1"/>
  <c r="I1908"/>
  <c r="H1908"/>
  <c r="I1907"/>
  <c r="H1907"/>
  <c r="H1906"/>
  <c r="I1906" s="1"/>
  <c r="I1905"/>
  <c r="H1905"/>
  <c r="I1904"/>
  <c r="H1904"/>
  <c r="I1903"/>
  <c r="H1903"/>
  <c r="H1902"/>
  <c r="I1902" s="1"/>
  <c r="H1901"/>
  <c r="I1901" s="1"/>
  <c r="I1900"/>
  <c r="H1900"/>
  <c r="I1899"/>
  <c r="H1899"/>
  <c r="H1898"/>
  <c r="I1898" s="1"/>
  <c r="I1897"/>
  <c r="H1897"/>
  <c r="I1896"/>
  <c r="H1896"/>
  <c r="I1895"/>
  <c r="H1895"/>
  <c r="H1894"/>
  <c r="I1894" s="1"/>
  <c r="H1893"/>
  <c r="I1893" s="1"/>
  <c r="I1892"/>
  <c r="H1892"/>
  <c r="I1891"/>
  <c r="H1891"/>
  <c r="H1890"/>
  <c r="I1890" s="1"/>
  <c r="I1889"/>
  <c r="H1889"/>
  <c r="I1888"/>
  <c r="H1888"/>
  <c r="I1887"/>
  <c r="H1887"/>
  <c r="H1886"/>
  <c r="I1886" s="1"/>
  <c r="H1885"/>
  <c r="I1885" s="1"/>
  <c r="I1884"/>
  <c r="H1884"/>
  <c r="I1883"/>
  <c r="H1883"/>
  <c r="H1882"/>
  <c r="I1882" s="1"/>
  <c r="I1881"/>
  <c r="H1881"/>
  <c r="I1880"/>
  <c r="H1880"/>
  <c r="I1879"/>
  <c r="H1879"/>
  <c r="H1878"/>
  <c r="I1878" s="1"/>
  <c r="H1877"/>
  <c r="I1877" s="1"/>
  <c r="I1876"/>
  <c r="H1876"/>
  <c r="I1875"/>
  <c r="H1875"/>
  <c r="H1874"/>
  <c r="I1874" s="1"/>
  <c r="I1873"/>
  <c r="H1873"/>
  <c r="I1872"/>
  <c r="H1872"/>
  <c r="I1871"/>
  <c r="H1871"/>
  <c r="H1870"/>
  <c r="I1870" s="1"/>
  <c r="H1869"/>
  <c r="I1869" s="1"/>
  <c r="I1868"/>
  <c r="H1868"/>
  <c r="I1867"/>
  <c r="H1867"/>
  <c r="H1866"/>
  <c r="I1866" s="1"/>
  <c r="I1865"/>
  <c r="H1865"/>
  <c r="I1864"/>
  <c r="H1864"/>
  <c r="I1863"/>
  <c r="H1863"/>
  <c r="H1862"/>
  <c r="I1862" s="1"/>
  <c r="H1861"/>
  <c r="I1861" s="1"/>
  <c r="I1860"/>
  <c r="H1860"/>
  <c r="I1859"/>
  <c r="H1859"/>
  <c r="H1858"/>
  <c r="I1858" s="1"/>
  <c r="I1857"/>
  <c r="H1857"/>
  <c r="I1856"/>
  <c r="H1856"/>
  <c r="I1855"/>
  <c r="H1855"/>
  <c r="H1854"/>
  <c r="I1854" s="1"/>
  <c r="H1853"/>
  <c r="I1853" s="1"/>
  <c r="I1852"/>
  <c r="H1852"/>
  <c r="I1851"/>
  <c r="H1851"/>
  <c r="H1850"/>
  <c r="I1850" s="1"/>
  <c r="I1849"/>
  <c r="H1849"/>
  <c r="I1848"/>
  <c r="H1848"/>
  <c r="I1847"/>
  <c r="H1847"/>
  <c r="H1846"/>
  <c r="I1846" s="1"/>
  <c r="H1845"/>
  <c r="I1845" s="1"/>
  <c r="I1844"/>
  <c r="H1844"/>
  <c r="I1843"/>
  <c r="H1843"/>
  <c r="H1842"/>
  <c r="I1842" s="1"/>
  <c r="I1841"/>
  <c r="H1841"/>
  <c r="I1840"/>
  <c r="H1840"/>
  <c r="I1839"/>
  <c r="H1839"/>
  <c r="H1838"/>
  <c r="I1838" s="1"/>
  <c r="H1837"/>
  <c r="I1837" s="1"/>
  <c r="I1836"/>
  <c r="H1836"/>
  <c r="I1835"/>
  <c r="H1835"/>
  <c r="H1834"/>
  <c r="I1834" s="1"/>
  <c r="I1833"/>
  <c r="H1833"/>
  <c r="I1832"/>
  <c r="H1832"/>
  <c r="I1831"/>
  <c r="H1831"/>
  <c r="H1830"/>
  <c r="I1830" s="1"/>
  <c r="H1829"/>
  <c r="I1829" s="1"/>
  <c r="I1828"/>
  <c r="H1828"/>
  <c r="I1827"/>
  <c r="H1827"/>
  <c r="H1826"/>
  <c r="I1826" s="1"/>
  <c r="I1825"/>
  <c r="H1825"/>
  <c r="I1824"/>
  <c r="H1824"/>
  <c r="I1823"/>
  <c r="H1823"/>
  <c r="H1822"/>
  <c r="I1822" s="1"/>
  <c r="H1821"/>
  <c r="I1821" s="1"/>
  <c r="I1820"/>
  <c r="H1820"/>
  <c r="I1819"/>
  <c r="H1819"/>
  <c r="H1818"/>
  <c r="I1818" s="1"/>
  <c r="I1817"/>
  <c r="H1817"/>
  <c r="I1816"/>
  <c r="H1816"/>
  <c r="I1815"/>
  <c r="H1815"/>
  <c r="H1814"/>
  <c r="I1814" s="1"/>
  <c r="H1813"/>
  <c r="I1813" s="1"/>
  <c r="H1812"/>
  <c r="I1812" s="1"/>
  <c r="I1811"/>
  <c r="H1811"/>
  <c r="H1810"/>
  <c r="I1810" s="1"/>
  <c r="H1809"/>
  <c r="I1809" s="1"/>
  <c r="H1808"/>
  <c r="I1808" s="1"/>
  <c r="I1807"/>
  <c r="H1807"/>
  <c r="H1806"/>
  <c r="I1806" s="1"/>
  <c r="H1805"/>
  <c r="I1805" s="1"/>
  <c r="H1804"/>
  <c r="I1804" s="1"/>
  <c r="I1803"/>
  <c r="H1803"/>
  <c r="H1802"/>
  <c r="I1802" s="1"/>
  <c r="H1801"/>
  <c r="I1801" s="1"/>
  <c r="H1800"/>
  <c r="I1800" s="1"/>
  <c r="I1799"/>
  <c r="H1799"/>
  <c r="H1798"/>
  <c r="I1798" s="1"/>
  <c r="H1797"/>
  <c r="I1797" s="1"/>
  <c r="H1796"/>
  <c r="I1796" s="1"/>
  <c r="H1795"/>
  <c r="I1795" s="1"/>
  <c r="I1794"/>
  <c r="H1794"/>
  <c r="I1793"/>
  <c r="H1793"/>
  <c r="H1792"/>
  <c r="I1792" s="1"/>
  <c r="H1791"/>
  <c r="I1791" s="1"/>
  <c r="I1790"/>
  <c r="H1790"/>
  <c r="I1789"/>
  <c r="H1789"/>
  <c r="H1788"/>
  <c r="I1788" s="1"/>
  <c r="H1787"/>
  <c r="I1787" s="1"/>
  <c r="I1786"/>
  <c r="H1786"/>
  <c r="I1785"/>
  <c r="H1785"/>
  <c r="H1784"/>
  <c r="I1784" s="1"/>
  <c r="H1783"/>
  <c r="I1783" s="1"/>
  <c r="I1782"/>
  <c r="H1782"/>
  <c r="I1781"/>
  <c r="H1781"/>
  <c r="H1780"/>
  <c r="I1780" s="1"/>
  <c r="H1779"/>
  <c r="I1779" s="1"/>
  <c r="I1778"/>
  <c r="H1778"/>
  <c r="I1777"/>
  <c r="H1777"/>
  <c r="H1776"/>
  <c r="I1776" s="1"/>
  <c r="I1775"/>
  <c r="H1775"/>
  <c r="I1774"/>
  <c r="H1774"/>
  <c r="I1773"/>
  <c r="H1773"/>
  <c r="H1772"/>
  <c r="I1772" s="1"/>
  <c r="I1771"/>
  <c r="H1771"/>
  <c r="I1770"/>
  <c r="H1770"/>
  <c r="I1769"/>
  <c r="H1769"/>
  <c r="H1768"/>
  <c r="I1768" s="1"/>
  <c r="H1767"/>
  <c r="I1767" s="1"/>
  <c r="I1766"/>
  <c r="H1766"/>
  <c r="I1765"/>
  <c r="H1765"/>
  <c r="H1764"/>
  <c r="I1764" s="1"/>
  <c r="H1763"/>
  <c r="I1763" s="1"/>
  <c r="I1762"/>
  <c r="H1762"/>
  <c r="I1761"/>
  <c r="H1761"/>
  <c r="H1760"/>
  <c r="I1760" s="1"/>
  <c r="H1759"/>
  <c r="I1759" s="1"/>
  <c r="I1758"/>
  <c r="H1758"/>
  <c r="I1757"/>
  <c r="H1757"/>
  <c r="H1756"/>
  <c r="I1756" s="1"/>
  <c r="I1755"/>
  <c r="H1755"/>
  <c r="I1754"/>
  <c r="H1754"/>
  <c r="I1753"/>
  <c r="H1753"/>
  <c r="H1752"/>
  <c r="I1752" s="1"/>
  <c r="H1751"/>
  <c r="I1751" s="1"/>
  <c r="I1750"/>
  <c r="H1750"/>
  <c r="I1749"/>
  <c r="H1749"/>
  <c r="H1748"/>
  <c r="I1748" s="1"/>
  <c r="H1747"/>
  <c r="I1747" s="1"/>
  <c r="I1746"/>
  <c r="H1746"/>
  <c r="I1745"/>
  <c r="H1745"/>
  <c r="H1744"/>
  <c r="I1744" s="1"/>
  <c r="I1743"/>
  <c r="H1743"/>
  <c r="I1742"/>
  <c r="H1742"/>
  <c r="I1741"/>
  <c r="H1741"/>
  <c r="H1740"/>
  <c r="I1740" s="1"/>
  <c r="I1739"/>
  <c r="H1739"/>
  <c r="I1738"/>
  <c r="H1738"/>
  <c r="I1737"/>
  <c r="H1737"/>
  <c r="H1736"/>
  <c r="I1736" s="1"/>
  <c r="H1735"/>
  <c r="I1735" s="1"/>
  <c r="I1734"/>
  <c r="H1734"/>
  <c r="I1733"/>
  <c r="H1733"/>
  <c r="H1732"/>
  <c r="I1732" s="1"/>
  <c r="H1731"/>
  <c r="I1731" s="1"/>
  <c r="I1730"/>
  <c r="H1730"/>
  <c r="I1729"/>
  <c r="H1729"/>
  <c r="H1728"/>
  <c r="I1728" s="1"/>
  <c r="H1727"/>
  <c r="I1727" s="1"/>
  <c r="I1726"/>
  <c r="H1726"/>
  <c r="I1725"/>
  <c r="H1725"/>
  <c r="H1724"/>
  <c r="I1724" s="1"/>
  <c r="I1723"/>
  <c r="H1723"/>
  <c r="I1722"/>
  <c r="H1722"/>
  <c r="I1721"/>
  <c r="H1721"/>
  <c r="H1720"/>
  <c r="I1720" s="1"/>
  <c r="H1719"/>
  <c r="I1719" s="1"/>
  <c r="I1718"/>
  <c r="H1718"/>
  <c r="I1717"/>
  <c r="H1717"/>
  <c r="H1716"/>
  <c r="I1716" s="1"/>
  <c r="H1715"/>
  <c r="I1715" s="1"/>
  <c r="I1714"/>
  <c r="H1714"/>
  <c r="I1713"/>
  <c r="H1713"/>
  <c r="H1712"/>
  <c r="I1712" s="1"/>
  <c r="I1711"/>
  <c r="H1711"/>
  <c r="I1710"/>
  <c r="H1710"/>
  <c r="I1709"/>
  <c r="H1709"/>
  <c r="H1708"/>
  <c r="I1708" s="1"/>
  <c r="I1707"/>
  <c r="H1707"/>
  <c r="I1706"/>
  <c r="H1706"/>
  <c r="I1705"/>
  <c r="H1705"/>
  <c r="H1704"/>
  <c r="I1704" s="1"/>
  <c r="H1703"/>
  <c r="I1703" s="1"/>
  <c r="I1702"/>
  <c r="H1702"/>
  <c r="I1701"/>
  <c r="H1701"/>
  <c r="H1700"/>
  <c r="I1700" s="1"/>
  <c r="H1699"/>
  <c r="I1699" s="1"/>
  <c r="I1698"/>
  <c r="H1698"/>
  <c r="I1697"/>
  <c r="H1697"/>
  <c r="H1696"/>
  <c r="I1696" s="1"/>
  <c r="H1695"/>
  <c r="I1695" s="1"/>
  <c r="I1694"/>
  <c r="H1694"/>
  <c r="I1693"/>
  <c r="H1693"/>
  <c r="H1692"/>
  <c r="I1692" s="1"/>
  <c r="I1691"/>
  <c r="H1691"/>
  <c r="I1690"/>
  <c r="H1690"/>
  <c r="I1689"/>
  <c r="H1689"/>
  <c r="H1688"/>
  <c r="I1688" s="1"/>
  <c r="H1687"/>
  <c r="I1687" s="1"/>
  <c r="I1686"/>
  <c r="H1686"/>
  <c r="I1685"/>
  <c r="H1685"/>
  <c r="H1684"/>
  <c r="I1684" s="1"/>
  <c r="H1683"/>
  <c r="I1683" s="1"/>
  <c r="I1682"/>
  <c r="H1682"/>
  <c r="I1681"/>
  <c r="H1681"/>
  <c r="H1680"/>
  <c r="I1680" s="1"/>
  <c r="I1679"/>
  <c r="H1679"/>
  <c r="I1678"/>
  <c r="H1678"/>
  <c r="I1677"/>
  <c r="H1677"/>
  <c r="H1676"/>
  <c r="I1676" s="1"/>
  <c r="I1675"/>
  <c r="H1675"/>
  <c r="I1674"/>
  <c r="H1674"/>
  <c r="I1673"/>
  <c r="H1673"/>
  <c r="H1672"/>
  <c r="I1672" s="1"/>
  <c r="H1671"/>
  <c r="I1671" s="1"/>
  <c r="I1670"/>
  <c r="H1670"/>
  <c r="I1669"/>
  <c r="H1669"/>
  <c r="H1668"/>
  <c r="I1668" s="1"/>
  <c r="H1667"/>
  <c r="I1667" s="1"/>
  <c r="I1666"/>
  <c r="H1666"/>
  <c r="I1665"/>
  <c r="H1665"/>
  <c r="H1664"/>
  <c r="I1664" s="1"/>
  <c r="H1663"/>
  <c r="I1663" s="1"/>
  <c r="I1662"/>
  <c r="H1662"/>
  <c r="I1661"/>
  <c r="H1661"/>
  <c r="H1660"/>
  <c r="I1660" s="1"/>
  <c r="I1659"/>
  <c r="H1659"/>
  <c r="I1658"/>
  <c r="H1658"/>
  <c r="I1657"/>
  <c r="H1657"/>
  <c r="H1656"/>
  <c r="I1656" s="1"/>
  <c r="H1655"/>
  <c r="I1655" s="1"/>
  <c r="I1654"/>
  <c r="H1654"/>
  <c r="I1653"/>
  <c r="H1653"/>
  <c r="H1652"/>
  <c r="I1652" s="1"/>
  <c r="H1651"/>
  <c r="I1651" s="1"/>
  <c r="I1650"/>
  <c r="H1650"/>
  <c r="I1649"/>
  <c r="H1649"/>
  <c r="H1648"/>
  <c r="I1648" s="1"/>
  <c r="I1647"/>
  <c r="H1647"/>
  <c r="I1646"/>
  <c r="H1646"/>
  <c r="I1645"/>
  <c r="H1645"/>
  <c r="H1644"/>
  <c r="I1644" s="1"/>
  <c r="I1643"/>
  <c r="H1643"/>
  <c r="I1642"/>
  <c r="H1642"/>
  <c r="I1641"/>
  <c r="H1641"/>
  <c r="H1640"/>
  <c r="I1640" s="1"/>
  <c r="H1639"/>
  <c r="I1639" s="1"/>
  <c r="I1638"/>
  <c r="H1638"/>
  <c r="I1637"/>
  <c r="H1637"/>
  <c r="H1636"/>
  <c r="I1636" s="1"/>
  <c r="H1635"/>
  <c r="I1635" s="1"/>
  <c r="I1634"/>
  <c r="H1634"/>
  <c r="I1633"/>
  <c r="H1633"/>
  <c r="H1632"/>
  <c r="I1632" s="1"/>
  <c r="H1631"/>
  <c r="I1631" s="1"/>
  <c r="I1630"/>
  <c r="H1630"/>
  <c r="I1629"/>
  <c r="H1629"/>
  <c r="H1628"/>
  <c r="I1628" s="1"/>
  <c r="I1627"/>
  <c r="H1627"/>
  <c r="I1626"/>
  <c r="H1626"/>
  <c r="I1625"/>
  <c r="H1625"/>
  <c r="H1624"/>
  <c r="I1624" s="1"/>
  <c r="H1623"/>
  <c r="I1623" s="1"/>
  <c r="I1622"/>
  <c r="H1622"/>
  <c r="I1621"/>
  <c r="H1621"/>
  <c r="H1620"/>
  <c r="I1620" s="1"/>
  <c r="H1619"/>
  <c r="I1619" s="1"/>
  <c r="I1618"/>
  <c r="H1618"/>
  <c r="I1617"/>
  <c r="H1617"/>
  <c r="H1616"/>
  <c r="I1616" s="1"/>
  <c r="I1615"/>
  <c r="H1615"/>
  <c r="I1614"/>
  <c r="H1614"/>
  <c r="I1613"/>
  <c r="H1613"/>
  <c r="H1612"/>
  <c r="I1612" s="1"/>
  <c r="I1611"/>
  <c r="H1611"/>
  <c r="I1610"/>
  <c r="H1610"/>
  <c r="I1609"/>
  <c r="H1609"/>
  <c r="H1608"/>
  <c r="I1608" s="1"/>
  <c r="H1607"/>
  <c r="I1607" s="1"/>
  <c r="I1606"/>
  <c r="H1606"/>
  <c r="I1605"/>
  <c r="H1605"/>
  <c r="H1604"/>
  <c r="I1604" s="1"/>
  <c r="H1603"/>
  <c r="I1603" s="1"/>
  <c r="I1602"/>
  <c r="H1602"/>
  <c r="I1601"/>
  <c r="H1601"/>
  <c r="H1600"/>
  <c r="I1600" s="1"/>
  <c r="H1599"/>
  <c r="I1599" s="1"/>
  <c r="I1598"/>
  <c r="H1598"/>
  <c r="I1597"/>
  <c r="H1597"/>
  <c r="H1596"/>
  <c r="I1596" s="1"/>
  <c r="I1595"/>
  <c r="H1595"/>
  <c r="I1594"/>
  <c r="H1594"/>
  <c r="I1593"/>
  <c r="H1593"/>
  <c r="H1592"/>
  <c r="I1592" s="1"/>
  <c r="H1591"/>
  <c r="I1591" s="1"/>
  <c r="I1590"/>
  <c r="H1590"/>
  <c r="I1589"/>
  <c r="H1589"/>
  <c r="H1588"/>
  <c r="I1588" s="1"/>
  <c r="H1587"/>
  <c r="I1587" s="1"/>
  <c r="I1586"/>
  <c r="H1586"/>
  <c r="I1585"/>
  <c r="H1585"/>
  <c r="H1584"/>
  <c r="I1584" s="1"/>
  <c r="I1583"/>
  <c r="H1583"/>
  <c r="I1582"/>
  <c r="H1582"/>
  <c r="I1581"/>
  <c r="H1581"/>
  <c r="H1580"/>
  <c r="I1580" s="1"/>
  <c r="I1579"/>
  <c r="H1579"/>
  <c r="I1578"/>
  <c r="H1578"/>
  <c r="I1577"/>
  <c r="H1577"/>
  <c r="H1576"/>
  <c r="I1576" s="1"/>
  <c r="H1575"/>
  <c r="I1575" s="1"/>
  <c r="I1574"/>
  <c r="H1574"/>
  <c r="I1573"/>
  <c r="H1573"/>
  <c r="H1572"/>
  <c r="I1572" s="1"/>
  <c r="H1571"/>
  <c r="I1571" s="1"/>
  <c r="I1570"/>
  <c r="H1570"/>
  <c r="I1569"/>
  <c r="H1569"/>
  <c r="H1568"/>
  <c r="I1568" s="1"/>
  <c r="H1567"/>
  <c r="I1567" s="1"/>
  <c r="I1566"/>
  <c r="H1566"/>
  <c r="I1565"/>
  <c r="H1565"/>
  <c r="H1564"/>
  <c r="I1564" s="1"/>
  <c r="I1563"/>
  <c r="H1563"/>
  <c r="I1562"/>
  <c r="H1562"/>
  <c r="I1561"/>
  <c r="H1561"/>
  <c r="H1560"/>
  <c r="I1560" s="1"/>
  <c r="H1559"/>
  <c r="I1559" s="1"/>
  <c r="I1558"/>
  <c r="H1558"/>
  <c r="I1557"/>
  <c r="H1557"/>
  <c r="H1556"/>
  <c r="I1556" s="1"/>
  <c r="H1555"/>
  <c r="I1555" s="1"/>
  <c r="I1554"/>
  <c r="H1554"/>
  <c r="I1553"/>
  <c r="H1553"/>
  <c r="H1552"/>
  <c r="I1552" s="1"/>
  <c r="I1551"/>
  <c r="H1551"/>
  <c r="I1550"/>
  <c r="H1550"/>
  <c r="I1549"/>
  <c r="H1549"/>
  <c r="H1548"/>
  <c r="I1548" s="1"/>
  <c r="I1547"/>
  <c r="H1547"/>
  <c r="I1546"/>
  <c r="H1546"/>
  <c r="I1545"/>
  <c r="H1545"/>
  <c r="H1544"/>
  <c r="I1544" s="1"/>
  <c r="H1543"/>
  <c r="I1543" s="1"/>
  <c r="I1542"/>
  <c r="H1542"/>
  <c r="I1541"/>
  <c r="H1541"/>
  <c r="H1540"/>
  <c r="I1540" s="1"/>
  <c r="H1539"/>
  <c r="I1539" s="1"/>
  <c r="I1538"/>
  <c r="H1538"/>
  <c r="I1537"/>
  <c r="H1537"/>
  <c r="H1536"/>
  <c r="I1536" s="1"/>
  <c r="I1535"/>
  <c r="H1535"/>
  <c r="I1534"/>
  <c r="H1534"/>
  <c r="I1533"/>
  <c r="H1533"/>
  <c r="H1532"/>
  <c r="I1532" s="1"/>
  <c r="I1531"/>
  <c r="H1531"/>
  <c r="I1530"/>
  <c r="H1530"/>
  <c r="I1529"/>
  <c r="H1529"/>
  <c r="H1528"/>
  <c r="I1528" s="1"/>
  <c r="H1527"/>
  <c r="I1527" s="1"/>
  <c r="I1526"/>
  <c r="H1526"/>
  <c r="I1525"/>
  <c r="H1525"/>
  <c r="H1524"/>
  <c r="I1524" s="1"/>
  <c r="H1523"/>
  <c r="I1523" s="1"/>
  <c r="I1522"/>
  <c r="H1522"/>
  <c r="H1521"/>
  <c r="I1521" s="1"/>
  <c r="H1520"/>
  <c r="I1520" s="1"/>
  <c r="H1519"/>
  <c r="I1519" s="1"/>
  <c r="I1518"/>
  <c r="H1518"/>
  <c r="I1517"/>
  <c r="H1517"/>
  <c r="H1516"/>
  <c r="I1516" s="1"/>
  <c r="I1515"/>
  <c r="H1515"/>
  <c r="I1514"/>
  <c r="H1514"/>
  <c r="I1513"/>
  <c r="H1513"/>
  <c r="H1512"/>
  <c r="I1512" s="1"/>
  <c r="I1511"/>
  <c r="H1511"/>
  <c r="I1510"/>
  <c r="H1510"/>
  <c r="I1509"/>
  <c r="H1509"/>
  <c r="H1508"/>
  <c r="I1508" s="1"/>
  <c r="H1507"/>
  <c r="I1507" s="1"/>
  <c r="I1506"/>
  <c r="H1506"/>
  <c r="I1505"/>
  <c r="H1505"/>
  <c r="H1504"/>
  <c r="I1504" s="1"/>
  <c r="H1503"/>
  <c r="I1503" s="1"/>
  <c r="I1502"/>
  <c r="H1502"/>
  <c r="H1501"/>
  <c r="I1501" s="1"/>
  <c r="H1500"/>
  <c r="I1500" s="1"/>
  <c r="H1499"/>
  <c r="I1499" s="1"/>
  <c r="I1498"/>
  <c r="H1498"/>
  <c r="I1497"/>
  <c r="H1497"/>
  <c r="H1496"/>
  <c r="I1496" s="1"/>
  <c r="I1495"/>
  <c r="H1495"/>
  <c r="I1494"/>
  <c r="H1494"/>
  <c r="I1493"/>
  <c r="H1493"/>
  <c r="H1492"/>
  <c r="I1492" s="1"/>
  <c r="I1491"/>
  <c r="H1491"/>
  <c r="I1490"/>
  <c r="H1490"/>
  <c r="I1489"/>
  <c r="H1489"/>
  <c r="H1488"/>
  <c r="I1488" s="1"/>
  <c r="H1487"/>
  <c r="I1487" s="1"/>
  <c r="I1486"/>
  <c r="H1486"/>
  <c r="I1485"/>
  <c r="H1485"/>
  <c r="H1484"/>
  <c r="I1484" s="1"/>
  <c r="H1483"/>
  <c r="I1483" s="1"/>
  <c r="I1482"/>
  <c r="H1482"/>
  <c r="I1481"/>
  <c r="H1481"/>
  <c r="H1480"/>
  <c r="I1480" s="1"/>
  <c r="I1479"/>
  <c r="H1479"/>
  <c r="I1478"/>
  <c r="H1478"/>
  <c r="I1477"/>
  <c r="H1477"/>
  <c r="H1476"/>
  <c r="I1476" s="1"/>
  <c r="I1475"/>
  <c r="H1475"/>
  <c r="I1474"/>
  <c r="H1474"/>
  <c r="I1473"/>
  <c r="H1473"/>
  <c r="H1472"/>
  <c r="I1472" s="1"/>
  <c r="H1471"/>
  <c r="I1471" s="1"/>
  <c r="I1470"/>
  <c r="H1470"/>
  <c r="I1469"/>
  <c r="H1469"/>
  <c r="H1468"/>
  <c r="I1468" s="1"/>
  <c r="H1467"/>
  <c r="I1467" s="1"/>
  <c r="I1466"/>
  <c r="H1466"/>
  <c r="I1465"/>
  <c r="H1465"/>
  <c r="H1464"/>
  <c r="I1464" s="1"/>
  <c r="I1463"/>
  <c r="H1463"/>
  <c r="I1462"/>
  <c r="H1462"/>
  <c r="I1461"/>
  <c r="H1461"/>
  <c r="H1460"/>
  <c r="I1460" s="1"/>
  <c r="I1459"/>
  <c r="H1459"/>
  <c r="I1458"/>
  <c r="H1458"/>
  <c r="I1457"/>
  <c r="H1457"/>
  <c r="H1456"/>
  <c r="I1456" s="1"/>
  <c r="H1455"/>
  <c r="I1455" s="1"/>
  <c r="I1454"/>
  <c r="H1454"/>
  <c r="I1453"/>
  <c r="H1453"/>
  <c r="H1452"/>
  <c r="I1452" s="1"/>
  <c r="H1451"/>
  <c r="I1451" s="1"/>
  <c r="I1450"/>
  <c r="H1450"/>
  <c r="I1449"/>
  <c r="H1449"/>
  <c r="H1448"/>
  <c r="I1448" s="1"/>
  <c r="I1447"/>
  <c r="H1447"/>
  <c r="I1446"/>
  <c r="H1446"/>
  <c r="I1445"/>
  <c r="H1445"/>
  <c r="H1444"/>
  <c r="I1444" s="1"/>
  <c r="I1443"/>
  <c r="H1443"/>
  <c r="I1442"/>
  <c r="H1442"/>
  <c r="I1441"/>
  <c r="H1441"/>
  <c r="H1440"/>
  <c r="I1440" s="1"/>
  <c r="H1439"/>
  <c r="I1439" s="1"/>
  <c r="I1438"/>
  <c r="H1438"/>
  <c r="I1437"/>
  <c r="H1437"/>
  <c r="H1436"/>
  <c r="I1436" s="1"/>
  <c r="H1435"/>
  <c r="I1435" s="1"/>
  <c r="I1434"/>
  <c r="H1434"/>
  <c r="I1433"/>
  <c r="H1433"/>
  <c r="H1432"/>
  <c r="I1432" s="1"/>
  <c r="I1431"/>
  <c r="H1431"/>
  <c r="I1430"/>
  <c r="H1430"/>
  <c r="I1429"/>
  <c r="H1429"/>
  <c r="H1428"/>
  <c r="I1428" s="1"/>
  <c r="I1427"/>
  <c r="H1427"/>
  <c r="I1426"/>
  <c r="H1426"/>
  <c r="I1425"/>
  <c r="H1425"/>
  <c r="H1424"/>
  <c r="I1424" s="1"/>
  <c r="H1423"/>
  <c r="I1423" s="1"/>
  <c r="I1422"/>
  <c r="H1422"/>
  <c r="I1421"/>
  <c r="H1421"/>
  <c r="H1420"/>
  <c r="I1420" s="1"/>
  <c r="H1419"/>
  <c r="I1419" s="1"/>
  <c r="I1418"/>
  <c r="H1418"/>
  <c r="I1417"/>
  <c r="H1417"/>
  <c r="H1416"/>
  <c r="I1416" s="1"/>
  <c r="I1415"/>
  <c r="H1415"/>
  <c r="I1414"/>
  <c r="H1414"/>
  <c r="I1413"/>
  <c r="H1413"/>
  <c r="H1412"/>
  <c r="I1412" s="1"/>
  <c r="I1411"/>
  <c r="H1411"/>
  <c r="I1410"/>
  <c r="H1410"/>
  <c r="I1409"/>
  <c r="H1409"/>
  <c r="H1408"/>
  <c r="I1408" s="1"/>
  <c r="H1407"/>
  <c r="I1407" s="1"/>
  <c r="I1406"/>
  <c r="H1406"/>
  <c r="I1405"/>
  <c r="H1405"/>
  <c r="H1404"/>
  <c r="I1404" s="1"/>
  <c r="H1403"/>
  <c r="I1403" s="1"/>
  <c r="I1402"/>
  <c r="H1402"/>
  <c r="I1401"/>
  <c r="H1401"/>
  <c r="H1400"/>
  <c r="I1400" s="1"/>
  <c r="I1399"/>
  <c r="H1399"/>
  <c r="I1398"/>
  <c r="H1398"/>
  <c r="I1397"/>
  <c r="H1397"/>
  <c r="H1396"/>
  <c r="I1396" s="1"/>
  <c r="I1395"/>
  <c r="H1395"/>
  <c r="I1394"/>
  <c r="H1394"/>
  <c r="I1393"/>
  <c r="H1393"/>
  <c r="H1392"/>
  <c r="I1392" s="1"/>
  <c r="H1391"/>
  <c r="I1391" s="1"/>
  <c r="I1390"/>
  <c r="H1390"/>
  <c r="I1389"/>
  <c r="H1389"/>
  <c r="H1388"/>
  <c r="I1388" s="1"/>
  <c r="H1387"/>
  <c r="I1387" s="1"/>
  <c r="I1386"/>
  <c r="H1386"/>
  <c r="I1385"/>
  <c r="H1385"/>
  <c r="H1384"/>
  <c r="I1384" s="1"/>
  <c r="I1383"/>
  <c r="H1383"/>
  <c r="I1382"/>
  <c r="H1382"/>
  <c r="I1381"/>
  <c r="H1381"/>
  <c r="H1380"/>
  <c r="I1380" s="1"/>
  <c r="I1379"/>
  <c r="H1379"/>
  <c r="I1378"/>
  <c r="H1378"/>
  <c r="I1377"/>
  <c r="H1377"/>
  <c r="H1376"/>
  <c r="I1376" s="1"/>
  <c r="H1375"/>
  <c r="I1375" s="1"/>
  <c r="I1374"/>
  <c r="H1374"/>
  <c r="I1373"/>
  <c r="H1373"/>
  <c r="H1372"/>
  <c r="I1372" s="1"/>
  <c r="H1371"/>
  <c r="I1371" s="1"/>
  <c r="I1370"/>
  <c r="H1370"/>
  <c r="I1369"/>
  <c r="H1369"/>
  <c r="H1368"/>
  <c r="I1368" s="1"/>
  <c r="I1367"/>
  <c r="H1367"/>
  <c r="I1366"/>
  <c r="H1366"/>
  <c r="I1365"/>
  <c r="H1365"/>
  <c r="H1364"/>
  <c r="I1364" s="1"/>
  <c r="I1363"/>
  <c r="H1363"/>
  <c r="I1362"/>
  <c r="H1362"/>
  <c r="I1361"/>
  <c r="H1361"/>
  <c r="H1360"/>
  <c r="I1360" s="1"/>
  <c r="H1359"/>
  <c r="I1359" s="1"/>
  <c r="I1358"/>
  <c r="H1358"/>
  <c r="I1357"/>
  <c r="H1357"/>
  <c r="H1356"/>
  <c r="I1356" s="1"/>
  <c r="H1355"/>
  <c r="I1355" s="1"/>
  <c r="I1354"/>
  <c r="H1354"/>
  <c r="I1353"/>
  <c r="H1353"/>
  <c r="H1352"/>
  <c r="I1352" s="1"/>
  <c r="I1351"/>
  <c r="H1351"/>
  <c r="I1350"/>
  <c r="H1350"/>
  <c r="I1349"/>
  <c r="H1349"/>
  <c r="H1348"/>
  <c r="I1348" s="1"/>
  <c r="I1347"/>
  <c r="H1347"/>
  <c r="I1346"/>
  <c r="H1346"/>
  <c r="I1345"/>
  <c r="H1345"/>
  <c r="H1344"/>
  <c r="I1344" s="1"/>
  <c r="H1343"/>
  <c r="I1343" s="1"/>
  <c r="I1342"/>
  <c r="H1342"/>
  <c r="I1341"/>
  <c r="H1341"/>
  <c r="H1340"/>
  <c r="I1340" s="1"/>
  <c r="H1339"/>
  <c r="I1339" s="1"/>
  <c r="I1338"/>
  <c r="H1338"/>
  <c r="I1337"/>
  <c r="H1337"/>
  <c r="H1336"/>
  <c r="I1336" s="1"/>
  <c r="I1335"/>
  <c r="H1335"/>
  <c r="I1334"/>
  <c r="H1334"/>
  <c r="I1333"/>
  <c r="H1333"/>
  <c r="H1332"/>
  <c r="I1332" s="1"/>
  <c r="I1331"/>
  <c r="H1331"/>
  <c r="I1330"/>
  <c r="H1330"/>
  <c r="I1329"/>
  <c r="H1329"/>
  <c r="H1328"/>
  <c r="I1328" s="1"/>
  <c r="H1327"/>
  <c r="I1327" s="1"/>
  <c r="I1326"/>
  <c r="H1326"/>
  <c r="I1325"/>
  <c r="H1325"/>
  <c r="H1324"/>
  <c r="I1324" s="1"/>
  <c r="H1323"/>
  <c r="I1323" s="1"/>
  <c r="I1322"/>
  <c r="H1322"/>
  <c r="I1321"/>
  <c r="H1321"/>
  <c r="H1320"/>
  <c r="I1320" s="1"/>
  <c r="I1319"/>
  <c r="H1319"/>
  <c r="I1318"/>
  <c r="H1318"/>
  <c r="I1317"/>
  <c r="H1317"/>
  <c r="H1316"/>
  <c r="I1316" s="1"/>
  <c r="I1315"/>
  <c r="H1315"/>
  <c r="I1314"/>
  <c r="H1314"/>
  <c r="I1313"/>
  <c r="H1313"/>
  <c r="H1312"/>
  <c r="I1312" s="1"/>
  <c r="H1311"/>
  <c r="I1311" s="1"/>
  <c r="I1310"/>
  <c r="H1310"/>
  <c r="I1309"/>
  <c r="H1309"/>
  <c r="H1308"/>
  <c r="I1308" s="1"/>
  <c r="H1307"/>
  <c r="I1307" s="1"/>
  <c r="I1306"/>
  <c r="H1306"/>
  <c r="I1305"/>
  <c r="H1305"/>
  <c r="H1304"/>
  <c r="I1304" s="1"/>
  <c r="I1303"/>
  <c r="H1303"/>
  <c r="I1302"/>
  <c r="H1302"/>
  <c r="I1301"/>
  <c r="H1301"/>
  <c r="H1300"/>
  <c r="I1300" s="1"/>
  <c r="I1299"/>
  <c r="H1299"/>
  <c r="I1298"/>
  <c r="H1298"/>
  <c r="I1297"/>
  <c r="H1297"/>
  <c r="H1296"/>
  <c r="I1296" s="1"/>
  <c r="H1295"/>
  <c r="I1295" s="1"/>
  <c r="I1294"/>
  <c r="H1294"/>
  <c r="I1293"/>
  <c r="H1293"/>
  <c r="H1292"/>
  <c r="I1292" s="1"/>
  <c r="H1291"/>
  <c r="I1291" s="1"/>
  <c r="I1290"/>
  <c r="H1290"/>
  <c r="I1289"/>
  <c r="H1289"/>
  <c r="H1288"/>
  <c r="I1288" s="1"/>
  <c r="I1287"/>
  <c r="H1287"/>
  <c r="I1286"/>
  <c r="H1286"/>
  <c r="I1285"/>
  <c r="H1285"/>
  <c r="H1284"/>
  <c r="I1284" s="1"/>
  <c r="I1283"/>
  <c r="H1283"/>
  <c r="I1282"/>
  <c r="H1282"/>
  <c r="I1281"/>
  <c r="H1281"/>
  <c r="H1280"/>
  <c r="I1280" s="1"/>
  <c r="H1279"/>
  <c r="I1279" s="1"/>
  <c r="I1278"/>
  <c r="H1278"/>
  <c r="I1277"/>
  <c r="H1277"/>
  <c r="H1276"/>
  <c r="I1276" s="1"/>
  <c r="H1275"/>
  <c r="I1275" s="1"/>
  <c r="I1274"/>
  <c r="H1274"/>
  <c r="I1273"/>
  <c r="H1273"/>
  <c r="H1272"/>
  <c r="I1272" s="1"/>
  <c r="I1271"/>
  <c r="H1271"/>
  <c r="I1270"/>
  <c r="H1270"/>
  <c r="I1269"/>
  <c r="H1269"/>
  <c r="H1268"/>
  <c r="I1268" s="1"/>
  <c r="I1267"/>
  <c r="H1267"/>
  <c r="I1266"/>
  <c r="H1266"/>
  <c r="I1265"/>
  <c r="H1265"/>
  <c r="H1264"/>
  <c r="I1264" s="1"/>
  <c r="I1263"/>
  <c r="H1263"/>
  <c r="I1262"/>
  <c r="H1262"/>
  <c r="I1261"/>
  <c r="H1261"/>
  <c r="H1260"/>
  <c r="I1260" s="1"/>
  <c r="I1259"/>
  <c r="H1259"/>
  <c r="I1258"/>
  <c r="H1258"/>
  <c r="I1257"/>
  <c r="H1257"/>
  <c r="H1256"/>
  <c r="I1256" s="1"/>
  <c r="H1255"/>
  <c r="I1255" s="1"/>
  <c r="H1254"/>
  <c r="I1254" s="1"/>
  <c r="H1253"/>
  <c r="I1253" s="1"/>
  <c r="I1252"/>
  <c r="H1252"/>
  <c r="H1251"/>
  <c r="I1251" s="1"/>
  <c r="H1250"/>
  <c r="I1250" s="1"/>
  <c r="H1249"/>
  <c r="I1249" s="1"/>
  <c r="I1248"/>
  <c r="H1248"/>
  <c r="H1247"/>
  <c r="I1247" s="1"/>
  <c r="H1246"/>
  <c r="I1246" s="1"/>
  <c r="H1245"/>
  <c r="I1245" s="1"/>
  <c r="I1244"/>
  <c r="H1244"/>
  <c r="H1243"/>
  <c r="I1243" s="1"/>
  <c r="H1242"/>
  <c r="I1242" s="1"/>
  <c r="H1241"/>
  <c r="I1241" s="1"/>
  <c r="I1240"/>
  <c r="H1240"/>
  <c r="H1239"/>
  <c r="I1239" s="1"/>
  <c r="H1238"/>
  <c r="I1238" s="1"/>
  <c r="H1237"/>
  <c r="I1237" s="1"/>
  <c r="I1236"/>
  <c r="H1236"/>
  <c r="H1235"/>
  <c r="I1235" s="1"/>
  <c r="H1234"/>
  <c r="I1234" s="1"/>
  <c r="H1233"/>
  <c r="I1233" s="1"/>
  <c r="I1232"/>
  <c r="H1232"/>
  <c r="H1231"/>
  <c r="I1231" s="1"/>
  <c r="H1230"/>
  <c r="I1230" s="1"/>
  <c r="H1229"/>
  <c r="I1229" s="1"/>
  <c r="I1228"/>
  <c r="H1228"/>
  <c r="H1227"/>
  <c r="I1227" s="1"/>
  <c r="H1226"/>
  <c r="I1226" s="1"/>
  <c r="H1225"/>
  <c r="I1225" s="1"/>
  <c r="I1224"/>
  <c r="H1224"/>
  <c r="H1223"/>
  <c r="I1223" s="1"/>
  <c r="H1222"/>
  <c r="I1222" s="1"/>
  <c r="H1221"/>
  <c r="I1221" s="1"/>
  <c r="I1220"/>
  <c r="H1220"/>
  <c r="H1219"/>
  <c r="I1219" s="1"/>
  <c r="H1218"/>
  <c r="I1218" s="1"/>
  <c r="H1217"/>
  <c r="I1217" s="1"/>
  <c r="I1216"/>
  <c r="H1216"/>
  <c r="H1215"/>
  <c r="I1215" s="1"/>
  <c r="H1214"/>
  <c r="I1214" s="1"/>
  <c r="H1213"/>
  <c r="I1213" s="1"/>
  <c r="I1212"/>
  <c r="H1212"/>
  <c r="H1211"/>
  <c r="I1211" s="1"/>
  <c r="H1210"/>
  <c r="I1210" s="1"/>
  <c r="H1209"/>
  <c r="I1209" s="1"/>
  <c r="I1208"/>
  <c r="H1208"/>
  <c r="H1207"/>
  <c r="I1207" s="1"/>
  <c r="H1206"/>
  <c r="I1206" s="1"/>
  <c r="H1205"/>
  <c r="I1205" s="1"/>
  <c r="I1204"/>
  <c r="H1204"/>
  <c r="H1203"/>
  <c r="I1203" s="1"/>
  <c r="H1202"/>
  <c r="I1202" s="1"/>
  <c r="H1201"/>
  <c r="I1201" s="1"/>
  <c r="I1200"/>
  <c r="H1200"/>
  <c r="H1199"/>
  <c r="I1199" s="1"/>
  <c r="H1198"/>
  <c r="I1198" s="1"/>
  <c r="H1197"/>
  <c r="I1197" s="1"/>
  <c r="I1196"/>
  <c r="H1196"/>
  <c r="H1195"/>
  <c r="I1195" s="1"/>
  <c r="H1194"/>
  <c r="I1194" s="1"/>
  <c r="H1193"/>
  <c r="I1193" s="1"/>
  <c r="I1192"/>
  <c r="H1192"/>
  <c r="H1191"/>
  <c r="I1191" s="1"/>
  <c r="H1190"/>
  <c r="I1190" s="1"/>
  <c r="H1189"/>
  <c r="I1189" s="1"/>
  <c r="I1188"/>
  <c r="H1188"/>
  <c r="H1187"/>
  <c r="I1187" s="1"/>
  <c r="H1186"/>
  <c r="I1186" s="1"/>
  <c r="H1185"/>
  <c r="I1185" s="1"/>
  <c r="I1184"/>
  <c r="H1184"/>
  <c r="H1183"/>
  <c r="I1183" s="1"/>
  <c r="H1182"/>
  <c r="I1182" s="1"/>
  <c r="H1181"/>
  <c r="I1181" s="1"/>
  <c r="I1180"/>
  <c r="H1180"/>
  <c r="H1179"/>
  <c r="I1179" s="1"/>
  <c r="H1178"/>
  <c r="I1178" s="1"/>
  <c r="H1177"/>
  <c r="I1177" s="1"/>
  <c r="I1176"/>
  <c r="H1176"/>
  <c r="H1175"/>
  <c r="I1175" s="1"/>
  <c r="H1174"/>
  <c r="I1174" s="1"/>
  <c r="H1173"/>
  <c r="I1173" s="1"/>
  <c r="I1172"/>
  <c r="H1172"/>
  <c r="H1171"/>
  <c r="I1171" s="1"/>
  <c r="H1170"/>
  <c r="I1170" s="1"/>
  <c r="H1169"/>
  <c r="I1169" s="1"/>
  <c r="I1168"/>
  <c r="H1168"/>
  <c r="H1167"/>
  <c r="I1167" s="1"/>
  <c r="H1166"/>
  <c r="I1166" s="1"/>
  <c r="H1165"/>
  <c r="I1165" s="1"/>
  <c r="I1164"/>
  <c r="H1164"/>
  <c r="H1163"/>
  <c r="I1163" s="1"/>
  <c r="H1162"/>
  <c r="I1162" s="1"/>
  <c r="H1161"/>
  <c r="I1161" s="1"/>
  <c r="I1160"/>
  <c r="H1160"/>
  <c r="H1159"/>
  <c r="I1159" s="1"/>
  <c r="H1158"/>
  <c r="I1158" s="1"/>
  <c r="H1157"/>
  <c r="I1157" s="1"/>
  <c r="I1156"/>
  <c r="H1156"/>
  <c r="H1155"/>
  <c r="I1155" s="1"/>
  <c r="H1154"/>
  <c r="I1154" s="1"/>
  <c r="H1153"/>
  <c r="I1153" s="1"/>
  <c r="I1152"/>
  <c r="H1152"/>
  <c r="H1151"/>
  <c r="I1151" s="1"/>
  <c r="H1150"/>
  <c r="I1150" s="1"/>
  <c r="H1149"/>
  <c r="I1149" s="1"/>
  <c r="I1148"/>
  <c r="H1148"/>
  <c r="H1147"/>
  <c r="I1147" s="1"/>
  <c r="H1146"/>
  <c r="I1146" s="1"/>
  <c r="H1145"/>
  <c r="I1145" s="1"/>
  <c r="I1144"/>
  <c r="H1144"/>
  <c r="H1143"/>
  <c r="I1143" s="1"/>
  <c r="H1142"/>
  <c r="I1142" s="1"/>
  <c r="H1141"/>
  <c r="I1141" s="1"/>
  <c r="I1140"/>
  <c r="H1140"/>
  <c r="H1139"/>
  <c r="I1139" s="1"/>
  <c r="H1138"/>
  <c r="I1138" s="1"/>
  <c r="H1137"/>
  <c r="I1137" s="1"/>
  <c r="I1136"/>
  <c r="H1136"/>
  <c r="H1135"/>
  <c r="I1135" s="1"/>
  <c r="H1134"/>
  <c r="I1134" s="1"/>
  <c r="H1133"/>
  <c r="I1133" s="1"/>
  <c r="I1132"/>
  <c r="H1132"/>
  <c r="H1131"/>
  <c r="I1131" s="1"/>
  <c r="H1130"/>
  <c r="I1130" s="1"/>
  <c r="H1129"/>
  <c r="I1129" s="1"/>
  <c r="I1128"/>
  <c r="H1128"/>
  <c r="H1127"/>
  <c r="I1127" s="1"/>
  <c r="H1126"/>
  <c r="I1126" s="1"/>
  <c r="H1125"/>
  <c r="I1125" s="1"/>
  <c r="I1124"/>
  <c r="H1124"/>
  <c r="H1123"/>
  <c r="I1123" s="1"/>
  <c r="H1122"/>
  <c r="I1122" s="1"/>
  <c r="H1121"/>
  <c r="I1121" s="1"/>
  <c r="I1120"/>
  <c r="H1120"/>
  <c r="H1119"/>
  <c r="I1119" s="1"/>
  <c r="H1118"/>
  <c r="I1118" s="1"/>
  <c r="H1117"/>
  <c r="I1117" s="1"/>
  <c r="I1116"/>
  <c r="H1116"/>
  <c r="H1115"/>
  <c r="I1115" s="1"/>
  <c r="H1114"/>
  <c r="I1114" s="1"/>
  <c r="H1113"/>
  <c r="I1113" s="1"/>
  <c r="I1112"/>
  <c r="H1112"/>
  <c r="H1111"/>
  <c r="I1111" s="1"/>
  <c r="H1110"/>
  <c r="I1110" s="1"/>
  <c r="H1109"/>
  <c r="I1109" s="1"/>
  <c r="I1108"/>
  <c r="H1108"/>
  <c r="H1107"/>
  <c r="I1107" s="1"/>
  <c r="H1106"/>
  <c r="I1106" s="1"/>
  <c r="H1105"/>
  <c r="I1105" s="1"/>
  <c r="I1104"/>
  <c r="H1104"/>
  <c r="H1103"/>
  <c r="I1103" s="1"/>
  <c r="H1102"/>
  <c r="I1102" s="1"/>
  <c r="H1101"/>
  <c r="I1101" s="1"/>
  <c r="I1100"/>
  <c r="H1100"/>
  <c r="H1099"/>
  <c r="I1099" s="1"/>
  <c r="H1098"/>
  <c r="I1098" s="1"/>
  <c r="H1097"/>
  <c r="I1097" s="1"/>
  <c r="I1096"/>
  <c r="H1096"/>
  <c r="H1095"/>
  <c r="I1095" s="1"/>
  <c r="H1094"/>
  <c r="I1094" s="1"/>
  <c r="H1093"/>
  <c r="I1093" s="1"/>
  <c r="I1092"/>
  <c r="H1092"/>
  <c r="H1091"/>
  <c r="I1091" s="1"/>
  <c r="H1090"/>
  <c r="I1090" s="1"/>
  <c r="H1089"/>
  <c r="I1089" s="1"/>
  <c r="I1088"/>
  <c r="H1088"/>
  <c r="H1087"/>
  <c r="I1087" s="1"/>
  <c r="H1086"/>
  <c r="I1086" s="1"/>
  <c r="H1085"/>
  <c r="I1085" s="1"/>
  <c r="I1084"/>
  <c r="H1084"/>
  <c r="H1083"/>
  <c r="I1083" s="1"/>
  <c r="H1082"/>
  <c r="I1082" s="1"/>
  <c r="H1081"/>
  <c r="I1081" s="1"/>
  <c r="I1080"/>
  <c r="H1080"/>
  <c r="H1079"/>
  <c r="I1079" s="1"/>
  <c r="H1078"/>
  <c r="I1078" s="1"/>
  <c r="H1077"/>
  <c r="I1077" s="1"/>
  <c r="I1076"/>
  <c r="H1076"/>
  <c r="H1075"/>
  <c r="I1075" s="1"/>
  <c r="H1074"/>
  <c r="I1074" s="1"/>
  <c r="H1073"/>
  <c r="I1073" s="1"/>
  <c r="I1072"/>
  <c r="H1072"/>
  <c r="H1071"/>
  <c r="I1071" s="1"/>
  <c r="H1070"/>
  <c r="I1070" s="1"/>
  <c r="H1069"/>
  <c r="I1069" s="1"/>
  <c r="I1068"/>
  <c r="H1068"/>
  <c r="H1067"/>
  <c r="I1067" s="1"/>
  <c r="H1066"/>
  <c r="I1066" s="1"/>
  <c r="H1065"/>
  <c r="I1065" s="1"/>
  <c r="I1064"/>
  <c r="H1064"/>
  <c r="H1063"/>
  <c r="I1063" s="1"/>
  <c r="H1062"/>
  <c r="I1062" s="1"/>
  <c r="H1061"/>
  <c r="I1061" s="1"/>
  <c r="I1060"/>
  <c r="H1060"/>
  <c r="H1059"/>
  <c r="I1059" s="1"/>
  <c r="H1058"/>
  <c r="I1058" s="1"/>
  <c r="H1057"/>
  <c r="I1057" s="1"/>
  <c r="I1056"/>
  <c r="H1056"/>
  <c r="H1055"/>
  <c r="I1055" s="1"/>
  <c r="H1054"/>
  <c r="I1054" s="1"/>
  <c r="H1053"/>
  <c r="I1053" s="1"/>
  <c r="I1052"/>
  <c r="H1052"/>
  <c r="H1051"/>
  <c r="I1051" s="1"/>
  <c r="H1050"/>
  <c r="I1050" s="1"/>
  <c r="H1049"/>
  <c r="I1049" s="1"/>
  <c r="I1048"/>
  <c r="H1048"/>
  <c r="H1047"/>
  <c r="I1047" s="1"/>
  <c r="H1046"/>
  <c r="I1046" s="1"/>
  <c r="H1045"/>
  <c r="I1045" s="1"/>
  <c r="I1044"/>
  <c r="H1044"/>
  <c r="H1043"/>
  <c r="I1043" s="1"/>
  <c r="H1042"/>
  <c r="I1042" s="1"/>
  <c r="H1041"/>
  <c r="I1041" s="1"/>
  <c r="I1040"/>
  <c r="H1040"/>
  <c r="H1039"/>
  <c r="I1039" s="1"/>
  <c r="H1038"/>
  <c r="I1038" s="1"/>
  <c r="H1037"/>
  <c r="I1037" s="1"/>
  <c r="I1036"/>
  <c r="H1036"/>
  <c r="H1035"/>
  <c r="I1035" s="1"/>
  <c r="H1034"/>
  <c r="I1034" s="1"/>
  <c r="H1033"/>
  <c r="I1033" s="1"/>
  <c r="I1032"/>
  <c r="H1032"/>
  <c r="H1031"/>
  <c r="I1031" s="1"/>
  <c r="H1030"/>
  <c r="I1030" s="1"/>
  <c r="H1029"/>
  <c r="I1029" s="1"/>
  <c r="I1028"/>
  <c r="H1028"/>
  <c r="H1027"/>
  <c r="I1027" s="1"/>
  <c r="H1026"/>
  <c r="I1026" s="1"/>
  <c r="H1025"/>
  <c r="I1025" s="1"/>
  <c r="I1024"/>
  <c r="H1024"/>
  <c r="H1023"/>
  <c r="I1023" s="1"/>
  <c r="H1022"/>
  <c r="I1022" s="1"/>
  <c r="H1021"/>
  <c r="I1021" s="1"/>
  <c r="I1020"/>
  <c r="H1020"/>
  <c r="H1019"/>
  <c r="I1019" s="1"/>
  <c r="H1018"/>
  <c r="I1018" s="1"/>
  <c r="H1017"/>
  <c r="I1017" s="1"/>
  <c r="I1016"/>
  <c r="H1016"/>
  <c r="H1015"/>
  <c r="I1015" s="1"/>
  <c r="H1014"/>
  <c r="I1014" s="1"/>
  <c r="H1013"/>
  <c r="I1013" s="1"/>
  <c r="I1012"/>
  <c r="H1012"/>
  <c r="I1011"/>
  <c r="H1011"/>
  <c r="H1010"/>
  <c r="I1010" s="1"/>
  <c r="I1009"/>
  <c r="H1009"/>
  <c r="I1008"/>
  <c r="H1008"/>
  <c r="I1007"/>
  <c r="H1007"/>
  <c r="H1006"/>
  <c r="I1006" s="1"/>
  <c r="I1005"/>
  <c r="H1005"/>
  <c r="I1004"/>
  <c r="H1004"/>
  <c r="I1003"/>
  <c r="H1003"/>
  <c r="H1002"/>
  <c r="I1002" s="1"/>
  <c r="I1001"/>
  <c r="H1001"/>
  <c r="I1000"/>
  <c r="H1000"/>
  <c r="I999"/>
  <c r="H999"/>
  <c r="H998"/>
  <c r="I998" s="1"/>
  <c r="H997"/>
  <c r="I997" s="1"/>
  <c r="I996"/>
  <c r="H996"/>
  <c r="I995"/>
  <c r="H995"/>
  <c r="H994"/>
  <c r="I994" s="1"/>
  <c r="I993"/>
  <c r="H993"/>
  <c r="I992"/>
  <c r="H992"/>
  <c r="H991"/>
  <c r="I991" s="1"/>
  <c r="H990"/>
  <c r="I990" s="1"/>
  <c r="I989"/>
  <c r="H989"/>
  <c r="I988"/>
  <c r="H988"/>
  <c r="I987"/>
  <c r="H987"/>
  <c r="H986"/>
  <c r="I986" s="1"/>
  <c r="I985"/>
  <c r="H985"/>
  <c r="I984"/>
  <c r="H984"/>
  <c r="I983"/>
  <c r="H983"/>
  <c r="H982"/>
  <c r="I982" s="1"/>
  <c r="I981"/>
  <c r="H981"/>
  <c r="I980"/>
  <c r="H980"/>
  <c r="I979"/>
  <c r="H979"/>
  <c r="H978"/>
  <c r="I978" s="1"/>
  <c r="H977"/>
  <c r="I977" s="1"/>
  <c r="I976"/>
  <c r="H976"/>
  <c r="I975"/>
  <c r="H975"/>
  <c r="H974"/>
  <c r="I974" s="1"/>
  <c r="I973"/>
  <c r="H973"/>
  <c r="I972"/>
  <c r="H972"/>
  <c r="I971"/>
  <c r="H971"/>
  <c r="H970"/>
  <c r="I970" s="1"/>
  <c r="I969"/>
  <c r="H969"/>
  <c r="I968"/>
  <c r="H968"/>
  <c r="I967"/>
  <c r="H967"/>
  <c r="H966"/>
  <c r="I966" s="1"/>
  <c r="I965"/>
  <c r="H965"/>
  <c r="I964"/>
  <c r="H964"/>
  <c r="I963"/>
  <c r="H963"/>
  <c r="H962"/>
  <c r="I962" s="1"/>
  <c r="H961"/>
  <c r="I961" s="1"/>
  <c r="I960"/>
  <c r="H960"/>
  <c r="I959"/>
  <c r="H959"/>
  <c r="H958"/>
  <c r="I958" s="1"/>
  <c r="I957"/>
  <c r="H957"/>
  <c r="I956"/>
  <c r="H956"/>
  <c r="H955"/>
  <c r="I955" s="1"/>
  <c r="H954"/>
  <c r="I954" s="1"/>
  <c r="I953"/>
  <c r="H953"/>
  <c r="I952"/>
  <c r="H952"/>
  <c r="I951"/>
  <c r="H951"/>
  <c r="H950"/>
  <c r="I950" s="1"/>
  <c r="I949"/>
  <c r="H949"/>
  <c r="I948"/>
  <c r="H948"/>
  <c r="I947"/>
  <c r="H947"/>
  <c r="H946"/>
  <c r="I946" s="1"/>
  <c r="I945"/>
  <c r="H945"/>
  <c r="I944"/>
  <c r="H944"/>
  <c r="I943"/>
  <c r="H943"/>
  <c r="H942"/>
  <c r="I942" s="1"/>
  <c r="H941"/>
  <c r="I941" s="1"/>
  <c r="I940"/>
  <c r="H940"/>
  <c r="H939"/>
  <c r="I939" s="1"/>
  <c r="H938"/>
  <c r="I938" s="1"/>
  <c r="H937"/>
  <c r="I937" s="1"/>
  <c r="I936"/>
  <c r="H936"/>
  <c r="H935"/>
  <c r="I935" s="1"/>
  <c r="H934"/>
  <c r="I934" s="1"/>
  <c r="H933"/>
  <c r="I933" s="1"/>
  <c r="I932"/>
  <c r="H932"/>
  <c r="H931"/>
  <c r="I931" s="1"/>
  <c r="H930"/>
  <c r="I930" s="1"/>
  <c r="H929"/>
  <c r="I929" s="1"/>
  <c r="I928"/>
  <c r="H928"/>
  <c r="H927"/>
  <c r="I927" s="1"/>
  <c r="H926"/>
  <c r="I926" s="1"/>
  <c r="H925"/>
  <c r="I925" s="1"/>
  <c r="I924"/>
  <c r="H924"/>
  <c r="H923"/>
  <c r="I923" s="1"/>
  <c r="H922"/>
  <c r="I922" s="1"/>
  <c r="H921"/>
  <c r="I921" s="1"/>
  <c r="I920"/>
  <c r="H920"/>
  <c r="H919"/>
  <c r="I919" s="1"/>
  <c r="H918"/>
  <c r="I918" s="1"/>
  <c r="H917"/>
  <c r="I917" s="1"/>
  <c r="I916"/>
  <c r="H916"/>
  <c r="H915"/>
  <c r="I915" s="1"/>
  <c r="H914"/>
  <c r="I914" s="1"/>
  <c r="H913"/>
  <c r="I913" s="1"/>
  <c r="I912"/>
  <c r="H912"/>
  <c r="H911"/>
  <c r="I911" s="1"/>
  <c r="H910"/>
  <c r="I910" s="1"/>
  <c r="H909"/>
  <c r="I909" s="1"/>
  <c r="I908"/>
  <c r="H908"/>
  <c r="H907"/>
  <c r="I907" s="1"/>
  <c r="H906"/>
  <c r="I906" s="1"/>
  <c r="H905"/>
  <c r="I905" s="1"/>
  <c r="I904"/>
  <c r="H904"/>
  <c r="H903"/>
  <c r="I903" s="1"/>
  <c r="H902"/>
  <c r="I902" s="1"/>
  <c r="H901"/>
  <c r="I901" s="1"/>
  <c r="I900"/>
  <c r="H900"/>
  <c r="H899"/>
  <c r="I899" s="1"/>
  <c r="H898"/>
  <c r="I898" s="1"/>
  <c r="H897"/>
  <c r="I897" s="1"/>
  <c r="I896"/>
  <c r="H896"/>
  <c r="H895"/>
  <c r="I895" s="1"/>
  <c r="H894"/>
  <c r="I894" s="1"/>
  <c r="H893"/>
  <c r="I893" s="1"/>
  <c r="I892"/>
  <c r="H892"/>
  <c r="H891"/>
  <c r="I891" s="1"/>
  <c r="H890"/>
  <c r="I890" s="1"/>
  <c r="H889"/>
  <c r="I889" s="1"/>
  <c r="I888"/>
  <c r="H888"/>
  <c r="H887"/>
  <c r="I887" s="1"/>
  <c r="H886"/>
  <c r="I886" s="1"/>
  <c r="H885"/>
  <c r="I885" s="1"/>
  <c r="I884"/>
  <c r="H884"/>
  <c r="H883"/>
  <c r="I883" s="1"/>
  <c r="H882"/>
  <c r="I882" s="1"/>
  <c r="H881"/>
  <c r="I881" s="1"/>
  <c r="I880"/>
  <c r="H880"/>
  <c r="H879"/>
  <c r="I879" s="1"/>
  <c r="H878"/>
  <c r="I878" s="1"/>
  <c r="H877"/>
  <c r="I877" s="1"/>
  <c r="I876"/>
  <c r="H876"/>
  <c r="H875"/>
  <c r="I875" s="1"/>
  <c r="H874"/>
  <c r="I874" s="1"/>
  <c r="H873"/>
  <c r="I873" s="1"/>
  <c r="I872"/>
  <c r="H872"/>
  <c r="H871"/>
  <c r="I871" s="1"/>
  <c r="H870"/>
  <c r="I870" s="1"/>
  <c r="H869"/>
  <c r="I869" s="1"/>
  <c r="I868"/>
  <c r="H868"/>
  <c r="H867"/>
  <c r="I867" s="1"/>
  <c r="H866"/>
  <c r="I866" s="1"/>
  <c r="H865"/>
  <c r="I865" s="1"/>
  <c r="I864"/>
  <c r="H864"/>
  <c r="H863"/>
  <c r="I863" s="1"/>
  <c r="H862"/>
  <c r="I862" s="1"/>
  <c r="H861"/>
  <c r="I861" s="1"/>
  <c r="I860"/>
  <c r="H860"/>
  <c r="H859"/>
  <c r="I859" s="1"/>
  <c r="H858"/>
  <c r="I858" s="1"/>
  <c r="H857"/>
  <c r="I857" s="1"/>
  <c r="I856"/>
  <c r="H856"/>
  <c r="H855"/>
  <c r="I855" s="1"/>
  <c r="H854"/>
  <c r="I854" s="1"/>
  <c r="H853"/>
  <c r="I853" s="1"/>
  <c r="I852"/>
  <c r="H852"/>
  <c r="H851"/>
  <c r="I851" s="1"/>
  <c r="H850"/>
  <c r="I850" s="1"/>
  <c r="H849"/>
  <c r="I849" s="1"/>
  <c r="I848"/>
  <c r="H848"/>
  <c r="H847"/>
  <c r="I847" s="1"/>
  <c r="H846"/>
  <c r="I846" s="1"/>
  <c r="H845"/>
  <c r="I845" s="1"/>
  <c r="I844"/>
  <c r="H844"/>
  <c r="H843"/>
  <c r="I843" s="1"/>
  <c r="H842"/>
  <c r="I842" s="1"/>
  <c r="H841"/>
  <c r="I841" s="1"/>
  <c r="I840"/>
  <c r="H840"/>
  <c r="H839"/>
  <c r="I839" s="1"/>
  <c r="H838"/>
  <c r="I838" s="1"/>
  <c r="H837"/>
  <c r="I837" s="1"/>
  <c r="I836"/>
  <c r="H836"/>
  <c r="H835"/>
  <c r="I835" s="1"/>
  <c r="H834"/>
  <c r="I834" s="1"/>
  <c r="H833"/>
  <c r="I833" s="1"/>
  <c r="I832"/>
  <c r="H832"/>
  <c r="H831"/>
  <c r="I831" s="1"/>
  <c r="H830"/>
  <c r="I830" s="1"/>
  <c r="H829"/>
  <c r="I829" s="1"/>
  <c r="I828"/>
  <c r="H828"/>
  <c r="H827"/>
  <c r="I827" s="1"/>
  <c r="H826"/>
  <c r="I826" s="1"/>
  <c r="H825"/>
  <c r="I825" s="1"/>
  <c r="I824"/>
  <c r="H824"/>
  <c r="H823"/>
  <c r="I823" s="1"/>
  <c r="H822"/>
  <c r="I822" s="1"/>
  <c r="H821"/>
  <c r="I821" s="1"/>
  <c r="I820"/>
  <c r="H820"/>
  <c r="H819"/>
  <c r="I819" s="1"/>
  <c r="H818"/>
  <c r="I818" s="1"/>
  <c r="H817"/>
  <c r="I817" s="1"/>
  <c r="I816"/>
  <c r="H816"/>
  <c r="H815"/>
  <c r="I815" s="1"/>
  <c r="H814"/>
  <c r="I814" s="1"/>
  <c r="H813"/>
  <c r="I813" s="1"/>
  <c r="I812"/>
  <c r="H812"/>
  <c r="H811"/>
  <c r="I811" s="1"/>
  <c r="H810"/>
  <c r="I810" s="1"/>
  <c r="H809"/>
  <c r="I809" s="1"/>
  <c r="I808"/>
  <c r="H808"/>
  <c r="H807"/>
  <c r="I807" s="1"/>
  <c r="H806"/>
  <c r="I806" s="1"/>
  <c r="H805"/>
  <c r="I805" s="1"/>
  <c r="I804"/>
  <c r="H804"/>
  <c r="H803"/>
  <c r="I803" s="1"/>
  <c r="H802"/>
  <c r="I802" s="1"/>
  <c r="H801"/>
  <c r="I801" s="1"/>
  <c r="I800"/>
  <c r="H800"/>
  <c r="H799"/>
  <c r="I799" s="1"/>
  <c r="H798"/>
  <c r="I798" s="1"/>
  <c r="H797"/>
  <c r="I797" s="1"/>
  <c r="I796"/>
  <c r="H796"/>
  <c r="H795"/>
  <c r="I795" s="1"/>
  <c r="H794"/>
  <c r="I794" s="1"/>
  <c r="H793"/>
  <c r="I793" s="1"/>
  <c r="I792"/>
  <c r="H792"/>
  <c r="H791"/>
  <c r="I791" s="1"/>
  <c r="H790"/>
  <c r="I790" s="1"/>
  <c r="H789"/>
  <c r="I789" s="1"/>
  <c r="I788"/>
  <c r="H788"/>
  <c r="H787"/>
  <c r="I787" s="1"/>
  <c r="H786"/>
  <c r="I786" s="1"/>
  <c r="H785"/>
  <c r="I785" s="1"/>
  <c r="I784"/>
  <c r="H784"/>
  <c r="H783"/>
  <c r="I783" s="1"/>
  <c r="H782"/>
  <c r="I782" s="1"/>
  <c r="H781"/>
  <c r="I781" s="1"/>
  <c r="I780"/>
  <c r="H780"/>
  <c r="H779"/>
  <c r="I779" s="1"/>
  <c r="H778"/>
  <c r="I778" s="1"/>
  <c r="H777"/>
  <c r="I777" s="1"/>
  <c r="I776"/>
  <c r="H776"/>
  <c r="H775"/>
  <c r="I775" s="1"/>
  <c r="H774"/>
  <c r="I774" s="1"/>
  <c r="H773"/>
  <c r="I773" s="1"/>
  <c r="I772"/>
  <c r="H772"/>
  <c r="H771"/>
  <c r="I771" s="1"/>
  <c r="H770"/>
  <c r="I770" s="1"/>
  <c r="H769"/>
  <c r="I769" s="1"/>
  <c r="I768"/>
  <c r="H768"/>
  <c r="H767"/>
  <c r="I767" s="1"/>
  <c r="H766"/>
  <c r="I766" s="1"/>
  <c r="H765"/>
  <c r="I765" s="1"/>
  <c r="I764"/>
  <c r="H764"/>
  <c r="I763"/>
  <c r="H763"/>
  <c r="H762"/>
  <c r="I762" s="1"/>
  <c r="I761"/>
  <c r="H761"/>
  <c r="I760"/>
  <c r="H760"/>
  <c r="I759"/>
  <c r="H759"/>
  <c r="H758"/>
  <c r="I758" s="1"/>
  <c r="I757"/>
  <c r="H757"/>
  <c r="I756"/>
  <c r="H756"/>
  <c r="I755"/>
  <c r="H755"/>
  <c r="H754"/>
  <c r="I754" s="1"/>
  <c r="I753"/>
  <c r="H753"/>
  <c r="I752"/>
  <c r="H752"/>
  <c r="I751"/>
  <c r="H751"/>
  <c r="H750"/>
  <c r="I750" s="1"/>
  <c r="H749"/>
  <c r="I749" s="1"/>
  <c r="I748"/>
  <c r="H748"/>
  <c r="I747"/>
  <c r="H747"/>
  <c r="H746"/>
  <c r="I746" s="1"/>
  <c r="I745"/>
  <c r="H745"/>
  <c r="I744"/>
  <c r="H744"/>
  <c r="I743"/>
  <c r="H743"/>
  <c r="H742"/>
  <c r="I742" s="1"/>
  <c r="I741"/>
  <c r="H741"/>
  <c r="I740"/>
  <c r="H740"/>
  <c r="I739"/>
  <c r="H739"/>
  <c r="H738"/>
  <c r="I738" s="1"/>
  <c r="I737"/>
  <c r="H737"/>
  <c r="I736"/>
  <c r="H736"/>
  <c r="H735"/>
  <c r="I735" s="1"/>
  <c r="H734"/>
  <c r="I734" s="1"/>
  <c r="I733"/>
  <c r="H733"/>
  <c r="I732"/>
  <c r="H732"/>
  <c r="H731"/>
  <c r="I731" s="1"/>
  <c r="H730"/>
  <c r="I730" s="1"/>
  <c r="I729"/>
  <c r="H729"/>
  <c r="I728"/>
  <c r="H728"/>
  <c r="H727"/>
  <c r="I727" s="1"/>
  <c r="H726"/>
  <c r="I726" s="1"/>
  <c r="I725"/>
  <c r="H725"/>
  <c r="I724"/>
  <c r="H724"/>
  <c r="I723"/>
  <c r="H723"/>
  <c r="H722"/>
  <c r="I722" s="1"/>
  <c r="H721"/>
  <c r="I721" s="1"/>
  <c r="I720"/>
  <c r="H720"/>
  <c r="I719"/>
  <c r="H719"/>
  <c r="H718"/>
  <c r="I718" s="1"/>
  <c r="I717"/>
  <c r="H717"/>
  <c r="I716"/>
  <c r="H716"/>
  <c r="I715"/>
  <c r="H715"/>
  <c r="H714"/>
  <c r="I714" s="1"/>
  <c r="I713"/>
  <c r="H713"/>
  <c r="I712"/>
  <c r="H712"/>
  <c r="I711"/>
  <c r="H711"/>
  <c r="H710"/>
  <c r="I710" s="1"/>
  <c r="I709"/>
  <c r="H709"/>
  <c r="I708"/>
  <c r="H708"/>
  <c r="I707"/>
  <c r="H707"/>
  <c r="H706"/>
  <c r="I706" s="1"/>
  <c r="H705"/>
  <c r="I705" s="1"/>
  <c r="I704"/>
  <c r="H704"/>
  <c r="I703"/>
  <c r="H703"/>
  <c r="H702"/>
  <c r="I702" s="1"/>
  <c r="I701"/>
  <c r="H701"/>
  <c r="I700"/>
  <c r="H700"/>
  <c r="I699"/>
  <c r="H699"/>
  <c r="H698"/>
  <c r="I698" s="1"/>
  <c r="I697"/>
  <c r="H697"/>
  <c r="I696"/>
  <c r="H696"/>
  <c r="I695"/>
  <c r="H695"/>
  <c r="H694"/>
  <c r="I694" s="1"/>
  <c r="I693"/>
  <c r="H693"/>
  <c r="I692"/>
  <c r="H692"/>
  <c r="I691"/>
  <c r="H691"/>
  <c r="H690"/>
  <c r="I690" s="1"/>
  <c r="H689"/>
  <c r="I689" s="1"/>
  <c r="I688"/>
  <c r="H688"/>
  <c r="H687"/>
  <c r="I687" s="1"/>
  <c r="H686"/>
  <c r="I686" s="1"/>
  <c r="H685"/>
  <c r="I685" s="1"/>
  <c r="I684"/>
  <c r="H684"/>
  <c r="I683"/>
  <c r="H683"/>
  <c r="H682"/>
  <c r="I682" s="1"/>
  <c r="I681"/>
  <c r="H681"/>
  <c r="I680"/>
  <c r="H680"/>
  <c r="I679"/>
  <c r="H679"/>
  <c r="H678"/>
  <c r="I678" s="1"/>
  <c r="I677"/>
  <c r="H677"/>
  <c r="I676"/>
  <c r="H676"/>
  <c r="H675"/>
  <c r="I675" s="1"/>
  <c r="H674"/>
  <c r="I674" s="1"/>
  <c r="I673"/>
  <c r="H673"/>
  <c r="I672"/>
  <c r="H672"/>
  <c r="H671"/>
  <c r="I671" s="1"/>
  <c r="H670"/>
  <c r="I670" s="1"/>
  <c r="I669"/>
  <c r="H669"/>
  <c r="I668"/>
  <c r="H668"/>
  <c r="I667"/>
  <c r="H667"/>
  <c r="H666"/>
  <c r="I666" s="1"/>
  <c r="I665"/>
  <c r="H665"/>
  <c r="I664"/>
  <c r="H664"/>
  <c r="I663"/>
  <c r="H663"/>
  <c r="H662"/>
  <c r="I662" s="1"/>
  <c r="H661"/>
  <c r="I661" s="1"/>
  <c r="I660"/>
  <c r="H660"/>
  <c r="I659"/>
  <c r="H659"/>
  <c r="H658"/>
  <c r="I658" s="1"/>
  <c r="I657"/>
  <c r="H657"/>
  <c r="I656"/>
  <c r="H656"/>
  <c r="I655"/>
  <c r="H655"/>
  <c r="H654"/>
  <c r="I654" s="1"/>
  <c r="I653"/>
  <c r="H653"/>
  <c r="I652"/>
  <c r="H652"/>
  <c r="H651"/>
  <c r="I651" s="1"/>
  <c r="H650"/>
  <c r="I650" s="1"/>
  <c r="I649"/>
  <c r="H649"/>
  <c r="I648"/>
  <c r="H648"/>
  <c r="I647"/>
  <c r="H647"/>
  <c r="H646"/>
  <c r="I646" s="1"/>
  <c r="I645"/>
  <c r="H645"/>
  <c r="I644"/>
  <c r="H644"/>
  <c r="H643"/>
  <c r="I643" s="1"/>
  <c r="H642"/>
  <c r="I642" s="1"/>
  <c r="I641"/>
  <c r="H641"/>
  <c r="I640"/>
  <c r="H640"/>
  <c r="H639"/>
  <c r="I639" s="1"/>
  <c r="H638"/>
  <c r="I638" s="1"/>
  <c r="I637"/>
  <c r="H637"/>
  <c r="I636"/>
  <c r="H636"/>
  <c r="H635"/>
  <c r="I635" s="1"/>
  <c r="H634"/>
  <c r="I634" s="1"/>
  <c r="I633"/>
  <c r="H633"/>
  <c r="I632"/>
  <c r="H632"/>
  <c r="H631"/>
  <c r="I631" s="1"/>
  <c r="H630"/>
  <c r="I630" s="1"/>
  <c r="I629"/>
  <c r="H629"/>
  <c r="I628"/>
  <c r="H628"/>
  <c r="H627"/>
  <c r="I627" s="1"/>
  <c r="H626"/>
  <c r="I626" s="1"/>
  <c r="I625"/>
  <c r="H625"/>
  <c r="I624"/>
  <c r="H624"/>
  <c r="I623"/>
  <c r="H623"/>
  <c r="H622"/>
  <c r="I622" s="1"/>
  <c r="H621"/>
  <c r="I621" s="1"/>
  <c r="I620"/>
  <c r="H620"/>
  <c r="H619"/>
  <c r="I619" s="1"/>
  <c r="H618"/>
  <c r="I618" s="1"/>
  <c r="H617"/>
  <c r="I617" s="1"/>
  <c r="I616"/>
  <c r="H616"/>
  <c r="I615"/>
  <c r="H615"/>
  <c r="H614"/>
  <c r="I614" s="1"/>
  <c r="I613"/>
  <c r="H613"/>
  <c r="I612"/>
  <c r="H612"/>
  <c r="I611"/>
  <c r="H611"/>
  <c r="H610"/>
  <c r="I610" s="1"/>
  <c r="I609"/>
  <c r="H609"/>
  <c r="I608"/>
  <c r="H608"/>
  <c r="I607"/>
  <c r="H607"/>
  <c r="H606"/>
  <c r="I606" s="1"/>
  <c r="I605"/>
  <c r="H605"/>
  <c r="I604"/>
  <c r="H604"/>
  <c r="I603"/>
  <c r="H603"/>
  <c r="H602"/>
  <c r="I602" s="1"/>
  <c r="H601"/>
  <c r="I601" s="1"/>
  <c r="I600"/>
  <c r="H600"/>
  <c r="I599"/>
  <c r="H599"/>
  <c r="H598"/>
  <c r="I598" s="1"/>
  <c r="I597"/>
  <c r="H597"/>
  <c r="I596"/>
  <c r="H596"/>
  <c r="I595"/>
  <c r="H595"/>
  <c r="H594"/>
  <c r="I594" s="1"/>
  <c r="I593"/>
  <c r="H593"/>
  <c r="I592"/>
  <c r="H592"/>
  <c r="I591"/>
  <c r="H591"/>
  <c r="H590"/>
  <c r="I590" s="1"/>
  <c r="I589"/>
  <c r="H589"/>
  <c r="I588"/>
  <c r="H588"/>
  <c r="I587"/>
  <c r="H587"/>
  <c r="H586"/>
  <c r="I586" s="1"/>
  <c r="H585"/>
  <c r="I585" s="1"/>
  <c r="I584"/>
  <c r="H584"/>
  <c r="H583"/>
  <c r="I583" s="1"/>
  <c r="H582"/>
  <c r="I582" s="1"/>
  <c r="H581"/>
  <c r="I581" s="1"/>
  <c r="I580"/>
  <c r="H580"/>
  <c r="H579"/>
  <c r="I579" s="1"/>
  <c r="H578"/>
  <c r="I578" s="1"/>
  <c r="H577"/>
  <c r="I577" s="1"/>
  <c r="I576"/>
  <c r="H576"/>
  <c r="H575"/>
  <c r="I575" s="1"/>
  <c r="H574"/>
  <c r="I574" s="1"/>
  <c r="H573"/>
  <c r="I573" s="1"/>
  <c r="I572"/>
  <c r="H572"/>
  <c r="I571"/>
  <c r="H571"/>
  <c r="H570"/>
  <c r="I570" s="1"/>
  <c r="I569"/>
  <c r="H569"/>
  <c r="I568"/>
  <c r="H568"/>
  <c r="I567"/>
  <c r="H567"/>
  <c r="H566"/>
  <c r="I566" s="1"/>
  <c r="I565"/>
  <c r="H565"/>
  <c r="I564"/>
  <c r="H564"/>
  <c r="I563"/>
  <c r="H563"/>
  <c r="H562"/>
  <c r="I562" s="1"/>
  <c r="I561"/>
  <c r="H561"/>
  <c r="I560"/>
  <c r="H560"/>
  <c r="I559"/>
  <c r="H559"/>
  <c r="H558"/>
  <c r="I558" s="1"/>
  <c r="H557"/>
  <c r="I557" s="1"/>
  <c r="I556"/>
  <c r="H556"/>
  <c r="I555"/>
  <c r="H555"/>
  <c r="H554"/>
  <c r="I554" s="1"/>
  <c r="I553"/>
  <c r="H553"/>
  <c r="I552"/>
  <c r="H552"/>
  <c r="I551"/>
  <c r="H551"/>
  <c r="H550"/>
  <c r="I550" s="1"/>
  <c r="I549"/>
  <c r="H549"/>
  <c r="I548"/>
  <c r="H548"/>
  <c r="H547"/>
  <c r="I547" s="1"/>
  <c r="H546"/>
  <c r="I546" s="1"/>
  <c r="I545"/>
  <c r="H545"/>
  <c r="I544"/>
  <c r="H544"/>
  <c r="H543"/>
  <c r="I543" s="1"/>
  <c r="H542"/>
  <c r="I542" s="1"/>
  <c r="I541"/>
  <c r="H541"/>
  <c r="I540"/>
  <c r="H540"/>
  <c r="I539"/>
  <c r="H539"/>
  <c r="H538"/>
  <c r="I538" s="1"/>
  <c r="I537"/>
  <c r="H537"/>
  <c r="I536"/>
  <c r="H536"/>
  <c r="I535"/>
  <c r="H535"/>
  <c r="H534"/>
  <c r="I534" s="1"/>
  <c r="H533"/>
  <c r="I533" s="1"/>
  <c r="I532"/>
  <c r="H532"/>
  <c r="H531"/>
  <c r="I531" s="1"/>
  <c r="H530"/>
  <c r="I530" s="1"/>
  <c r="H529"/>
  <c r="I529" s="1"/>
  <c r="I528"/>
  <c r="H528"/>
  <c r="I527"/>
  <c r="H527"/>
  <c r="H526"/>
  <c r="I526" s="1"/>
  <c r="I525"/>
  <c r="H525"/>
  <c r="I524"/>
  <c r="H524"/>
  <c r="I523"/>
  <c r="H523"/>
  <c r="H522"/>
  <c r="I522" s="1"/>
  <c r="I521"/>
  <c r="H521"/>
  <c r="I520"/>
  <c r="H520"/>
  <c r="I519"/>
  <c r="H519"/>
  <c r="H518"/>
  <c r="I518" s="1"/>
  <c r="I517"/>
  <c r="H517"/>
  <c r="I516"/>
  <c r="H516"/>
  <c r="I515"/>
  <c r="H515"/>
  <c r="H514"/>
  <c r="I514" s="1"/>
  <c r="I513"/>
  <c r="H513"/>
  <c r="I512"/>
  <c r="H512"/>
  <c r="I511"/>
  <c r="H511"/>
  <c r="H510"/>
  <c r="I510" s="1"/>
  <c r="I509"/>
  <c r="H509"/>
  <c r="I508"/>
  <c r="H508"/>
  <c r="I507"/>
  <c r="H507"/>
  <c r="H506"/>
  <c r="I506" s="1"/>
  <c r="I505"/>
  <c r="H505"/>
  <c r="I504"/>
  <c r="H504"/>
  <c r="I503"/>
  <c r="H503"/>
  <c r="H502"/>
  <c r="I502" s="1"/>
  <c r="I501"/>
  <c r="H501"/>
  <c r="I500"/>
  <c r="H500"/>
  <c r="I499"/>
  <c r="H499"/>
  <c r="H498"/>
  <c r="I498" s="1"/>
  <c r="I497"/>
  <c r="H497"/>
  <c r="I496"/>
  <c r="H496"/>
  <c r="I495"/>
  <c r="H495"/>
  <c r="H494"/>
  <c r="I494" s="1"/>
  <c r="I493"/>
  <c r="H493"/>
  <c r="I492"/>
  <c r="H492"/>
  <c r="I491"/>
  <c r="H491"/>
  <c r="H490"/>
  <c r="I490" s="1"/>
  <c r="I489"/>
  <c r="H489"/>
  <c r="I488"/>
  <c r="H488"/>
  <c r="I487"/>
  <c r="H487"/>
  <c r="H486"/>
  <c r="I486" s="1"/>
  <c r="I485"/>
  <c r="H485"/>
  <c r="I484"/>
  <c r="H484"/>
  <c r="I483"/>
  <c r="H483"/>
  <c r="H482"/>
  <c r="I482" s="1"/>
  <c r="I481"/>
  <c r="H481"/>
  <c r="I480"/>
  <c r="H480"/>
  <c r="I479"/>
  <c r="H479"/>
  <c r="H478"/>
  <c r="I478" s="1"/>
  <c r="I477"/>
  <c r="H477"/>
  <c r="I476"/>
  <c r="H476"/>
  <c r="I475"/>
  <c r="H475"/>
  <c r="H474"/>
  <c r="I474" s="1"/>
  <c r="I473"/>
  <c r="H473"/>
  <c r="I472"/>
  <c r="H472"/>
  <c r="I471"/>
  <c r="H471"/>
  <c r="H470"/>
  <c r="I470" s="1"/>
  <c r="I469"/>
  <c r="H469"/>
  <c r="I468"/>
  <c r="H468"/>
  <c r="I467"/>
  <c r="H467"/>
  <c r="H466"/>
  <c r="I466" s="1"/>
  <c r="I465"/>
  <c r="H465"/>
  <c r="I464"/>
  <c r="H464"/>
  <c r="I463"/>
  <c r="H463"/>
  <c r="H462"/>
  <c r="I462" s="1"/>
  <c r="I461"/>
  <c r="H461"/>
  <c r="I460"/>
  <c r="H460"/>
  <c r="I459"/>
  <c r="H459"/>
  <c r="H458"/>
  <c r="I458" s="1"/>
  <c r="I457"/>
  <c r="H457"/>
  <c r="I456"/>
  <c r="H456"/>
  <c r="I455"/>
  <c r="H455"/>
  <c r="H454"/>
  <c r="I454" s="1"/>
  <c r="I453"/>
  <c r="H453"/>
  <c r="I452"/>
  <c r="H452"/>
  <c r="I451"/>
  <c r="H451"/>
  <c r="H450"/>
  <c r="I450" s="1"/>
  <c r="I449"/>
  <c r="H449"/>
  <c r="I448"/>
  <c r="H448"/>
  <c r="I447"/>
  <c r="H447"/>
  <c r="H446"/>
  <c r="I446" s="1"/>
  <c r="I445"/>
  <c r="H445"/>
  <c r="I444"/>
  <c r="H444"/>
  <c r="I443"/>
  <c r="H443"/>
  <c r="H442"/>
  <c r="I442" s="1"/>
  <c r="I441"/>
  <c r="H441"/>
  <c r="I440"/>
  <c r="H440"/>
  <c r="I439"/>
  <c r="H439"/>
  <c r="H438"/>
  <c r="I438" s="1"/>
  <c r="I437"/>
  <c r="H437"/>
  <c r="I436"/>
  <c r="H436"/>
  <c r="I435"/>
  <c r="H435"/>
  <c r="H434"/>
  <c r="I434" s="1"/>
  <c r="I433"/>
  <c r="H433"/>
  <c r="I432"/>
  <c r="H432"/>
  <c r="I431"/>
  <c r="H431"/>
  <c r="H430"/>
  <c r="I430" s="1"/>
  <c r="I429"/>
  <c r="H429"/>
  <c r="I428"/>
  <c r="H428"/>
  <c r="I427"/>
  <c r="H427"/>
  <c r="H426"/>
  <c r="I426" s="1"/>
  <c r="I425"/>
  <c r="H425"/>
  <c r="I424"/>
  <c r="H424"/>
  <c r="I423"/>
  <c r="H423"/>
  <c r="H422"/>
  <c r="I422" s="1"/>
  <c r="I421"/>
  <c r="H421"/>
  <c r="I420"/>
  <c r="H420"/>
  <c r="I419"/>
  <c r="H419"/>
  <c r="H418"/>
  <c r="I418" s="1"/>
  <c r="I417"/>
  <c r="H417"/>
  <c r="I416"/>
  <c r="H416"/>
  <c r="I415"/>
  <c r="H415"/>
  <c r="H414"/>
  <c r="I414" s="1"/>
  <c r="I413"/>
  <c r="H413"/>
  <c r="I412"/>
  <c r="H412"/>
  <c r="I411"/>
  <c r="H411"/>
  <c r="H410"/>
  <c r="I410" s="1"/>
  <c r="I409"/>
  <c r="H409"/>
  <c r="I408"/>
  <c r="H408"/>
  <c r="I407"/>
  <c r="H407"/>
  <c r="H406"/>
  <c r="I406" s="1"/>
  <c r="I405"/>
  <c r="H405"/>
  <c r="I404"/>
  <c r="H404"/>
  <c r="I403"/>
  <c r="H403"/>
  <c r="H402"/>
  <c r="I402" s="1"/>
  <c r="I401"/>
  <c r="H401"/>
  <c r="I400"/>
  <c r="H400"/>
  <c r="I399"/>
  <c r="H399"/>
  <c r="H398"/>
  <c r="I398" s="1"/>
  <c r="I397"/>
  <c r="H397"/>
  <c r="I396"/>
  <c r="H396"/>
  <c r="I395"/>
  <c r="H395"/>
  <c r="H394"/>
  <c r="I394" s="1"/>
  <c r="I393"/>
  <c r="H393"/>
  <c r="I392"/>
  <c r="H392"/>
  <c r="I391"/>
  <c r="H391"/>
  <c r="H390"/>
  <c r="I390" s="1"/>
  <c r="I389"/>
  <c r="H389"/>
  <c r="I388"/>
  <c r="H388"/>
  <c r="I387"/>
  <c r="H387"/>
  <c r="H386"/>
  <c r="I386" s="1"/>
  <c r="I385"/>
  <c r="H385"/>
  <c r="I384"/>
  <c r="H384"/>
  <c r="I383"/>
  <c r="H383"/>
  <c r="H382"/>
  <c r="I382" s="1"/>
  <c r="I381"/>
  <c r="H381"/>
  <c r="I380"/>
  <c r="H380"/>
  <c r="I379"/>
  <c r="H379"/>
  <c r="H378"/>
  <c r="I378" s="1"/>
  <c r="I377"/>
  <c r="H377"/>
  <c r="I376"/>
  <c r="H376"/>
  <c r="I375"/>
  <c r="H375"/>
  <c r="H374"/>
  <c r="I374" s="1"/>
  <c r="I373"/>
  <c r="H373"/>
  <c r="I372"/>
  <c r="H372"/>
  <c r="I371"/>
  <c r="H371"/>
  <c r="H370"/>
  <c r="I370" s="1"/>
  <c r="I369"/>
  <c r="H369"/>
  <c r="I368"/>
  <c r="H368"/>
  <c r="I367"/>
  <c r="H367"/>
  <c r="H366"/>
  <c r="I366" s="1"/>
  <c r="I365"/>
  <c r="H365"/>
  <c r="I364"/>
  <c r="H364"/>
  <c r="I363"/>
  <c r="H363"/>
  <c r="H362"/>
  <c r="I362" s="1"/>
  <c r="I361"/>
  <c r="H361"/>
  <c r="I360"/>
  <c r="H360"/>
  <c r="I359"/>
  <c r="H359"/>
  <c r="H358"/>
  <c r="I358" s="1"/>
  <c r="I357"/>
  <c r="H357"/>
  <c r="I356"/>
  <c r="H356"/>
  <c r="I355"/>
  <c r="H355"/>
  <c r="H354"/>
  <c r="I354" s="1"/>
  <c r="I353"/>
  <c r="H353"/>
  <c r="I352"/>
  <c r="H352"/>
  <c r="I351"/>
  <c r="H351"/>
  <c r="H350"/>
  <c r="I350" s="1"/>
  <c r="I349"/>
  <c r="H349"/>
  <c r="I348"/>
  <c r="H348"/>
  <c r="I347"/>
  <c r="H347"/>
  <c r="H346"/>
  <c r="I346" s="1"/>
  <c r="I345"/>
  <c r="H345"/>
  <c r="I344"/>
  <c r="H344"/>
  <c r="I343"/>
  <c r="H343"/>
  <c r="H342"/>
  <c r="I342" s="1"/>
  <c r="I341"/>
  <c r="H341"/>
  <c r="I340"/>
  <c r="H340"/>
  <c r="I339"/>
  <c r="H339"/>
  <c r="H338"/>
  <c r="I338" s="1"/>
  <c r="I337"/>
  <c r="H337"/>
  <c r="I336"/>
  <c r="H336"/>
  <c r="I335"/>
  <c r="H335"/>
  <c r="H334"/>
  <c r="I334" s="1"/>
  <c r="I333"/>
  <c r="H333"/>
  <c r="I332"/>
  <c r="H332"/>
  <c r="I331"/>
  <c r="H331"/>
  <c r="H330"/>
  <c r="I330" s="1"/>
  <c r="I329"/>
  <c r="H329"/>
  <c r="I328"/>
  <c r="H328"/>
  <c r="I327"/>
  <c r="H327"/>
  <c r="H326"/>
  <c r="I326" s="1"/>
  <c r="I325"/>
  <c r="H325"/>
  <c r="I324"/>
  <c r="H324"/>
  <c r="I323"/>
  <c r="H323"/>
  <c r="H322"/>
  <c r="I322" s="1"/>
  <c r="I321"/>
  <c r="H321"/>
  <c r="I320"/>
  <c r="H320"/>
  <c r="I319"/>
  <c r="H319"/>
  <c r="H318"/>
  <c r="I318" s="1"/>
  <c r="I317"/>
  <c r="H317"/>
  <c r="I316"/>
  <c r="H316"/>
  <c r="I315"/>
  <c r="H315"/>
  <c r="H314"/>
  <c r="I314" s="1"/>
  <c r="I313"/>
  <c r="H313"/>
  <c r="I312"/>
  <c r="H312"/>
  <c r="I311"/>
  <c r="H311"/>
  <c r="H310"/>
  <c r="I310" s="1"/>
  <c r="I309"/>
  <c r="H309"/>
  <c r="I308"/>
  <c r="H308"/>
  <c r="I307"/>
  <c r="H307"/>
  <c r="H306"/>
  <c r="I306" s="1"/>
  <c r="I305"/>
  <c r="H305"/>
  <c r="I304"/>
  <c r="H304"/>
  <c r="I303"/>
  <c r="H303"/>
  <c r="H302"/>
  <c r="I302" s="1"/>
  <c r="I301"/>
  <c r="H301"/>
  <c r="I300"/>
  <c r="H300"/>
  <c r="I299"/>
  <c r="H299"/>
  <c r="H298"/>
  <c r="I298" s="1"/>
  <c r="I297"/>
  <c r="H297"/>
  <c r="I296"/>
  <c r="H296"/>
  <c r="I295"/>
  <c r="H295"/>
  <c r="H294"/>
  <c r="I294" s="1"/>
  <c r="I293"/>
  <c r="H293"/>
  <c r="I292"/>
  <c r="H292"/>
  <c r="I291"/>
  <c r="H291"/>
  <c r="H290"/>
  <c r="I290" s="1"/>
  <c r="I289"/>
  <c r="H289"/>
  <c r="I288"/>
  <c r="H288"/>
  <c r="I287"/>
  <c r="H287"/>
  <c r="H286"/>
  <c r="I286" s="1"/>
  <c r="I285"/>
  <c r="H285"/>
  <c r="I284"/>
  <c r="H284"/>
  <c r="I283"/>
  <c r="H283"/>
  <c r="H282"/>
  <c r="I282" s="1"/>
  <c r="I281"/>
  <c r="H281"/>
  <c r="I280"/>
  <c r="H280"/>
  <c r="I279"/>
  <c r="H279"/>
  <c r="H278"/>
  <c r="I278" s="1"/>
  <c r="I277"/>
  <c r="H277"/>
  <c r="I276"/>
  <c r="H276"/>
  <c r="I275"/>
  <c r="H275"/>
  <c r="H274"/>
  <c r="I274" s="1"/>
  <c r="H273"/>
  <c r="I273" s="1"/>
  <c r="I272"/>
  <c r="H272"/>
  <c r="I271"/>
  <c r="H271"/>
  <c r="H270"/>
  <c r="I270" s="1"/>
  <c r="I269"/>
  <c r="H269"/>
  <c r="I268"/>
  <c r="H268"/>
  <c r="I267"/>
  <c r="H267"/>
  <c r="H266"/>
  <c r="I266" s="1"/>
  <c r="I265"/>
  <c r="H265"/>
  <c r="I264"/>
  <c r="H264"/>
  <c r="I263"/>
  <c r="H263"/>
  <c r="H262"/>
  <c r="I262" s="1"/>
  <c r="I261"/>
  <c r="H261"/>
  <c r="I260"/>
  <c r="H260"/>
  <c r="I259"/>
  <c r="H259"/>
  <c r="H258"/>
  <c r="I258" s="1"/>
  <c r="H257"/>
  <c r="I257" s="1"/>
  <c r="I256"/>
  <c r="H256"/>
  <c r="I255"/>
  <c r="H255"/>
  <c r="H254"/>
  <c r="I254" s="1"/>
  <c r="I253"/>
  <c r="H253"/>
  <c r="I252"/>
  <c r="H252"/>
  <c r="I251"/>
  <c r="H251"/>
  <c r="H250"/>
  <c r="I250" s="1"/>
  <c r="I249"/>
  <c r="H249"/>
  <c r="I248"/>
  <c r="H248"/>
  <c r="I247"/>
  <c r="H247"/>
  <c r="H246"/>
  <c r="I246" s="1"/>
  <c r="I245"/>
  <c r="H245"/>
  <c r="I244"/>
  <c r="H244"/>
  <c r="I243"/>
  <c r="H243"/>
  <c r="H242"/>
  <c r="I242" s="1"/>
  <c r="H241"/>
  <c r="I241" s="1"/>
  <c r="I240"/>
  <c r="H240"/>
  <c r="I239"/>
  <c r="H239"/>
  <c r="H238"/>
  <c r="I238" s="1"/>
  <c r="I237"/>
  <c r="H237"/>
  <c r="I236"/>
  <c r="H236"/>
  <c r="I235"/>
  <c r="H235"/>
  <c r="H234"/>
  <c r="I234" s="1"/>
  <c r="I233"/>
  <c r="H233"/>
  <c r="I232"/>
  <c r="H232"/>
  <c r="I231"/>
  <c r="H231"/>
  <c r="H230"/>
  <c r="I230" s="1"/>
  <c r="I229"/>
  <c r="H229"/>
  <c r="I228"/>
  <c r="H228"/>
  <c r="I227"/>
  <c r="H227"/>
  <c r="H226"/>
  <c r="I226" s="1"/>
  <c r="H225"/>
  <c r="I225" s="1"/>
  <c r="I224"/>
  <c r="H224"/>
  <c r="I223"/>
  <c r="H223"/>
  <c r="H222"/>
  <c r="I222" s="1"/>
  <c r="I221"/>
  <c r="H221"/>
  <c r="I220"/>
  <c r="H220"/>
  <c r="I219"/>
  <c r="H219"/>
  <c r="H218"/>
  <c r="I218" s="1"/>
  <c r="I217"/>
  <c r="H217"/>
  <c r="I216"/>
  <c r="H216"/>
  <c r="I215"/>
  <c r="H215"/>
  <c r="H214"/>
  <c r="I214" s="1"/>
  <c r="I213"/>
  <c r="H213"/>
  <c r="I212"/>
  <c r="H212"/>
  <c r="I211"/>
  <c r="H211"/>
  <c r="H210"/>
  <c r="I210" s="1"/>
  <c r="H209"/>
  <c r="I209" s="1"/>
  <c r="I208"/>
  <c r="H208"/>
  <c r="I207"/>
  <c r="H207"/>
  <c r="H206"/>
  <c r="I206" s="1"/>
  <c r="I205"/>
  <c r="H205"/>
  <c r="I204"/>
  <c r="H204"/>
  <c r="I203"/>
  <c r="H203"/>
  <c r="H202"/>
  <c r="I202" s="1"/>
  <c r="I201"/>
  <c r="H201"/>
  <c r="I200"/>
  <c r="H200"/>
  <c r="I199"/>
  <c r="H199"/>
  <c r="H198"/>
  <c r="I198" s="1"/>
  <c r="I197"/>
  <c r="H197"/>
  <c r="I196"/>
  <c r="H196"/>
  <c r="I195"/>
  <c r="H195"/>
  <c r="H194"/>
  <c r="I194" s="1"/>
  <c r="H193"/>
  <c r="I193" s="1"/>
  <c r="I192"/>
  <c r="H192"/>
  <c r="I191"/>
  <c r="H191"/>
  <c r="H190"/>
  <c r="I190" s="1"/>
  <c r="I189"/>
  <c r="H189"/>
  <c r="I188"/>
  <c r="H188"/>
  <c r="I187"/>
  <c r="H187"/>
  <c r="H186"/>
  <c r="I186" s="1"/>
  <c r="I185"/>
  <c r="H185"/>
  <c r="I184"/>
  <c r="H184"/>
  <c r="I183"/>
  <c r="H183"/>
  <c r="H182"/>
  <c r="I182" s="1"/>
  <c r="I181"/>
  <c r="H181"/>
  <c r="I180"/>
  <c r="H180"/>
  <c r="I179"/>
  <c r="H179"/>
  <c r="H178"/>
  <c r="I178" s="1"/>
  <c r="H177"/>
  <c r="I177" s="1"/>
  <c r="I176"/>
  <c r="H176"/>
  <c r="I175"/>
  <c r="H175"/>
  <c r="H174"/>
  <c r="I174" s="1"/>
  <c r="I173"/>
  <c r="H173"/>
  <c r="I172"/>
  <c r="H172"/>
  <c r="I171"/>
  <c r="H171"/>
  <c r="H170"/>
  <c r="I170" s="1"/>
  <c r="I169"/>
  <c r="H169"/>
  <c r="I168"/>
  <c r="H168"/>
  <c r="I167"/>
  <c r="H167"/>
  <c r="H166"/>
  <c r="I166" s="1"/>
  <c r="I165"/>
  <c r="H165"/>
  <c r="I164"/>
  <c r="H164"/>
  <c r="I163"/>
  <c r="H163"/>
  <c r="H162"/>
  <c r="I162" s="1"/>
  <c r="H161"/>
  <c r="I161" s="1"/>
  <c r="I160"/>
  <c r="H160"/>
  <c r="I159"/>
  <c r="H159"/>
  <c r="H158"/>
  <c r="I158" s="1"/>
  <c r="I157"/>
  <c r="H157"/>
  <c r="I156"/>
  <c r="H156"/>
  <c r="I155"/>
  <c r="H155"/>
  <c r="H154"/>
  <c r="I154" s="1"/>
  <c r="I153"/>
  <c r="H153"/>
  <c r="I152"/>
  <c r="H152"/>
  <c r="I151"/>
  <c r="H151"/>
  <c r="H150"/>
  <c r="I150" s="1"/>
  <c r="I149"/>
  <c r="H149"/>
  <c r="I148"/>
  <c r="H148"/>
  <c r="I147"/>
  <c r="H147"/>
  <c r="H146"/>
  <c r="I146" s="1"/>
  <c r="H145"/>
  <c r="I145" s="1"/>
  <c r="I144"/>
  <c r="H144"/>
  <c r="I143"/>
  <c r="H143"/>
  <c r="H142"/>
  <c r="I142" s="1"/>
  <c r="I141"/>
  <c r="H141"/>
  <c r="I140"/>
  <c r="H140"/>
  <c r="I139"/>
  <c r="H139"/>
  <c r="H138"/>
  <c r="I138" s="1"/>
  <c r="I137"/>
  <c r="H137"/>
  <c r="I136"/>
  <c r="H136"/>
  <c r="I135"/>
  <c r="H135"/>
  <c r="H134"/>
  <c r="I134" s="1"/>
  <c r="I133"/>
  <c r="H133"/>
  <c r="I132"/>
  <c r="H132"/>
  <c r="I131"/>
  <c r="H131"/>
  <c r="H130"/>
  <c r="I130" s="1"/>
  <c r="H129"/>
  <c r="I129" s="1"/>
  <c r="I128"/>
  <c r="H128"/>
  <c r="I127"/>
  <c r="H127"/>
  <c r="H126"/>
  <c r="I126" s="1"/>
  <c r="I125"/>
  <c r="H125"/>
  <c r="I124"/>
  <c r="H124"/>
  <c r="I123"/>
  <c r="H123"/>
  <c r="H122"/>
  <c r="I122" s="1"/>
  <c r="I121"/>
  <c r="H121"/>
  <c r="I120"/>
  <c r="H120"/>
  <c r="I119"/>
  <c r="H119"/>
  <c r="H118"/>
  <c r="I118" s="1"/>
  <c r="I117"/>
  <c r="H117"/>
  <c r="I116"/>
  <c r="H116"/>
  <c r="I115"/>
  <c r="H115"/>
  <c r="H114"/>
  <c r="I114" s="1"/>
  <c r="H113"/>
  <c r="I113" s="1"/>
  <c r="I112"/>
  <c r="H112"/>
  <c r="I111"/>
  <c r="H111"/>
  <c r="H110"/>
  <c r="I110" s="1"/>
  <c r="I109"/>
  <c r="H109"/>
  <c r="I108"/>
  <c r="H108"/>
  <c r="I107"/>
  <c r="H107"/>
  <c r="H106"/>
  <c r="I106" s="1"/>
  <c r="I105"/>
  <c r="H105"/>
  <c r="I104"/>
  <c r="H104"/>
  <c r="I103"/>
  <c r="H103"/>
  <c r="H102"/>
  <c r="I102" s="1"/>
  <c r="I101"/>
  <c r="H101"/>
  <c r="I100"/>
  <c r="H100"/>
  <c r="I99"/>
  <c r="H99"/>
  <c r="H98"/>
  <c r="I98" s="1"/>
  <c r="H97"/>
  <c r="I97" s="1"/>
  <c r="I96"/>
  <c r="H96"/>
  <c r="I95"/>
  <c r="H95"/>
  <c r="H94"/>
  <c r="I94" s="1"/>
  <c r="I93"/>
  <c r="H93"/>
  <c r="I92"/>
  <c r="H92"/>
  <c r="I91"/>
  <c r="H91"/>
  <c r="H90"/>
  <c r="I90" s="1"/>
  <c r="I89"/>
  <c r="H89"/>
  <c r="I88"/>
  <c r="H88"/>
  <c r="I87"/>
  <c r="H87"/>
  <c r="H86"/>
  <c r="I86" s="1"/>
  <c r="I85"/>
  <c r="H85"/>
  <c r="I84"/>
  <c r="H84"/>
  <c r="I83"/>
  <c r="H83"/>
  <c r="H82"/>
  <c r="I82" s="1"/>
  <c r="H81"/>
  <c r="I81" s="1"/>
  <c r="I80"/>
  <c r="H80"/>
  <c r="I79"/>
  <c r="H79"/>
  <c r="H78"/>
  <c r="I78" s="1"/>
  <c r="I77"/>
  <c r="H77"/>
  <c r="I76"/>
  <c r="H76"/>
  <c r="I75"/>
  <c r="H75"/>
  <c r="H74"/>
  <c r="I74" s="1"/>
  <c r="I73"/>
  <c r="H73"/>
  <c r="I72"/>
  <c r="H72"/>
  <c r="I71"/>
  <c r="H71"/>
  <c r="H70"/>
  <c r="I70" s="1"/>
  <c r="I69"/>
  <c r="H69"/>
  <c r="I68"/>
  <c r="H68"/>
  <c r="I67"/>
  <c r="H67"/>
  <c r="H66"/>
  <c r="I66" s="1"/>
  <c r="H65"/>
  <c r="I65" s="1"/>
  <c r="I64"/>
  <c r="H64"/>
  <c r="I63"/>
  <c r="H63"/>
  <c r="H62"/>
  <c r="I62" s="1"/>
  <c r="I61"/>
  <c r="H61"/>
  <c r="I60"/>
  <c r="H60"/>
  <c r="I59"/>
  <c r="H59"/>
  <c r="H58"/>
  <c r="I58" s="1"/>
  <c r="I57"/>
  <c r="H57"/>
  <c r="I56"/>
  <c r="H56"/>
  <c r="I55"/>
  <c r="H55"/>
  <c r="H54"/>
  <c r="I54" s="1"/>
  <c r="I53"/>
  <c r="H53"/>
  <c r="I52"/>
  <c r="H52"/>
  <c r="I51"/>
  <c r="H51"/>
  <c r="H50"/>
  <c r="I50" s="1"/>
  <c r="H49"/>
  <c r="I49" s="1"/>
  <c r="I48"/>
  <c r="H48"/>
  <c r="I47"/>
  <c r="H47"/>
  <c r="H46"/>
  <c r="I46" s="1"/>
  <c r="I45"/>
  <c r="H45"/>
  <c r="I44"/>
  <c r="H44"/>
  <c r="I43"/>
  <c r="H43"/>
  <c r="H42"/>
  <c r="I42" s="1"/>
  <c r="I41"/>
  <c r="H41"/>
  <c r="I40"/>
  <c r="H40"/>
  <c r="I39"/>
  <c r="H39"/>
  <c r="H38"/>
  <c r="I38" s="1"/>
  <c r="I37"/>
  <c r="H37"/>
  <c r="I36"/>
  <c r="H36"/>
  <c r="I35"/>
  <c r="H35"/>
  <c r="H34"/>
  <c r="I34" s="1"/>
  <c r="H33"/>
  <c r="I33" s="1"/>
  <c r="I32"/>
  <c r="H32"/>
  <c r="I31"/>
  <c r="H31"/>
  <c r="H30"/>
  <c r="I30" s="1"/>
  <c r="I29"/>
  <c r="H29"/>
  <c r="I28"/>
  <c r="H28"/>
  <c r="I27"/>
  <c r="H27"/>
  <c r="H26"/>
  <c r="I26" s="1"/>
  <c r="I25"/>
  <c r="H25"/>
  <c r="I24"/>
  <c r="H24"/>
  <c r="I23"/>
  <c r="H23"/>
  <c r="H22"/>
  <c r="I22" s="1"/>
  <c r="I21"/>
  <c r="H21"/>
  <c r="I20"/>
  <c r="H20"/>
  <c r="I19"/>
  <c r="H19"/>
  <c r="H18"/>
  <c r="I18" s="1"/>
  <c r="H17"/>
  <c r="I17" s="1"/>
  <c r="I16"/>
  <c r="H16"/>
  <c r="I15"/>
  <c r="H15"/>
  <c r="H14"/>
  <c r="I14" s="1"/>
  <c r="I13"/>
  <c r="H13"/>
  <c r="I12"/>
  <c r="H12"/>
  <c r="I11"/>
  <c r="H11"/>
  <c r="H10"/>
  <c r="I10" s="1"/>
  <c r="I9"/>
  <c r="H9"/>
  <c r="I8"/>
  <c r="H8"/>
  <c r="I7"/>
  <c r="H7"/>
  <c r="H6"/>
  <c r="I6" s="1"/>
  <c r="I5"/>
  <c r="H5"/>
  <c r="I4"/>
  <c r="H4"/>
  <c r="L3"/>
  <c r="K3"/>
  <c r="H3"/>
  <c r="I3" s="1"/>
  <c r="J3" s="1"/>
  <c r="J4" i="2"/>
  <c r="K4" s="1"/>
  <c r="L4" s="1"/>
  <c r="L3"/>
  <c r="K3"/>
  <c r="J3"/>
  <c r="H2565"/>
  <c r="I2565" s="1"/>
  <c r="I2564"/>
  <c r="H2564"/>
  <c r="H2563"/>
  <c r="I2563" s="1"/>
  <c r="I2562"/>
  <c r="H2562"/>
  <c r="H2561"/>
  <c r="I2561" s="1"/>
  <c r="I2560"/>
  <c r="H2560"/>
  <c r="H2559"/>
  <c r="I2559" s="1"/>
  <c r="I2558"/>
  <c r="H2558"/>
  <c r="H2557"/>
  <c r="I2557" s="1"/>
  <c r="I2556"/>
  <c r="H2556"/>
  <c r="H2555"/>
  <c r="I2555" s="1"/>
  <c r="I2554"/>
  <c r="H2554"/>
  <c r="H2553"/>
  <c r="I2553" s="1"/>
  <c r="I2552"/>
  <c r="H2552"/>
  <c r="H2551"/>
  <c r="I2551" s="1"/>
  <c r="I2550"/>
  <c r="H2550"/>
  <c r="H2549"/>
  <c r="I2549" s="1"/>
  <c r="I2548"/>
  <c r="H2548"/>
  <c r="H2547"/>
  <c r="I2547" s="1"/>
  <c r="I2546"/>
  <c r="H2546"/>
  <c r="H2545"/>
  <c r="I2545" s="1"/>
  <c r="I2544"/>
  <c r="H2544"/>
  <c r="H2543"/>
  <c r="I2543" s="1"/>
  <c r="I2542"/>
  <c r="H2542"/>
  <c r="H2541"/>
  <c r="I2541" s="1"/>
  <c r="I2540"/>
  <c r="H2540"/>
  <c r="H2539"/>
  <c r="I2539" s="1"/>
  <c r="I2538"/>
  <c r="H2538"/>
  <c r="H2537"/>
  <c r="I2537" s="1"/>
  <c r="I2536"/>
  <c r="H2536"/>
  <c r="H2535"/>
  <c r="I2535" s="1"/>
  <c r="I2534"/>
  <c r="H2534"/>
  <c r="H2533"/>
  <c r="I2533" s="1"/>
  <c r="I2532"/>
  <c r="H2532"/>
  <c r="H2531"/>
  <c r="I2531" s="1"/>
  <c r="I2530"/>
  <c r="H2530"/>
  <c r="H2529"/>
  <c r="I2529" s="1"/>
  <c r="I2528"/>
  <c r="H2528"/>
  <c r="H2527"/>
  <c r="I2527" s="1"/>
  <c r="I2526"/>
  <c r="H2526"/>
  <c r="H2525"/>
  <c r="I2525" s="1"/>
  <c r="I2524"/>
  <c r="H2524"/>
  <c r="H2523"/>
  <c r="I2523" s="1"/>
  <c r="I2522"/>
  <c r="H2522"/>
  <c r="H2521"/>
  <c r="I2521" s="1"/>
  <c r="I2520"/>
  <c r="H2520"/>
  <c r="H2519"/>
  <c r="I2519" s="1"/>
  <c r="I2518"/>
  <c r="H2518"/>
  <c r="H2517"/>
  <c r="I2517" s="1"/>
  <c r="I2516"/>
  <c r="H2516"/>
  <c r="H2515"/>
  <c r="I2515" s="1"/>
  <c r="I2514"/>
  <c r="H2514"/>
  <c r="H2513"/>
  <c r="I2513" s="1"/>
  <c r="I2512"/>
  <c r="H2512"/>
  <c r="H2511"/>
  <c r="I2511" s="1"/>
  <c r="I2510"/>
  <c r="H2510"/>
  <c r="H2509"/>
  <c r="I2509" s="1"/>
  <c r="I2508"/>
  <c r="H2508"/>
  <c r="H2507"/>
  <c r="I2507" s="1"/>
  <c r="I2506"/>
  <c r="H2506"/>
  <c r="H2505"/>
  <c r="I2505" s="1"/>
  <c r="I2504"/>
  <c r="H2504"/>
  <c r="H2503"/>
  <c r="I2503" s="1"/>
  <c r="I2502"/>
  <c r="H2502"/>
  <c r="H2501"/>
  <c r="I2501" s="1"/>
  <c r="I2500"/>
  <c r="H2500"/>
  <c r="H2499"/>
  <c r="I2499" s="1"/>
  <c r="I2498"/>
  <c r="H2498"/>
  <c r="H2497"/>
  <c r="I2497" s="1"/>
  <c r="I2496"/>
  <c r="H2496"/>
  <c r="H2495"/>
  <c r="I2495" s="1"/>
  <c r="I2494"/>
  <c r="H2494"/>
  <c r="H2493"/>
  <c r="I2493" s="1"/>
  <c r="I2492"/>
  <c r="H2492"/>
  <c r="H2491"/>
  <c r="I2491" s="1"/>
  <c r="I2490"/>
  <c r="H2490"/>
  <c r="H2489"/>
  <c r="I2489" s="1"/>
  <c r="I2488"/>
  <c r="H2488"/>
  <c r="H2487"/>
  <c r="I2487" s="1"/>
  <c r="I2486"/>
  <c r="H2486"/>
  <c r="H2485"/>
  <c r="I2485" s="1"/>
  <c r="I2484"/>
  <c r="H2484"/>
  <c r="H2483"/>
  <c r="I2483" s="1"/>
  <c r="I2482"/>
  <c r="H2482"/>
  <c r="H2481"/>
  <c r="I2481" s="1"/>
  <c r="I2480"/>
  <c r="H2480"/>
  <c r="H2479"/>
  <c r="I2479" s="1"/>
  <c r="I2478"/>
  <c r="H2478"/>
  <c r="H2477"/>
  <c r="I2477" s="1"/>
  <c r="I2476"/>
  <c r="H2476"/>
  <c r="H2475"/>
  <c r="I2475" s="1"/>
  <c r="I2474"/>
  <c r="H2474"/>
  <c r="H2473"/>
  <c r="I2473" s="1"/>
  <c r="I2472"/>
  <c r="H2472"/>
  <c r="H2471"/>
  <c r="I2471" s="1"/>
  <c r="I2470"/>
  <c r="H2470"/>
  <c r="H2469"/>
  <c r="I2469" s="1"/>
  <c r="I2468"/>
  <c r="H2468"/>
  <c r="H2467"/>
  <c r="I2467" s="1"/>
  <c r="I2466"/>
  <c r="H2466"/>
  <c r="H2465"/>
  <c r="I2465" s="1"/>
  <c r="I2464"/>
  <c r="H2464"/>
  <c r="H2463"/>
  <c r="I2463" s="1"/>
  <c r="I2462"/>
  <c r="H2462"/>
  <c r="H2461"/>
  <c r="I2461" s="1"/>
  <c r="I2460"/>
  <c r="H2460"/>
  <c r="H2459"/>
  <c r="I2459" s="1"/>
  <c r="I2458"/>
  <c r="H2458"/>
  <c r="H2457"/>
  <c r="I2457" s="1"/>
  <c r="I2456"/>
  <c r="H2456"/>
  <c r="H2455"/>
  <c r="I2455" s="1"/>
  <c r="I2454"/>
  <c r="H2454"/>
  <c r="H2453"/>
  <c r="I2453" s="1"/>
  <c r="I2452"/>
  <c r="H2452"/>
  <c r="H2451"/>
  <c r="I2451" s="1"/>
  <c r="I2450"/>
  <c r="H2450"/>
  <c r="H2449"/>
  <c r="I2449" s="1"/>
  <c r="I2448"/>
  <c r="H2448"/>
  <c r="H2447"/>
  <c r="I2447" s="1"/>
  <c r="I2446"/>
  <c r="H2446"/>
  <c r="H2445"/>
  <c r="I2445" s="1"/>
  <c r="I2444"/>
  <c r="H2444"/>
  <c r="H2443"/>
  <c r="I2443" s="1"/>
  <c r="I2442"/>
  <c r="H2442"/>
  <c r="H2441"/>
  <c r="I2441" s="1"/>
  <c r="I2440"/>
  <c r="H2440"/>
  <c r="H2439"/>
  <c r="I2439" s="1"/>
  <c r="I2438"/>
  <c r="H2438"/>
  <c r="H2437"/>
  <c r="I2437" s="1"/>
  <c r="I2436"/>
  <c r="H2436"/>
  <c r="H2435"/>
  <c r="I2435" s="1"/>
  <c r="I2434"/>
  <c r="H2434"/>
  <c r="H2433"/>
  <c r="I2433" s="1"/>
  <c r="I2432"/>
  <c r="H2432"/>
  <c r="H2431"/>
  <c r="I2431" s="1"/>
  <c r="I2430"/>
  <c r="H2430"/>
  <c r="H2429"/>
  <c r="I2429" s="1"/>
  <c r="I2428"/>
  <c r="H2428"/>
  <c r="H2427"/>
  <c r="I2427" s="1"/>
  <c r="I2426"/>
  <c r="H2426"/>
  <c r="H2425"/>
  <c r="I2425" s="1"/>
  <c r="I2424"/>
  <c r="H2424"/>
  <c r="H2423"/>
  <c r="I2423" s="1"/>
  <c r="I2422"/>
  <c r="H2422"/>
  <c r="H2421"/>
  <c r="I2421" s="1"/>
  <c r="I2420"/>
  <c r="H2420"/>
  <c r="H2419"/>
  <c r="I2419" s="1"/>
  <c r="I2418"/>
  <c r="H2418"/>
  <c r="H2417"/>
  <c r="I2417" s="1"/>
  <c r="I2416"/>
  <c r="H2416"/>
  <c r="H2415"/>
  <c r="I2415" s="1"/>
  <c r="I2414"/>
  <c r="H2414"/>
  <c r="H2413"/>
  <c r="I2413" s="1"/>
  <c r="I2412"/>
  <c r="H2412"/>
  <c r="H2411"/>
  <c r="I2411" s="1"/>
  <c r="I2410"/>
  <c r="H2410"/>
  <c r="H2409"/>
  <c r="I2409" s="1"/>
  <c r="I2408"/>
  <c r="H2408"/>
  <c r="H2407"/>
  <c r="I2407" s="1"/>
  <c r="I2406"/>
  <c r="H2406"/>
  <c r="H2405"/>
  <c r="I2405" s="1"/>
  <c r="I2404"/>
  <c r="H2404"/>
  <c r="H2403"/>
  <c r="I2403" s="1"/>
  <c r="I2402"/>
  <c r="H2402"/>
  <c r="H2401"/>
  <c r="I2401" s="1"/>
  <c r="I2400"/>
  <c r="H2400"/>
  <c r="H2399"/>
  <c r="I2399" s="1"/>
  <c r="I2398"/>
  <c r="H2398"/>
  <c r="H2397"/>
  <c r="I2397" s="1"/>
  <c r="I2396"/>
  <c r="H2396"/>
  <c r="H2395"/>
  <c r="I2395" s="1"/>
  <c r="I2394"/>
  <c r="H2394"/>
  <c r="H2393"/>
  <c r="I2393" s="1"/>
  <c r="I2392"/>
  <c r="H2392"/>
  <c r="H2391"/>
  <c r="I2391" s="1"/>
  <c r="I2390"/>
  <c r="H2390"/>
  <c r="H2389"/>
  <c r="I2389" s="1"/>
  <c r="I2388"/>
  <c r="H2388"/>
  <c r="H2387"/>
  <c r="I2387" s="1"/>
  <c r="I2386"/>
  <c r="H2386"/>
  <c r="H2385"/>
  <c r="I2385" s="1"/>
  <c r="I2384"/>
  <c r="H2384"/>
  <c r="H2383"/>
  <c r="I2383" s="1"/>
  <c r="I2382"/>
  <c r="H2382"/>
  <c r="H2381"/>
  <c r="I2381" s="1"/>
  <c r="I2380"/>
  <c r="H2380"/>
  <c r="H2379"/>
  <c r="I2379" s="1"/>
  <c r="I2378"/>
  <c r="H2378"/>
  <c r="H2377"/>
  <c r="I2377" s="1"/>
  <c r="I2376"/>
  <c r="H2376"/>
  <c r="H2375"/>
  <c r="I2375" s="1"/>
  <c r="I2374"/>
  <c r="H2374"/>
  <c r="H2373"/>
  <c r="I2373" s="1"/>
  <c r="I2372"/>
  <c r="H2372"/>
  <c r="H2371"/>
  <c r="I2371" s="1"/>
  <c r="I2370"/>
  <c r="H2370"/>
  <c r="H2369"/>
  <c r="I2369" s="1"/>
  <c r="I2368"/>
  <c r="H2368"/>
  <c r="H2367"/>
  <c r="I2367" s="1"/>
  <c r="I2366"/>
  <c r="H2366"/>
  <c r="H2365"/>
  <c r="I2365" s="1"/>
  <c r="I2364"/>
  <c r="H2364"/>
  <c r="H2363"/>
  <c r="I2363" s="1"/>
  <c r="I2362"/>
  <c r="H2362"/>
  <c r="H2361"/>
  <c r="I2361" s="1"/>
  <c r="I2360"/>
  <c r="H2360"/>
  <c r="H2359"/>
  <c r="I2359" s="1"/>
  <c r="I2358"/>
  <c r="H2358"/>
  <c r="H2357"/>
  <c r="I2357" s="1"/>
  <c r="I2356"/>
  <c r="H2356"/>
  <c r="H2355"/>
  <c r="I2355" s="1"/>
  <c r="I2354"/>
  <c r="H2354"/>
  <c r="H2353"/>
  <c r="I2353" s="1"/>
  <c r="I2352"/>
  <c r="H2352"/>
  <c r="H2351"/>
  <c r="I2351" s="1"/>
  <c r="I2350"/>
  <c r="H2350"/>
  <c r="H2349"/>
  <c r="I2349" s="1"/>
  <c r="I2348"/>
  <c r="H2348"/>
  <c r="H2347"/>
  <c r="I2347" s="1"/>
  <c r="I2346"/>
  <c r="H2346"/>
  <c r="H2345"/>
  <c r="I2345" s="1"/>
  <c r="I2344"/>
  <c r="H2344"/>
  <c r="H2343"/>
  <c r="I2343" s="1"/>
  <c r="I2342"/>
  <c r="H2342"/>
  <c r="H2341"/>
  <c r="I2341" s="1"/>
  <c r="I2340"/>
  <c r="H2340"/>
  <c r="H2339"/>
  <c r="I2339" s="1"/>
  <c r="I2338"/>
  <c r="H2338"/>
  <c r="H2337"/>
  <c r="I2337" s="1"/>
  <c r="I2336"/>
  <c r="H2336"/>
  <c r="H2335"/>
  <c r="I2335" s="1"/>
  <c r="I2334"/>
  <c r="H2334"/>
  <c r="H2333"/>
  <c r="I2333" s="1"/>
  <c r="I2332"/>
  <c r="H2332"/>
  <c r="H2331"/>
  <c r="I2331" s="1"/>
  <c r="I2330"/>
  <c r="H2330"/>
  <c r="H2329"/>
  <c r="I2329" s="1"/>
  <c r="I2328"/>
  <c r="H2328"/>
  <c r="H2327"/>
  <c r="I2327" s="1"/>
  <c r="I2326"/>
  <c r="H2326"/>
  <c r="H2325"/>
  <c r="I2325" s="1"/>
  <c r="I2324"/>
  <c r="H2324"/>
  <c r="H2323"/>
  <c r="I2323" s="1"/>
  <c r="I2322"/>
  <c r="H2322"/>
  <c r="H2321"/>
  <c r="I2321" s="1"/>
  <c r="I2320"/>
  <c r="H2320"/>
  <c r="H2319"/>
  <c r="I2319" s="1"/>
  <c r="I2318"/>
  <c r="H2318"/>
  <c r="H2317"/>
  <c r="I2317" s="1"/>
  <c r="I2316"/>
  <c r="H2316"/>
  <c r="H2315"/>
  <c r="I2315" s="1"/>
  <c r="I2314"/>
  <c r="H2314"/>
  <c r="H2313"/>
  <c r="I2313" s="1"/>
  <c r="I2312"/>
  <c r="H2312"/>
  <c r="H2311"/>
  <c r="I2311" s="1"/>
  <c r="I2310"/>
  <c r="H2310"/>
  <c r="H2309"/>
  <c r="I2309" s="1"/>
  <c r="I2308"/>
  <c r="H2308"/>
  <c r="H2307"/>
  <c r="I2307" s="1"/>
  <c r="I2306"/>
  <c r="H2306"/>
  <c r="H2305"/>
  <c r="I2305" s="1"/>
  <c r="I2304"/>
  <c r="H2304"/>
  <c r="H2303"/>
  <c r="I2303" s="1"/>
  <c r="I2302"/>
  <c r="H2302"/>
  <c r="H2301"/>
  <c r="I2301" s="1"/>
  <c r="I2300"/>
  <c r="H2300"/>
  <c r="H2299"/>
  <c r="I2299" s="1"/>
  <c r="I2298"/>
  <c r="H2298"/>
  <c r="H2297"/>
  <c r="I2297" s="1"/>
  <c r="I2296"/>
  <c r="H2296"/>
  <c r="H2295"/>
  <c r="I2295" s="1"/>
  <c r="I2294"/>
  <c r="H2294"/>
  <c r="H2293"/>
  <c r="I2293" s="1"/>
  <c r="I2292"/>
  <c r="H2292"/>
  <c r="H2291"/>
  <c r="I2291" s="1"/>
  <c r="I2290"/>
  <c r="H2290"/>
  <c r="H2289"/>
  <c r="I2289" s="1"/>
  <c r="I2288"/>
  <c r="H2288"/>
  <c r="H2287"/>
  <c r="I2287" s="1"/>
  <c r="I2286"/>
  <c r="H2286"/>
  <c r="H2285"/>
  <c r="I2285" s="1"/>
  <c r="I2284"/>
  <c r="H2284"/>
  <c r="H2283"/>
  <c r="I2283" s="1"/>
  <c r="I2282"/>
  <c r="H2282"/>
  <c r="H2281"/>
  <c r="I2281" s="1"/>
  <c r="I2280"/>
  <c r="H2280"/>
  <c r="H2279"/>
  <c r="I2279" s="1"/>
  <c r="H2278"/>
  <c r="I2278" s="1"/>
  <c r="H2277"/>
  <c r="I2277" s="1"/>
  <c r="I2276"/>
  <c r="H2276"/>
  <c r="H2275"/>
  <c r="I2275" s="1"/>
  <c r="I2274"/>
  <c r="H2274"/>
  <c r="H2273"/>
  <c r="I2273" s="1"/>
  <c r="H2272"/>
  <c r="I2272" s="1"/>
  <c r="H2271"/>
  <c r="I2271" s="1"/>
  <c r="H2270"/>
  <c r="I2270" s="1"/>
  <c r="H2269"/>
  <c r="I2269" s="1"/>
  <c r="I2268"/>
  <c r="H2268"/>
  <c r="H2267"/>
  <c r="I2267" s="1"/>
  <c r="I2266"/>
  <c r="H2266"/>
  <c r="H2265"/>
  <c r="I2265" s="1"/>
  <c r="H2264"/>
  <c r="I2264" s="1"/>
  <c r="H2263"/>
  <c r="I2263" s="1"/>
  <c r="H2262"/>
  <c r="I2262" s="1"/>
  <c r="H2261"/>
  <c r="I2261" s="1"/>
  <c r="I2260"/>
  <c r="H2260"/>
  <c r="H2259"/>
  <c r="I2259" s="1"/>
  <c r="I2258"/>
  <c r="H2258"/>
  <c r="H2257"/>
  <c r="I2257" s="1"/>
  <c r="H2256"/>
  <c r="I2256" s="1"/>
  <c r="H2255"/>
  <c r="I2255" s="1"/>
  <c r="H2254"/>
  <c r="I2254" s="1"/>
  <c r="H2253"/>
  <c r="I2253" s="1"/>
  <c r="I2252"/>
  <c r="H2252"/>
  <c r="H2251"/>
  <c r="I2251" s="1"/>
  <c r="I2250"/>
  <c r="H2250"/>
  <c r="H2249"/>
  <c r="I2249" s="1"/>
  <c r="H2248"/>
  <c r="I2248" s="1"/>
  <c r="H2247"/>
  <c r="I2247" s="1"/>
  <c r="H2246"/>
  <c r="I2246" s="1"/>
  <c r="H2245"/>
  <c r="I2245" s="1"/>
  <c r="I2244"/>
  <c r="H2244"/>
  <c r="H2243"/>
  <c r="I2243" s="1"/>
  <c r="I2242"/>
  <c r="H2242"/>
  <c r="H2241"/>
  <c r="I2241" s="1"/>
  <c r="H2240"/>
  <c r="I2240" s="1"/>
  <c r="H2239"/>
  <c r="I2239" s="1"/>
  <c r="H2238"/>
  <c r="I2238" s="1"/>
  <c r="H2237"/>
  <c r="I2237" s="1"/>
  <c r="I2236"/>
  <c r="H2236"/>
  <c r="H2235"/>
  <c r="I2235" s="1"/>
  <c r="I2234"/>
  <c r="H2234"/>
  <c r="H2233"/>
  <c r="I2233" s="1"/>
  <c r="H2232"/>
  <c r="I2232" s="1"/>
  <c r="H2231"/>
  <c r="I2231" s="1"/>
  <c r="H2230"/>
  <c r="I2230" s="1"/>
  <c r="H2229"/>
  <c r="I2229" s="1"/>
  <c r="I2228"/>
  <c r="H2228"/>
  <c r="H2227"/>
  <c r="I2227" s="1"/>
  <c r="I2226"/>
  <c r="H2226"/>
  <c r="H2225"/>
  <c r="I2225" s="1"/>
  <c r="H2224"/>
  <c r="I2224" s="1"/>
  <c r="H2223"/>
  <c r="I2223" s="1"/>
  <c r="H2222"/>
  <c r="I2222" s="1"/>
  <c r="H2221"/>
  <c r="I2221" s="1"/>
  <c r="I2220"/>
  <c r="H2220"/>
  <c r="H2219"/>
  <c r="I2219" s="1"/>
  <c r="I2218"/>
  <c r="H2218"/>
  <c r="H2217"/>
  <c r="I2217" s="1"/>
  <c r="H2216"/>
  <c r="I2216" s="1"/>
  <c r="H2215"/>
  <c r="I2215" s="1"/>
  <c r="H2214"/>
  <c r="I2214" s="1"/>
  <c r="H2213"/>
  <c r="I2213" s="1"/>
  <c r="I2212"/>
  <c r="H2212"/>
  <c r="H2211"/>
  <c r="I2211" s="1"/>
  <c r="I2210"/>
  <c r="H2210"/>
  <c r="H2209"/>
  <c r="I2209" s="1"/>
  <c r="H2208"/>
  <c r="I2208" s="1"/>
  <c r="H2207"/>
  <c r="I2207" s="1"/>
  <c r="H2206"/>
  <c r="I2206" s="1"/>
  <c r="H2205"/>
  <c r="I2205" s="1"/>
  <c r="I2204"/>
  <c r="H2204"/>
  <c r="H2203"/>
  <c r="I2203" s="1"/>
  <c r="I2202"/>
  <c r="H2202"/>
  <c r="H2201"/>
  <c r="I2201" s="1"/>
  <c r="H2200"/>
  <c r="I2200" s="1"/>
  <c r="H2199"/>
  <c r="I2199" s="1"/>
  <c r="H2198"/>
  <c r="I2198" s="1"/>
  <c r="H2197"/>
  <c r="I2197" s="1"/>
  <c r="I2196"/>
  <c r="H2196"/>
  <c r="H2195"/>
  <c r="I2195" s="1"/>
  <c r="I2194"/>
  <c r="H2194"/>
  <c r="H2193"/>
  <c r="I2193" s="1"/>
  <c r="H2192"/>
  <c r="I2192" s="1"/>
  <c r="H2191"/>
  <c r="I2191" s="1"/>
  <c r="H2190"/>
  <c r="I2190" s="1"/>
  <c r="H2189"/>
  <c r="I2189" s="1"/>
  <c r="I2188"/>
  <c r="H2188"/>
  <c r="H2187"/>
  <c r="I2187" s="1"/>
  <c r="I2186"/>
  <c r="H2186"/>
  <c r="H2185"/>
  <c r="I2185" s="1"/>
  <c r="H2184"/>
  <c r="I2184" s="1"/>
  <c r="H2183"/>
  <c r="I2183" s="1"/>
  <c r="H2182"/>
  <c r="I2182" s="1"/>
  <c r="H2181"/>
  <c r="I2181" s="1"/>
  <c r="I2180"/>
  <c r="H2180"/>
  <c r="H2179"/>
  <c r="I2179" s="1"/>
  <c r="I2178"/>
  <c r="H2178"/>
  <c r="H2177"/>
  <c r="I2177" s="1"/>
  <c r="H2176"/>
  <c r="I2176" s="1"/>
  <c r="H2175"/>
  <c r="I2175" s="1"/>
  <c r="H2174"/>
  <c r="I2174" s="1"/>
  <c r="H2173"/>
  <c r="I2173" s="1"/>
  <c r="I2172"/>
  <c r="H2172"/>
  <c r="H2171"/>
  <c r="I2171" s="1"/>
  <c r="I2170"/>
  <c r="H2170"/>
  <c r="H2169"/>
  <c r="I2169" s="1"/>
  <c r="H2168"/>
  <c r="I2168" s="1"/>
  <c r="H2167"/>
  <c r="I2167" s="1"/>
  <c r="H2166"/>
  <c r="I2166" s="1"/>
  <c r="H2165"/>
  <c r="I2165" s="1"/>
  <c r="I2164"/>
  <c r="H2164"/>
  <c r="H2163"/>
  <c r="I2163" s="1"/>
  <c r="I2162"/>
  <c r="H2162"/>
  <c r="H2161"/>
  <c r="I2161" s="1"/>
  <c r="H2160"/>
  <c r="I2160" s="1"/>
  <c r="H2159"/>
  <c r="I2159" s="1"/>
  <c r="H2158"/>
  <c r="I2158" s="1"/>
  <c r="H2157"/>
  <c r="I2157" s="1"/>
  <c r="I2156"/>
  <c r="H2156"/>
  <c r="H2155"/>
  <c r="I2155" s="1"/>
  <c r="I2154"/>
  <c r="H2154"/>
  <c r="H2153"/>
  <c r="I2153" s="1"/>
  <c r="H2152"/>
  <c r="I2152" s="1"/>
  <c r="H2151"/>
  <c r="I2151" s="1"/>
  <c r="H2150"/>
  <c r="I2150" s="1"/>
  <c r="H2149"/>
  <c r="I2149" s="1"/>
  <c r="I2148"/>
  <c r="H2148"/>
  <c r="H2147"/>
  <c r="I2147" s="1"/>
  <c r="I2146"/>
  <c r="H2146"/>
  <c r="H2145"/>
  <c r="I2145" s="1"/>
  <c r="H2144"/>
  <c r="I2144" s="1"/>
  <c r="H2143"/>
  <c r="I2143" s="1"/>
  <c r="H2142"/>
  <c r="I2142" s="1"/>
  <c r="H2141"/>
  <c r="I2141" s="1"/>
  <c r="I2140"/>
  <c r="H2140"/>
  <c r="H2139"/>
  <c r="I2139" s="1"/>
  <c r="I2138"/>
  <c r="H2138"/>
  <c r="H2137"/>
  <c r="I2137" s="1"/>
  <c r="H2136"/>
  <c r="I2136" s="1"/>
  <c r="H2135"/>
  <c r="I2135" s="1"/>
  <c r="H2134"/>
  <c r="I2134" s="1"/>
  <c r="H2133"/>
  <c r="I2133" s="1"/>
  <c r="I2132"/>
  <c r="H2132"/>
  <c r="H2131"/>
  <c r="I2131" s="1"/>
  <c r="I2130"/>
  <c r="H2130"/>
  <c r="H2129"/>
  <c r="I2129" s="1"/>
  <c r="H2128"/>
  <c r="I2128" s="1"/>
  <c r="H2127"/>
  <c r="I2127" s="1"/>
  <c r="H2126"/>
  <c r="I2126" s="1"/>
  <c r="H2125"/>
  <c r="I2125" s="1"/>
  <c r="I2124"/>
  <c r="H2124"/>
  <c r="H2123"/>
  <c r="I2123" s="1"/>
  <c r="I2122"/>
  <c r="H2122"/>
  <c r="H2121"/>
  <c r="I2121" s="1"/>
  <c r="H2120"/>
  <c r="I2120" s="1"/>
  <c r="H2119"/>
  <c r="I2119" s="1"/>
  <c r="H2118"/>
  <c r="I2118" s="1"/>
  <c r="H2117"/>
  <c r="I2117" s="1"/>
  <c r="I2116"/>
  <c r="H2116"/>
  <c r="H2115"/>
  <c r="I2115" s="1"/>
  <c r="I2114"/>
  <c r="H2114"/>
  <c r="H2113"/>
  <c r="I2113" s="1"/>
  <c r="H2112"/>
  <c r="I2112" s="1"/>
  <c r="H2111"/>
  <c r="I2111" s="1"/>
  <c r="H2110"/>
  <c r="I2110" s="1"/>
  <c r="H2109"/>
  <c r="I2109" s="1"/>
  <c r="I2108"/>
  <c r="H2108"/>
  <c r="H2107"/>
  <c r="I2107" s="1"/>
  <c r="I2106"/>
  <c r="H2106"/>
  <c r="H2105"/>
  <c r="I2105" s="1"/>
  <c r="H2104"/>
  <c r="I2104" s="1"/>
  <c r="H2103"/>
  <c r="I2103" s="1"/>
  <c r="H2102"/>
  <c r="I2102" s="1"/>
  <c r="H2101"/>
  <c r="I2101" s="1"/>
  <c r="I2100"/>
  <c r="H2100"/>
  <c r="H2099"/>
  <c r="I2099" s="1"/>
  <c r="I2098"/>
  <c r="H2098"/>
  <c r="H2097"/>
  <c r="I2097" s="1"/>
  <c r="H2096"/>
  <c r="I2096" s="1"/>
  <c r="H2095"/>
  <c r="I2095" s="1"/>
  <c r="H2094"/>
  <c r="I2094" s="1"/>
  <c r="H2093"/>
  <c r="I2093" s="1"/>
  <c r="I2092"/>
  <c r="H2092"/>
  <c r="H2091"/>
  <c r="I2091" s="1"/>
  <c r="I2090"/>
  <c r="H2090"/>
  <c r="H2089"/>
  <c r="I2089" s="1"/>
  <c r="H2088"/>
  <c r="I2088" s="1"/>
  <c r="H2087"/>
  <c r="I2087" s="1"/>
  <c r="H2086"/>
  <c r="I2086" s="1"/>
  <c r="H2085"/>
  <c r="I2085" s="1"/>
  <c r="I2084"/>
  <c r="H2084"/>
  <c r="H2083"/>
  <c r="I2083" s="1"/>
  <c r="I2082"/>
  <c r="H2082"/>
  <c r="H2081"/>
  <c r="I2081" s="1"/>
  <c r="H2080"/>
  <c r="I2080" s="1"/>
  <c r="H2079"/>
  <c r="I2079" s="1"/>
  <c r="H2078"/>
  <c r="I2078" s="1"/>
  <c r="H2077"/>
  <c r="I2077" s="1"/>
  <c r="I2076"/>
  <c r="H2076"/>
  <c r="H2075"/>
  <c r="I2075" s="1"/>
  <c r="I2074"/>
  <c r="H2074"/>
  <c r="H2073"/>
  <c r="I2073" s="1"/>
  <c r="H2072"/>
  <c r="I2072" s="1"/>
  <c r="H2071"/>
  <c r="I2071" s="1"/>
  <c r="H2070"/>
  <c r="I2070" s="1"/>
  <c r="H2069"/>
  <c r="I2069" s="1"/>
  <c r="I2068"/>
  <c r="H2068"/>
  <c r="H2067"/>
  <c r="I2067" s="1"/>
  <c r="I2066"/>
  <c r="H2066"/>
  <c r="H2065"/>
  <c r="I2065" s="1"/>
  <c r="H2064"/>
  <c r="I2064" s="1"/>
  <c r="H2063"/>
  <c r="I2063" s="1"/>
  <c r="H2062"/>
  <c r="I2062" s="1"/>
  <c r="H2061"/>
  <c r="I2061" s="1"/>
  <c r="I2060"/>
  <c r="H2060"/>
  <c r="H2059"/>
  <c r="I2059" s="1"/>
  <c r="I2058"/>
  <c r="H2058"/>
  <c r="H2057"/>
  <c r="I2057" s="1"/>
  <c r="H2056"/>
  <c r="I2056" s="1"/>
  <c r="H2055"/>
  <c r="I2055" s="1"/>
  <c r="H2054"/>
  <c r="I2054" s="1"/>
  <c r="I2053"/>
  <c r="H2053"/>
  <c r="H2052"/>
  <c r="I2052" s="1"/>
  <c r="I2051"/>
  <c r="H2051"/>
  <c r="H2050"/>
  <c r="I2050" s="1"/>
  <c r="I2049"/>
  <c r="H2049"/>
  <c r="H2048"/>
  <c r="I2048" s="1"/>
  <c r="H2047"/>
  <c r="I2047" s="1"/>
  <c r="H2046"/>
  <c r="I2046" s="1"/>
  <c r="I2045"/>
  <c r="H2045"/>
  <c r="H2044"/>
  <c r="I2044" s="1"/>
  <c r="I2043"/>
  <c r="H2043"/>
  <c r="H2042"/>
  <c r="I2042" s="1"/>
  <c r="H2041"/>
  <c r="I2041" s="1"/>
  <c r="H2040"/>
  <c r="I2040" s="1"/>
  <c r="H2039"/>
  <c r="I2039" s="1"/>
  <c r="H2038"/>
  <c r="I2038" s="1"/>
  <c r="I2037"/>
  <c r="H2037"/>
  <c r="H2036"/>
  <c r="I2036" s="1"/>
  <c r="I2035"/>
  <c r="H2035"/>
  <c r="H2034"/>
  <c r="I2034" s="1"/>
  <c r="I2033"/>
  <c r="H2033"/>
  <c r="H2032"/>
  <c r="I2032" s="1"/>
  <c r="H2031"/>
  <c r="I2031" s="1"/>
  <c r="H2030"/>
  <c r="I2030" s="1"/>
  <c r="I2029"/>
  <c r="H2029"/>
  <c r="H2028"/>
  <c r="I2028" s="1"/>
  <c r="I2027"/>
  <c r="H2027"/>
  <c r="H2026"/>
  <c r="I2026" s="1"/>
  <c r="I2025"/>
  <c r="H2025"/>
  <c r="H2024"/>
  <c r="I2024" s="1"/>
  <c r="H2023"/>
  <c r="I2023" s="1"/>
  <c r="H2022"/>
  <c r="I2022" s="1"/>
  <c r="I2021"/>
  <c r="H2021"/>
  <c r="H2020"/>
  <c r="I2020" s="1"/>
  <c r="I2019"/>
  <c r="H2019"/>
  <c r="H2018"/>
  <c r="I2018" s="1"/>
  <c r="I2017"/>
  <c r="H2017"/>
  <c r="H2016"/>
  <c r="I2016" s="1"/>
  <c r="H2015"/>
  <c r="I2015" s="1"/>
  <c r="H2014"/>
  <c r="I2014" s="1"/>
  <c r="I2013"/>
  <c r="H2013"/>
  <c r="H2012"/>
  <c r="I2012" s="1"/>
  <c r="I2011"/>
  <c r="H2011"/>
  <c r="H2010"/>
  <c r="I2010" s="1"/>
  <c r="H2009"/>
  <c r="I2009" s="1"/>
  <c r="H2008"/>
  <c r="I2008" s="1"/>
  <c r="H2007"/>
  <c r="I2007" s="1"/>
  <c r="H2006"/>
  <c r="I2006" s="1"/>
  <c r="I2005"/>
  <c r="H2005"/>
  <c r="H2004"/>
  <c r="I2004" s="1"/>
  <c r="I2003"/>
  <c r="H2003"/>
  <c r="H2002"/>
  <c r="I2002" s="1"/>
  <c r="I2001"/>
  <c r="H2001"/>
  <c r="H2000"/>
  <c r="I2000" s="1"/>
  <c r="H1999"/>
  <c r="I1999" s="1"/>
  <c r="H1998"/>
  <c r="I1998" s="1"/>
  <c r="I1997"/>
  <c r="H1997"/>
  <c r="H1996"/>
  <c r="I1996" s="1"/>
  <c r="I1995"/>
  <c r="H1995"/>
  <c r="H1994"/>
  <c r="I1994" s="1"/>
  <c r="I1993"/>
  <c r="H1993"/>
  <c r="H1992"/>
  <c r="I1992" s="1"/>
  <c r="H1991"/>
  <c r="I1991" s="1"/>
  <c r="H1990"/>
  <c r="I1990" s="1"/>
  <c r="I1989"/>
  <c r="H1989"/>
  <c r="H1988"/>
  <c r="I1988" s="1"/>
  <c r="I1987"/>
  <c r="H1987"/>
  <c r="H1986"/>
  <c r="I1986" s="1"/>
  <c r="I1985"/>
  <c r="H1985"/>
  <c r="H1984"/>
  <c r="I1984" s="1"/>
  <c r="H1983"/>
  <c r="I1983" s="1"/>
  <c r="H1982"/>
  <c r="I1982" s="1"/>
  <c r="I1981"/>
  <c r="H1981"/>
  <c r="H1980"/>
  <c r="I1980" s="1"/>
  <c r="I1979"/>
  <c r="H1979"/>
  <c r="H1978"/>
  <c r="I1978" s="1"/>
  <c r="H1977"/>
  <c r="I1977" s="1"/>
  <c r="H1976"/>
  <c r="I1976" s="1"/>
  <c r="H1975"/>
  <c r="I1975" s="1"/>
  <c r="H1974"/>
  <c r="I1974" s="1"/>
  <c r="I1973"/>
  <c r="H1973"/>
  <c r="H1972"/>
  <c r="I1972" s="1"/>
  <c r="I1971"/>
  <c r="H1971"/>
  <c r="H1970"/>
  <c r="I1970" s="1"/>
  <c r="I1969"/>
  <c r="H1969"/>
  <c r="H1968"/>
  <c r="I1968" s="1"/>
  <c r="H1967"/>
  <c r="I1967" s="1"/>
  <c r="H1966"/>
  <c r="I1966" s="1"/>
  <c r="I1965"/>
  <c r="H1965"/>
  <c r="H1964"/>
  <c r="I1964" s="1"/>
  <c r="I1963"/>
  <c r="H1963"/>
  <c r="H1962"/>
  <c r="I1962" s="1"/>
  <c r="I1961"/>
  <c r="H1961"/>
  <c r="H1960"/>
  <c r="I1960" s="1"/>
  <c r="H1959"/>
  <c r="I1959" s="1"/>
  <c r="H1958"/>
  <c r="I1958" s="1"/>
  <c r="I1957"/>
  <c r="H1957"/>
  <c r="H1956"/>
  <c r="I1956" s="1"/>
  <c r="I1955"/>
  <c r="H1955"/>
  <c r="H1954"/>
  <c r="I1954" s="1"/>
  <c r="I1953"/>
  <c r="H1953"/>
  <c r="H1952"/>
  <c r="I1952" s="1"/>
  <c r="H1951"/>
  <c r="I1951" s="1"/>
  <c r="H1950"/>
  <c r="I1950" s="1"/>
  <c r="I1949"/>
  <c r="H1949"/>
  <c r="H1948"/>
  <c r="I1948" s="1"/>
  <c r="I1947"/>
  <c r="H1947"/>
  <c r="H1946"/>
  <c r="I1946" s="1"/>
  <c r="H1945"/>
  <c r="I1945" s="1"/>
  <c r="H1944"/>
  <c r="I1944" s="1"/>
  <c r="H1943"/>
  <c r="I1943" s="1"/>
  <c r="H1942"/>
  <c r="I1942" s="1"/>
  <c r="I1941"/>
  <c r="H1941"/>
  <c r="H1940"/>
  <c r="I1940" s="1"/>
  <c r="I1939"/>
  <c r="H1939"/>
  <c r="H1938"/>
  <c r="I1938" s="1"/>
  <c r="I1937"/>
  <c r="H1937"/>
  <c r="H1936"/>
  <c r="I1936" s="1"/>
  <c r="H1935"/>
  <c r="I1935" s="1"/>
  <c r="H1934"/>
  <c r="I1934" s="1"/>
  <c r="I1933"/>
  <c r="H1933"/>
  <c r="H1932"/>
  <c r="I1932" s="1"/>
  <c r="I1931"/>
  <c r="H1931"/>
  <c r="H1930"/>
  <c r="I1930" s="1"/>
  <c r="I1929"/>
  <c r="H1929"/>
  <c r="H1928"/>
  <c r="I1928" s="1"/>
  <c r="H1927"/>
  <c r="I1927" s="1"/>
  <c r="H1926"/>
  <c r="I1926" s="1"/>
  <c r="I1925"/>
  <c r="H1925"/>
  <c r="H1924"/>
  <c r="I1924" s="1"/>
  <c r="I1923"/>
  <c r="H1923"/>
  <c r="H1922"/>
  <c r="I1922" s="1"/>
  <c r="I1921"/>
  <c r="H1921"/>
  <c r="H1920"/>
  <c r="I1920" s="1"/>
  <c r="H1919"/>
  <c r="I1919" s="1"/>
  <c r="H1918"/>
  <c r="I1918" s="1"/>
  <c r="I1917"/>
  <c r="H1917"/>
  <c r="H1916"/>
  <c r="I1916" s="1"/>
  <c r="I1915"/>
  <c r="H1915"/>
  <c r="H1914"/>
  <c r="I1914" s="1"/>
  <c r="H1913"/>
  <c r="I1913" s="1"/>
  <c r="H1912"/>
  <c r="I1912" s="1"/>
  <c r="H1911"/>
  <c r="I1911" s="1"/>
  <c r="H1910"/>
  <c r="I1910" s="1"/>
  <c r="I1909"/>
  <c r="H1909"/>
  <c r="H1908"/>
  <c r="I1908" s="1"/>
  <c r="I1907"/>
  <c r="H1907"/>
  <c r="H1906"/>
  <c r="I1906" s="1"/>
  <c r="I1905"/>
  <c r="H1905"/>
  <c r="H1904"/>
  <c r="I1904" s="1"/>
  <c r="H1903"/>
  <c r="I1903" s="1"/>
  <c r="H1902"/>
  <c r="I1902" s="1"/>
  <c r="I1901"/>
  <c r="H1901"/>
  <c r="H1900"/>
  <c r="I1900" s="1"/>
  <c r="I1899"/>
  <c r="H1899"/>
  <c r="H1898"/>
  <c r="I1898" s="1"/>
  <c r="I1897"/>
  <c r="H1897"/>
  <c r="H1896"/>
  <c r="I1896" s="1"/>
  <c r="H1895"/>
  <c r="I1895" s="1"/>
  <c r="H1894"/>
  <c r="I1894" s="1"/>
  <c r="I1893"/>
  <c r="H1893"/>
  <c r="H1892"/>
  <c r="I1892" s="1"/>
  <c r="I1891"/>
  <c r="H1891"/>
  <c r="H1890"/>
  <c r="I1890" s="1"/>
  <c r="I1889"/>
  <c r="H1889"/>
  <c r="H1888"/>
  <c r="I1888" s="1"/>
  <c r="H1887"/>
  <c r="I1887" s="1"/>
  <c r="H1886"/>
  <c r="I1886" s="1"/>
  <c r="I1885"/>
  <c r="H1885"/>
  <c r="H1884"/>
  <c r="I1884" s="1"/>
  <c r="I1883"/>
  <c r="H1883"/>
  <c r="H1882"/>
  <c r="I1882" s="1"/>
  <c r="H1881"/>
  <c r="I1881" s="1"/>
  <c r="H1880"/>
  <c r="I1880" s="1"/>
  <c r="H1879"/>
  <c r="I1879" s="1"/>
  <c r="H1878"/>
  <c r="I1878" s="1"/>
  <c r="I1877"/>
  <c r="H1877"/>
  <c r="H1876"/>
  <c r="I1876" s="1"/>
  <c r="I1875"/>
  <c r="H1875"/>
  <c r="H1874"/>
  <c r="I1874" s="1"/>
  <c r="I1873"/>
  <c r="H1873"/>
  <c r="H1872"/>
  <c r="I1872" s="1"/>
  <c r="H1871"/>
  <c r="I1871" s="1"/>
  <c r="H1870"/>
  <c r="I1870" s="1"/>
  <c r="I1869"/>
  <c r="H1869"/>
  <c r="H1868"/>
  <c r="I1868" s="1"/>
  <c r="I1867"/>
  <c r="H1867"/>
  <c r="H1866"/>
  <c r="I1866" s="1"/>
  <c r="I1865"/>
  <c r="H1865"/>
  <c r="H1864"/>
  <c r="I1864" s="1"/>
  <c r="H1863"/>
  <c r="I1863" s="1"/>
  <c r="H1862"/>
  <c r="I1862" s="1"/>
  <c r="I1861"/>
  <c r="H1861"/>
  <c r="H1860"/>
  <c r="I1860" s="1"/>
  <c r="I1859"/>
  <c r="H1859"/>
  <c r="H1858"/>
  <c r="I1858" s="1"/>
  <c r="I1857"/>
  <c r="H1857"/>
  <c r="H1856"/>
  <c r="I1856" s="1"/>
  <c r="H1855"/>
  <c r="I1855" s="1"/>
  <c r="H1854"/>
  <c r="I1854" s="1"/>
  <c r="I1853"/>
  <c r="H1853"/>
  <c r="H1852"/>
  <c r="I1852" s="1"/>
  <c r="I1851"/>
  <c r="H1851"/>
  <c r="H1850"/>
  <c r="I1850" s="1"/>
  <c r="H1849"/>
  <c r="I1849" s="1"/>
  <c r="H1848"/>
  <c r="I1848" s="1"/>
  <c r="H1847"/>
  <c r="I1847" s="1"/>
  <c r="H1846"/>
  <c r="I1846" s="1"/>
  <c r="I1845"/>
  <c r="H1845"/>
  <c r="H1844"/>
  <c r="I1844" s="1"/>
  <c r="I1843"/>
  <c r="H1843"/>
  <c r="H1842"/>
  <c r="I1842" s="1"/>
  <c r="I1841"/>
  <c r="H1841"/>
  <c r="H1840"/>
  <c r="I1840" s="1"/>
  <c r="H1839"/>
  <c r="I1839" s="1"/>
  <c r="H1838"/>
  <c r="I1838" s="1"/>
  <c r="I1837"/>
  <c r="H1837"/>
  <c r="H1836"/>
  <c r="I1836" s="1"/>
  <c r="I1835"/>
  <c r="H1835"/>
  <c r="H1834"/>
  <c r="I1834" s="1"/>
  <c r="I1833"/>
  <c r="H1833"/>
  <c r="H1832"/>
  <c r="I1832" s="1"/>
  <c r="H1831"/>
  <c r="I1831" s="1"/>
  <c r="H1830"/>
  <c r="I1830" s="1"/>
  <c r="I1829"/>
  <c r="H1829"/>
  <c r="H1828"/>
  <c r="I1828" s="1"/>
  <c r="I1827"/>
  <c r="H1827"/>
  <c r="H1826"/>
  <c r="I1826" s="1"/>
  <c r="I1825"/>
  <c r="H1825"/>
  <c r="H1824"/>
  <c r="I1824" s="1"/>
  <c r="H1823"/>
  <c r="I1823" s="1"/>
  <c r="H1822"/>
  <c r="I1822" s="1"/>
  <c r="I1821"/>
  <c r="H1821"/>
  <c r="H1820"/>
  <c r="I1820" s="1"/>
  <c r="I1819"/>
  <c r="H1819"/>
  <c r="H1818"/>
  <c r="I1818" s="1"/>
  <c r="H1817"/>
  <c r="I1817" s="1"/>
  <c r="H1816"/>
  <c r="I1816" s="1"/>
  <c r="H1815"/>
  <c r="I1815" s="1"/>
  <c r="H1814"/>
  <c r="I1814" s="1"/>
  <c r="I1813"/>
  <c r="H1813"/>
  <c r="H1812"/>
  <c r="I1812" s="1"/>
  <c r="I1811"/>
  <c r="H1811"/>
  <c r="H1810"/>
  <c r="I1810" s="1"/>
  <c r="I1809"/>
  <c r="H1809"/>
  <c r="H1808"/>
  <c r="I1808" s="1"/>
  <c r="H1807"/>
  <c r="I1807" s="1"/>
  <c r="H1806"/>
  <c r="I1806" s="1"/>
  <c r="I1805"/>
  <c r="H1805"/>
  <c r="H1804"/>
  <c r="I1804" s="1"/>
  <c r="I1803"/>
  <c r="H1803"/>
  <c r="H1802"/>
  <c r="I1802" s="1"/>
  <c r="I1801"/>
  <c r="H1801"/>
  <c r="H1800"/>
  <c r="I1800" s="1"/>
  <c r="H1799"/>
  <c r="I1799" s="1"/>
  <c r="H1798"/>
  <c r="I1798" s="1"/>
  <c r="I1797"/>
  <c r="H1797"/>
  <c r="H1796"/>
  <c r="I1796" s="1"/>
  <c r="I1795"/>
  <c r="H1795"/>
  <c r="H1794"/>
  <c r="I1794" s="1"/>
  <c r="I1793"/>
  <c r="H1793"/>
  <c r="H1792"/>
  <c r="I1792" s="1"/>
  <c r="H1791"/>
  <c r="I1791" s="1"/>
  <c r="H1790"/>
  <c r="I1790" s="1"/>
  <c r="I1789"/>
  <c r="H1789"/>
  <c r="H1788"/>
  <c r="I1788" s="1"/>
  <c r="I1787"/>
  <c r="H1787"/>
  <c r="H1786"/>
  <c r="I1786" s="1"/>
  <c r="H1785"/>
  <c r="I1785" s="1"/>
  <c r="H1784"/>
  <c r="I1784" s="1"/>
  <c r="H1783"/>
  <c r="I1783" s="1"/>
  <c r="H1782"/>
  <c r="I1782" s="1"/>
  <c r="I1781"/>
  <c r="H1781"/>
  <c r="H1780"/>
  <c r="I1780" s="1"/>
  <c r="I1779"/>
  <c r="H1779"/>
  <c r="H1778"/>
  <c r="I1778" s="1"/>
  <c r="I1777"/>
  <c r="H1777"/>
  <c r="H1776"/>
  <c r="I1776" s="1"/>
  <c r="H1775"/>
  <c r="I1775" s="1"/>
  <c r="H1774"/>
  <c r="I1774" s="1"/>
  <c r="I1773"/>
  <c r="H1773"/>
  <c r="H1772"/>
  <c r="I1772" s="1"/>
  <c r="I1771"/>
  <c r="H1771"/>
  <c r="H1770"/>
  <c r="I1770" s="1"/>
  <c r="I1769"/>
  <c r="H1769"/>
  <c r="H1768"/>
  <c r="I1768" s="1"/>
  <c r="H1767"/>
  <c r="I1767" s="1"/>
  <c r="H1766"/>
  <c r="I1766" s="1"/>
  <c r="I1765"/>
  <c r="H1765"/>
  <c r="H1764"/>
  <c r="I1764" s="1"/>
  <c r="I1763"/>
  <c r="H1763"/>
  <c r="H1762"/>
  <c r="I1762" s="1"/>
  <c r="I1761"/>
  <c r="H1761"/>
  <c r="H1760"/>
  <c r="I1760" s="1"/>
  <c r="H1759"/>
  <c r="I1759" s="1"/>
  <c r="H1758"/>
  <c r="I1758" s="1"/>
  <c r="I1757"/>
  <c r="H1757"/>
  <c r="H1756"/>
  <c r="I1756" s="1"/>
  <c r="I1755"/>
  <c r="H1755"/>
  <c r="H1754"/>
  <c r="I1754" s="1"/>
  <c r="H1753"/>
  <c r="I1753" s="1"/>
  <c r="H1752"/>
  <c r="I1752" s="1"/>
  <c r="H1751"/>
  <c r="I1751" s="1"/>
  <c r="H1750"/>
  <c r="I1750" s="1"/>
  <c r="I1749"/>
  <c r="H1749"/>
  <c r="H1748"/>
  <c r="I1748" s="1"/>
  <c r="I1747"/>
  <c r="H1747"/>
  <c r="H1746"/>
  <c r="I1746" s="1"/>
  <c r="I1745"/>
  <c r="H1745"/>
  <c r="H1744"/>
  <c r="I1744" s="1"/>
  <c r="H1743"/>
  <c r="I1743" s="1"/>
  <c r="H1742"/>
  <c r="I1742" s="1"/>
  <c r="I1741"/>
  <c r="H1741"/>
  <c r="H1740"/>
  <c r="I1740" s="1"/>
  <c r="I1739"/>
  <c r="H1739"/>
  <c r="H1738"/>
  <c r="I1738" s="1"/>
  <c r="I1737"/>
  <c r="H1737"/>
  <c r="H1736"/>
  <c r="I1736" s="1"/>
  <c r="H1735"/>
  <c r="I1735" s="1"/>
  <c r="H1734"/>
  <c r="I1734" s="1"/>
  <c r="I1733"/>
  <c r="H1733"/>
  <c r="H1732"/>
  <c r="I1732" s="1"/>
  <c r="I1731"/>
  <c r="H1731"/>
  <c r="H1730"/>
  <c r="I1730" s="1"/>
  <c r="I1729"/>
  <c r="H1729"/>
  <c r="H1728"/>
  <c r="I1728" s="1"/>
  <c r="H1727"/>
  <c r="I1727" s="1"/>
  <c r="H1726"/>
  <c r="I1726" s="1"/>
  <c r="I1725"/>
  <c r="H1725"/>
  <c r="H1724"/>
  <c r="I1724" s="1"/>
  <c r="I1723"/>
  <c r="H1723"/>
  <c r="H1722"/>
  <c r="I1722" s="1"/>
  <c r="H1721"/>
  <c r="I1721" s="1"/>
  <c r="H1720"/>
  <c r="I1720" s="1"/>
  <c r="H1719"/>
  <c r="I1719" s="1"/>
  <c r="H1718"/>
  <c r="I1718" s="1"/>
  <c r="I1717"/>
  <c r="H1717"/>
  <c r="H1716"/>
  <c r="I1716" s="1"/>
  <c r="I1715"/>
  <c r="H1715"/>
  <c r="H1714"/>
  <c r="I1714" s="1"/>
  <c r="I1713"/>
  <c r="H1713"/>
  <c r="H1712"/>
  <c r="I1712" s="1"/>
  <c r="H1711"/>
  <c r="I1711" s="1"/>
  <c r="H1710"/>
  <c r="I1710" s="1"/>
  <c r="I1709"/>
  <c r="H1709"/>
  <c r="H1708"/>
  <c r="I1708" s="1"/>
  <c r="I1707"/>
  <c r="H1707"/>
  <c r="H1706"/>
  <c r="I1706" s="1"/>
  <c r="I1705"/>
  <c r="H1705"/>
  <c r="H1704"/>
  <c r="I1704" s="1"/>
  <c r="H1703"/>
  <c r="I1703" s="1"/>
  <c r="H1702"/>
  <c r="I1702" s="1"/>
  <c r="I1701"/>
  <c r="H1701"/>
  <c r="H1700"/>
  <c r="I1700" s="1"/>
  <c r="I1699"/>
  <c r="H1699"/>
  <c r="H1698"/>
  <c r="I1698" s="1"/>
  <c r="I1697"/>
  <c r="H1697"/>
  <c r="H1696"/>
  <c r="I1696" s="1"/>
  <c r="H1695"/>
  <c r="I1695" s="1"/>
  <c r="H1694"/>
  <c r="I1694" s="1"/>
  <c r="I1693"/>
  <c r="H1693"/>
  <c r="H1692"/>
  <c r="I1692" s="1"/>
  <c r="I1691"/>
  <c r="H1691"/>
  <c r="H1690"/>
  <c r="I1690" s="1"/>
  <c r="H1689"/>
  <c r="I1689" s="1"/>
  <c r="H1688"/>
  <c r="I1688" s="1"/>
  <c r="H1687"/>
  <c r="I1687" s="1"/>
  <c r="H1686"/>
  <c r="I1686" s="1"/>
  <c r="I1685"/>
  <c r="H1685"/>
  <c r="H1684"/>
  <c r="I1684" s="1"/>
  <c r="I1683"/>
  <c r="H1683"/>
  <c r="H1682"/>
  <c r="I1682" s="1"/>
  <c r="I1681"/>
  <c r="H1681"/>
  <c r="H1680"/>
  <c r="I1680" s="1"/>
  <c r="H1679"/>
  <c r="I1679" s="1"/>
  <c r="H1678"/>
  <c r="I1678" s="1"/>
  <c r="I1677"/>
  <c r="H1677"/>
  <c r="H1676"/>
  <c r="I1676" s="1"/>
  <c r="I1675"/>
  <c r="H1675"/>
  <c r="H1674"/>
  <c r="I1674" s="1"/>
  <c r="I1673"/>
  <c r="H1673"/>
  <c r="H1672"/>
  <c r="I1672" s="1"/>
  <c r="H1671"/>
  <c r="I1671" s="1"/>
  <c r="H1670"/>
  <c r="I1670" s="1"/>
  <c r="I1669"/>
  <c r="H1669"/>
  <c r="H1668"/>
  <c r="I1668" s="1"/>
  <c r="I1667"/>
  <c r="H1667"/>
  <c r="H1666"/>
  <c r="I1666" s="1"/>
  <c r="I1665"/>
  <c r="H1665"/>
  <c r="H1664"/>
  <c r="I1664" s="1"/>
  <c r="H1663"/>
  <c r="I1663" s="1"/>
  <c r="H1662"/>
  <c r="I1662" s="1"/>
  <c r="I1661"/>
  <c r="H1661"/>
  <c r="H1660"/>
  <c r="I1660" s="1"/>
  <c r="I1659"/>
  <c r="H1659"/>
  <c r="H1658"/>
  <c r="I1658" s="1"/>
  <c r="H1657"/>
  <c r="I1657" s="1"/>
  <c r="H1656"/>
  <c r="I1656" s="1"/>
  <c r="H1655"/>
  <c r="I1655" s="1"/>
  <c r="H1654"/>
  <c r="I1654" s="1"/>
  <c r="I1653"/>
  <c r="H1653"/>
  <c r="H1652"/>
  <c r="I1652" s="1"/>
  <c r="I1651"/>
  <c r="H1651"/>
  <c r="H1650"/>
  <c r="I1650" s="1"/>
  <c r="I1649"/>
  <c r="H1649"/>
  <c r="H1648"/>
  <c r="I1648" s="1"/>
  <c r="H1647"/>
  <c r="I1647" s="1"/>
  <c r="H1646"/>
  <c r="I1646" s="1"/>
  <c r="I1645"/>
  <c r="H1645"/>
  <c r="H1644"/>
  <c r="I1644" s="1"/>
  <c r="I1643"/>
  <c r="H1643"/>
  <c r="H1642"/>
  <c r="I1642" s="1"/>
  <c r="I1641"/>
  <c r="H1641"/>
  <c r="H1640"/>
  <c r="I1640" s="1"/>
  <c r="H1639"/>
  <c r="I1639" s="1"/>
  <c r="H1638"/>
  <c r="I1638" s="1"/>
  <c r="I1637"/>
  <c r="H1637"/>
  <c r="H1636"/>
  <c r="I1636" s="1"/>
  <c r="I1635"/>
  <c r="H1635"/>
  <c r="H1634"/>
  <c r="I1634" s="1"/>
  <c r="I1633"/>
  <c r="H1633"/>
  <c r="H1632"/>
  <c r="I1632" s="1"/>
  <c r="H1631"/>
  <c r="I1631" s="1"/>
  <c r="H1630"/>
  <c r="I1630" s="1"/>
  <c r="I1629"/>
  <c r="H1629"/>
  <c r="H1628"/>
  <c r="I1628" s="1"/>
  <c r="I1627"/>
  <c r="H1627"/>
  <c r="H1626"/>
  <c r="I1626" s="1"/>
  <c r="H1625"/>
  <c r="I1625" s="1"/>
  <c r="H1624"/>
  <c r="I1624" s="1"/>
  <c r="H1623"/>
  <c r="I1623" s="1"/>
  <c r="H1622"/>
  <c r="I1622" s="1"/>
  <c r="I1621"/>
  <c r="H1621"/>
  <c r="H1620"/>
  <c r="I1620" s="1"/>
  <c r="I1619"/>
  <c r="H1619"/>
  <c r="H1618"/>
  <c r="I1618" s="1"/>
  <c r="I1617"/>
  <c r="H1617"/>
  <c r="H1616"/>
  <c r="I1616" s="1"/>
  <c r="H1615"/>
  <c r="I1615" s="1"/>
  <c r="H1614"/>
  <c r="I1614" s="1"/>
  <c r="I1613"/>
  <c r="H1613"/>
  <c r="H1612"/>
  <c r="I1612" s="1"/>
  <c r="I1611"/>
  <c r="H1611"/>
  <c r="H1610"/>
  <c r="I1610" s="1"/>
  <c r="I1609"/>
  <c r="H1609"/>
  <c r="H1608"/>
  <c r="I1608" s="1"/>
  <c r="H1607"/>
  <c r="I1607" s="1"/>
  <c r="H1606"/>
  <c r="I1606" s="1"/>
  <c r="I1605"/>
  <c r="H1605"/>
  <c r="H1604"/>
  <c r="I1604" s="1"/>
  <c r="I1603"/>
  <c r="H1603"/>
  <c r="H1602"/>
  <c r="I1602" s="1"/>
  <c r="I1601"/>
  <c r="H1601"/>
  <c r="H1600"/>
  <c r="I1600" s="1"/>
  <c r="H1599"/>
  <c r="I1599" s="1"/>
  <c r="I1598"/>
  <c r="H1598"/>
  <c r="H1597"/>
  <c r="I1597" s="1"/>
  <c r="I1596"/>
  <c r="H1596"/>
  <c r="H1595"/>
  <c r="I1595" s="1"/>
  <c r="I1594"/>
  <c r="H1594"/>
  <c r="H1593"/>
  <c r="I1593" s="1"/>
  <c r="I1592"/>
  <c r="H1592"/>
  <c r="H1591"/>
  <c r="I1591" s="1"/>
  <c r="I1590"/>
  <c r="H1590"/>
  <c r="H1589"/>
  <c r="I1589" s="1"/>
  <c r="I1588"/>
  <c r="H1588"/>
  <c r="H1587"/>
  <c r="I1587" s="1"/>
  <c r="I1586"/>
  <c r="H1586"/>
  <c r="H1585"/>
  <c r="I1585" s="1"/>
  <c r="I1584"/>
  <c r="H1584"/>
  <c r="H1583"/>
  <c r="I1583" s="1"/>
  <c r="I1582"/>
  <c r="H1582"/>
  <c r="H1581"/>
  <c r="I1581" s="1"/>
  <c r="I1580"/>
  <c r="H1580"/>
  <c r="H1579"/>
  <c r="I1579" s="1"/>
  <c r="I1578"/>
  <c r="H1578"/>
  <c r="H1577"/>
  <c r="I1577" s="1"/>
  <c r="I1576"/>
  <c r="H1576"/>
  <c r="H1575"/>
  <c r="I1575" s="1"/>
  <c r="I1574"/>
  <c r="H1574"/>
  <c r="H1573"/>
  <c r="I1573" s="1"/>
  <c r="I1572"/>
  <c r="H1572"/>
  <c r="H1571"/>
  <c r="I1571" s="1"/>
  <c r="I1570"/>
  <c r="H1570"/>
  <c r="H1569"/>
  <c r="I1569" s="1"/>
  <c r="I1568"/>
  <c r="H1568"/>
  <c r="H1567"/>
  <c r="I1567" s="1"/>
  <c r="I1566"/>
  <c r="H1566"/>
  <c r="H1565"/>
  <c r="I1565" s="1"/>
  <c r="I1564"/>
  <c r="H1564"/>
  <c r="H1563"/>
  <c r="I1563" s="1"/>
  <c r="I1562"/>
  <c r="H1562"/>
  <c r="H1561"/>
  <c r="I1561" s="1"/>
  <c r="I1560"/>
  <c r="H1560"/>
  <c r="H1559"/>
  <c r="I1559" s="1"/>
  <c r="I1558"/>
  <c r="H1558"/>
  <c r="H1557"/>
  <c r="I1557" s="1"/>
  <c r="I1556"/>
  <c r="H1556"/>
  <c r="H1555"/>
  <c r="I1555" s="1"/>
  <c r="I1554"/>
  <c r="H1554"/>
  <c r="H1553"/>
  <c r="I1553" s="1"/>
  <c r="I1552"/>
  <c r="H1552"/>
  <c r="H1551"/>
  <c r="I1551" s="1"/>
  <c r="I1550"/>
  <c r="H1550"/>
  <c r="H1549"/>
  <c r="I1549" s="1"/>
  <c r="I1548"/>
  <c r="H1548"/>
  <c r="H1547"/>
  <c r="I1547" s="1"/>
  <c r="I1546"/>
  <c r="H1546"/>
  <c r="H1545"/>
  <c r="I1545" s="1"/>
  <c r="I1544"/>
  <c r="H1544"/>
  <c r="H1543"/>
  <c r="I1543" s="1"/>
  <c r="I1542"/>
  <c r="H1542"/>
  <c r="H1541"/>
  <c r="I1541" s="1"/>
  <c r="I1540"/>
  <c r="H1540"/>
  <c r="H1539"/>
  <c r="I1539" s="1"/>
  <c r="I1538"/>
  <c r="H1538"/>
  <c r="H1537"/>
  <c r="I1537" s="1"/>
  <c r="I1536"/>
  <c r="H1536"/>
  <c r="H1535"/>
  <c r="I1535" s="1"/>
  <c r="I1534"/>
  <c r="H1534"/>
  <c r="H1533"/>
  <c r="I1533" s="1"/>
  <c r="I1532"/>
  <c r="H1532"/>
  <c r="H1531"/>
  <c r="I1531" s="1"/>
  <c r="I1530"/>
  <c r="H1530"/>
  <c r="H1529"/>
  <c r="I1529" s="1"/>
  <c r="I1528"/>
  <c r="H1528"/>
  <c r="H1527"/>
  <c r="I1527" s="1"/>
  <c r="I1526"/>
  <c r="H1526"/>
  <c r="H1525"/>
  <c r="I1525" s="1"/>
  <c r="I1524"/>
  <c r="H1524"/>
  <c r="H1523"/>
  <c r="I1523" s="1"/>
  <c r="I1522"/>
  <c r="H1522"/>
  <c r="H1521"/>
  <c r="I1521" s="1"/>
  <c r="I1520"/>
  <c r="H1520"/>
  <c r="H1519"/>
  <c r="I1519" s="1"/>
  <c r="I1518"/>
  <c r="H1518"/>
  <c r="H1517"/>
  <c r="I1517" s="1"/>
  <c r="I1516"/>
  <c r="H1516"/>
  <c r="H1515"/>
  <c r="I1515" s="1"/>
  <c r="I1514"/>
  <c r="H1514"/>
  <c r="H1513"/>
  <c r="I1513" s="1"/>
  <c r="I1512"/>
  <c r="H1512"/>
  <c r="H1511"/>
  <c r="I1511" s="1"/>
  <c r="I1510"/>
  <c r="H1510"/>
  <c r="H1509"/>
  <c r="I1509" s="1"/>
  <c r="I1508"/>
  <c r="H1508"/>
  <c r="H1507"/>
  <c r="I1507" s="1"/>
  <c r="I1506"/>
  <c r="H1506"/>
  <c r="H1505"/>
  <c r="I1505" s="1"/>
  <c r="I1504"/>
  <c r="H1504"/>
  <c r="H1503"/>
  <c r="I1503" s="1"/>
  <c r="I1502"/>
  <c r="H1502"/>
  <c r="H1501"/>
  <c r="I1501" s="1"/>
  <c r="I1500"/>
  <c r="H1500"/>
  <c r="H1499"/>
  <c r="I1499" s="1"/>
  <c r="I1498"/>
  <c r="H1498"/>
  <c r="H1497"/>
  <c r="I1497" s="1"/>
  <c r="I1496"/>
  <c r="H1496"/>
  <c r="H1495"/>
  <c r="I1495" s="1"/>
  <c r="I1494"/>
  <c r="H1494"/>
  <c r="H1493"/>
  <c r="I1493" s="1"/>
  <c r="I1492"/>
  <c r="H1492"/>
  <c r="H1491"/>
  <c r="I1491" s="1"/>
  <c r="I1490"/>
  <c r="H1490"/>
  <c r="H1489"/>
  <c r="I1489" s="1"/>
  <c r="I1488"/>
  <c r="H1488"/>
  <c r="H1487"/>
  <c r="I1487" s="1"/>
  <c r="I1486"/>
  <c r="H1486"/>
  <c r="H1485"/>
  <c r="I1485" s="1"/>
  <c r="I1484"/>
  <c r="H1484"/>
  <c r="H1483"/>
  <c r="I1483" s="1"/>
  <c r="I1482"/>
  <c r="H1482"/>
  <c r="H1481"/>
  <c r="I1481" s="1"/>
  <c r="I1480"/>
  <c r="H1480"/>
  <c r="H1479"/>
  <c r="I1479" s="1"/>
  <c r="I1478"/>
  <c r="H1478"/>
  <c r="H1477"/>
  <c r="I1477" s="1"/>
  <c r="I1476"/>
  <c r="H1476"/>
  <c r="H1475"/>
  <c r="I1475" s="1"/>
  <c r="I1474"/>
  <c r="H1474"/>
  <c r="H1473"/>
  <c r="I1473" s="1"/>
  <c r="I1472"/>
  <c r="H1472"/>
  <c r="H1471"/>
  <c r="I1471" s="1"/>
  <c r="I1470"/>
  <c r="H1470"/>
  <c r="H1469"/>
  <c r="I1469" s="1"/>
  <c r="I1468"/>
  <c r="H1468"/>
  <c r="H1467"/>
  <c r="I1467" s="1"/>
  <c r="I1466"/>
  <c r="H1466"/>
  <c r="H1465"/>
  <c r="I1465" s="1"/>
  <c r="I1464"/>
  <c r="H1464"/>
  <c r="H1463"/>
  <c r="I1463" s="1"/>
  <c r="I1462"/>
  <c r="H1462"/>
  <c r="H1461"/>
  <c r="I1461" s="1"/>
  <c r="I1460"/>
  <c r="H1460"/>
  <c r="H1459"/>
  <c r="I1459" s="1"/>
  <c r="I1458"/>
  <c r="H1458"/>
  <c r="H1457"/>
  <c r="I1457" s="1"/>
  <c r="I1456"/>
  <c r="H1456"/>
  <c r="H1455"/>
  <c r="I1455" s="1"/>
  <c r="I1454"/>
  <c r="H1454"/>
  <c r="H1453"/>
  <c r="I1453" s="1"/>
  <c r="I1452"/>
  <c r="H1452"/>
  <c r="H1451"/>
  <c r="I1451" s="1"/>
  <c r="I1450"/>
  <c r="H1450"/>
  <c r="H1449"/>
  <c r="I1449" s="1"/>
  <c r="I1448"/>
  <c r="H1448"/>
  <c r="H1447"/>
  <c r="I1447" s="1"/>
  <c r="I1446"/>
  <c r="H1446"/>
  <c r="H1445"/>
  <c r="I1445" s="1"/>
  <c r="I1444"/>
  <c r="H1444"/>
  <c r="H1443"/>
  <c r="I1443" s="1"/>
  <c r="I1442"/>
  <c r="H1442"/>
  <c r="H1441"/>
  <c r="I1441" s="1"/>
  <c r="I1440"/>
  <c r="H1440"/>
  <c r="H1439"/>
  <c r="I1439" s="1"/>
  <c r="I1438"/>
  <c r="H1438"/>
  <c r="H1437"/>
  <c r="I1437" s="1"/>
  <c r="I1436"/>
  <c r="H1436"/>
  <c r="H1435"/>
  <c r="I1435" s="1"/>
  <c r="I1434"/>
  <c r="H1434"/>
  <c r="H1433"/>
  <c r="I1433" s="1"/>
  <c r="I1432"/>
  <c r="H1432"/>
  <c r="H1431"/>
  <c r="I1431" s="1"/>
  <c r="I1430"/>
  <c r="H1430"/>
  <c r="H1429"/>
  <c r="I1429" s="1"/>
  <c r="I1428"/>
  <c r="H1428"/>
  <c r="H1427"/>
  <c r="I1427" s="1"/>
  <c r="I1426"/>
  <c r="H1426"/>
  <c r="H1425"/>
  <c r="I1425" s="1"/>
  <c r="I1424"/>
  <c r="H1424"/>
  <c r="H1423"/>
  <c r="I1423" s="1"/>
  <c r="I1422"/>
  <c r="H1422"/>
  <c r="H1421"/>
  <c r="I1421" s="1"/>
  <c r="I1420"/>
  <c r="H1420"/>
  <c r="H1419"/>
  <c r="I1419" s="1"/>
  <c r="I1418"/>
  <c r="H1418"/>
  <c r="H1417"/>
  <c r="I1417" s="1"/>
  <c r="I1416"/>
  <c r="H1416"/>
  <c r="H1415"/>
  <c r="I1415" s="1"/>
  <c r="I1414"/>
  <c r="H1414"/>
  <c r="H1413"/>
  <c r="I1413" s="1"/>
  <c r="I1412"/>
  <c r="H1412"/>
  <c r="H1411"/>
  <c r="I1411" s="1"/>
  <c r="I1410"/>
  <c r="H1410"/>
  <c r="H1409"/>
  <c r="I1409" s="1"/>
  <c r="I1408"/>
  <c r="H1408"/>
  <c r="H1407"/>
  <c r="I1407" s="1"/>
  <c r="I1406"/>
  <c r="H1406"/>
  <c r="H1405"/>
  <c r="I1405" s="1"/>
  <c r="I1404"/>
  <c r="H1404"/>
  <c r="H1403"/>
  <c r="I1403" s="1"/>
  <c r="I1402"/>
  <c r="H1402"/>
  <c r="H1401"/>
  <c r="I1401" s="1"/>
  <c r="I1400"/>
  <c r="H1400"/>
  <c r="H1399"/>
  <c r="I1399" s="1"/>
  <c r="I1398"/>
  <c r="H1398"/>
  <c r="H1397"/>
  <c r="I1397" s="1"/>
  <c r="I1396"/>
  <c r="H1396"/>
  <c r="H1395"/>
  <c r="I1395" s="1"/>
  <c r="I1394"/>
  <c r="H1394"/>
  <c r="H1393"/>
  <c r="I1393" s="1"/>
  <c r="I1392"/>
  <c r="H1392"/>
  <c r="H1391"/>
  <c r="I1391" s="1"/>
  <c r="I1390"/>
  <c r="H1390"/>
  <c r="H1389"/>
  <c r="I1389" s="1"/>
  <c r="I1388"/>
  <c r="H1388"/>
  <c r="H1387"/>
  <c r="I1387" s="1"/>
  <c r="I1386"/>
  <c r="H1386"/>
  <c r="H1385"/>
  <c r="I1385" s="1"/>
  <c r="I1384"/>
  <c r="H1384"/>
  <c r="H1383"/>
  <c r="I1383" s="1"/>
  <c r="I1382"/>
  <c r="H1382"/>
  <c r="H1381"/>
  <c r="I1381" s="1"/>
  <c r="I1380"/>
  <c r="H1380"/>
  <c r="H1379"/>
  <c r="I1379" s="1"/>
  <c r="I1378"/>
  <c r="H1378"/>
  <c r="H1377"/>
  <c r="I1377" s="1"/>
  <c r="I1376"/>
  <c r="H1376"/>
  <c r="H1375"/>
  <c r="I1375" s="1"/>
  <c r="I1374"/>
  <c r="H1374"/>
  <c r="H1373"/>
  <c r="I1373" s="1"/>
  <c r="I1372"/>
  <c r="H1372"/>
  <c r="H1371"/>
  <c r="I1371" s="1"/>
  <c r="I1370"/>
  <c r="H1370"/>
  <c r="H1369"/>
  <c r="I1369" s="1"/>
  <c r="I1368"/>
  <c r="H1368"/>
  <c r="H1367"/>
  <c r="I1367" s="1"/>
  <c r="I1366"/>
  <c r="H1366"/>
  <c r="H1365"/>
  <c r="I1365" s="1"/>
  <c r="I1364"/>
  <c r="H1364"/>
  <c r="H1363"/>
  <c r="I1363" s="1"/>
  <c r="I1362"/>
  <c r="H1362"/>
  <c r="H1361"/>
  <c r="I1361" s="1"/>
  <c r="I1360"/>
  <c r="H1360"/>
  <c r="H1359"/>
  <c r="I1359" s="1"/>
  <c r="I1358"/>
  <c r="H1358"/>
  <c r="H1357"/>
  <c r="I1357" s="1"/>
  <c r="I1356"/>
  <c r="H1356"/>
  <c r="H1355"/>
  <c r="I1355" s="1"/>
  <c r="I1354"/>
  <c r="H1354"/>
  <c r="H1353"/>
  <c r="I1353" s="1"/>
  <c r="I1352"/>
  <c r="H1352"/>
  <c r="H1351"/>
  <c r="I1351" s="1"/>
  <c r="I1350"/>
  <c r="H1350"/>
  <c r="H1349"/>
  <c r="I1349" s="1"/>
  <c r="I1348"/>
  <c r="H1348"/>
  <c r="H1347"/>
  <c r="I1347" s="1"/>
  <c r="I1346"/>
  <c r="H1346"/>
  <c r="H1345"/>
  <c r="I1345" s="1"/>
  <c r="I1344"/>
  <c r="H1344"/>
  <c r="H1343"/>
  <c r="I1343" s="1"/>
  <c r="I1342"/>
  <c r="H1342"/>
  <c r="H1341"/>
  <c r="I1341" s="1"/>
  <c r="I1340"/>
  <c r="H1340"/>
  <c r="H1339"/>
  <c r="I1339" s="1"/>
  <c r="I1338"/>
  <c r="H1338"/>
  <c r="H1337"/>
  <c r="I1337" s="1"/>
  <c r="I1336"/>
  <c r="H1336"/>
  <c r="H1335"/>
  <c r="I1335" s="1"/>
  <c r="I1334"/>
  <c r="H1334"/>
  <c r="H1333"/>
  <c r="I1333" s="1"/>
  <c r="I1332"/>
  <c r="H1332"/>
  <c r="H1331"/>
  <c r="I1331" s="1"/>
  <c r="I1330"/>
  <c r="H1330"/>
  <c r="H1329"/>
  <c r="I1329" s="1"/>
  <c r="I1328"/>
  <c r="H1328"/>
  <c r="H1327"/>
  <c r="I1327" s="1"/>
  <c r="I1326"/>
  <c r="H1326"/>
  <c r="H1325"/>
  <c r="I1325" s="1"/>
  <c r="I1324"/>
  <c r="H1324"/>
  <c r="H1323"/>
  <c r="I1323" s="1"/>
  <c r="I1322"/>
  <c r="H1322"/>
  <c r="H1321"/>
  <c r="I1321" s="1"/>
  <c r="I1320"/>
  <c r="H1320"/>
  <c r="H1319"/>
  <c r="I1319" s="1"/>
  <c r="I1318"/>
  <c r="H1318"/>
  <c r="H1317"/>
  <c r="I1317" s="1"/>
  <c r="I1316"/>
  <c r="H1316"/>
  <c r="H1315"/>
  <c r="I1315" s="1"/>
  <c r="I1314"/>
  <c r="H1314"/>
  <c r="H1313"/>
  <c r="I1313" s="1"/>
  <c r="I1312"/>
  <c r="H1312"/>
  <c r="H1311"/>
  <c r="I1311" s="1"/>
  <c r="I1310"/>
  <c r="H1310"/>
  <c r="H1309"/>
  <c r="I1309" s="1"/>
  <c r="I1308"/>
  <c r="H1308"/>
  <c r="H1307"/>
  <c r="I1307" s="1"/>
  <c r="I1306"/>
  <c r="H1306"/>
  <c r="H1305"/>
  <c r="I1305" s="1"/>
  <c r="I1304"/>
  <c r="H1304"/>
  <c r="H1303"/>
  <c r="I1303" s="1"/>
  <c r="I1302"/>
  <c r="H1302"/>
  <c r="H1301"/>
  <c r="I1301" s="1"/>
  <c r="I1300"/>
  <c r="H1300"/>
  <c r="H1299"/>
  <c r="I1299" s="1"/>
  <c r="I1298"/>
  <c r="H1298"/>
  <c r="H1297"/>
  <c r="I1297" s="1"/>
  <c r="I1296"/>
  <c r="H1296"/>
  <c r="H1295"/>
  <c r="I1295" s="1"/>
  <c r="I1294"/>
  <c r="H1294"/>
  <c r="H1293"/>
  <c r="I1293" s="1"/>
  <c r="I1292"/>
  <c r="H1292"/>
  <c r="H1291"/>
  <c r="I1291" s="1"/>
  <c r="I1290"/>
  <c r="H1290"/>
  <c r="H1289"/>
  <c r="I1289" s="1"/>
  <c r="I1288"/>
  <c r="H1288"/>
  <c r="H1287"/>
  <c r="I1287" s="1"/>
  <c r="I1286"/>
  <c r="H1286"/>
  <c r="H1285"/>
  <c r="I1285" s="1"/>
  <c r="I1284"/>
  <c r="H1284"/>
  <c r="H1283"/>
  <c r="I1283" s="1"/>
  <c r="I1282"/>
  <c r="H1282"/>
  <c r="H1281"/>
  <c r="I1281" s="1"/>
  <c r="I1280"/>
  <c r="H1280"/>
  <c r="H1279"/>
  <c r="I1279" s="1"/>
  <c r="I1278"/>
  <c r="H1278"/>
  <c r="H1277"/>
  <c r="I1277" s="1"/>
  <c r="I1276"/>
  <c r="H1276"/>
  <c r="H1275"/>
  <c r="I1275" s="1"/>
  <c r="I1274"/>
  <c r="H1274"/>
  <c r="H1273"/>
  <c r="I1273" s="1"/>
  <c r="I1272"/>
  <c r="H1272"/>
  <c r="H1271"/>
  <c r="I1271" s="1"/>
  <c r="I1270"/>
  <c r="H1270"/>
  <c r="H1269"/>
  <c r="I1269" s="1"/>
  <c r="I1268"/>
  <c r="H1268"/>
  <c r="H1267"/>
  <c r="I1267" s="1"/>
  <c r="I1266"/>
  <c r="H1266"/>
  <c r="H1265"/>
  <c r="I1265" s="1"/>
  <c r="I1264"/>
  <c r="H1264"/>
  <c r="H1263"/>
  <c r="I1263" s="1"/>
  <c r="I1262"/>
  <c r="H1262"/>
  <c r="H1261"/>
  <c r="I1261" s="1"/>
  <c r="I1260"/>
  <c r="H1260"/>
  <c r="H1259"/>
  <c r="I1259" s="1"/>
  <c r="I1258"/>
  <c r="H1258"/>
  <c r="H1257"/>
  <c r="I1257" s="1"/>
  <c r="I1256"/>
  <c r="H1256"/>
  <c r="H1255"/>
  <c r="I1255" s="1"/>
  <c r="I1254"/>
  <c r="H1254"/>
  <c r="H1253"/>
  <c r="I1253" s="1"/>
  <c r="I1252"/>
  <c r="H1252"/>
  <c r="H1251"/>
  <c r="I1251" s="1"/>
  <c r="I1250"/>
  <c r="H1250"/>
  <c r="H1249"/>
  <c r="I1249" s="1"/>
  <c r="I1248"/>
  <c r="H1248"/>
  <c r="H1247"/>
  <c r="I1247" s="1"/>
  <c r="I1246"/>
  <c r="H1246"/>
  <c r="H1245"/>
  <c r="I1245" s="1"/>
  <c r="I1244"/>
  <c r="H1244"/>
  <c r="H1243"/>
  <c r="I1243" s="1"/>
  <c r="I1242"/>
  <c r="H1242"/>
  <c r="H1241"/>
  <c r="I1241" s="1"/>
  <c r="I1240"/>
  <c r="H1240"/>
  <c r="H1239"/>
  <c r="I1239" s="1"/>
  <c r="I1238"/>
  <c r="H1238"/>
  <c r="H1237"/>
  <c r="I1237" s="1"/>
  <c r="I1236"/>
  <c r="H1236"/>
  <c r="H1235"/>
  <c r="I1235" s="1"/>
  <c r="I1234"/>
  <c r="H1234"/>
  <c r="H1233"/>
  <c r="I1233" s="1"/>
  <c r="I1232"/>
  <c r="H1232"/>
  <c r="H1231"/>
  <c r="I1231" s="1"/>
  <c r="I1230"/>
  <c r="H1230"/>
  <c r="H1229"/>
  <c r="I1229" s="1"/>
  <c r="I1228"/>
  <c r="H1228"/>
  <c r="H1227"/>
  <c r="I1227" s="1"/>
  <c r="I1226"/>
  <c r="H1226"/>
  <c r="H1225"/>
  <c r="I1225" s="1"/>
  <c r="I1224"/>
  <c r="H1224"/>
  <c r="H1223"/>
  <c r="I1223" s="1"/>
  <c r="I1222"/>
  <c r="H1222"/>
  <c r="H1221"/>
  <c r="I1221" s="1"/>
  <c r="I1220"/>
  <c r="H1220"/>
  <c r="H1219"/>
  <c r="I1219" s="1"/>
  <c r="I1218"/>
  <c r="H1218"/>
  <c r="H1217"/>
  <c r="I1217" s="1"/>
  <c r="I1216"/>
  <c r="H1216"/>
  <c r="H1215"/>
  <c r="I1215" s="1"/>
  <c r="I1214"/>
  <c r="H1214"/>
  <c r="H1213"/>
  <c r="I1213" s="1"/>
  <c r="I1212"/>
  <c r="H1212"/>
  <c r="H1211"/>
  <c r="I1211" s="1"/>
  <c r="I1210"/>
  <c r="H1210"/>
  <c r="H1209"/>
  <c r="I1209" s="1"/>
  <c r="I1208"/>
  <c r="H1208"/>
  <c r="H1207"/>
  <c r="I1207" s="1"/>
  <c r="I1206"/>
  <c r="H1206"/>
  <c r="H1205"/>
  <c r="I1205" s="1"/>
  <c r="I1204"/>
  <c r="H1204"/>
  <c r="H1203"/>
  <c r="I1203" s="1"/>
  <c r="I1202"/>
  <c r="H1202"/>
  <c r="H1201"/>
  <c r="I1201" s="1"/>
  <c r="I1200"/>
  <c r="H1200"/>
  <c r="H1199"/>
  <c r="I1199" s="1"/>
  <c r="I1198"/>
  <c r="H1198"/>
  <c r="H1197"/>
  <c r="I1197" s="1"/>
  <c r="I1196"/>
  <c r="H1196"/>
  <c r="H1195"/>
  <c r="I1195" s="1"/>
  <c r="I1194"/>
  <c r="H1194"/>
  <c r="H1193"/>
  <c r="I1193" s="1"/>
  <c r="I1192"/>
  <c r="H1192"/>
  <c r="H1191"/>
  <c r="I1191" s="1"/>
  <c r="I1190"/>
  <c r="H1190"/>
  <c r="H1189"/>
  <c r="I1189" s="1"/>
  <c r="I1188"/>
  <c r="H1188"/>
  <c r="H1187"/>
  <c r="I1187" s="1"/>
  <c r="I1186"/>
  <c r="H1186"/>
  <c r="H1185"/>
  <c r="I1185" s="1"/>
  <c r="I1184"/>
  <c r="H1184"/>
  <c r="H1183"/>
  <c r="I1183" s="1"/>
  <c r="I1182"/>
  <c r="H1182"/>
  <c r="H1181"/>
  <c r="I1181" s="1"/>
  <c r="I1180"/>
  <c r="H1180"/>
  <c r="H1179"/>
  <c r="I1179" s="1"/>
  <c r="I1178"/>
  <c r="H1178"/>
  <c r="H1177"/>
  <c r="I1177" s="1"/>
  <c r="I1176"/>
  <c r="H1176"/>
  <c r="H1175"/>
  <c r="I1175" s="1"/>
  <c r="I1174"/>
  <c r="H1174"/>
  <c r="H1173"/>
  <c r="I1173" s="1"/>
  <c r="I1172"/>
  <c r="H1172"/>
  <c r="H1171"/>
  <c r="I1171" s="1"/>
  <c r="I1170"/>
  <c r="H1170"/>
  <c r="H1169"/>
  <c r="I1169" s="1"/>
  <c r="I1168"/>
  <c r="H1168"/>
  <c r="H1167"/>
  <c r="I1167" s="1"/>
  <c r="I1166"/>
  <c r="H1166"/>
  <c r="H1165"/>
  <c r="I1165" s="1"/>
  <c r="I1164"/>
  <c r="H1164"/>
  <c r="H1163"/>
  <c r="I1163" s="1"/>
  <c r="I1162"/>
  <c r="H1162"/>
  <c r="H1161"/>
  <c r="I1161" s="1"/>
  <c r="I1160"/>
  <c r="H1160"/>
  <c r="H1159"/>
  <c r="I1159" s="1"/>
  <c r="I1158"/>
  <c r="H1158"/>
  <c r="H1157"/>
  <c r="I1157" s="1"/>
  <c r="I1156"/>
  <c r="H1156"/>
  <c r="H1155"/>
  <c r="I1155" s="1"/>
  <c r="I1154"/>
  <c r="H1154"/>
  <c r="H1153"/>
  <c r="I1153" s="1"/>
  <c r="I1152"/>
  <c r="H1152"/>
  <c r="H1151"/>
  <c r="I1151" s="1"/>
  <c r="I1150"/>
  <c r="H1150"/>
  <c r="H1149"/>
  <c r="I1149" s="1"/>
  <c r="I1148"/>
  <c r="H1148"/>
  <c r="H1147"/>
  <c r="I1147" s="1"/>
  <c r="I1146"/>
  <c r="H1146"/>
  <c r="H1145"/>
  <c r="I1145" s="1"/>
  <c r="I1144"/>
  <c r="H1144"/>
  <c r="H1143"/>
  <c r="I1143" s="1"/>
  <c r="I1142"/>
  <c r="H1142"/>
  <c r="H1141"/>
  <c r="I1141" s="1"/>
  <c r="I1140"/>
  <c r="H1140"/>
  <c r="H1139"/>
  <c r="I1139" s="1"/>
  <c r="I1138"/>
  <c r="H1138"/>
  <c r="H1137"/>
  <c r="I1137" s="1"/>
  <c r="I1136"/>
  <c r="H1136"/>
  <c r="H1135"/>
  <c r="I1135" s="1"/>
  <c r="I1134"/>
  <c r="H1134"/>
  <c r="H1133"/>
  <c r="I1133" s="1"/>
  <c r="I1132"/>
  <c r="H1132"/>
  <c r="H1131"/>
  <c r="I1131" s="1"/>
  <c r="I1130"/>
  <c r="H1130"/>
  <c r="H1129"/>
  <c r="I1129" s="1"/>
  <c r="I1128"/>
  <c r="H1128"/>
  <c r="H1127"/>
  <c r="I1127" s="1"/>
  <c r="I1126"/>
  <c r="H1126"/>
  <c r="H1125"/>
  <c r="I1125" s="1"/>
  <c r="I1124"/>
  <c r="H1124"/>
  <c r="H1123"/>
  <c r="I1123" s="1"/>
  <c r="I1122"/>
  <c r="H1122"/>
  <c r="H1121"/>
  <c r="I1121" s="1"/>
  <c r="I1120"/>
  <c r="H1120"/>
  <c r="H1119"/>
  <c r="I1119" s="1"/>
  <c r="I1118"/>
  <c r="H1118"/>
  <c r="H1117"/>
  <c r="I1117" s="1"/>
  <c r="I1116"/>
  <c r="H1116"/>
  <c r="H1115"/>
  <c r="I1115" s="1"/>
  <c r="I1114"/>
  <c r="H1114"/>
  <c r="H1113"/>
  <c r="I1113" s="1"/>
  <c r="I1112"/>
  <c r="H1112"/>
  <c r="H1111"/>
  <c r="I1111" s="1"/>
  <c r="I1110"/>
  <c r="H1110"/>
  <c r="H1109"/>
  <c r="I1109" s="1"/>
  <c r="I1108"/>
  <c r="H1108"/>
  <c r="H1107"/>
  <c r="I1107" s="1"/>
  <c r="I1106"/>
  <c r="H1106"/>
  <c r="H1105"/>
  <c r="I1105" s="1"/>
  <c r="I1104"/>
  <c r="H1104"/>
  <c r="H1103"/>
  <c r="I1103" s="1"/>
  <c r="I1102"/>
  <c r="H1102"/>
  <c r="H1101"/>
  <c r="I1101" s="1"/>
  <c r="I1100"/>
  <c r="H1100"/>
  <c r="H1099"/>
  <c r="I1099" s="1"/>
  <c r="I1098"/>
  <c r="H1098"/>
  <c r="H1097"/>
  <c r="I1097" s="1"/>
  <c r="I1096"/>
  <c r="H1096"/>
  <c r="H1095"/>
  <c r="I1095" s="1"/>
  <c r="I1094"/>
  <c r="H1094"/>
  <c r="H1093"/>
  <c r="I1093" s="1"/>
  <c r="I1092"/>
  <c r="H1092"/>
  <c r="H1091"/>
  <c r="I1091" s="1"/>
  <c r="I1090"/>
  <c r="H1090"/>
  <c r="H1089"/>
  <c r="I1089" s="1"/>
  <c r="I1088"/>
  <c r="H1088"/>
  <c r="H1087"/>
  <c r="I1087" s="1"/>
  <c r="I1086"/>
  <c r="H1086"/>
  <c r="H1085"/>
  <c r="I1085" s="1"/>
  <c r="I1084"/>
  <c r="H1084"/>
  <c r="H1083"/>
  <c r="I1083" s="1"/>
  <c r="I1082"/>
  <c r="H1082"/>
  <c r="H1081"/>
  <c r="I1081" s="1"/>
  <c r="I1080"/>
  <c r="H1080"/>
  <c r="H1079"/>
  <c r="I1079" s="1"/>
  <c r="I1078"/>
  <c r="H1078"/>
  <c r="H1077"/>
  <c r="I1077" s="1"/>
  <c r="I1076"/>
  <c r="H1076"/>
  <c r="H1075"/>
  <c r="I1075" s="1"/>
  <c r="I1074"/>
  <c r="H1074"/>
  <c r="H1073"/>
  <c r="I1073" s="1"/>
  <c r="I1072"/>
  <c r="H1072"/>
  <c r="H1071"/>
  <c r="I1071" s="1"/>
  <c r="I1070"/>
  <c r="H1070"/>
  <c r="H1069"/>
  <c r="I1069" s="1"/>
  <c r="I1068"/>
  <c r="H1068"/>
  <c r="H1067"/>
  <c r="I1067" s="1"/>
  <c r="I1066"/>
  <c r="H1066"/>
  <c r="H1065"/>
  <c r="I1065" s="1"/>
  <c r="I1064"/>
  <c r="H1064"/>
  <c r="H1063"/>
  <c r="I1063" s="1"/>
  <c r="I1062"/>
  <c r="H1062"/>
  <c r="H1061"/>
  <c r="I1061" s="1"/>
  <c r="I1060"/>
  <c r="H1060"/>
  <c r="H1059"/>
  <c r="I1059" s="1"/>
  <c r="I1058"/>
  <c r="H1058"/>
  <c r="H1057"/>
  <c r="I1057" s="1"/>
  <c r="I1056"/>
  <c r="H1056"/>
  <c r="H1055"/>
  <c r="I1055" s="1"/>
  <c r="I1054"/>
  <c r="H1054"/>
  <c r="H1053"/>
  <c r="I1053" s="1"/>
  <c r="I1052"/>
  <c r="H1052"/>
  <c r="H1051"/>
  <c r="I1051" s="1"/>
  <c r="I1050"/>
  <c r="H1050"/>
  <c r="H1049"/>
  <c r="I1049" s="1"/>
  <c r="I1048"/>
  <c r="H1048"/>
  <c r="H1047"/>
  <c r="I1047" s="1"/>
  <c r="I1046"/>
  <c r="H1046"/>
  <c r="H1045"/>
  <c r="I1045" s="1"/>
  <c r="I1044"/>
  <c r="H1044"/>
  <c r="H1043"/>
  <c r="I1043" s="1"/>
  <c r="I1042"/>
  <c r="H1042"/>
  <c r="H1041"/>
  <c r="I1041" s="1"/>
  <c r="I1040"/>
  <c r="H1040"/>
  <c r="H1039"/>
  <c r="I1039" s="1"/>
  <c r="I1038"/>
  <c r="H1038"/>
  <c r="H1037"/>
  <c r="I1037" s="1"/>
  <c r="I1036"/>
  <c r="H1036"/>
  <c r="H1035"/>
  <c r="I1035" s="1"/>
  <c r="I1034"/>
  <c r="H1034"/>
  <c r="H1033"/>
  <c r="I1033" s="1"/>
  <c r="I1032"/>
  <c r="H1032"/>
  <c r="H1031"/>
  <c r="I1031" s="1"/>
  <c r="I1030"/>
  <c r="H1030"/>
  <c r="H1029"/>
  <c r="I1029" s="1"/>
  <c r="I1028"/>
  <c r="H1028"/>
  <c r="H1027"/>
  <c r="I1027" s="1"/>
  <c r="I1026"/>
  <c r="H1026"/>
  <c r="H1025"/>
  <c r="I1025" s="1"/>
  <c r="I1024"/>
  <c r="H1024"/>
  <c r="H1023"/>
  <c r="I1023" s="1"/>
  <c r="I1022"/>
  <c r="H1022"/>
  <c r="H1021"/>
  <c r="I1021" s="1"/>
  <c r="I1020"/>
  <c r="H1020"/>
  <c r="H1019"/>
  <c r="I1019" s="1"/>
  <c r="I1018"/>
  <c r="H1018"/>
  <c r="H1017"/>
  <c r="I1017" s="1"/>
  <c r="I1016"/>
  <c r="H1016"/>
  <c r="H1015"/>
  <c r="I1015" s="1"/>
  <c r="I1014"/>
  <c r="H1014"/>
  <c r="H1013"/>
  <c r="I1013" s="1"/>
  <c r="I1012"/>
  <c r="H1012"/>
  <c r="H1011"/>
  <c r="I1011" s="1"/>
  <c r="I1010"/>
  <c r="H1010"/>
  <c r="H1009"/>
  <c r="I1009" s="1"/>
  <c r="I1008"/>
  <c r="H1008"/>
  <c r="H1007"/>
  <c r="I1007" s="1"/>
  <c r="I1006"/>
  <c r="H1006"/>
  <c r="H1005"/>
  <c r="I1005" s="1"/>
  <c r="I1004"/>
  <c r="H1004"/>
  <c r="H1003"/>
  <c r="I1003" s="1"/>
  <c r="I1002"/>
  <c r="H1002"/>
  <c r="H1001"/>
  <c r="I1001" s="1"/>
  <c r="I1000"/>
  <c r="H1000"/>
  <c r="H999"/>
  <c r="I999" s="1"/>
  <c r="I998"/>
  <c r="H998"/>
  <c r="H997"/>
  <c r="I997" s="1"/>
  <c r="I996"/>
  <c r="H996"/>
  <c r="H995"/>
  <c r="I995" s="1"/>
  <c r="I994"/>
  <c r="H994"/>
  <c r="H993"/>
  <c r="I993" s="1"/>
  <c r="I992"/>
  <c r="H992"/>
  <c r="H991"/>
  <c r="I991" s="1"/>
  <c r="I990"/>
  <c r="H990"/>
  <c r="H989"/>
  <c r="I989" s="1"/>
  <c r="I988"/>
  <c r="H988"/>
  <c r="H987"/>
  <c r="I987" s="1"/>
  <c r="I986"/>
  <c r="H986"/>
  <c r="H985"/>
  <c r="I985" s="1"/>
  <c r="I984"/>
  <c r="H984"/>
  <c r="H983"/>
  <c r="I983" s="1"/>
  <c r="I982"/>
  <c r="H982"/>
  <c r="H981"/>
  <c r="I981" s="1"/>
  <c r="I980"/>
  <c r="H980"/>
  <c r="H979"/>
  <c r="I979" s="1"/>
  <c r="I978"/>
  <c r="H978"/>
  <c r="H977"/>
  <c r="I977" s="1"/>
  <c r="I976"/>
  <c r="H976"/>
  <c r="H975"/>
  <c r="I975" s="1"/>
  <c r="I974"/>
  <c r="H974"/>
  <c r="H973"/>
  <c r="I973" s="1"/>
  <c r="H972"/>
  <c r="I972" s="1"/>
  <c r="H971"/>
  <c r="I971" s="1"/>
  <c r="I970"/>
  <c r="H970"/>
  <c r="H969"/>
  <c r="I969" s="1"/>
  <c r="I968"/>
  <c r="H968"/>
  <c r="H967"/>
  <c r="I967" s="1"/>
  <c r="I966"/>
  <c r="H966"/>
  <c r="H965"/>
  <c r="I965" s="1"/>
  <c r="H964"/>
  <c r="I964" s="1"/>
  <c r="H963"/>
  <c r="I963" s="1"/>
  <c r="I962"/>
  <c r="H962"/>
  <c r="H961"/>
  <c r="I961" s="1"/>
  <c r="I960"/>
  <c r="H960"/>
  <c r="H959"/>
  <c r="I959" s="1"/>
  <c r="I958"/>
  <c r="H958"/>
  <c r="H957"/>
  <c r="I957" s="1"/>
  <c r="H956"/>
  <c r="I956" s="1"/>
  <c r="H955"/>
  <c r="I955" s="1"/>
  <c r="I954"/>
  <c r="H954"/>
  <c r="H953"/>
  <c r="I953" s="1"/>
  <c r="I952"/>
  <c r="H952"/>
  <c r="H951"/>
  <c r="I951" s="1"/>
  <c r="I950"/>
  <c r="H950"/>
  <c r="H949"/>
  <c r="I949" s="1"/>
  <c r="H948"/>
  <c r="I948" s="1"/>
  <c r="H947"/>
  <c r="I947" s="1"/>
  <c r="I946"/>
  <c r="H946"/>
  <c r="H945"/>
  <c r="I945" s="1"/>
  <c r="I944"/>
  <c r="H944"/>
  <c r="H943"/>
  <c r="I943" s="1"/>
  <c r="I942"/>
  <c r="H942"/>
  <c r="H941"/>
  <c r="I941" s="1"/>
  <c r="H940"/>
  <c r="I940" s="1"/>
  <c r="H939"/>
  <c r="I939" s="1"/>
  <c r="I938"/>
  <c r="H938"/>
  <c r="H937"/>
  <c r="I937" s="1"/>
  <c r="I936"/>
  <c r="H936"/>
  <c r="H935"/>
  <c r="I935" s="1"/>
  <c r="I934"/>
  <c r="H934"/>
  <c r="H933"/>
  <c r="I933" s="1"/>
  <c r="H932"/>
  <c r="I932" s="1"/>
  <c r="H931"/>
  <c r="I931" s="1"/>
  <c r="I930"/>
  <c r="H930"/>
  <c r="H929"/>
  <c r="I929" s="1"/>
  <c r="I928"/>
  <c r="H928"/>
  <c r="H927"/>
  <c r="I927" s="1"/>
  <c r="I926"/>
  <c r="H926"/>
  <c r="H925"/>
  <c r="I925" s="1"/>
  <c r="H924"/>
  <c r="I924" s="1"/>
  <c r="H923"/>
  <c r="I923" s="1"/>
  <c r="I922"/>
  <c r="H922"/>
  <c r="H921"/>
  <c r="I921" s="1"/>
  <c r="I920"/>
  <c r="H920"/>
  <c r="H919"/>
  <c r="I919" s="1"/>
  <c r="I918"/>
  <c r="H918"/>
  <c r="H917"/>
  <c r="I917" s="1"/>
  <c r="H916"/>
  <c r="I916" s="1"/>
  <c r="H915"/>
  <c r="I915" s="1"/>
  <c r="I914"/>
  <c r="H914"/>
  <c r="H913"/>
  <c r="I913" s="1"/>
  <c r="I912"/>
  <c r="H912"/>
  <c r="H911"/>
  <c r="I911" s="1"/>
  <c r="I910"/>
  <c r="H910"/>
  <c r="H909"/>
  <c r="I909" s="1"/>
  <c r="H908"/>
  <c r="I908" s="1"/>
  <c r="H907"/>
  <c r="I907" s="1"/>
  <c r="I906"/>
  <c r="H906"/>
  <c r="H905"/>
  <c r="I905" s="1"/>
  <c r="I904"/>
  <c r="H904"/>
  <c r="H903"/>
  <c r="I903" s="1"/>
  <c r="I902"/>
  <c r="H902"/>
  <c r="H901"/>
  <c r="I901" s="1"/>
  <c r="H900"/>
  <c r="I900" s="1"/>
  <c r="H899"/>
  <c r="I899" s="1"/>
  <c r="I898"/>
  <c r="H898"/>
  <c r="H897"/>
  <c r="I897" s="1"/>
  <c r="I896"/>
  <c r="H896"/>
  <c r="H895"/>
  <c r="I895" s="1"/>
  <c r="I894"/>
  <c r="H894"/>
  <c r="H893"/>
  <c r="I893" s="1"/>
  <c r="H892"/>
  <c r="I892" s="1"/>
  <c r="H891"/>
  <c r="I891" s="1"/>
  <c r="I890"/>
  <c r="H890"/>
  <c r="H889"/>
  <c r="I889" s="1"/>
  <c r="I888"/>
  <c r="H888"/>
  <c r="H887"/>
  <c r="I887" s="1"/>
  <c r="I886"/>
  <c r="H886"/>
  <c r="H885"/>
  <c r="I885" s="1"/>
  <c r="H884"/>
  <c r="I884" s="1"/>
  <c r="H883"/>
  <c r="I883" s="1"/>
  <c r="I882"/>
  <c r="H882"/>
  <c r="H881"/>
  <c r="I881" s="1"/>
  <c r="I880"/>
  <c r="H880"/>
  <c r="H879"/>
  <c r="I879" s="1"/>
  <c r="I878"/>
  <c r="H878"/>
  <c r="H877"/>
  <c r="I877" s="1"/>
  <c r="H876"/>
  <c r="I876" s="1"/>
  <c r="H875"/>
  <c r="I875" s="1"/>
  <c r="I874"/>
  <c r="H874"/>
  <c r="H873"/>
  <c r="I873" s="1"/>
  <c r="I872"/>
  <c r="H872"/>
  <c r="H871"/>
  <c r="I871" s="1"/>
  <c r="I870"/>
  <c r="H870"/>
  <c r="H869"/>
  <c r="I869" s="1"/>
  <c r="H868"/>
  <c r="I868" s="1"/>
  <c r="H867"/>
  <c r="I867" s="1"/>
  <c r="I866"/>
  <c r="H866"/>
  <c r="H865"/>
  <c r="I865" s="1"/>
  <c r="I864"/>
  <c r="H864"/>
  <c r="H863"/>
  <c r="I863" s="1"/>
  <c r="I862"/>
  <c r="H862"/>
  <c r="H861"/>
  <c r="I861" s="1"/>
  <c r="H860"/>
  <c r="I860" s="1"/>
  <c r="H859"/>
  <c r="I859" s="1"/>
  <c r="I858"/>
  <c r="H858"/>
  <c r="H857"/>
  <c r="I857" s="1"/>
  <c r="I856"/>
  <c r="H856"/>
  <c r="H855"/>
  <c r="I855" s="1"/>
  <c r="I854"/>
  <c r="H854"/>
  <c r="H853"/>
  <c r="I853" s="1"/>
  <c r="H852"/>
  <c r="I852" s="1"/>
  <c r="H851"/>
  <c r="I851" s="1"/>
  <c r="I850"/>
  <c r="H850"/>
  <c r="H849"/>
  <c r="I849" s="1"/>
  <c r="I848"/>
  <c r="H848"/>
  <c r="H847"/>
  <c r="I847" s="1"/>
  <c r="I846"/>
  <c r="H846"/>
  <c r="H845"/>
  <c r="I845" s="1"/>
  <c r="H844"/>
  <c r="I844" s="1"/>
  <c r="H843"/>
  <c r="I843" s="1"/>
  <c r="I842"/>
  <c r="H842"/>
  <c r="H841"/>
  <c r="I841" s="1"/>
  <c r="I840"/>
  <c r="H840"/>
  <c r="H839"/>
  <c r="I839" s="1"/>
  <c r="I838"/>
  <c r="H838"/>
  <c r="H837"/>
  <c r="I837" s="1"/>
  <c r="H836"/>
  <c r="I836" s="1"/>
  <c r="H835"/>
  <c r="I835" s="1"/>
  <c r="I834"/>
  <c r="H834"/>
  <c r="H833"/>
  <c r="I833" s="1"/>
  <c r="I832"/>
  <c r="H832"/>
  <c r="H831"/>
  <c r="I831" s="1"/>
  <c r="I830"/>
  <c r="H830"/>
  <c r="H829"/>
  <c r="I829" s="1"/>
  <c r="H828"/>
  <c r="I828" s="1"/>
  <c r="H827"/>
  <c r="I827" s="1"/>
  <c r="I826"/>
  <c r="H826"/>
  <c r="H825"/>
  <c r="I825" s="1"/>
  <c r="I824"/>
  <c r="H824"/>
  <c r="H823"/>
  <c r="I823" s="1"/>
  <c r="I822"/>
  <c r="H822"/>
  <c r="H821"/>
  <c r="I821" s="1"/>
  <c r="H820"/>
  <c r="I820" s="1"/>
  <c r="H819"/>
  <c r="I819" s="1"/>
  <c r="I818"/>
  <c r="H818"/>
  <c r="H817"/>
  <c r="I817" s="1"/>
  <c r="I816"/>
  <c r="H816"/>
  <c r="H815"/>
  <c r="I815" s="1"/>
  <c r="I814"/>
  <c r="H814"/>
  <c r="H813"/>
  <c r="I813" s="1"/>
  <c r="H812"/>
  <c r="I812" s="1"/>
  <c r="H811"/>
  <c r="I811" s="1"/>
  <c r="I810"/>
  <c r="H810"/>
  <c r="H809"/>
  <c r="I809" s="1"/>
  <c r="I808"/>
  <c r="H808"/>
  <c r="H807"/>
  <c r="I807" s="1"/>
  <c r="I806"/>
  <c r="H806"/>
  <c r="H805"/>
  <c r="I805" s="1"/>
  <c r="H804"/>
  <c r="I804" s="1"/>
  <c r="H803"/>
  <c r="I803" s="1"/>
  <c r="I802"/>
  <c r="H802"/>
  <c r="H801"/>
  <c r="I801" s="1"/>
  <c r="I800"/>
  <c r="H800"/>
  <c r="H799"/>
  <c r="I799" s="1"/>
  <c r="I798"/>
  <c r="H798"/>
  <c r="H797"/>
  <c r="I797" s="1"/>
  <c r="H796"/>
  <c r="I796" s="1"/>
  <c r="H795"/>
  <c r="I795" s="1"/>
  <c r="I794"/>
  <c r="H794"/>
  <c r="H793"/>
  <c r="I793" s="1"/>
  <c r="I792"/>
  <c r="H792"/>
  <c r="H791"/>
  <c r="I791" s="1"/>
  <c r="I790"/>
  <c r="H790"/>
  <c r="H789"/>
  <c r="I789" s="1"/>
  <c r="H788"/>
  <c r="I788" s="1"/>
  <c r="H787"/>
  <c r="I787" s="1"/>
  <c r="I786"/>
  <c r="H786"/>
  <c r="H785"/>
  <c r="I785" s="1"/>
  <c r="I784"/>
  <c r="H784"/>
  <c r="H783"/>
  <c r="I783" s="1"/>
  <c r="I782"/>
  <c r="H782"/>
  <c r="H781"/>
  <c r="I781" s="1"/>
  <c r="H780"/>
  <c r="I780" s="1"/>
  <c r="H779"/>
  <c r="I779" s="1"/>
  <c r="I778"/>
  <c r="H778"/>
  <c r="H777"/>
  <c r="I777" s="1"/>
  <c r="I776"/>
  <c r="H776"/>
  <c r="H775"/>
  <c r="I775" s="1"/>
  <c r="I774"/>
  <c r="H774"/>
  <c r="H773"/>
  <c r="I773" s="1"/>
  <c r="H772"/>
  <c r="I772" s="1"/>
  <c r="H771"/>
  <c r="I771" s="1"/>
  <c r="I770"/>
  <c r="H770"/>
  <c r="H769"/>
  <c r="I769" s="1"/>
  <c r="I768"/>
  <c r="H768"/>
  <c r="H767"/>
  <c r="I767" s="1"/>
  <c r="I766"/>
  <c r="H766"/>
  <c r="H765"/>
  <c r="I765" s="1"/>
  <c r="H764"/>
  <c r="I764" s="1"/>
  <c r="H763"/>
  <c r="I763" s="1"/>
  <c r="I762"/>
  <c r="H762"/>
  <c r="H761"/>
  <c r="I761" s="1"/>
  <c r="I760"/>
  <c r="H760"/>
  <c r="H759"/>
  <c r="I759" s="1"/>
  <c r="I758"/>
  <c r="H758"/>
  <c r="H757"/>
  <c r="I757" s="1"/>
  <c r="H756"/>
  <c r="I756" s="1"/>
  <c r="H755"/>
  <c r="I755" s="1"/>
  <c r="I754"/>
  <c r="H754"/>
  <c r="H753"/>
  <c r="I753" s="1"/>
  <c r="I752"/>
  <c r="H752"/>
  <c r="H751"/>
  <c r="I751" s="1"/>
  <c r="I750"/>
  <c r="H750"/>
  <c r="H749"/>
  <c r="I749" s="1"/>
  <c r="H748"/>
  <c r="I748" s="1"/>
  <c r="H747"/>
  <c r="I747" s="1"/>
  <c r="I746"/>
  <c r="H746"/>
  <c r="H745"/>
  <c r="I745" s="1"/>
  <c r="I744"/>
  <c r="H744"/>
  <c r="H743"/>
  <c r="I743" s="1"/>
  <c r="I742"/>
  <c r="H742"/>
  <c r="H741"/>
  <c r="I741" s="1"/>
  <c r="H740"/>
  <c r="I740" s="1"/>
  <c r="H739"/>
  <c r="I739" s="1"/>
  <c r="I738"/>
  <c r="H738"/>
  <c r="H737"/>
  <c r="I737" s="1"/>
  <c r="I736"/>
  <c r="H736"/>
  <c r="H735"/>
  <c r="I735" s="1"/>
  <c r="I734"/>
  <c r="H734"/>
  <c r="H733"/>
  <c r="I733" s="1"/>
  <c r="H732"/>
  <c r="I732" s="1"/>
  <c r="H731"/>
  <c r="I731" s="1"/>
  <c r="I730"/>
  <c r="H730"/>
  <c r="H729"/>
  <c r="I729" s="1"/>
  <c r="I728"/>
  <c r="H728"/>
  <c r="H727"/>
  <c r="I727" s="1"/>
  <c r="I726"/>
  <c r="H726"/>
  <c r="H725"/>
  <c r="I725" s="1"/>
  <c r="H724"/>
  <c r="I724" s="1"/>
  <c r="H723"/>
  <c r="I723" s="1"/>
  <c r="I722"/>
  <c r="H722"/>
  <c r="H721"/>
  <c r="I721" s="1"/>
  <c r="I720"/>
  <c r="H720"/>
  <c r="H719"/>
  <c r="I719" s="1"/>
  <c r="I718"/>
  <c r="H718"/>
  <c r="H717"/>
  <c r="I717" s="1"/>
  <c r="H716"/>
  <c r="I716" s="1"/>
  <c r="H715"/>
  <c r="I715" s="1"/>
  <c r="I714"/>
  <c r="H714"/>
  <c r="H713"/>
  <c r="I713" s="1"/>
  <c r="I712"/>
  <c r="H712"/>
  <c r="H711"/>
  <c r="I711" s="1"/>
  <c r="I710"/>
  <c r="H710"/>
  <c r="H709"/>
  <c r="I709" s="1"/>
  <c r="H708"/>
  <c r="I708" s="1"/>
  <c r="H707"/>
  <c r="I707" s="1"/>
  <c r="I706"/>
  <c r="H706"/>
  <c r="H705"/>
  <c r="I705" s="1"/>
  <c r="I704"/>
  <c r="H704"/>
  <c r="H703"/>
  <c r="I703" s="1"/>
  <c r="I702"/>
  <c r="H702"/>
  <c r="H701"/>
  <c r="I701" s="1"/>
  <c r="H700"/>
  <c r="I700" s="1"/>
  <c r="H699"/>
  <c r="I699" s="1"/>
  <c r="I698"/>
  <c r="H698"/>
  <c r="H697"/>
  <c r="I697" s="1"/>
  <c r="I696"/>
  <c r="H696"/>
  <c r="H695"/>
  <c r="I695" s="1"/>
  <c r="I694"/>
  <c r="H694"/>
  <c r="H693"/>
  <c r="I693" s="1"/>
  <c r="H692"/>
  <c r="I692" s="1"/>
  <c r="H691"/>
  <c r="I691" s="1"/>
  <c r="I690"/>
  <c r="H690"/>
  <c r="H689"/>
  <c r="I689" s="1"/>
  <c r="I688"/>
  <c r="H688"/>
  <c r="H687"/>
  <c r="I687" s="1"/>
  <c r="I686"/>
  <c r="H686"/>
  <c r="H685"/>
  <c r="I685" s="1"/>
  <c r="I684"/>
  <c r="H684"/>
  <c r="H683"/>
  <c r="I683" s="1"/>
  <c r="I682"/>
  <c r="H682"/>
  <c r="H681"/>
  <c r="I681" s="1"/>
  <c r="I680"/>
  <c r="H680"/>
  <c r="H679"/>
  <c r="I679" s="1"/>
  <c r="I678"/>
  <c r="H678"/>
  <c r="H677"/>
  <c r="I677" s="1"/>
  <c r="I676"/>
  <c r="H676"/>
  <c r="H675"/>
  <c r="I675" s="1"/>
  <c r="I674"/>
  <c r="H674"/>
  <c r="H673"/>
  <c r="I673" s="1"/>
  <c r="I672"/>
  <c r="H672"/>
  <c r="H671"/>
  <c r="I671" s="1"/>
  <c r="I670"/>
  <c r="H670"/>
  <c r="H669"/>
  <c r="I669" s="1"/>
  <c r="I668"/>
  <c r="H668"/>
  <c r="H667"/>
  <c r="I667" s="1"/>
  <c r="I666"/>
  <c r="H666"/>
  <c r="H665"/>
  <c r="I665" s="1"/>
  <c r="I664"/>
  <c r="H664"/>
  <c r="H663"/>
  <c r="I663" s="1"/>
  <c r="I662"/>
  <c r="H662"/>
  <c r="H661"/>
  <c r="I661" s="1"/>
  <c r="I660"/>
  <c r="H660"/>
  <c r="H659"/>
  <c r="I659" s="1"/>
  <c r="I658"/>
  <c r="H658"/>
  <c r="H657"/>
  <c r="I657" s="1"/>
  <c r="I656"/>
  <c r="H656"/>
  <c r="H655"/>
  <c r="I655" s="1"/>
  <c r="I654"/>
  <c r="H654"/>
  <c r="H653"/>
  <c r="I653" s="1"/>
  <c r="I652"/>
  <c r="H652"/>
  <c r="H651"/>
  <c r="I651" s="1"/>
  <c r="I650"/>
  <c r="H650"/>
  <c r="H649"/>
  <c r="I649" s="1"/>
  <c r="I648"/>
  <c r="H648"/>
  <c r="H647"/>
  <c r="I647" s="1"/>
  <c r="I646"/>
  <c r="H646"/>
  <c r="H645"/>
  <c r="I645" s="1"/>
  <c r="I644"/>
  <c r="H644"/>
  <c r="H643"/>
  <c r="I643" s="1"/>
  <c r="I642"/>
  <c r="H642"/>
  <c r="H641"/>
  <c r="I641" s="1"/>
  <c r="I640"/>
  <c r="H640"/>
  <c r="H639"/>
  <c r="I639" s="1"/>
  <c r="I638"/>
  <c r="H638"/>
  <c r="H637"/>
  <c r="I637" s="1"/>
  <c r="I636"/>
  <c r="H636"/>
  <c r="H635"/>
  <c r="I635" s="1"/>
  <c r="I634"/>
  <c r="H634"/>
  <c r="H633"/>
  <c r="I633" s="1"/>
  <c r="I632"/>
  <c r="H632"/>
  <c r="H631"/>
  <c r="I631" s="1"/>
  <c r="I630"/>
  <c r="H630"/>
  <c r="H629"/>
  <c r="I629" s="1"/>
  <c r="I628"/>
  <c r="H628"/>
  <c r="H627"/>
  <c r="I627" s="1"/>
  <c r="I626"/>
  <c r="H626"/>
  <c r="H625"/>
  <c r="I625" s="1"/>
  <c r="I624"/>
  <c r="H624"/>
  <c r="H623"/>
  <c r="I623" s="1"/>
  <c r="I622"/>
  <c r="H622"/>
  <c r="H621"/>
  <c r="I621" s="1"/>
  <c r="I620"/>
  <c r="H620"/>
  <c r="H619"/>
  <c r="I619" s="1"/>
  <c r="I618"/>
  <c r="H618"/>
  <c r="H617"/>
  <c r="I617" s="1"/>
  <c r="I616"/>
  <c r="H616"/>
  <c r="H615"/>
  <c r="I615" s="1"/>
  <c r="I614"/>
  <c r="H614"/>
  <c r="H613"/>
  <c r="I613" s="1"/>
  <c r="I612"/>
  <c r="H612"/>
  <c r="H611"/>
  <c r="I611" s="1"/>
  <c r="I610"/>
  <c r="H610"/>
  <c r="H609"/>
  <c r="I609" s="1"/>
  <c r="I608"/>
  <c r="H608"/>
  <c r="H607"/>
  <c r="I607" s="1"/>
  <c r="I606"/>
  <c r="H606"/>
  <c r="H605"/>
  <c r="I605" s="1"/>
  <c r="I604"/>
  <c r="H604"/>
  <c r="H603"/>
  <c r="I603" s="1"/>
  <c r="I602"/>
  <c r="H602"/>
  <c r="H601"/>
  <c r="I601" s="1"/>
  <c r="I600"/>
  <c r="H600"/>
  <c r="H599"/>
  <c r="I599" s="1"/>
  <c r="I598"/>
  <c r="H598"/>
  <c r="H597"/>
  <c r="I597" s="1"/>
  <c r="I596"/>
  <c r="H596"/>
  <c r="H595"/>
  <c r="I595" s="1"/>
  <c r="I594"/>
  <c r="H594"/>
  <c r="H593"/>
  <c r="I593" s="1"/>
  <c r="I592"/>
  <c r="H592"/>
  <c r="H591"/>
  <c r="I591" s="1"/>
  <c r="I590"/>
  <c r="H590"/>
  <c r="H589"/>
  <c r="I589" s="1"/>
  <c r="I588"/>
  <c r="H588"/>
  <c r="H587"/>
  <c r="I587" s="1"/>
  <c r="I586"/>
  <c r="H586"/>
  <c r="H585"/>
  <c r="I585" s="1"/>
  <c r="I584"/>
  <c r="H584"/>
  <c r="H583"/>
  <c r="I583" s="1"/>
  <c r="I582"/>
  <c r="H582"/>
  <c r="H581"/>
  <c r="I581" s="1"/>
  <c r="I580"/>
  <c r="H580"/>
  <c r="H579"/>
  <c r="I579" s="1"/>
  <c r="I578"/>
  <c r="H578"/>
  <c r="H577"/>
  <c r="I577" s="1"/>
  <c r="I576"/>
  <c r="H576"/>
  <c r="H575"/>
  <c r="I575" s="1"/>
  <c r="I574"/>
  <c r="H574"/>
  <c r="H573"/>
  <c r="I573" s="1"/>
  <c r="I572"/>
  <c r="H572"/>
  <c r="H571"/>
  <c r="I571" s="1"/>
  <c r="I570"/>
  <c r="H570"/>
  <c r="H569"/>
  <c r="I569" s="1"/>
  <c r="I568"/>
  <c r="H568"/>
  <c r="H567"/>
  <c r="I567" s="1"/>
  <c r="I566"/>
  <c r="H566"/>
  <c r="H565"/>
  <c r="I565" s="1"/>
  <c r="I564"/>
  <c r="H564"/>
  <c r="H563"/>
  <c r="I563" s="1"/>
  <c r="I562"/>
  <c r="H562"/>
  <c r="H561"/>
  <c r="I561" s="1"/>
  <c r="I560"/>
  <c r="H560"/>
  <c r="H559"/>
  <c r="I559" s="1"/>
  <c r="I558"/>
  <c r="H558"/>
  <c r="H557"/>
  <c r="I557" s="1"/>
  <c r="I556"/>
  <c r="H556"/>
  <c r="H555"/>
  <c r="I555" s="1"/>
  <c r="I554"/>
  <c r="H554"/>
  <c r="H553"/>
  <c r="I553" s="1"/>
  <c r="I552"/>
  <c r="H552"/>
  <c r="H551"/>
  <c r="I551" s="1"/>
  <c r="I550"/>
  <c r="H550"/>
  <c r="H549"/>
  <c r="I549" s="1"/>
  <c r="I548"/>
  <c r="H548"/>
  <c r="H547"/>
  <c r="I547" s="1"/>
  <c r="I546"/>
  <c r="H546"/>
  <c r="H545"/>
  <c r="I545" s="1"/>
  <c r="I544"/>
  <c r="H544"/>
  <c r="H543"/>
  <c r="I543" s="1"/>
  <c r="I542"/>
  <c r="H542"/>
  <c r="H541"/>
  <c r="I541" s="1"/>
  <c r="I540"/>
  <c r="H540"/>
  <c r="H539"/>
  <c r="I539" s="1"/>
  <c r="I538"/>
  <c r="H538"/>
  <c r="H537"/>
  <c r="I537" s="1"/>
  <c r="I536"/>
  <c r="H536"/>
  <c r="H535"/>
  <c r="I535" s="1"/>
  <c r="I534"/>
  <c r="H534"/>
  <c r="H533"/>
  <c r="I533" s="1"/>
  <c r="I532"/>
  <c r="H532"/>
  <c r="H531"/>
  <c r="I531" s="1"/>
  <c r="I530"/>
  <c r="H530"/>
  <c r="H529"/>
  <c r="I529" s="1"/>
  <c r="I528"/>
  <c r="H528"/>
  <c r="H527"/>
  <c r="I527" s="1"/>
  <c r="I526"/>
  <c r="H526"/>
  <c r="H525"/>
  <c r="I525" s="1"/>
  <c r="I524"/>
  <c r="H524"/>
  <c r="H523"/>
  <c r="I523" s="1"/>
  <c r="I522"/>
  <c r="H522"/>
  <c r="H521"/>
  <c r="I521" s="1"/>
  <c r="I520"/>
  <c r="H520"/>
  <c r="H519"/>
  <c r="I519" s="1"/>
  <c r="I518"/>
  <c r="H518"/>
  <c r="H517"/>
  <c r="I517" s="1"/>
  <c r="I516"/>
  <c r="H516"/>
  <c r="H515"/>
  <c r="I515" s="1"/>
  <c r="I514"/>
  <c r="H514"/>
  <c r="H513"/>
  <c r="I513" s="1"/>
  <c r="I512"/>
  <c r="H512"/>
  <c r="H511"/>
  <c r="I511" s="1"/>
  <c r="I510"/>
  <c r="H510"/>
  <c r="H509"/>
  <c r="I509" s="1"/>
  <c r="I508"/>
  <c r="H508"/>
  <c r="H507"/>
  <c r="I507" s="1"/>
  <c r="I506"/>
  <c r="H506"/>
  <c r="H505"/>
  <c r="I505" s="1"/>
  <c r="I504"/>
  <c r="H504"/>
  <c r="H503"/>
  <c r="I503" s="1"/>
  <c r="I502"/>
  <c r="H502"/>
  <c r="H501"/>
  <c r="I501" s="1"/>
  <c r="I500"/>
  <c r="H500"/>
  <c r="H499"/>
  <c r="I499" s="1"/>
  <c r="I498"/>
  <c r="H498"/>
  <c r="H497"/>
  <c r="I497" s="1"/>
  <c r="I496"/>
  <c r="H496"/>
  <c r="H495"/>
  <c r="I495" s="1"/>
  <c r="I494"/>
  <c r="H494"/>
  <c r="H493"/>
  <c r="I493" s="1"/>
  <c r="I492"/>
  <c r="H492"/>
  <c r="H491"/>
  <c r="I491" s="1"/>
  <c r="I490"/>
  <c r="H490"/>
  <c r="H489"/>
  <c r="I489" s="1"/>
  <c r="I488"/>
  <c r="H488"/>
  <c r="H487"/>
  <c r="I487" s="1"/>
  <c r="I486"/>
  <c r="H486"/>
  <c r="H485"/>
  <c r="I485" s="1"/>
  <c r="I484"/>
  <c r="H484"/>
  <c r="H483"/>
  <c r="I483" s="1"/>
  <c r="I482"/>
  <c r="H482"/>
  <c r="H481"/>
  <c r="I481" s="1"/>
  <c r="I480"/>
  <c r="H480"/>
  <c r="H479"/>
  <c r="I479" s="1"/>
  <c r="I478"/>
  <c r="H478"/>
  <c r="H477"/>
  <c r="I477" s="1"/>
  <c r="I476"/>
  <c r="H476"/>
  <c r="H475"/>
  <c r="I475" s="1"/>
  <c r="I474"/>
  <c r="H474"/>
  <c r="H473"/>
  <c r="I473" s="1"/>
  <c r="I472"/>
  <c r="H472"/>
  <c r="H471"/>
  <c r="I471" s="1"/>
  <c r="I470"/>
  <c r="H470"/>
  <c r="H469"/>
  <c r="I469" s="1"/>
  <c r="I468"/>
  <c r="H468"/>
  <c r="H467"/>
  <c r="I467" s="1"/>
  <c r="I466"/>
  <c r="H466"/>
  <c r="H465"/>
  <c r="I465" s="1"/>
  <c r="I464"/>
  <c r="H464"/>
  <c r="H463"/>
  <c r="I463" s="1"/>
  <c r="I462"/>
  <c r="H462"/>
  <c r="H461"/>
  <c r="I461" s="1"/>
  <c r="I460"/>
  <c r="H460"/>
  <c r="H459"/>
  <c r="I459" s="1"/>
  <c r="I458"/>
  <c r="H458"/>
  <c r="H457"/>
  <c r="I457" s="1"/>
  <c r="I456"/>
  <c r="H456"/>
  <c r="H455"/>
  <c r="I455" s="1"/>
  <c r="I454"/>
  <c r="H454"/>
  <c r="H453"/>
  <c r="I453" s="1"/>
  <c r="I452"/>
  <c r="H452"/>
  <c r="H451"/>
  <c r="I451" s="1"/>
  <c r="I450"/>
  <c r="H450"/>
  <c r="H449"/>
  <c r="I449" s="1"/>
  <c r="I448"/>
  <c r="H448"/>
  <c r="H447"/>
  <c r="I447" s="1"/>
  <c r="I446"/>
  <c r="H446"/>
  <c r="H445"/>
  <c r="I445" s="1"/>
  <c r="I444"/>
  <c r="H444"/>
  <c r="H443"/>
  <c r="I443" s="1"/>
  <c r="I442"/>
  <c r="H442"/>
  <c r="H441"/>
  <c r="I441" s="1"/>
  <c r="I440"/>
  <c r="H440"/>
  <c r="H439"/>
  <c r="I439" s="1"/>
  <c r="I438"/>
  <c r="H438"/>
  <c r="H437"/>
  <c r="I437" s="1"/>
  <c r="I436"/>
  <c r="H436"/>
  <c r="H435"/>
  <c r="I435" s="1"/>
  <c r="I434"/>
  <c r="H434"/>
  <c r="H433"/>
  <c r="I433" s="1"/>
  <c r="I432"/>
  <c r="H432"/>
  <c r="H431"/>
  <c r="I431" s="1"/>
  <c r="I430"/>
  <c r="H430"/>
  <c r="H429"/>
  <c r="I429" s="1"/>
  <c r="I428"/>
  <c r="H428"/>
  <c r="H427"/>
  <c r="I427" s="1"/>
  <c r="I426"/>
  <c r="H426"/>
  <c r="H425"/>
  <c r="I425" s="1"/>
  <c r="I424"/>
  <c r="H424"/>
  <c r="H423"/>
  <c r="I423" s="1"/>
  <c r="I422"/>
  <c r="H422"/>
  <c r="H421"/>
  <c r="I421" s="1"/>
  <c r="I420"/>
  <c r="H420"/>
  <c r="H419"/>
  <c r="I419" s="1"/>
  <c r="I418"/>
  <c r="H418"/>
  <c r="H417"/>
  <c r="I417" s="1"/>
  <c r="I416"/>
  <c r="H416"/>
  <c r="H415"/>
  <c r="I415" s="1"/>
  <c r="I414"/>
  <c r="H414"/>
  <c r="H413"/>
  <c r="I413" s="1"/>
  <c r="I412"/>
  <c r="H412"/>
  <c r="H411"/>
  <c r="I411" s="1"/>
  <c r="I410"/>
  <c r="H410"/>
  <c r="H409"/>
  <c r="I409" s="1"/>
  <c r="I408"/>
  <c r="H408"/>
  <c r="H407"/>
  <c r="I407" s="1"/>
  <c r="I406"/>
  <c r="H406"/>
  <c r="H405"/>
  <c r="I405" s="1"/>
  <c r="I404"/>
  <c r="H404"/>
  <c r="H403"/>
  <c r="I403" s="1"/>
  <c r="I402"/>
  <c r="H402"/>
  <c r="H401"/>
  <c r="I401" s="1"/>
  <c r="I400"/>
  <c r="H400"/>
  <c r="H399"/>
  <c r="I399" s="1"/>
  <c r="I398"/>
  <c r="H398"/>
  <c r="H397"/>
  <c r="I397" s="1"/>
  <c r="I396"/>
  <c r="H396"/>
  <c r="H395"/>
  <c r="I395" s="1"/>
  <c r="I394"/>
  <c r="H394"/>
  <c r="H393"/>
  <c r="I393" s="1"/>
  <c r="I392"/>
  <c r="H392"/>
  <c r="H391"/>
  <c r="I391" s="1"/>
  <c r="I390"/>
  <c r="H390"/>
  <c r="H389"/>
  <c r="I389" s="1"/>
  <c r="I388"/>
  <c r="H388"/>
  <c r="H387"/>
  <c r="I387" s="1"/>
  <c r="I386"/>
  <c r="H386"/>
  <c r="H385"/>
  <c r="I385" s="1"/>
  <c r="I384"/>
  <c r="H384"/>
  <c r="H383"/>
  <c r="I383" s="1"/>
  <c r="I382"/>
  <c r="H382"/>
  <c r="H381"/>
  <c r="I381" s="1"/>
  <c r="I380"/>
  <c r="H380"/>
  <c r="H379"/>
  <c r="I379" s="1"/>
  <c r="I378"/>
  <c r="H378"/>
  <c r="H377"/>
  <c r="I377" s="1"/>
  <c r="I376"/>
  <c r="H376"/>
  <c r="H375"/>
  <c r="I375" s="1"/>
  <c r="I374"/>
  <c r="H374"/>
  <c r="H373"/>
  <c r="I373" s="1"/>
  <c r="I372"/>
  <c r="H372"/>
  <c r="H371"/>
  <c r="I371" s="1"/>
  <c r="I370"/>
  <c r="H370"/>
  <c r="H369"/>
  <c r="I369" s="1"/>
  <c r="I368"/>
  <c r="H368"/>
  <c r="H367"/>
  <c r="I367" s="1"/>
  <c r="I366"/>
  <c r="H366"/>
  <c r="H365"/>
  <c r="I365" s="1"/>
  <c r="I364"/>
  <c r="H364"/>
  <c r="H363"/>
  <c r="I363" s="1"/>
  <c r="I362"/>
  <c r="H362"/>
  <c r="H361"/>
  <c r="I361" s="1"/>
  <c r="I360"/>
  <c r="H360"/>
  <c r="H359"/>
  <c r="I359" s="1"/>
  <c r="I358"/>
  <c r="H358"/>
  <c r="H357"/>
  <c r="I357" s="1"/>
  <c r="I356"/>
  <c r="H356"/>
  <c r="H355"/>
  <c r="I355" s="1"/>
  <c r="I354"/>
  <c r="H354"/>
  <c r="H353"/>
  <c r="I353" s="1"/>
  <c r="I352"/>
  <c r="H352"/>
  <c r="H351"/>
  <c r="I351" s="1"/>
  <c r="I350"/>
  <c r="H350"/>
  <c r="H349"/>
  <c r="I349" s="1"/>
  <c r="I348"/>
  <c r="H348"/>
  <c r="H347"/>
  <c r="I347" s="1"/>
  <c r="I346"/>
  <c r="H346"/>
  <c r="H345"/>
  <c r="I345" s="1"/>
  <c r="I344"/>
  <c r="H344"/>
  <c r="H343"/>
  <c r="I343" s="1"/>
  <c r="I342"/>
  <c r="H342"/>
  <c r="H341"/>
  <c r="I341" s="1"/>
  <c r="I340"/>
  <c r="H340"/>
  <c r="H339"/>
  <c r="I339" s="1"/>
  <c r="I338"/>
  <c r="H338"/>
  <c r="H337"/>
  <c r="I337" s="1"/>
  <c r="I336"/>
  <c r="H336"/>
  <c r="H335"/>
  <c r="I335" s="1"/>
  <c r="I334"/>
  <c r="H334"/>
  <c r="H333"/>
  <c r="I333" s="1"/>
  <c r="I332"/>
  <c r="H332"/>
  <c r="H331"/>
  <c r="I331" s="1"/>
  <c r="I330"/>
  <c r="H330"/>
  <c r="H329"/>
  <c r="I329" s="1"/>
  <c r="I328"/>
  <c r="H328"/>
  <c r="H327"/>
  <c r="I327" s="1"/>
  <c r="I326"/>
  <c r="H326"/>
  <c r="H325"/>
  <c r="I325" s="1"/>
  <c r="I324"/>
  <c r="H324"/>
  <c r="H323"/>
  <c r="I323" s="1"/>
  <c r="I322"/>
  <c r="H322"/>
  <c r="H321"/>
  <c r="I321" s="1"/>
  <c r="I320"/>
  <c r="H320"/>
  <c r="H319"/>
  <c r="I319" s="1"/>
  <c r="I318"/>
  <c r="H318"/>
  <c r="H317"/>
  <c r="I317" s="1"/>
  <c r="I316"/>
  <c r="H316"/>
  <c r="H315"/>
  <c r="I315" s="1"/>
  <c r="I314"/>
  <c r="H314"/>
  <c r="H313"/>
  <c r="I313" s="1"/>
  <c r="I312"/>
  <c r="H312"/>
  <c r="H311"/>
  <c r="I311" s="1"/>
  <c r="I310"/>
  <c r="H310"/>
  <c r="H309"/>
  <c r="I309" s="1"/>
  <c r="I308"/>
  <c r="H308"/>
  <c r="H307"/>
  <c r="I307" s="1"/>
  <c r="I306"/>
  <c r="H306"/>
  <c r="H305"/>
  <c r="I305" s="1"/>
  <c r="I304"/>
  <c r="H304"/>
  <c r="H303"/>
  <c r="I303" s="1"/>
  <c r="I302"/>
  <c r="H302"/>
  <c r="H301"/>
  <c r="I301" s="1"/>
  <c r="I300"/>
  <c r="H300"/>
  <c r="H299"/>
  <c r="I299" s="1"/>
  <c r="I298"/>
  <c r="H298"/>
  <c r="H297"/>
  <c r="I297" s="1"/>
  <c r="I296"/>
  <c r="H296"/>
  <c r="H295"/>
  <c r="I295" s="1"/>
  <c r="I294"/>
  <c r="H294"/>
  <c r="H293"/>
  <c r="I293" s="1"/>
  <c r="I292"/>
  <c r="H292"/>
  <c r="H291"/>
  <c r="I291" s="1"/>
  <c r="I290"/>
  <c r="H290"/>
  <c r="H289"/>
  <c r="I289" s="1"/>
  <c r="I288"/>
  <c r="H288"/>
  <c r="H287"/>
  <c r="I287" s="1"/>
  <c r="I286"/>
  <c r="H286"/>
  <c r="H285"/>
  <c r="I285" s="1"/>
  <c r="I284"/>
  <c r="H284"/>
  <c r="H283"/>
  <c r="I283" s="1"/>
  <c r="I282"/>
  <c r="H282"/>
  <c r="H281"/>
  <c r="I281" s="1"/>
  <c r="I280"/>
  <c r="H280"/>
  <c r="H279"/>
  <c r="I279" s="1"/>
  <c r="I278"/>
  <c r="H278"/>
  <c r="H277"/>
  <c r="I277" s="1"/>
  <c r="I276"/>
  <c r="H276"/>
  <c r="H275"/>
  <c r="I275" s="1"/>
  <c r="I274"/>
  <c r="H274"/>
  <c r="H273"/>
  <c r="I273" s="1"/>
  <c r="I272"/>
  <c r="H272"/>
  <c r="H271"/>
  <c r="I271" s="1"/>
  <c r="I270"/>
  <c r="H270"/>
  <c r="H269"/>
  <c r="I269" s="1"/>
  <c r="I268"/>
  <c r="H268"/>
  <c r="H267"/>
  <c r="I267" s="1"/>
  <c r="I266"/>
  <c r="H266"/>
  <c r="H265"/>
  <c r="I265" s="1"/>
  <c r="I264"/>
  <c r="H264"/>
  <c r="H263"/>
  <c r="I263" s="1"/>
  <c r="I262"/>
  <c r="H262"/>
  <c r="H261"/>
  <c r="I261" s="1"/>
  <c r="I260"/>
  <c r="H260"/>
  <c r="H259"/>
  <c r="I259" s="1"/>
  <c r="I258"/>
  <c r="H258"/>
  <c r="H257"/>
  <c r="I257" s="1"/>
  <c r="I256"/>
  <c r="H256"/>
  <c r="H255"/>
  <c r="I255" s="1"/>
  <c r="I254"/>
  <c r="H254"/>
  <c r="H253"/>
  <c r="I253" s="1"/>
  <c r="I252"/>
  <c r="H252"/>
  <c r="H251"/>
  <c r="I251" s="1"/>
  <c r="I250"/>
  <c r="H250"/>
  <c r="H249"/>
  <c r="I249" s="1"/>
  <c r="I248"/>
  <c r="H248"/>
  <c r="H247"/>
  <c r="I247" s="1"/>
  <c r="I246"/>
  <c r="H246"/>
  <c r="H245"/>
  <c r="I245" s="1"/>
  <c r="I244"/>
  <c r="H244"/>
  <c r="H243"/>
  <c r="I243" s="1"/>
  <c r="I242"/>
  <c r="H242"/>
  <c r="H241"/>
  <c r="I241" s="1"/>
  <c r="I240"/>
  <c r="H240"/>
  <c r="H239"/>
  <c r="I239" s="1"/>
  <c r="I238"/>
  <c r="H238"/>
  <c r="H237"/>
  <c r="I237" s="1"/>
  <c r="I236"/>
  <c r="H236"/>
  <c r="H235"/>
  <c r="I235" s="1"/>
  <c r="I234"/>
  <c r="H234"/>
  <c r="H233"/>
  <c r="I233" s="1"/>
  <c r="I232"/>
  <c r="H232"/>
  <c r="H231"/>
  <c r="I231" s="1"/>
  <c r="I230"/>
  <c r="H230"/>
  <c r="H229"/>
  <c r="I229" s="1"/>
  <c r="I228"/>
  <c r="H228"/>
  <c r="H227"/>
  <c r="I227" s="1"/>
  <c r="I226"/>
  <c r="H226"/>
  <c r="H225"/>
  <c r="I225" s="1"/>
  <c r="I224"/>
  <c r="H224"/>
  <c r="H223"/>
  <c r="I223" s="1"/>
  <c r="I222"/>
  <c r="H222"/>
  <c r="H221"/>
  <c r="I221" s="1"/>
  <c r="I220"/>
  <c r="H220"/>
  <c r="H219"/>
  <c r="I219" s="1"/>
  <c r="I218"/>
  <c r="H218"/>
  <c r="H217"/>
  <c r="I217" s="1"/>
  <c r="I216"/>
  <c r="H216"/>
  <c r="H215"/>
  <c r="I215" s="1"/>
  <c r="I214"/>
  <c r="H214"/>
  <c r="H213"/>
  <c r="I213" s="1"/>
  <c r="I212"/>
  <c r="H212"/>
  <c r="H211"/>
  <c r="I211" s="1"/>
  <c r="I210"/>
  <c r="H210"/>
  <c r="H209"/>
  <c r="I209" s="1"/>
  <c r="I208"/>
  <c r="H208"/>
  <c r="H207"/>
  <c r="I207" s="1"/>
  <c r="I206"/>
  <c r="H206"/>
  <c r="H205"/>
  <c r="I205" s="1"/>
  <c r="I204"/>
  <c r="H204"/>
  <c r="H203"/>
  <c r="I203" s="1"/>
  <c r="I202"/>
  <c r="H202"/>
  <c r="H201"/>
  <c r="I201" s="1"/>
  <c r="I200"/>
  <c r="H200"/>
  <c r="H199"/>
  <c r="I199" s="1"/>
  <c r="I198"/>
  <c r="H198"/>
  <c r="H197"/>
  <c r="I197" s="1"/>
  <c r="I196"/>
  <c r="H196"/>
  <c r="H195"/>
  <c r="I195" s="1"/>
  <c r="I194"/>
  <c r="H194"/>
  <c r="H193"/>
  <c r="I193" s="1"/>
  <c r="I192"/>
  <c r="H192"/>
  <c r="H191"/>
  <c r="I191" s="1"/>
  <c r="I190"/>
  <c r="H190"/>
  <c r="H189"/>
  <c r="I189" s="1"/>
  <c r="I188"/>
  <c r="H188"/>
  <c r="H187"/>
  <c r="I187" s="1"/>
  <c r="I186"/>
  <c r="H186"/>
  <c r="H185"/>
  <c r="I185" s="1"/>
  <c r="I184"/>
  <c r="H184"/>
  <c r="H183"/>
  <c r="I183" s="1"/>
  <c r="I182"/>
  <c r="H182"/>
  <c r="H181"/>
  <c r="I181" s="1"/>
  <c r="I180"/>
  <c r="H180"/>
  <c r="H179"/>
  <c r="I179" s="1"/>
  <c r="I178"/>
  <c r="H178"/>
  <c r="H177"/>
  <c r="I177" s="1"/>
  <c r="I176"/>
  <c r="H176"/>
  <c r="H175"/>
  <c r="I175" s="1"/>
  <c r="I174"/>
  <c r="H174"/>
  <c r="H173"/>
  <c r="I173" s="1"/>
  <c r="I172"/>
  <c r="H172"/>
  <c r="H171"/>
  <c r="I171" s="1"/>
  <c r="I170"/>
  <c r="H170"/>
  <c r="H169"/>
  <c r="I169" s="1"/>
  <c r="I168"/>
  <c r="H168"/>
  <c r="H167"/>
  <c r="I167" s="1"/>
  <c r="I166"/>
  <c r="H166"/>
  <c r="H165"/>
  <c r="I165" s="1"/>
  <c r="I164"/>
  <c r="H164"/>
  <c r="H163"/>
  <c r="I163" s="1"/>
  <c r="I162"/>
  <c r="H162"/>
  <c r="H161"/>
  <c r="I161" s="1"/>
  <c r="I160"/>
  <c r="H160"/>
  <c r="H159"/>
  <c r="I159" s="1"/>
  <c r="I158"/>
  <c r="H158"/>
  <c r="H157"/>
  <c r="I157" s="1"/>
  <c r="I156"/>
  <c r="H156"/>
  <c r="H155"/>
  <c r="I155" s="1"/>
  <c r="I154"/>
  <c r="H154"/>
  <c r="H153"/>
  <c r="I153" s="1"/>
  <c r="I152"/>
  <c r="H152"/>
  <c r="H151"/>
  <c r="I151" s="1"/>
  <c r="I150"/>
  <c r="H150"/>
  <c r="H149"/>
  <c r="I149" s="1"/>
  <c r="I148"/>
  <c r="H148"/>
  <c r="H147"/>
  <c r="I147" s="1"/>
  <c r="I146"/>
  <c r="H146"/>
  <c r="H145"/>
  <c r="I145" s="1"/>
  <c r="I144"/>
  <c r="H144"/>
  <c r="H143"/>
  <c r="I143" s="1"/>
  <c r="I142"/>
  <c r="H142"/>
  <c r="H141"/>
  <c r="I141" s="1"/>
  <c r="I140"/>
  <c r="H140"/>
  <c r="H139"/>
  <c r="I139" s="1"/>
  <c r="I138"/>
  <c r="H138"/>
  <c r="H137"/>
  <c r="I137" s="1"/>
  <c r="I136"/>
  <c r="H136"/>
  <c r="H135"/>
  <c r="I135" s="1"/>
  <c r="I134"/>
  <c r="H134"/>
  <c r="H133"/>
  <c r="I133" s="1"/>
  <c r="I132"/>
  <c r="H132"/>
  <c r="H131"/>
  <c r="I131" s="1"/>
  <c r="I130"/>
  <c r="H130"/>
  <c r="H129"/>
  <c r="I129" s="1"/>
  <c r="I128"/>
  <c r="H128"/>
  <c r="H127"/>
  <c r="I127" s="1"/>
  <c r="I126"/>
  <c r="H126"/>
  <c r="H125"/>
  <c r="I125" s="1"/>
  <c r="I124"/>
  <c r="H124"/>
  <c r="H123"/>
  <c r="I123" s="1"/>
  <c r="I122"/>
  <c r="H122"/>
  <c r="H121"/>
  <c r="I121" s="1"/>
  <c r="I120"/>
  <c r="H120"/>
  <c r="H119"/>
  <c r="I119" s="1"/>
  <c r="I118"/>
  <c r="H118"/>
  <c r="H117"/>
  <c r="I117" s="1"/>
  <c r="I116"/>
  <c r="H116"/>
  <c r="H115"/>
  <c r="I115" s="1"/>
  <c r="I114"/>
  <c r="H114"/>
  <c r="H113"/>
  <c r="I113" s="1"/>
  <c r="I112"/>
  <c r="H112"/>
  <c r="H111"/>
  <c r="I111" s="1"/>
  <c r="I110"/>
  <c r="H110"/>
  <c r="H109"/>
  <c r="I109" s="1"/>
  <c r="I108"/>
  <c r="H108"/>
  <c r="H107"/>
  <c r="I107" s="1"/>
  <c r="I106"/>
  <c r="H106"/>
  <c r="H105"/>
  <c r="I105" s="1"/>
  <c r="I104"/>
  <c r="H104"/>
  <c r="H103"/>
  <c r="I103" s="1"/>
  <c r="I102"/>
  <c r="H102"/>
  <c r="H101"/>
  <c r="I101" s="1"/>
  <c r="I100"/>
  <c r="H100"/>
  <c r="H99"/>
  <c r="I99" s="1"/>
  <c r="I98"/>
  <c r="H98"/>
  <c r="H97"/>
  <c r="I97" s="1"/>
  <c r="I96"/>
  <c r="H96"/>
  <c r="H95"/>
  <c r="I95" s="1"/>
  <c r="I94"/>
  <c r="H94"/>
  <c r="H93"/>
  <c r="I93" s="1"/>
  <c r="I92"/>
  <c r="H92"/>
  <c r="H91"/>
  <c r="I91" s="1"/>
  <c r="I90"/>
  <c r="H90"/>
  <c r="H89"/>
  <c r="I89" s="1"/>
  <c r="I88"/>
  <c r="H88"/>
  <c r="H87"/>
  <c r="I87" s="1"/>
  <c r="I86"/>
  <c r="H86"/>
  <c r="H85"/>
  <c r="I85" s="1"/>
  <c r="I84"/>
  <c r="H84"/>
  <c r="H83"/>
  <c r="I83" s="1"/>
  <c r="I82"/>
  <c r="H82"/>
  <c r="H81"/>
  <c r="I81" s="1"/>
  <c r="I80"/>
  <c r="H80"/>
  <c r="H79"/>
  <c r="I79" s="1"/>
  <c r="I78"/>
  <c r="H78"/>
  <c r="H77"/>
  <c r="I77" s="1"/>
  <c r="I76"/>
  <c r="H76"/>
  <c r="H75"/>
  <c r="I75" s="1"/>
  <c r="I74"/>
  <c r="H74"/>
  <c r="H73"/>
  <c r="I73" s="1"/>
  <c r="I72"/>
  <c r="H72"/>
  <c r="H71"/>
  <c r="I71" s="1"/>
  <c r="I70"/>
  <c r="H70"/>
  <c r="H69"/>
  <c r="I69" s="1"/>
  <c r="I68"/>
  <c r="H68"/>
  <c r="H67"/>
  <c r="I67" s="1"/>
  <c r="I66"/>
  <c r="H66"/>
  <c r="H65"/>
  <c r="I65" s="1"/>
  <c r="I64"/>
  <c r="H64"/>
  <c r="H63"/>
  <c r="I63" s="1"/>
  <c r="I62"/>
  <c r="H62"/>
  <c r="H61"/>
  <c r="I61" s="1"/>
  <c r="I60"/>
  <c r="H60"/>
  <c r="H59"/>
  <c r="I59" s="1"/>
  <c r="I58"/>
  <c r="H58"/>
  <c r="H57"/>
  <c r="I57" s="1"/>
  <c r="I56"/>
  <c r="H56"/>
  <c r="H55"/>
  <c r="I55" s="1"/>
  <c r="I54"/>
  <c r="H54"/>
  <c r="H53"/>
  <c r="I53" s="1"/>
  <c r="I52"/>
  <c r="H52"/>
  <c r="H51"/>
  <c r="I51" s="1"/>
  <c r="I50"/>
  <c r="H50"/>
  <c r="H49"/>
  <c r="I49" s="1"/>
  <c r="I48"/>
  <c r="H48"/>
  <c r="H47"/>
  <c r="I47" s="1"/>
  <c r="I46"/>
  <c r="H46"/>
  <c r="H45"/>
  <c r="I45" s="1"/>
  <c r="I44"/>
  <c r="H44"/>
  <c r="H43"/>
  <c r="I43" s="1"/>
  <c r="I42"/>
  <c r="H42"/>
  <c r="H41"/>
  <c r="I41" s="1"/>
  <c r="I40"/>
  <c r="H40"/>
  <c r="H39"/>
  <c r="I39" s="1"/>
  <c r="I38"/>
  <c r="H38"/>
  <c r="H37"/>
  <c r="I37" s="1"/>
  <c r="I36"/>
  <c r="H36"/>
  <c r="H35"/>
  <c r="I35" s="1"/>
  <c r="I34"/>
  <c r="H34"/>
  <c r="H33"/>
  <c r="I33" s="1"/>
  <c r="I32"/>
  <c r="H32"/>
  <c r="H31"/>
  <c r="I31" s="1"/>
  <c r="I30"/>
  <c r="H30"/>
  <c r="H29"/>
  <c r="I29" s="1"/>
  <c r="I28"/>
  <c r="H28"/>
  <c r="H27"/>
  <c r="I27" s="1"/>
  <c r="I26"/>
  <c r="H26"/>
  <c r="H25"/>
  <c r="I25" s="1"/>
  <c r="I24"/>
  <c r="H24"/>
  <c r="H23"/>
  <c r="I23" s="1"/>
  <c r="I22"/>
  <c r="H22"/>
  <c r="H21"/>
  <c r="I21" s="1"/>
  <c r="I20"/>
  <c r="H20"/>
  <c r="H19"/>
  <c r="I19" s="1"/>
  <c r="I18"/>
  <c r="H18"/>
  <c r="H17"/>
  <c r="I17" s="1"/>
  <c r="I16"/>
  <c r="H16"/>
  <c r="H15"/>
  <c r="I15" s="1"/>
  <c r="I14"/>
  <c r="H14"/>
  <c r="H13"/>
  <c r="I13" s="1"/>
  <c r="I12"/>
  <c r="H12"/>
  <c r="H11"/>
  <c r="I11" s="1"/>
  <c r="I10"/>
  <c r="H10"/>
  <c r="H9"/>
  <c r="I9" s="1"/>
  <c r="I8"/>
  <c r="H8"/>
  <c r="H7"/>
  <c r="I7" s="1"/>
  <c r="I6"/>
  <c r="H6"/>
  <c r="H5"/>
  <c r="I5" s="1"/>
  <c r="I4"/>
  <c r="H4"/>
  <c r="H3"/>
  <c r="I3" s="1"/>
  <c r="O4" i="1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3"/>
  <c r="J5" i="4" l="1"/>
  <c r="K4"/>
  <c r="L4" s="1"/>
  <c r="L3"/>
  <c r="O7" i="1"/>
  <c r="O8"/>
  <c r="J5" i="2"/>
  <c r="J6" s="1"/>
  <c r="J7" s="1"/>
  <c r="K7" s="1"/>
  <c r="L7" s="1"/>
  <c r="K5" i="4" l="1"/>
  <c r="L5" s="1"/>
  <c r="J6"/>
  <c r="J8" i="2"/>
  <c r="J9" s="1"/>
  <c r="K9" s="1"/>
  <c r="L9" s="1"/>
  <c r="K5"/>
  <c r="L5" s="1"/>
  <c r="K6"/>
  <c r="L6" s="1"/>
  <c r="J7" i="4" l="1"/>
  <c r="K6"/>
  <c r="J10" i="2"/>
  <c r="J11" s="1"/>
  <c r="K8"/>
  <c r="L8" s="1"/>
  <c r="L6" i="4" l="1"/>
  <c r="K7"/>
  <c r="L7" s="1"/>
  <c r="J8"/>
  <c r="K10" i="2"/>
  <c r="L10" s="1"/>
  <c r="J12"/>
  <c r="K11"/>
  <c r="L11" s="1"/>
  <c r="K8" i="4" l="1"/>
  <c r="J9"/>
  <c r="J13" i="2"/>
  <c r="K12"/>
  <c r="L12" s="1"/>
  <c r="J10" i="4" l="1"/>
  <c r="K9"/>
  <c r="L9" s="1"/>
  <c r="L8"/>
  <c r="J14" i="2"/>
  <c r="K13"/>
  <c r="L13" s="1"/>
  <c r="J11" i="4" l="1"/>
  <c r="K10"/>
  <c r="L10" s="1"/>
  <c r="J15" i="2"/>
  <c r="K14"/>
  <c r="L14" s="1"/>
  <c r="K11" i="4" l="1"/>
  <c r="L11" s="1"/>
  <c r="J12"/>
  <c r="J16" i="2"/>
  <c r="K15"/>
  <c r="L15" s="1"/>
  <c r="J13" i="4" l="1"/>
  <c r="K12"/>
  <c r="L12" s="1"/>
  <c r="J17" i="2"/>
  <c r="K16"/>
  <c r="L16" s="1"/>
  <c r="J14" i="4" l="1"/>
  <c r="K13"/>
  <c r="L13" s="1"/>
  <c r="J18" i="2"/>
  <c r="K17"/>
  <c r="L17" s="1"/>
  <c r="J15" i="4" l="1"/>
  <c r="K14"/>
  <c r="L14" s="1"/>
  <c r="J19" i="2"/>
  <c r="K18"/>
  <c r="L18" s="1"/>
  <c r="J16" i="4" l="1"/>
  <c r="K15"/>
  <c r="L15" s="1"/>
  <c r="J20" i="2"/>
  <c r="K19"/>
  <c r="L19" s="1"/>
  <c r="J17" i="4" l="1"/>
  <c r="K16"/>
  <c r="L16" s="1"/>
  <c r="J21" i="2"/>
  <c r="K20"/>
  <c r="L20" s="1"/>
  <c r="J18" i="4" l="1"/>
  <c r="K17"/>
  <c r="L17" s="1"/>
  <c r="J22" i="2"/>
  <c r="K21"/>
  <c r="L21" s="1"/>
  <c r="J19" i="4" l="1"/>
  <c r="K18"/>
  <c r="L18" s="1"/>
  <c r="J23" i="2"/>
  <c r="K22"/>
  <c r="L22" s="1"/>
  <c r="K19" i="4" l="1"/>
  <c r="L19" s="1"/>
  <c r="J20"/>
  <c r="J24" i="2"/>
  <c r="K23"/>
  <c r="L23" s="1"/>
  <c r="J21" i="4" l="1"/>
  <c r="K20"/>
  <c r="L20" s="1"/>
  <c r="J25" i="2"/>
  <c r="K24"/>
  <c r="L24" s="1"/>
  <c r="J22" i="4" l="1"/>
  <c r="K21"/>
  <c r="L21" s="1"/>
  <c r="J26" i="2"/>
  <c r="K25"/>
  <c r="L25" s="1"/>
  <c r="J23" i="4" l="1"/>
  <c r="K22"/>
  <c r="L22" s="1"/>
  <c r="J27" i="2"/>
  <c r="K26"/>
  <c r="L26" s="1"/>
  <c r="K23" i="4" l="1"/>
  <c r="L23" s="1"/>
  <c r="J24"/>
  <c r="J28" i="2"/>
  <c r="K27"/>
  <c r="L27" s="1"/>
  <c r="K24" i="4" l="1"/>
  <c r="L24" s="1"/>
  <c r="J25"/>
  <c r="J29" i="2"/>
  <c r="K28"/>
  <c r="L28" s="1"/>
  <c r="J26" i="4" l="1"/>
  <c r="K25"/>
  <c r="L25" s="1"/>
  <c r="J30" i="2"/>
  <c r="K29"/>
  <c r="L29" s="1"/>
  <c r="J27" i="4" l="1"/>
  <c r="K26"/>
  <c r="L26" s="1"/>
  <c r="J31" i="2"/>
  <c r="K30"/>
  <c r="L30" s="1"/>
  <c r="K27" i="4" l="1"/>
  <c r="L27" s="1"/>
  <c r="J28"/>
  <c r="J32" i="2"/>
  <c r="K31"/>
  <c r="L31" s="1"/>
  <c r="J29" i="4" l="1"/>
  <c r="K28"/>
  <c r="L28" s="1"/>
  <c r="J33" i="2"/>
  <c r="K32"/>
  <c r="L32" s="1"/>
  <c r="J30" i="4" l="1"/>
  <c r="K29"/>
  <c r="L29" s="1"/>
  <c r="J34" i="2"/>
  <c r="K33"/>
  <c r="L33" s="1"/>
  <c r="J31" i="4" l="1"/>
  <c r="K30"/>
  <c r="L30" s="1"/>
  <c r="J35" i="2"/>
  <c r="K34"/>
  <c r="L34" s="1"/>
  <c r="K31" i="4" l="1"/>
  <c r="L31" s="1"/>
  <c r="J32"/>
  <c r="J36" i="2"/>
  <c r="K35"/>
  <c r="L35" s="1"/>
  <c r="K32" i="4" l="1"/>
  <c r="L32" s="1"/>
  <c r="J33"/>
  <c r="J37" i="2"/>
  <c r="K36"/>
  <c r="L36" s="1"/>
  <c r="J34" i="4" l="1"/>
  <c r="K33"/>
  <c r="L33" s="1"/>
  <c r="J38" i="2"/>
  <c r="K37"/>
  <c r="L37" s="1"/>
  <c r="J35" i="4" l="1"/>
  <c r="K34"/>
  <c r="L34" s="1"/>
  <c r="J39" i="2"/>
  <c r="K38"/>
  <c r="L38" s="1"/>
  <c r="K35" i="4" l="1"/>
  <c r="L35" s="1"/>
  <c r="J36"/>
  <c r="J40" i="2"/>
  <c r="K39"/>
  <c r="L39" s="1"/>
  <c r="J37" i="4" l="1"/>
  <c r="K36"/>
  <c r="L36" s="1"/>
  <c r="J41" i="2"/>
  <c r="K40"/>
  <c r="L40" s="1"/>
  <c r="J38" i="4" l="1"/>
  <c r="K37"/>
  <c r="L37" s="1"/>
  <c r="J42" i="2"/>
  <c r="K41"/>
  <c r="L41" s="1"/>
  <c r="J39" i="4" l="1"/>
  <c r="K38"/>
  <c r="L38" s="1"/>
  <c r="J43" i="2"/>
  <c r="K42"/>
  <c r="L42" s="1"/>
  <c r="K39" i="4" l="1"/>
  <c r="L39" s="1"/>
  <c r="J40"/>
  <c r="J44" i="2"/>
  <c r="K43"/>
  <c r="L43" s="1"/>
  <c r="K40" i="4" l="1"/>
  <c r="L40" s="1"/>
  <c r="J41"/>
  <c r="J45" i="2"/>
  <c r="K44"/>
  <c r="L44" s="1"/>
  <c r="J42" i="4" l="1"/>
  <c r="K41"/>
  <c r="L41" s="1"/>
  <c r="J46" i="2"/>
  <c r="K45"/>
  <c r="L45" s="1"/>
  <c r="J43" i="4" l="1"/>
  <c r="K42"/>
  <c r="L42" s="1"/>
  <c r="J47" i="2"/>
  <c r="K46"/>
  <c r="L46" s="1"/>
  <c r="J44" i="4" l="1"/>
  <c r="K43"/>
  <c r="L43" s="1"/>
  <c r="J48" i="2"/>
  <c r="K47"/>
  <c r="L47" s="1"/>
  <c r="J45" i="4" l="1"/>
  <c r="K44"/>
  <c r="L44" s="1"/>
  <c r="J49" i="2"/>
  <c r="K48"/>
  <c r="L48" s="1"/>
  <c r="J46" i="4" l="1"/>
  <c r="K45"/>
  <c r="L45" s="1"/>
  <c r="J50" i="2"/>
  <c r="K49"/>
  <c r="L49" s="1"/>
  <c r="J47" i="4" l="1"/>
  <c r="K46"/>
  <c r="L46" s="1"/>
  <c r="J51" i="2"/>
  <c r="K50"/>
  <c r="L50" s="1"/>
  <c r="K47" i="4" l="1"/>
  <c r="L47" s="1"/>
  <c r="J48"/>
  <c r="J52" i="2"/>
  <c r="K51"/>
  <c r="L51" s="1"/>
  <c r="K48" i="4" l="1"/>
  <c r="L48" s="1"/>
  <c r="J49"/>
  <c r="J53" i="2"/>
  <c r="K52"/>
  <c r="L52" s="1"/>
  <c r="J50" i="4" l="1"/>
  <c r="K49"/>
  <c r="L49" s="1"/>
  <c r="J54" i="2"/>
  <c r="K53"/>
  <c r="L53" s="1"/>
  <c r="J51" i="4" l="1"/>
  <c r="K50"/>
  <c r="L50" s="1"/>
  <c r="J55" i="2"/>
  <c r="K54"/>
  <c r="L54" s="1"/>
  <c r="J52" i="4" l="1"/>
  <c r="K51"/>
  <c r="L51" s="1"/>
  <c r="J56" i="2"/>
  <c r="K55"/>
  <c r="L55" s="1"/>
  <c r="J53" i="4" l="1"/>
  <c r="K52"/>
  <c r="L52" s="1"/>
  <c r="J57" i="2"/>
  <c r="K56"/>
  <c r="L56" s="1"/>
  <c r="J54" i="4" l="1"/>
  <c r="K53"/>
  <c r="L53" s="1"/>
  <c r="J58" i="2"/>
  <c r="K57"/>
  <c r="L57" s="1"/>
  <c r="J55" i="4" l="1"/>
  <c r="K54"/>
  <c r="L54" s="1"/>
  <c r="J59" i="2"/>
  <c r="K58"/>
  <c r="L58" s="1"/>
  <c r="K55" i="4" l="1"/>
  <c r="L55" s="1"/>
  <c r="J56"/>
  <c r="J60" i="2"/>
  <c r="K59"/>
  <c r="L59" s="1"/>
  <c r="K56" i="4" l="1"/>
  <c r="L56" s="1"/>
  <c r="J57"/>
  <c r="J61" i="2"/>
  <c r="K60"/>
  <c r="L60" s="1"/>
  <c r="J58" i="4" l="1"/>
  <c r="K57"/>
  <c r="L57" s="1"/>
  <c r="J62" i="2"/>
  <c r="K61"/>
  <c r="L61" s="1"/>
  <c r="J59" i="4" l="1"/>
  <c r="K58"/>
  <c r="L58" s="1"/>
  <c r="J63" i="2"/>
  <c r="K62"/>
  <c r="L62" s="1"/>
  <c r="K59" i="4" l="1"/>
  <c r="L59" s="1"/>
  <c r="J60"/>
  <c r="J64" i="2"/>
  <c r="K63"/>
  <c r="L63" s="1"/>
  <c r="J61" i="4" l="1"/>
  <c r="K60"/>
  <c r="L60" s="1"/>
  <c r="J65" i="2"/>
  <c r="K64"/>
  <c r="L64" s="1"/>
  <c r="J62" i="4" l="1"/>
  <c r="K61"/>
  <c r="L61" s="1"/>
  <c r="J66" i="2"/>
  <c r="K65"/>
  <c r="L65" s="1"/>
  <c r="J63" i="4" l="1"/>
  <c r="K62"/>
  <c r="L62" s="1"/>
  <c r="J67" i="2"/>
  <c r="K66"/>
  <c r="L66" s="1"/>
  <c r="K63" i="4" l="1"/>
  <c r="L63" s="1"/>
  <c r="J64"/>
  <c r="J68" i="2"/>
  <c r="K67"/>
  <c r="L67" s="1"/>
  <c r="J65" i="4" l="1"/>
  <c r="K64"/>
  <c r="L64" s="1"/>
  <c r="J69" i="2"/>
  <c r="K68"/>
  <c r="L68" s="1"/>
  <c r="J66" i="4" l="1"/>
  <c r="K65"/>
  <c r="L65" s="1"/>
  <c r="J70" i="2"/>
  <c r="K69"/>
  <c r="L69" s="1"/>
  <c r="J67" i="4" l="1"/>
  <c r="K66"/>
  <c r="L66" s="1"/>
  <c r="J71" i="2"/>
  <c r="K70"/>
  <c r="L70" s="1"/>
  <c r="J68" i="4" l="1"/>
  <c r="K67"/>
  <c r="L67" s="1"/>
  <c r="J72" i="2"/>
  <c r="K71"/>
  <c r="L71" s="1"/>
  <c r="J69" i="4" l="1"/>
  <c r="K68"/>
  <c r="L68" s="1"/>
  <c r="J73" i="2"/>
  <c r="K72"/>
  <c r="L72" s="1"/>
  <c r="J70" i="4" l="1"/>
  <c r="K69"/>
  <c r="L69" s="1"/>
  <c r="J74" i="2"/>
  <c r="K73"/>
  <c r="L73" s="1"/>
  <c r="J71" i="4" l="1"/>
  <c r="K70"/>
  <c r="L70" s="1"/>
  <c r="J75" i="2"/>
  <c r="K74"/>
  <c r="L74" s="1"/>
  <c r="J72" i="4" l="1"/>
  <c r="K71"/>
  <c r="L71" s="1"/>
  <c r="J76" i="2"/>
  <c r="K75"/>
  <c r="L75" s="1"/>
  <c r="K72" i="4" l="1"/>
  <c r="L72" s="1"/>
  <c r="J73"/>
  <c r="J77" i="2"/>
  <c r="K76"/>
  <c r="L76" s="1"/>
  <c r="J74" i="4" l="1"/>
  <c r="K73"/>
  <c r="L73" s="1"/>
  <c r="J78" i="2"/>
  <c r="K77"/>
  <c r="L77" s="1"/>
  <c r="J75" i="4" l="1"/>
  <c r="K74"/>
  <c r="L74" s="1"/>
  <c r="J79" i="2"/>
  <c r="K78"/>
  <c r="L78" s="1"/>
  <c r="J76" i="4" l="1"/>
  <c r="K75"/>
  <c r="L75" s="1"/>
  <c r="J80" i="2"/>
  <c r="K79"/>
  <c r="L79" s="1"/>
  <c r="J77" i="4" l="1"/>
  <c r="K76"/>
  <c r="L76" s="1"/>
  <c r="J81" i="2"/>
  <c r="K80"/>
  <c r="L80" s="1"/>
  <c r="J78" i="4" l="1"/>
  <c r="K77"/>
  <c r="L77" s="1"/>
  <c r="J82" i="2"/>
  <c r="K81"/>
  <c r="L81" s="1"/>
  <c r="J79" i="4" l="1"/>
  <c r="K78"/>
  <c r="L78" s="1"/>
  <c r="J83" i="2"/>
  <c r="K82"/>
  <c r="L82" s="1"/>
  <c r="J80" i="4" l="1"/>
  <c r="K79"/>
  <c r="L79" s="1"/>
  <c r="J84" i="2"/>
  <c r="K83"/>
  <c r="L83" s="1"/>
  <c r="K80" i="4" l="1"/>
  <c r="L80" s="1"/>
  <c r="J81"/>
  <c r="K84" i="2"/>
  <c r="L84" s="1"/>
  <c r="J85"/>
  <c r="J82" i="4" l="1"/>
  <c r="K81"/>
  <c r="L81" s="1"/>
  <c r="J86" i="2"/>
  <c r="K85"/>
  <c r="L85" s="1"/>
  <c r="J83" i="4" l="1"/>
  <c r="K82"/>
  <c r="L82" s="1"/>
  <c r="J87" i="2"/>
  <c r="K86"/>
  <c r="L86" s="1"/>
  <c r="J84" i="4" l="1"/>
  <c r="K83"/>
  <c r="L83" s="1"/>
  <c r="J88" i="2"/>
  <c r="K87"/>
  <c r="L87" s="1"/>
  <c r="K84" i="4" l="1"/>
  <c r="L84" s="1"/>
  <c r="J85"/>
  <c r="J89" i="2"/>
  <c r="K88"/>
  <c r="L88" s="1"/>
  <c r="J86" i="4" l="1"/>
  <c r="K85"/>
  <c r="L85" s="1"/>
  <c r="J90" i="2"/>
  <c r="K89"/>
  <c r="L89" s="1"/>
  <c r="J87" i="4" l="1"/>
  <c r="K86"/>
  <c r="L86" s="1"/>
  <c r="J91" i="2"/>
  <c r="K90"/>
  <c r="L90" s="1"/>
  <c r="J88" i="4" l="1"/>
  <c r="K87"/>
  <c r="L87" s="1"/>
  <c r="J92" i="2"/>
  <c r="K91"/>
  <c r="L91" s="1"/>
  <c r="K88" i="4" l="1"/>
  <c r="L88" s="1"/>
  <c r="J89"/>
  <c r="J93" i="2"/>
  <c r="K92"/>
  <c r="L92" s="1"/>
  <c r="J90" i="4" l="1"/>
  <c r="K89"/>
  <c r="L89" s="1"/>
  <c r="J94" i="2"/>
  <c r="K93"/>
  <c r="L93" s="1"/>
  <c r="J91" i="4" l="1"/>
  <c r="K90"/>
  <c r="L90" s="1"/>
  <c r="J95" i="2"/>
  <c r="K94"/>
  <c r="L94" s="1"/>
  <c r="K91" i="4" l="1"/>
  <c r="L91" s="1"/>
  <c r="J92"/>
  <c r="J96" i="2"/>
  <c r="K95"/>
  <c r="L95" s="1"/>
  <c r="J93" i="4" l="1"/>
  <c r="K92"/>
  <c r="L92" s="1"/>
  <c r="J97" i="2"/>
  <c r="K96"/>
  <c r="L96" s="1"/>
  <c r="J94" i="4" l="1"/>
  <c r="K93"/>
  <c r="L93" s="1"/>
  <c r="J98" i="2"/>
  <c r="K97"/>
  <c r="L97" s="1"/>
  <c r="J95" i="4" l="1"/>
  <c r="K94"/>
  <c r="L94" s="1"/>
  <c r="J99" i="2"/>
  <c r="K98"/>
  <c r="L98" s="1"/>
  <c r="J96" i="4" l="1"/>
  <c r="K95"/>
  <c r="L95" s="1"/>
  <c r="J100" i="2"/>
  <c r="K99"/>
  <c r="L99" s="1"/>
  <c r="K96" i="4" l="1"/>
  <c r="L96" s="1"/>
  <c r="J97"/>
  <c r="J101" i="2"/>
  <c r="K100"/>
  <c r="L100" s="1"/>
  <c r="J98" i="4" l="1"/>
  <c r="K97"/>
  <c r="L97" s="1"/>
  <c r="J102" i="2"/>
  <c r="K101"/>
  <c r="L101" s="1"/>
  <c r="J99" i="4" l="1"/>
  <c r="K98"/>
  <c r="L98" s="1"/>
  <c r="J103" i="2"/>
  <c r="K102"/>
  <c r="L102" s="1"/>
  <c r="J100" i="4" l="1"/>
  <c r="K99"/>
  <c r="L99" s="1"/>
  <c r="J104" i="2"/>
  <c r="K103"/>
  <c r="L103" s="1"/>
  <c r="J101" i="4" l="1"/>
  <c r="K100"/>
  <c r="L100" s="1"/>
  <c r="J105" i="2"/>
  <c r="K104"/>
  <c r="L104" s="1"/>
  <c r="J102" i="4" l="1"/>
  <c r="K101"/>
  <c r="L101" s="1"/>
  <c r="J106" i="2"/>
  <c r="K105"/>
  <c r="L105" s="1"/>
  <c r="J103" i="4" l="1"/>
  <c r="K102"/>
  <c r="L102" s="1"/>
  <c r="J107" i="2"/>
  <c r="K106"/>
  <c r="L106" s="1"/>
  <c r="K103" i="4" l="1"/>
  <c r="L103" s="1"/>
  <c r="J104"/>
  <c r="J108" i="2"/>
  <c r="K107"/>
  <c r="L107" s="1"/>
  <c r="K104" i="4" l="1"/>
  <c r="L104" s="1"/>
  <c r="J105"/>
  <c r="J109" i="2"/>
  <c r="K108"/>
  <c r="L108" s="1"/>
  <c r="J106" i="4" l="1"/>
  <c r="K105"/>
  <c r="L105" s="1"/>
  <c r="J110" i="2"/>
  <c r="K109"/>
  <c r="L109" s="1"/>
  <c r="J107" i="4" l="1"/>
  <c r="K106"/>
  <c r="L106" s="1"/>
  <c r="J111" i="2"/>
  <c r="K110"/>
  <c r="L110" s="1"/>
  <c r="J108" i="4" l="1"/>
  <c r="K107"/>
  <c r="L107" s="1"/>
  <c r="J112" i="2"/>
  <c r="K111"/>
  <c r="L111" s="1"/>
  <c r="J109" i="4" l="1"/>
  <c r="K108"/>
  <c r="L108" s="1"/>
  <c r="J113" i="2"/>
  <c r="K112"/>
  <c r="L112" s="1"/>
  <c r="J110" i="4" l="1"/>
  <c r="K109"/>
  <c r="L109" s="1"/>
  <c r="J114" i="2"/>
  <c r="K113"/>
  <c r="L113" s="1"/>
  <c r="J111" i="4" l="1"/>
  <c r="K110"/>
  <c r="L110" s="1"/>
  <c r="J115" i="2"/>
  <c r="K114"/>
  <c r="L114" s="1"/>
  <c r="J112" i="4" l="1"/>
  <c r="K111"/>
  <c r="L111" s="1"/>
  <c r="J116" i="2"/>
  <c r="K115"/>
  <c r="L115" s="1"/>
  <c r="J113" i="4" l="1"/>
  <c r="K112"/>
  <c r="L112" s="1"/>
  <c r="J117" i="2"/>
  <c r="K116"/>
  <c r="L116" s="1"/>
  <c r="J114" i="4" l="1"/>
  <c r="K113"/>
  <c r="L113" s="1"/>
  <c r="J118" i="2"/>
  <c r="K117"/>
  <c r="L117" s="1"/>
  <c r="J115" i="4" l="1"/>
  <c r="K114"/>
  <c r="L114" s="1"/>
  <c r="J119" i="2"/>
  <c r="K118"/>
  <c r="L118" s="1"/>
  <c r="K115" i="4" l="1"/>
  <c r="L115" s="1"/>
  <c r="J116"/>
  <c r="J120" i="2"/>
  <c r="K119"/>
  <c r="L119" s="1"/>
  <c r="J117" i="4" l="1"/>
  <c r="K116"/>
  <c r="L116" s="1"/>
  <c r="J121" i="2"/>
  <c r="K120"/>
  <c r="L120" s="1"/>
  <c r="J118" i="4" l="1"/>
  <c r="K117"/>
  <c r="L117" s="1"/>
  <c r="J122" i="2"/>
  <c r="K121"/>
  <c r="L121" s="1"/>
  <c r="J119" i="4" l="1"/>
  <c r="K118"/>
  <c r="L118" s="1"/>
  <c r="J123" i="2"/>
  <c r="K122"/>
  <c r="L122" s="1"/>
  <c r="J120" i="4" l="1"/>
  <c r="K119"/>
  <c r="L119" s="1"/>
  <c r="J124" i="2"/>
  <c r="K123"/>
  <c r="L123" s="1"/>
  <c r="K120" i="4" l="1"/>
  <c r="L120" s="1"/>
  <c r="J121"/>
  <c r="J125" i="2"/>
  <c r="K124"/>
  <c r="L124" s="1"/>
  <c r="J122" i="4" l="1"/>
  <c r="K121"/>
  <c r="L121" s="1"/>
  <c r="J126" i="2"/>
  <c r="K125"/>
  <c r="L125" s="1"/>
  <c r="J123" i="4" l="1"/>
  <c r="K122"/>
  <c r="L122" s="1"/>
  <c r="J127" i="2"/>
  <c r="K126"/>
  <c r="L126" s="1"/>
  <c r="J124" i="4" l="1"/>
  <c r="K123"/>
  <c r="L123" s="1"/>
  <c r="J128" i="2"/>
  <c r="K127"/>
  <c r="L127" s="1"/>
  <c r="J125" i="4" l="1"/>
  <c r="K124"/>
  <c r="L124" s="1"/>
  <c r="J129" i="2"/>
  <c r="K128"/>
  <c r="L128" s="1"/>
  <c r="J126" i="4" l="1"/>
  <c r="K125"/>
  <c r="L125" s="1"/>
  <c r="J130" i="2"/>
  <c r="K129"/>
  <c r="L129" s="1"/>
  <c r="J127" i="4" l="1"/>
  <c r="K126"/>
  <c r="L126" s="1"/>
  <c r="J131" i="2"/>
  <c r="K130"/>
  <c r="L130" s="1"/>
  <c r="J128" i="4" l="1"/>
  <c r="K127"/>
  <c r="L127" s="1"/>
  <c r="J132" i="2"/>
  <c r="K131"/>
  <c r="L131" s="1"/>
  <c r="K128" i="4" l="1"/>
  <c r="L128" s="1"/>
  <c r="J129"/>
  <c r="J133" i="2"/>
  <c r="K132"/>
  <c r="L132" s="1"/>
  <c r="J130" i="4" l="1"/>
  <c r="K129"/>
  <c r="L129" s="1"/>
  <c r="K133" i="2"/>
  <c r="L133" s="1"/>
  <c r="J134"/>
  <c r="J131" i="4" l="1"/>
  <c r="K130"/>
  <c r="L130" s="1"/>
  <c r="J135" i="2"/>
  <c r="K134"/>
  <c r="L134" s="1"/>
  <c r="J132" i="4" l="1"/>
  <c r="K131"/>
  <c r="L131" s="1"/>
  <c r="J136" i="2"/>
  <c r="K135"/>
  <c r="L135" s="1"/>
  <c r="K132" i="4" l="1"/>
  <c r="L132" s="1"/>
  <c r="J133"/>
  <c r="J137" i="2"/>
  <c r="K136"/>
  <c r="L136" s="1"/>
  <c r="J134" i="4" l="1"/>
  <c r="K133"/>
  <c r="L133" s="1"/>
  <c r="J138" i="2"/>
  <c r="K137"/>
  <c r="L137" s="1"/>
  <c r="J135" i="4" l="1"/>
  <c r="K134"/>
  <c r="L134" s="1"/>
  <c r="J139" i="2"/>
  <c r="K138"/>
  <c r="L138" s="1"/>
  <c r="J136" i="4" l="1"/>
  <c r="K135"/>
  <c r="L135" s="1"/>
  <c r="J140" i="2"/>
  <c r="K139"/>
  <c r="L139" s="1"/>
  <c r="K136" i="4" l="1"/>
  <c r="L136" s="1"/>
  <c r="J137"/>
  <c r="J141" i="2"/>
  <c r="K140"/>
  <c r="L140" s="1"/>
  <c r="J138" i="4" l="1"/>
  <c r="K137"/>
  <c r="L137" s="1"/>
  <c r="J142" i="2"/>
  <c r="K141"/>
  <c r="L141" s="1"/>
  <c r="J139" i="4" l="1"/>
  <c r="K138"/>
  <c r="L138" s="1"/>
  <c r="J143" i="2"/>
  <c r="K142"/>
  <c r="L142" s="1"/>
  <c r="J140" i="4" l="1"/>
  <c r="K139"/>
  <c r="L139" s="1"/>
  <c r="J144" i="2"/>
  <c r="K143"/>
  <c r="L143" s="1"/>
  <c r="J141" i="4" l="1"/>
  <c r="K140"/>
  <c r="L140" s="1"/>
  <c r="J145" i="2"/>
  <c r="K144"/>
  <c r="L144" s="1"/>
  <c r="J142" i="4" l="1"/>
  <c r="K141"/>
  <c r="L141" s="1"/>
  <c r="J146" i="2"/>
  <c r="K145"/>
  <c r="L145" s="1"/>
  <c r="J143" i="4" l="1"/>
  <c r="K142"/>
  <c r="L142" s="1"/>
  <c r="J147" i="2"/>
  <c r="K146"/>
  <c r="L146" s="1"/>
  <c r="K143" i="4" l="1"/>
  <c r="L143" s="1"/>
  <c r="J144"/>
  <c r="J148" i="2"/>
  <c r="K147"/>
  <c r="L147" s="1"/>
  <c r="K144" i="4" l="1"/>
  <c r="L144" s="1"/>
  <c r="J145"/>
  <c r="J149" i="2"/>
  <c r="K148"/>
  <c r="L148" s="1"/>
  <c r="J146" i="4" l="1"/>
  <c r="K145"/>
  <c r="L145" s="1"/>
  <c r="J150" i="2"/>
  <c r="K149"/>
  <c r="L149" s="1"/>
  <c r="J147" i="4" l="1"/>
  <c r="K146"/>
  <c r="L146" s="1"/>
  <c r="J151" i="2"/>
  <c r="K150"/>
  <c r="L150" s="1"/>
  <c r="K147" i="4" l="1"/>
  <c r="L147" s="1"/>
  <c r="J148"/>
  <c r="J152" i="2"/>
  <c r="K151"/>
  <c r="L151" s="1"/>
  <c r="J149" i="4" l="1"/>
  <c r="K148"/>
  <c r="L148" s="1"/>
  <c r="J153" i="2"/>
  <c r="K152"/>
  <c r="L152" s="1"/>
  <c r="J150" i="4" l="1"/>
  <c r="K149"/>
  <c r="L149" s="1"/>
  <c r="J154" i="2"/>
  <c r="K153"/>
  <c r="L153" s="1"/>
  <c r="J151" i="4" l="1"/>
  <c r="K150"/>
  <c r="L150" s="1"/>
  <c r="J155" i="2"/>
  <c r="K154"/>
  <c r="L154" s="1"/>
  <c r="K151" i="4" l="1"/>
  <c r="L151" s="1"/>
  <c r="J152"/>
  <c r="J156" i="2"/>
  <c r="K155"/>
  <c r="L155" s="1"/>
  <c r="K152" i="4" l="1"/>
  <c r="L152" s="1"/>
  <c r="J153"/>
  <c r="J157" i="2"/>
  <c r="K156"/>
  <c r="L156" s="1"/>
  <c r="J154" i="4" l="1"/>
  <c r="K153"/>
  <c r="L153" s="1"/>
  <c r="J158" i="2"/>
  <c r="K157"/>
  <c r="L157" s="1"/>
  <c r="J155" i="4" l="1"/>
  <c r="K154"/>
  <c r="L154" s="1"/>
  <c r="J159" i="2"/>
  <c r="K158"/>
  <c r="L158" s="1"/>
  <c r="J156" i="4" l="1"/>
  <c r="K155"/>
  <c r="L155" s="1"/>
  <c r="J160" i="2"/>
  <c r="K159"/>
  <c r="L159" s="1"/>
  <c r="J157" i="4" l="1"/>
  <c r="K156"/>
  <c r="L156" s="1"/>
  <c r="J161" i="2"/>
  <c r="K160"/>
  <c r="L160" s="1"/>
  <c r="J158" i="4" l="1"/>
  <c r="K157"/>
  <c r="L157" s="1"/>
  <c r="J162" i="2"/>
  <c r="K161"/>
  <c r="L161" s="1"/>
  <c r="J159" i="4" l="1"/>
  <c r="K158"/>
  <c r="L158" s="1"/>
  <c r="J163" i="2"/>
  <c r="K162"/>
  <c r="L162" s="1"/>
  <c r="J160" i="4" l="1"/>
  <c r="K159"/>
  <c r="L159" s="1"/>
  <c r="J164" i="2"/>
  <c r="K163"/>
  <c r="L163" s="1"/>
  <c r="K160" i="4" l="1"/>
  <c r="L160" s="1"/>
  <c r="J161"/>
  <c r="J165" i="2"/>
  <c r="K164"/>
  <c r="L164" s="1"/>
  <c r="J162" i="4" l="1"/>
  <c r="K161"/>
  <c r="L161" s="1"/>
  <c r="J166" i="2"/>
  <c r="K165"/>
  <c r="L165" s="1"/>
  <c r="J163" i="4" l="1"/>
  <c r="K162"/>
  <c r="L162" s="1"/>
  <c r="J167" i="2"/>
  <c r="K166"/>
  <c r="L166" s="1"/>
  <c r="J164" i="4" l="1"/>
  <c r="K163"/>
  <c r="L163" s="1"/>
  <c r="J168" i="2"/>
  <c r="K167"/>
  <c r="L167" s="1"/>
  <c r="J165" i="4" l="1"/>
  <c r="K164"/>
  <c r="L164" s="1"/>
  <c r="J169" i="2"/>
  <c r="K168"/>
  <c r="L168" s="1"/>
  <c r="J166" i="4" l="1"/>
  <c r="K165"/>
  <c r="L165" s="1"/>
  <c r="J170" i="2"/>
  <c r="K169"/>
  <c r="L169" s="1"/>
  <c r="J167" i="4" l="1"/>
  <c r="K166"/>
  <c r="L166" s="1"/>
  <c r="J171" i="2"/>
  <c r="K170"/>
  <c r="L170" s="1"/>
  <c r="J168" i="4" l="1"/>
  <c r="K167"/>
  <c r="L167" s="1"/>
  <c r="J172" i="2"/>
  <c r="K171"/>
  <c r="L171" s="1"/>
  <c r="K168" i="4" l="1"/>
  <c r="L168" s="1"/>
  <c r="J169"/>
  <c r="J173" i="2"/>
  <c r="K172"/>
  <c r="L172" s="1"/>
  <c r="J170" i="4" l="1"/>
  <c r="K169"/>
  <c r="L169" s="1"/>
  <c r="J174" i="2"/>
  <c r="K173"/>
  <c r="L173" s="1"/>
  <c r="J171" i="4" l="1"/>
  <c r="K170"/>
  <c r="L170" s="1"/>
  <c r="J175" i="2"/>
  <c r="K174"/>
  <c r="L174" s="1"/>
  <c r="J172" i="4" l="1"/>
  <c r="K171"/>
  <c r="L171" s="1"/>
  <c r="J176" i="2"/>
  <c r="K175"/>
  <c r="L175" s="1"/>
  <c r="J173" i="4" l="1"/>
  <c r="K172"/>
  <c r="L172" s="1"/>
  <c r="J177" i="2"/>
  <c r="K176"/>
  <c r="L176" s="1"/>
  <c r="J174" i="4" l="1"/>
  <c r="K173"/>
  <c r="L173" s="1"/>
  <c r="J178" i="2"/>
  <c r="K177"/>
  <c r="L177" s="1"/>
  <c r="J175" i="4" l="1"/>
  <c r="K174"/>
  <c r="L174" s="1"/>
  <c r="J179" i="2"/>
  <c r="K178"/>
  <c r="L178" s="1"/>
  <c r="K175" i="4" l="1"/>
  <c r="L175" s="1"/>
  <c r="J176"/>
  <c r="J180" i="2"/>
  <c r="K179"/>
  <c r="L179" s="1"/>
  <c r="J177" i="4" l="1"/>
  <c r="K176"/>
  <c r="L176" s="1"/>
  <c r="J181" i="2"/>
  <c r="K180"/>
  <c r="L180" s="1"/>
  <c r="J178" i="4" l="1"/>
  <c r="K177"/>
  <c r="L177" s="1"/>
  <c r="J182" i="2"/>
  <c r="K181"/>
  <c r="L181" s="1"/>
  <c r="J179" i="4" l="1"/>
  <c r="K178"/>
  <c r="L178" s="1"/>
  <c r="J183" i="2"/>
  <c r="K182"/>
  <c r="L182" s="1"/>
  <c r="J180" i="4" l="1"/>
  <c r="K179"/>
  <c r="L179" s="1"/>
  <c r="J184" i="2"/>
  <c r="K183"/>
  <c r="L183" s="1"/>
  <c r="K180" i="4" l="1"/>
  <c r="L180" s="1"/>
  <c r="J181"/>
  <c r="J185" i="2"/>
  <c r="K184"/>
  <c r="L184" s="1"/>
  <c r="J182" i="4" l="1"/>
  <c r="K181"/>
  <c r="L181" s="1"/>
  <c r="J186" i="2"/>
  <c r="K185"/>
  <c r="L185" s="1"/>
  <c r="J183" i="4" l="1"/>
  <c r="K182"/>
  <c r="L182" s="1"/>
  <c r="J187" i="2"/>
  <c r="K186"/>
  <c r="L186" s="1"/>
  <c r="J184" i="4" l="1"/>
  <c r="K183"/>
  <c r="L183" s="1"/>
  <c r="J188" i="2"/>
  <c r="K187"/>
  <c r="L187" s="1"/>
  <c r="K184" i="4" l="1"/>
  <c r="L184" s="1"/>
  <c r="J185"/>
  <c r="J189" i="2"/>
  <c r="K188"/>
  <c r="L188" s="1"/>
  <c r="J186" i="4" l="1"/>
  <c r="K185"/>
  <c r="L185" s="1"/>
  <c r="J190" i="2"/>
  <c r="K189"/>
  <c r="L189" s="1"/>
  <c r="J187" i="4" l="1"/>
  <c r="K186"/>
  <c r="L186" s="1"/>
  <c r="J191" i="2"/>
  <c r="K190"/>
  <c r="L190" s="1"/>
  <c r="K187" i="4" l="1"/>
  <c r="L187" s="1"/>
  <c r="J188"/>
  <c r="J192" i="2"/>
  <c r="K191"/>
  <c r="L191" s="1"/>
  <c r="J189" i="4" l="1"/>
  <c r="K188"/>
  <c r="L188" s="1"/>
  <c r="J193" i="2"/>
  <c r="K192"/>
  <c r="L192" s="1"/>
  <c r="J190" i="4" l="1"/>
  <c r="K189"/>
  <c r="L189" s="1"/>
  <c r="J194" i="2"/>
  <c r="K193"/>
  <c r="L193" s="1"/>
  <c r="J191" i="4" l="1"/>
  <c r="K190"/>
  <c r="L190" s="1"/>
  <c r="J195" i="2"/>
  <c r="K194"/>
  <c r="L194" s="1"/>
  <c r="K191" i="4" l="1"/>
  <c r="L191" s="1"/>
  <c r="J192"/>
  <c r="J196" i="2"/>
  <c r="K195"/>
  <c r="L195" s="1"/>
  <c r="K192" i="4" l="1"/>
  <c r="L192" s="1"/>
  <c r="J193"/>
  <c r="J197" i="2"/>
  <c r="K196"/>
  <c r="L196" s="1"/>
  <c r="J194" i="4" l="1"/>
  <c r="K193"/>
  <c r="L193" s="1"/>
  <c r="J198" i="2"/>
  <c r="K197"/>
  <c r="L197" s="1"/>
  <c r="J195" i="4" l="1"/>
  <c r="K194"/>
  <c r="L194" s="1"/>
  <c r="J199" i="2"/>
  <c r="K198"/>
  <c r="L198" s="1"/>
  <c r="K195" i="4" l="1"/>
  <c r="L195" s="1"/>
  <c r="J196"/>
  <c r="J200" i="2"/>
  <c r="K199"/>
  <c r="L199" s="1"/>
  <c r="J197" i="4" l="1"/>
  <c r="K196"/>
  <c r="L196" s="1"/>
  <c r="J201" i="2"/>
  <c r="K200"/>
  <c r="L200" s="1"/>
  <c r="J198" i="4" l="1"/>
  <c r="K197"/>
  <c r="L197" s="1"/>
  <c r="J202" i="2"/>
  <c r="K201"/>
  <c r="L201" s="1"/>
  <c r="J199" i="4" l="1"/>
  <c r="K198"/>
  <c r="L198" s="1"/>
  <c r="J203" i="2"/>
  <c r="K202"/>
  <c r="L202" s="1"/>
  <c r="K199" i="4" l="1"/>
  <c r="L199" s="1"/>
  <c r="J200"/>
  <c r="J204" i="2"/>
  <c r="K203"/>
  <c r="L203" s="1"/>
  <c r="K200" i="4" l="1"/>
  <c r="L200" s="1"/>
  <c r="J201"/>
  <c r="J205" i="2"/>
  <c r="K204"/>
  <c r="L204" s="1"/>
  <c r="J202" i="4" l="1"/>
  <c r="K201"/>
  <c r="L201" s="1"/>
  <c r="J206" i="2"/>
  <c r="K205"/>
  <c r="L205" s="1"/>
  <c r="J203" i="4" l="1"/>
  <c r="K202"/>
  <c r="L202" s="1"/>
  <c r="J207" i="2"/>
  <c r="K206"/>
  <c r="L206" s="1"/>
  <c r="K203" i="4" l="1"/>
  <c r="L203" s="1"/>
  <c r="J204"/>
  <c r="J208" i="2"/>
  <c r="K207"/>
  <c r="L207" s="1"/>
  <c r="J205" i="4" l="1"/>
  <c r="K204"/>
  <c r="L204" s="1"/>
  <c r="J209" i="2"/>
  <c r="K208"/>
  <c r="L208" s="1"/>
  <c r="J206" i="4" l="1"/>
  <c r="K205"/>
  <c r="L205" s="1"/>
  <c r="J210" i="2"/>
  <c r="K209"/>
  <c r="L209" s="1"/>
  <c r="J207" i="4" l="1"/>
  <c r="K206"/>
  <c r="L206" s="1"/>
  <c r="J211" i="2"/>
  <c r="K210"/>
  <c r="L210" s="1"/>
  <c r="K207" i="4" l="1"/>
  <c r="L207" s="1"/>
  <c r="J208"/>
  <c r="J212" i="2"/>
  <c r="K211"/>
  <c r="L211" s="1"/>
  <c r="J209" i="4" l="1"/>
  <c r="K208"/>
  <c r="L208" s="1"/>
  <c r="K212" i="2"/>
  <c r="L212" s="1"/>
  <c r="J213"/>
  <c r="J210" i="4" l="1"/>
  <c r="K209"/>
  <c r="L209" s="1"/>
  <c r="J214" i="2"/>
  <c r="K213"/>
  <c r="L213" s="1"/>
  <c r="J211" i="4" l="1"/>
  <c r="K210"/>
  <c r="L210" s="1"/>
  <c r="J215" i="2"/>
  <c r="K214"/>
  <c r="L214" s="1"/>
  <c r="K211" i="4" l="1"/>
  <c r="L211" s="1"/>
  <c r="J212"/>
  <c r="J216" i="2"/>
  <c r="K215"/>
  <c r="L215" s="1"/>
  <c r="J213" i="4" l="1"/>
  <c r="K212"/>
  <c r="L212" s="1"/>
  <c r="J217" i="2"/>
  <c r="K216"/>
  <c r="L216" s="1"/>
  <c r="J214" i="4" l="1"/>
  <c r="K213"/>
  <c r="L213" s="1"/>
  <c r="J218" i="2"/>
  <c r="K217"/>
  <c r="L217" s="1"/>
  <c r="J215" i="4" l="1"/>
  <c r="K214"/>
  <c r="L214" s="1"/>
  <c r="J219" i="2"/>
  <c r="K218"/>
  <c r="L218" s="1"/>
  <c r="J216" i="4" l="1"/>
  <c r="K215"/>
  <c r="L215" s="1"/>
  <c r="J220" i="2"/>
  <c r="K219"/>
  <c r="L219" s="1"/>
  <c r="K216" i="4" l="1"/>
  <c r="L216" s="1"/>
  <c r="J217"/>
  <c r="J221" i="2"/>
  <c r="K220"/>
  <c r="L220" s="1"/>
  <c r="J218" i="4" l="1"/>
  <c r="K217"/>
  <c r="L217" s="1"/>
  <c r="J222" i="2"/>
  <c r="K221"/>
  <c r="L221" s="1"/>
  <c r="J219" i="4" l="1"/>
  <c r="K218"/>
  <c r="L218" s="1"/>
  <c r="J223" i="2"/>
  <c r="K222"/>
  <c r="L222" s="1"/>
  <c r="K219" i="4" l="1"/>
  <c r="L219" s="1"/>
  <c r="J220"/>
  <c r="J224" i="2"/>
  <c r="K223"/>
  <c r="L223" s="1"/>
  <c r="J221" i="4" l="1"/>
  <c r="K220"/>
  <c r="L220" s="1"/>
  <c r="J225" i="2"/>
  <c r="K224"/>
  <c r="L224" s="1"/>
  <c r="J222" i="4" l="1"/>
  <c r="K221"/>
  <c r="L221" s="1"/>
  <c r="J226" i="2"/>
  <c r="K225"/>
  <c r="L225" s="1"/>
  <c r="J223" i="4" l="1"/>
  <c r="K222"/>
  <c r="L222" s="1"/>
  <c r="J227" i="2"/>
  <c r="K226"/>
  <c r="L226" s="1"/>
  <c r="K223" i="4" l="1"/>
  <c r="L223" s="1"/>
  <c r="J224"/>
  <c r="J228" i="2"/>
  <c r="K227"/>
  <c r="L227" s="1"/>
  <c r="K224" i="4" l="1"/>
  <c r="L224" s="1"/>
  <c r="J225"/>
  <c r="J229" i="2"/>
  <c r="K228"/>
  <c r="L228" s="1"/>
  <c r="J226" i="4" l="1"/>
  <c r="K225"/>
  <c r="L225" s="1"/>
  <c r="J230" i="2"/>
  <c r="K229"/>
  <c r="L229" s="1"/>
  <c r="J227" i="4" l="1"/>
  <c r="K226"/>
  <c r="L226" s="1"/>
  <c r="J231" i="2"/>
  <c r="K230"/>
  <c r="L230" s="1"/>
  <c r="K227" i="4" l="1"/>
  <c r="L227" s="1"/>
  <c r="J228"/>
  <c r="J232" i="2"/>
  <c r="K231"/>
  <c r="L231" s="1"/>
  <c r="J229" i="4" l="1"/>
  <c r="K228"/>
  <c r="L228" s="1"/>
  <c r="J233" i="2"/>
  <c r="K232"/>
  <c r="L232" s="1"/>
  <c r="J230" i="4" l="1"/>
  <c r="K229"/>
  <c r="L229" s="1"/>
  <c r="J234" i="2"/>
  <c r="K233"/>
  <c r="L233" s="1"/>
  <c r="J231" i="4" l="1"/>
  <c r="K230"/>
  <c r="L230" s="1"/>
  <c r="J235" i="2"/>
  <c r="K234"/>
  <c r="L234" s="1"/>
  <c r="J232" i="4" l="1"/>
  <c r="K231"/>
  <c r="L231" s="1"/>
  <c r="J236" i="2"/>
  <c r="K235"/>
  <c r="L235" s="1"/>
  <c r="K232" i="4" l="1"/>
  <c r="L232" s="1"/>
  <c r="J233"/>
  <c r="J237" i="2"/>
  <c r="K236"/>
  <c r="L236" s="1"/>
  <c r="J234" i="4" l="1"/>
  <c r="K233"/>
  <c r="L233" s="1"/>
  <c r="J238" i="2"/>
  <c r="K237"/>
  <c r="L237" s="1"/>
  <c r="J235" i="4" l="1"/>
  <c r="K234"/>
  <c r="L234" s="1"/>
  <c r="J239" i="2"/>
  <c r="K238"/>
  <c r="L238" s="1"/>
  <c r="K235" i="4" l="1"/>
  <c r="L235" s="1"/>
  <c r="J236"/>
  <c r="J240" i="2"/>
  <c r="K239"/>
  <c r="L239" s="1"/>
  <c r="J237" i="4" l="1"/>
  <c r="K236"/>
  <c r="L236" s="1"/>
  <c r="J241" i="2"/>
  <c r="K240"/>
  <c r="L240" s="1"/>
  <c r="J238" i="4" l="1"/>
  <c r="K237"/>
  <c r="L237" s="1"/>
  <c r="J242" i="2"/>
  <c r="K241"/>
  <c r="L241" s="1"/>
  <c r="J239" i="4" l="1"/>
  <c r="K238"/>
  <c r="L238" s="1"/>
  <c r="J243" i="2"/>
  <c r="K242"/>
  <c r="L242" s="1"/>
  <c r="K239" i="4" l="1"/>
  <c r="L239" s="1"/>
  <c r="J240"/>
  <c r="J244" i="2"/>
  <c r="K243"/>
  <c r="L243" s="1"/>
  <c r="J241" i="4" l="1"/>
  <c r="K240"/>
  <c r="L240" s="1"/>
  <c r="J245" i="2"/>
  <c r="K244"/>
  <c r="L244" s="1"/>
  <c r="J242" i="4" l="1"/>
  <c r="K241"/>
  <c r="L241" s="1"/>
  <c r="J246" i="2"/>
  <c r="K245"/>
  <c r="L245" s="1"/>
  <c r="J243" i="4" l="1"/>
  <c r="K242"/>
  <c r="L242" s="1"/>
  <c r="J247" i="2"/>
  <c r="K246"/>
  <c r="L246" s="1"/>
  <c r="K243" i="4" l="1"/>
  <c r="L243" s="1"/>
  <c r="J244"/>
  <c r="J248" i="2"/>
  <c r="K247"/>
  <c r="L247" s="1"/>
  <c r="J245" i="4" l="1"/>
  <c r="K244"/>
  <c r="L244" s="1"/>
  <c r="J249" i="2"/>
  <c r="K248"/>
  <c r="L248" s="1"/>
  <c r="J246" i="4" l="1"/>
  <c r="K245"/>
  <c r="L245" s="1"/>
  <c r="J250" i="2"/>
  <c r="K249"/>
  <c r="L249" s="1"/>
  <c r="J247" i="4" l="1"/>
  <c r="K246"/>
  <c r="L246" s="1"/>
  <c r="J251" i="2"/>
  <c r="K250"/>
  <c r="L250" s="1"/>
  <c r="K247" i="4" l="1"/>
  <c r="L247" s="1"/>
  <c r="J248"/>
  <c r="J252" i="2"/>
  <c r="K251"/>
  <c r="L251" s="1"/>
  <c r="K248" i="4" l="1"/>
  <c r="L248" s="1"/>
  <c r="J249"/>
  <c r="J253" i="2"/>
  <c r="K252"/>
  <c r="L252" s="1"/>
  <c r="J250" i="4" l="1"/>
  <c r="K249"/>
  <c r="L249" s="1"/>
  <c r="J254" i="2"/>
  <c r="K253"/>
  <c r="L253" s="1"/>
  <c r="J251" i="4" l="1"/>
  <c r="K250"/>
  <c r="L250" s="1"/>
  <c r="J255" i="2"/>
  <c r="K254"/>
  <c r="L254" s="1"/>
  <c r="K251" i="4" l="1"/>
  <c r="L251" s="1"/>
  <c r="J252"/>
  <c r="J256" i="2"/>
  <c r="K255"/>
  <c r="L255" s="1"/>
  <c r="J253" i="4" l="1"/>
  <c r="K252"/>
  <c r="L252" s="1"/>
  <c r="J257" i="2"/>
  <c r="K256"/>
  <c r="L256" s="1"/>
  <c r="J254" i="4" l="1"/>
  <c r="K253"/>
  <c r="L253" s="1"/>
  <c r="J258" i="2"/>
  <c r="K257"/>
  <c r="L257" s="1"/>
  <c r="J255" i="4" l="1"/>
  <c r="K254"/>
  <c r="L254" s="1"/>
  <c r="J259" i="2"/>
  <c r="K258"/>
  <c r="L258" s="1"/>
  <c r="K255" i="4" l="1"/>
  <c r="L255" s="1"/>
  <c r="J256"/>
  <c r="J260" i="2"/>
  <c r="K259"/>
  <c r="L259" s="1"/>
  <c r="K256" i="4" l="1"/>
  <c r="L256" s="1"/>
  <c r="J257"/>
  <c r="J261" i="2"/>
  <c r="K260"/>
  <c r="L260" s="1"/>
  <c r="J258" i="4" l="1"/>
  <c r="K257"/>
  <c r="L257" s="1"/>
  <c r="K261" i="2"/>
  <c r="L261" s="1"/>
  <c r="J262"/>
  <c r="J259" i="4" l="1"/>
  <c r="K258"/>
  <c r="L258" s="1"/>
  <c r="J263" i="2"/>
  <c r="K262"/>
  <c r="L262" s="1"/>
  <c r="K259" i="4" l="1"/>
  <c r="L259" s="1"/>
  <c r="J260"/>
  <c r="J264" i="2"/>
  <c r="K263"/>
  <c r="L263" s="1"/>
  <c r="J261" i="4" l="1"/>
  <c r="K260"/>
  <c r="L260" s="1"/>
  <c r="J265" i="2"/>
  <c r="K264"/>
  <c r="L264" s="1"/>
  <c r="J262" i="4" l="1"/>
  <c r="K261"/>
  <c r="L261" s="1"/>
  <c r="J266" i="2"/>
  <c r="K265"/>
  <c r="L265" s="1"/>
  <c r="J263" i="4" l="1"/>
  <c r="K262"/>
  <c r="L262" s="1"/>
  <c r="J267" i="2"/>
  <c r="K266"/>
  <c r="L266" s="1"/>
  <c r="K263" i="4" l="1"/>
  <c r="L263" s="1"/>
  <c r="J264"/>
  <c r="J268" i="2"/>
  <c r="K267"/>
  <c r="L267" s="1"/>
  <c r="K264" i="4" l="1"/>
  <c r="L264" s="1"/>
  <c r="J265"/>
  <c r="J269" i="2"/>
  <c r="K268"/>
  <c r="L268" s="1"/>
  <c r="J266" i="4" l="1"/>
  <c r="K265"/>
  <c r="L265" s="1"/>
  <c r="J270" i="2"/>
  <c r="K269"/>
  <c r="L269" s="1"/>
  <c r="J267" i="4" l="1"/>
  <c r="K266"/>
  <c r="L266" s="1"/>
  <c r="J271" i="2"/>
  <c r="K270"/>
  <c r="L270" s="1"/>
  <c r="J268" i="4" l="1"/>
  <c r="K267"/>
  <c r="L267" s="1"/>
  <c r="J272" i="2"/>
  <c r="K271"/>
  <c r="L271" s="1"/>
  <c r="J269" i="4" l="1"/>
  <c r="K268"/>
  <c r="L268" s="1"/>
  <c r="J273" i="2"/>
  <c r="K272"/>
  <c r="L272" s="1"/>
  <c r="J270" i="4" l="1"/>
  <c r="K269"/>
  <c r="L269" s="1"/>
  <c r="J274" i="2"/>
  <c r="K273"/>
  <c r="L273" s="1"/>
  <c r="J271" i="4" l="1"/>
  <c r="K270"/>
  <c r="L270" s="1"/>
  <c r="J275" i="2"/>
  <c r="K274"/>
  <c r="L274" s="1"/>
  <c r="J272" i="4" l="1"/>
  <c r="K271"/>
  <c r="L271" s="1"/>
  <c r="J276" i="2"/>
  <c r="K275"/>
  <c r="L275" s="1"/>
  <c r="J273" i="4" l="1"/>
  <c r="K272"/>
  <c r="L272" s="1"/>
  <c r="J277" i="2"/>
  <c r="K276"/>
  <c r="L276" s="1"/>
  <c r="J274" i="4" l="1"/>
  <c r="K273"/>
  <c r="L273" s="1"/>
  <c r="J278" i="2"/>
  <c r="K277"/>
  <c r="L277" s="1"/>
  <c r="J275" i="4" l="1"/>
  <c r="K274"/>
  <c r="L274" s="1"/>
  <c r="J279" i="2"/>
  <c r="K278"/>
  <c r="L278" s="1"/>
  <c r="K275" i="4" l="1"/>
  <c r="L275" s="1"/>
  <c r="J276"/>
  <c r="J280" i="2"/>
  <c r="K279"/>
  <c r="L279" s="1"/>
  <c r="J277" i="4" l="1"/>
  <c r="K276"/>
  <c r="L276" s="1"/>
  <c r="J281" i="2"/>
  <c r="K280"/>
  <c r="L280" s="1"/>
  <c r="J278" i="4" l="1"/>
  <c r="K277"/>
  <c r="L277" s="1"/>
  <c r="J282" i="2"/>
  <c r="K281"/>
  <c r="L281" s="1"/>
  <c r="J279" i="4" l="1"/>
  <c r="K278"/>
  <c r="L278" s="1"/>
  <c r="J283" i="2"/>
  <c r="K282"/>
  <c r="L282" s="1"/>
  <c r="J280" i="4" l="1"/>
  <c r="K279"/>
  <c r="L279" s="1"/>
  <c r="J284" i="2"/>
  <c r="K283"/>
  <c r="L283" s="1"/>
  <c r="K280" i="4" l="1"/>
  <c r="L280" s="1"/>
  <c r="J281"/>
  <c r="J285" i="2"/>
  <c r="K284"/>
  <c r="L284" s="1"/>
  <c r="J282" i="4" l="1"/>
  <c r="K281"/>
  <c r="L281" s="1"/>
  <c r="J286" i="2"/>
  <c r="K285"/>
  <c r="L285" s="1"/>
  <c r="J283" i="4" l="1"/>
  <c r="K282"/>
  <c r="L282" s="1"/>
  <c r="J287" i="2"/>
  <c r="K286"/>
  <c r="L286" s="1"/>
  <c r="J284" i="4" l="1"/>
  <c r="K283"/>
  <c r="L283" s="1"/>
  <c r="J288" i="2"/>
  <c r="K287"/>
  <c r="L287" s="1"/>
  <c r="J285" i="4" l="1"/>
  <c r="K284"/>
  <c r="L284" s="1"/>
  <c r="J289" i="2"/>
  <c r="K288"/>
  <c r="L288" s="1"/>
  <c r="J286" i="4" l="1"/>
  <c r="K285"/>
  <c r="L285" s="1"/>
  <c r="J290" i="2"/>
  <c r="K289"/>
  <c r="L289" s="1"/>
  <c r="J287" i="4" l="1"/>
  <c r="K286"/>
  <c r="L286" s="1"/>
  <c r="J291" i="2"/>
  <c r="K290"/>
  <c r="L290" s="1"/>
  <c r="J288" i="4" l="1"/>
  <c r="K287"/>
  <c r="L287" s="1"/>
  <c r="J292" i="2"/>
  <c r="K291"/>
  <c r="L291" s="1"/>
  <c r="K288" i="4" l="1"/>
  <c r="L288" s="1"/>
  <c r="J289"/>
  <c r="J293" i="2"/>
  <c r="K292"/>
  <c r="L292" s="1"/>
  <c r="J290" i="4" l="1"/>
  <c r="K289"/>
  <c r="L289" s="1"/>
  <c r="J294" i="2"/>
  <c r="K293"/>
  <c r="L293" s="1"/>
  <c r="J291" i="4" l="1"/>
  <c r="K290"/>
  <c r="L290" s="1"/>
  <c r="J295" i="2"/>
  <c r="K294"/>
  <c r="L294" s="1"/>
  <c r="K291" i="4" l="1"/>
  <c r="L291" s="1"/>
  <c r="J292"/>
  <c r="J296" i="2"/>
  <c r="K295"/>
  <c r="L295" s="1"/>
  <c r="J293" i="4" l="1"/>
  <c r="K292"/>
  <c r="L292" s="1"/>
  <c r="J297" i="2"/>
  <c r="K296"/>
  <c r="L296" s="1"/>
  <c r="J294" i="4" l="1"/>
  <c r="K293"/>
  <c r="L293" s="1"/>
  <c r="J298" i="2"/>
  <c r="K297"/>
  <c r="L297" s="1"/>
  <c r="J295" i="4" l="1"/>
  <c r="K294"/>
  <c r="L294" s="1"/>
  <c r="J299" i="2"/>
  <c r="K298"/>
  <c r="L298" s="1"/>
  <c r="K295" i="4" l="1"/>
  <c r="L295" s="1"/>
  <c r="J296"/>
  <c r="J300" i="2"/>
  <c r="K299"/>
  <c r="L299" s="1"/>
  <c r="K296" i="4" l="1"/>
  <c r="L296" s="1"/>
  <c r="J297"/>
  <c r="J301" i="2"/>
  <c r="K300"/>
  <c r="L300" s="1"/>
  <c r="J298" i="4" l="1"/>
  <c r="K297"/>
  <c r="L297" s="1"/>
  <c r="J302" i="2"/>
  <c r="K301"/>
  <c r="L301" s="1"/>
  <c r="J299" i="4" l="1"/>
  <c r="K298"/>
  <c r="L298" s="1"/>
  <c r="J303" i="2"/>
  <c r="K302"/>
  <c r="L302" s="1"/>
  <c r="J300" i="4" l="1"/>
  <c r="K299"/>
  <c r="L299" s="1"/>
  <c r="J304" i="2"/>
  <c r="K303"/>
  <c r="L303" s="1"/>
  <c r="J301" i="4" l="1"/>
  <c r="K300"/>
  <c r="L300" s="1"/>
  <c r="J305" i="2"/>
  <c r="K304"/>
  <c r="L304" s="1"/>
  <c r="K301" i="4" l="1"/>
  <c r="L301" s="1"/>
  <c r="J302"/>
  <c r="J306" i="2"/>
  <c r="K305"/>
  <c r="L305" s="1"/>
  <c r="J303" i="4" l="1"/>
  <c r="K302"/>
  <c r="L302" s="1"/>
  <c r="J307" i="2"/>
  <c r="K306"/>
  <c r="L306" s="1"/>
  <c r="J304" i="4" l="1"/>
  <c r="K303"/>
  <c r="L303" s="1"/>
  <c r="J308" i="2"/>
  <c r="K307"/>
  <c r="L307" s="1"/>
  <c r="J305" i="4" l="1"/>
  <c r="K304"/>
  <c r="L304" s="1"/>
  <c r="J309" i="2"/>
  <c r="K308"/>
  <c r="L308" s="1"/>
  <c r="K305" i="4" l="1"/>
  <c r="L305" s="1"/>
  <c r="J306"/>
  <c r="J310" i="2"/>
  <c r="K309"/>
  <c r="L309" s="1"/>
  <c r="J307" i="4" l="1"/>
  <c r="K306"/>
  <c r="L306" s="1"/>
  <c r="J311" i="2"/>
  <c r="K310"/>
  <c r="L310" s="1"/>
  <c r="J308" i="4" l="1"/>
  <c r="K307"/>
  <c r="L307" s="1"/>
  <c r="J312" i="2"/>
  <c r="K311"/>
  <c r="L311" s="1"/>
  <c r="J309" i="4" l="1"/>
  <c r="K308"/>
  <c r="L308" s="1"/>
  <c r="J313" i="2"/>
  <c r="K312"/>
  <c r="L312" s="1"/>
  <c r="K309" i="4" l="1"/>
  <c r="L309" s="1"/>
  <c r="J310"/>
  <c r="J314" i="2"/>
  <c r="K313"/>
  <c r="L313" s="1"/>
  <c r="J311" i="4" l="1"/>
  <c r="K310"/>
  <c r="L310" s="1"/>
  <c r="J315" i="2"/>
  <c r="K314"/>
  <c r="L314" s="1"/>
  <c r="J312" i="4" l="1"/>
  <c r="K311"/>
  <c r="L311" s="1"/>
  <c r="J316" i="2"/>
  <c r="K315"/>
  <c r="L315" s="1"/>
  <c r="K312" i="4" l="1"/>
  <c r="L312" s="1"/>
  <c r="J313"/>
  <c r="J317" i="2"/>
  <c r="K316"/>
  <c r="L316" s="1"/>
  <c r="J314" i="4" l="1"/>
  <c r="K313"/>
  <c r="L313" s="1"/>
  <c r="J318" i="2"/>
  <c r="K317"/>
  <c r="L317" s="1"/>
  <c r="J315" i="4" l="1"/>
  <c r="K314"/>
  <c r="L314" s="1"/>
  <c r="J319" i="2"/>
  <c r="K318"/>
  <c r="L318" s="1"/>
  <c r="J316" i="4" l="1"/>
  <c r="K315"/>
  <c r="L315" s="1"/>
  <c r="J320" i="2"/>
  <c r="K319"/>
  <c r="L319" s="1"/>
  <c r="K316" i="4" l="1"/>
  <c r="L316" s="1"/>
  <c r="J317"/>
  <c r="J321" i="2"/>
  <c r="K320"/>
  <c r="L320" s="1"/>
  <c r="J318" i="4" l="1"/>
  <c r="K317"/>
  <c r="L317" s="1"/>
  <c r="J322" i="2"/>
  <c r="K321"/>
  <c r="L321" s="1"/>
  <c r="J319" i="4" l="1"/>
  <c r="K318"/>
  <c r="L318" s="1"/>
  <c r="J323" i="2"/>
  <c r="K322"/>
  <c r="L322" s="1"/>
  <c r="J320" i="4" l="1"/>
  <c r="K319"/>
  <c r="L319" s="1"/>
  <c r="J324" i="2"/>
  <c r="K323"/>
  <c r="L323" s="1"/>
  <c r="K320" i="4" l="1"/>
  <c r="L320" s="1"/>
  <c r="J321"/>
  <c r="J325" i="2"/>
  <c r="K324"/>
  <c r="L324" s="1"/>
  <c r="J322" i="4" l="1"/>
  <c r="K321"/>
  <c r="L321" s="1"/>
  <c r="J326" i="2"/>
  <c r="K325"/>
  <c r="L325" s="1"/>
  <c r="J323" i="4" l="1"/>
  <c r="K322"/>
  <c r="L322" s="1"/>
  <c r="J327" i="2"/>
  <c r="K326"/>
  <c r="L326" s="1"/>
  <c r="J324" i="4" l="1"/>
  <c r="K323"/>
  <c r="L323" s="1"/>
  <c r="J328" i="2"/>
  <c r="K327"/>
  <c r="L327" s="1"/>
  <c r="K324" i="4" l="1"/>
  <c r="L324" s="1"/>
  <c r="J325"/>
  <c r="J329" i="2"/>
  <c r="K328"/>
  <c r="L328" s="1"/>
  <c r="J326" i="4" l="1"/>
  <c r="K325"/>
  <c r="L325" s="1"/>
  <c r="J330" i="2"/>
  <c r="K329"/>
  <c r="L329" s="1"/>
  <c r="J327" i="4" l="1"/>
  <c r="K326"/>
  <c r="L326" s="1"/>
  <c r="J331" i="2"/>
  <c r="K330"/>
  <c r="L330" s="1"/>
  <c r="J328" i="4" l="1"/>
  <c r="K327"/>
  <c r="L327" s="1"/>
  <c r="J332" i="2"/>
  <c r="K331"/>
  <c r="L331" s="1"/>
  <c r="K328" i="4" l="1"/>
  <c r="L328" s="1"/>
  <c r="J329"/>
  <c r="J333" i="2"/>
  <c r="K332"/>
  <c r="L332" s="1"/>
  <c r="J330" i="4" l="1"/>
  <c r="K329"/>
  <c r="L329" s="1"/>
  <c r="J334" i="2"/>
  <c r="K333"/>
  <c r="L333" s="1"/>
  <c r="J331" i="4" l="1"/>
  <c r="K330"/>
  <c r="L330" s="1"/>
  <c r="J335" i="2"/>
  <c r="K334"/>
  <c r="L334" s="1"/>
  <c r="J332" i="4" l="1"/>
  <c r="K331"/>
  <c r="L331" s="1"/>
  <c r="J336" i="2"/>
  <c r="K335"/>
  <c r="L335" s="1"/>
  <c r="K332" i="4" l="1"/>
  <c r="L332" s="1"/>
  <c r="J333"/>
  <c r="J337" i="2"/>
  <c r="K336"/>
  <c r="L336" s="1"/>
  <c r="J334" i="4" l="1"/>
  <c r="K333"/>
  <c r="L333" s="1"/>
  <c r="J338" i="2"/>
  <c r="K337"/>
  <c r="L337" s="1"/>
  <c r="J335" i="4" l="1"/>
  <c r="K334"/>
  <c r="L334" s="1"/>
  <c r="J339" i="2"/>
  <c r="K338"/>
  <c r="L338" s="1"/>
  <c r="J336" i="4" l="1"/>
  <c r="K335"/>
  <c r="L335" s="1"/>
  <c r="J340" i="2"/>
  <c r="K339"/>
  <c r="L339" s="1"/>
  <c r="K336" i="4" l="1"/>
  <c r="L336" s="1"/>
  <c r="J337"/>
  <c r="K340" i="2"/>
  <c r="L340" s="1"/>
  <c r="J341"/>
  <c r="J338" i="4" l="1"/>
  <c r="K337"/>
  <c r="L337" s="1"/>
  <c r="J342" i="2"/>
  <c r="K341"/>
  <c r="L341" s="1"/>
  <c r="J339" i="4" l="1"/>
  <c r="K338"/>
  <c r="L338" s="1"/>
  <c r="J343" i="2"/>
  <c r="K342"/>
  <c r="L342" s="1"/>
  <c r="J340" i="4" l="1"/>
  <c r="K339"/>
  <c r="L339" s="1"/>
  <c r="J344" i="2"/>
  <c r="K343"/>
  <c r="L343" s="1"/>
  <c r="K340" i="4" l="1"/>
  <c r="L340" s="1"/>
  <c r="J341"/>
  <c r="J345" i="2"/>
  <c r="K344"/>
  <c r="L344" s="1"/>
  <c r="J342" i="4" l="1"/>
  <c r="K341"/>
  <c r="L341" s="1"/>
  <c r="J346" i="2"/>
  <c r="K345"/>
  <c r="L345" s="1"/>
  <c r="J343" i="4" l="1"/>
  <c r="K342"/>
  <c r="L342" s="1"/>
  <c r="J347" i="2"/>
  <c r="K346"/>
  <c r="L346" s="1"/>
  <c r="J344" i="4" l="1"/>
  <c r="K343"/>
  <c r="L343" s="1"/>
  <c r="J348" i="2"/>
  <c r="K347"/>
  <c r="L347" s="1"/>
  <c r="K344" i="4" l="1"/>
  <c r="L344" s="1"/>
  <c r="J345"/>
  <c r="J349" i="2"/>
  <c r="K348"/>
  <c r="L348" s="1"/>
  <c r="J346" i="4" l="1"/>
  <c r="K345"/>
  <c r="L345" s="1"/>
  <c r="J350" i="2"/>
  <c r="K349"/>
  <c r="L349" s="1"/>
  <c r="J347" i="4" l="1"/>
  <c r="K346"/>
  <c r="L346" s="1"/>
  <c r="J351" i="2"/>
  <c r="K350"/>
  <c r="L350" s="1"/>
  <c r="J348" i="4" l="1"/>
  <c r="K347"/>
  <c r="L347" s="1"/>
  <c r="J352" i="2"/>
  <c r="K351"/>
  <c r="L351" s="1"/>
  <c r="K348" i="4" l="1"/>
  <c r="L348" s="1"/>
  <c r="J349"/>
  <c r="J353" i="2"/>
  <c r="K352"/>
  <c r="L352" s="1"/>
  <c r="J350" i="4" l="1"/>
  <c r="K349"/>
  <c r="L349" s="1"/>
  <c r="J354" i="2"/>
  <c r="K353"/>
  <c r="L353" s="1"/>
  <c r="J351" i="4" l="1"/>
  <c r="K350"/>
  <c r="L350" s="1"/>
  <c r="J355" i="2"/>
  <c r="K354"/>
  <c r="L354" s="1"/>
  <c r="J352" i="4" l="1"/>
  <c r="K351"/>
  <c r="L351" s="1"/>
  <c r="J356" i="2"/>
  <c r="K355"/>
  <c r="L355" s="1"/>
  <c r="K352" i="4" l="1"/>
  <c r="L352" s="1"/>
  <c r="J353"/>
  <c r="J357" i="2"/>
  <c r="K356"/>
  <c r="L356" s="1"/>
  <c r="J354" i="4" l="1"/>
  <c r="K353"/>
  <c r="L353" s="1"/>
  <c r="J358" i="2"/>
  <c r="K357"/>
  <c r="L357" s="1"/>
  <c r="J355" i="4" l="1"/>
  <c r="K354"/>
  <c r="L354" s="1"/>
  <c r="J359" i="2"/>
  <c r="K358"/>
  <c r="L358" s="1"/>
  <c r="J356" i="4" l="1"/>
  <c r="K355"/>
  <c r="L355" s="1"/>
  <c r="J360" i="2"/>
  <c r="K359"/>
  <c r="L359" s="1"/>
  <c r="J357" i="4" l="1"/>
  <c r="K356"/>
  <c r="L356" s="1"/>
  <c r="J361" i="2"/>
  <c r="K360"/>
  <c r="L360" s="1"/>
  <c r="J358" i="4" l="1"/>
  <c r="K357"/>
  <c r="L357" s="1"/>
  <c r="J362" i="2"/>
  <c r="K361"/>
  <c r="L361" s="1"/>
  <c r="J359" i="4" l="1"/>
  <c r="K358"/>
  <c r="L358" s="1"/>
  <c r="J363" i="2"/>
  <c r="K362"/>
  <c r="L362" s="1"/>
  <c r="J360" i="4" l="1"/>
  <c r="K359"/>
  <c r="L359" s="1"/>
  <c r="J364" i="2"/>
  <c r="K363"/>
  <c r="L363" s="1"/>
  <c r="J361" i="4" l="1"/>
  <c r="K360"/>
  <c r="L360" s="1"/>
  <c r="J365" i="2"/>
  <c r="K364"/>
  <c r="L364" s="1"/>
  <c r="J362" i="4" l="1"/>
  <c r="K361"/>
  <c r="L361" s="1"/>
  <c r="J366" i="2"/>
  <c r="K365"/>
  <c r="L365" s="1"/>
  <c r="J363" i="4" l="1"/>
  <c r="K362"/>
  <c r="L362" s="1"/>
  <c r="J367" i="2"/>
  <c r="K366"/>
  <c r="L366" s="1"/>
  <c r="J364" i="4" l="1"/>
  <c r="K363"/>
  <c r="L363" s="1"/>
  <c r="J368" i="2"/>
  <c r="K367"/>
  <c r="L367" s="1"/>
  <c r="J365" i="4" l="1"/>
  <c r="K364"/>
  <c r="L364" s="1"/>
  <c r="J369" i="2"/>
  <c r="K368"/>
  <c r="L368" s="1"/>
  <c r="J366" i="4" l="1"/>
  <c r="K365"/>
  <c r="L365" s="1"/>
  <c r="J370" i="2"/>
  <c r="K369"/>
  <c r="L369" s="1"/>
  <c r="J367" i="4" l="1"/>
  <c r="K366"/>
  <c r="L366" s="1"/>
  <c r="J371" i="2"/>
  <c r="K370"/>
  <c r="L370" s="1"/>
  <c r="J368" i="4" l="1"/>
  <c r="K367"/>
  <c r="L367" s="1"/>
  <c r="J372" i="2"/>
  <c r="K371"/>
  <c r="L371" s="1"/>
  <c r="J369" i="4" l="1"/>
  <c r="K368"/>
  <c r="L368" s="1"/>
  <c r="J373" i="2"/>
  <c r="K372"/>
  <c r="L372" s="1"/>
  <c r="J370" i="4" l="1"/>
  <c r="K369"/>
  <c r="L369" s="1"/>
  <c r="J374" i="2"/>
  <c r="K373"/>
  <c r="L373" s="1"/>
  <c r="J371" i="4" l="1"/>
  <c r="K370"/>
  <c r="L370" s="1"/>
  <c r="J375" i="2"/>
  <c r="K374"/>
  <c r="L374" s="1"/>
  <c r="J372" i="4" l="1"/>
  <c r="K371"/>
  <c r="L371" s="1"/>
  <c r="J376" i="2"/>
  <c r="K375"/>
  <c r="L375" s="1"/>
  <c r="J373" i="4" l="1"/>
  <c r="K372"/>
  <c r="L372" s="1"/>
  <c r="J377" i="2"/>
  <c r="K376"/>
  <c r="L376" s="1"/>
  <c r="J374" i="4" l="1"/>
  <c r="K373"/>
  <c r="L373" s="1"/>
  <c r="J378" i="2"/>
  <c r="K377"/>
  <c r="L377" s="1"/>
  <c r="J375" i="4" l="1"/>
  <c r="K374"/>
  <c r="L374" s="1"/>
  <c r="J379" i="2"/>
  <c r="K378"/>
  <c r="L378" s="1"/>
  <c r="J376" i="4" l="1"/>
  <c r="K375"/>
  <c r="L375" s="1"/>
  <c r="J380" i="2"/>
  <c r="K379"/>
  <c r="L379" s="1"/>
  <c r="J377" i="4" l="1"/>
  <c r="K376"/>
  <c r="L376" s="1"/>
  <c r="J381" i="2"/>
  <c r="K380"/>
  <c r="L380" s="1"/>
  <c r="J378" i="4" l="1"/>
  <c r="K377"/>
  <c r="L377" s="1"/>
  <c r="J382" i="2"/>
  <c r="K381"/>
  <c r="L381" s="1"/>
  <c r="J379" i="4" l="1"/>
  <c r="K378"/>
  <c r="L378" s="1"/>
  <c r="J383" i="2"/>
  <c r="K382"/>
  <c r="L382" s="1"/>
  <c r="J380" i="4" l="1"/>
  <c r="K379"/>
  <c r="L379" s="1"/>
  <c r="J384" i="2"/>
  <c r="K383"/>
  <c r="L383" s="1"/>
  <c r="J381" i="4" l="1"/>
  <c r="K380"/>
  <c r="L380" s="1"/>
  <c r="J385" i="2"/>
  <c r="K384"/>
  <c r="L384" s="1"/>
  <c r="J382" i="4" l="1"/>
  <c r="K381"/>
  <c r="L381" s="1"/>
  <c r="J386" i="2"/>
  <c r="K385"/>
  <c r="L385" s="1"/>
  <c r="J383" i="4" l="1"/>
  <c r="K382"/>
  <c r="L382" s="1"/>
  <c r="J387" i="2"/>
  <c r="K386"/>
  <c r="L386" s="1"/>
  <c r="J384" i="4" l="1"/>
  <c r="K383"/>
  <c r="L383" s="1"/>
  <c r="J388" i="2"/>
  <c r="K387"/>
  <c r="L387" s="1"/>
  <c r="J385" i="4" l="1"/>
  <c r="K384"/>
  <c r="L384" s="1"/>
  <c r="J389" i="2"/>
  <c r="K388"/>
  <c r="L388" s="1"/>
  <c r="J386" i="4" l="1"/>
  <c r="K385"/>
  <c r="L385" s="1"/>
  <c r="J390" i="2"/>
  <c r="K389"/>
  <c r="L389" s="1"/>
  <c r="J387" i="4" l="1"/>
  <c r="K386"/>
  <c r="L386" s="1"/>
  <c r="J391" i="2"/>
  <c r="K390"/>
  <c r="L390" s="1"/>
  <c r="J388" i="4" l="1"/>
  <c r="K387"/>
  <c r="L387" s="1"/>
  <c r="J392" i="2"/>
  <c r="K391"/>
  <c r="L391" s="1"/>
  <c r="J389" i="4" l="1"/>
  <c r="K388"/>
  <c r="L388" s="1"/>
  <c r="J393" i="2"/>
  <c r="K392"/>
  <c r="L392" s="1"/>
  <c r="J390" i="4" l="1"/>
  <c r="K389"/>
  <c r="L389" s="1"/>
  <c r="J394" i="2"/>
  <c r="K393"/>
  <c r="L393" s="1"/>
  <c r="J391" i="4" l="1"/>
  <c r="K390"/>
  <c r="L390" s="1"/>
  <c r="J395" i="2"/>
  <c r="K394"/>
  <c r="L394" s="1"/>
  <c r="J392" i="4" l="1"/>
  <c r="K391"/>
  <c r="L391" s="1"/>
  <c r="J396" i="2"/>
  <c r="K395"/>
  <c r="L395" s="1"/>
  <c r="J393" i="4" l="1"/>
  <c r="K392"/>
  <c r="L392" s="1"/>
  <c r="J397" i="2"/>
  <c r="K396"/>
  <c r="L396" s="1"/>
  <c r="J394" i="4" l="1"/>
  <c r="K393"/>
  <c r="L393" s="1"/>
  <c r="J398" i="2"/>
  <c r="K397"/>
  <c r="L397" s="1"/>
  <c r="J395" i="4" l="1"/>
  <c r="K394"/>
  <c r="L394" s="1"/>
  <c r="J399" i="2"/>
  <c r="K398"/>
  <c r="L398" s="1"/>
  <c r="J396" i="4" l="1"/>
  <c r="K395"/>
  <c r="L395" s="1"/>
  <c r="J400" i="2"/>
  <c r="K399"/>
  <c r="L399" s="1"/>
  <c r="J397" i="4" l="1"/>
  <c r="K396"/>
  <c r="L396" s="1"/>
  <c r="J401" i="2"/>
  <c r="K400"/>
  <c r="L400" s="1"/>
  <c r="J398" i="4" l="1"/>
  <c r="K397"/>
  <c r="L397" s="1"/>
  <c r="J402" i="2"/>
  <c r="K401"/>
  <c r="L401" s="1"/>
  <c r="J399" i="4" l="1"/>
  <c r="K398"/>
  <c r="L398" s="1"/>
  <c r="J403" i="2"/>
  <c r="K402"/>
  <c r="L402" s="1"/>
  <c r="J400" i="4" l="1"/>
  <c r="K399"/>
  <c r="L399" s="1"/>
  <c r="J404" i="2"/>
  <c r="K403"/>
  <c r="L403" s="1"/>
  <c r="J401" i="4" l="1"/>
  <c r="K400"/>
  <c r="L400" s="1"/>
  <c r="J405" i="2"/>
  <c r="K404"/>
  <c r="L404" s="1"/>
  <c r="J402" i="4" l="1"/>
  <c r="K401"/>
  <c r="L401" s="1"/>
  <c r="J406" i="2"/>
  <c r="K405"/>
  <c r="L405" s="1"/>
  <c r="J403" i="4" l="1"/>
  <c r="K402"/>
  <c r="L402" s="1"/>
  <c r="J407" i="2"/>
  <c r="K406"/>
  <c r="L406" s="1"/>
  <c r="J404" i="4" l="1"/>
  <c r="K403"/>
  <c r="L403" s="1"/>
  <c r="J408" i="2"/>
  <c r="K407"/>
  <c r="L407" s="1"/>
  <c r="J405" i="4" l="1"/>
  <c r="K404"/>
  <c r="L404" s="1"/>
  <c r="J409" i="2"/>
  <c r="K408"/>
  <c r="L408" s="1"/>
  <c r="J406" i="4" l="1"/>
  <c r="K405"/>
  <c r="L405" s="1"/>
  <c r="J410" i="2"/>
  <c r="K409"/>
  <c r="L409" s="1"/>
  <c r="J407" i="4" l="1"/>
  <c r="K406"/>
  <c r="L406" s="1"/>
  <c r="J411" i="2"/>
  <c r="K410"/>
  <c r="L410" s="1"/>
  <c r="J408" i="4" l="1"/>
  <c r="K407"/>
  <c r="L407" s="1"/>
  <c r="J412" i="2"/>
  <c r="K411"/>
  <c r="L411" s="1"/>
  <c r="J409" i="4" l="1"/>
  <c r="K408"/>
  <c r="L408" s="1"/>
  <c r="J413" i="2"/>
  <c r="K412"/>
  <c r="L412" s="1"/>
  <c r="J410" i="4" l="1"/>
  <c r="K409"/>
  <c r="L409" s="1"/>
  <c r="J414" i="2"/>
  <c r="K413"/>
  <c r="L413" s="1"/>
  <c r="J411" i="4" l="1"/>
  <c r="K410"/>
  <c r="L410" s="1"/>
  <c r="J415" i="2"/>
  <c r="K414"/>
  <c r="L414" s="1"/>
  <c r="J412" i="4" l="1"/>
  <c r="K411"/>
  <c r="L411" s="1"/>
  <c r="J416" i="2"/>
  <c r="K415"/>
  <c r="L415" s="1"/>
  <c r="J413" i="4" l="1"/>
  <c r="K412"/>
  <c r="L412" s="1"/>
  <c r="J417" i="2"/>
  <c r="K416"/>
  <c r="L416" s="1"/>
  <c r="J414" i="4" l="1"/>
  <c r="K413"/>
  <c r="L413" s="1"/>
  <c r="J418" i="2"/>
  <c r="K417"/>
  <c r="L417" s="1"/>
  <c r="J415" i="4" l="1"/>
  <c r="K414"/>
  <c r="L414" s="1"/>
  <c r="J419" i="2"/>
  <c r="K418"/>
  <c r="L418" s="1"/>
  <c r="J416" i="4" l="1"/>
  <c r="K415"/>
  <c r="L415" s="1"/>
  <c r="J420" i="2"/>
  <c r="K419"/>
  <c r="L419" s="1"/>
  <c r="J417" i="4" l="1"/>
  <c r="K416"/>
  <c r="L416" s="1"/>
  <c r="J421" i="2"/>
  <c r="K420"/>
  <c r="L420" s="1"/>
  <c r="J418" i="4" l="1"/>
  <c r="K417"/>
  <c r="L417" s="1"/>
  <c r="J422" i="2"/>
  <c r="K421"/>
  <c r="L421" s="1"/>
  <c r="J419" i="4" l="1"/>
  <c r="K418"/>
  <c r="L418" s="1"/>
  <c r="J423" i="2"/>
  <c r="K422"/>
  <c r="L422" s="1"/>
  <c r="J420" i="4" l="1"/>
  <c r="K419"/>
  <c r="L419" s="1"/>
  <c r="J424" i="2"/>
  <c r="K423"/>
  <c r="L423" s="1"/>
  <c r="J421" i="4" l="1"/>
  <c r="K420"/>
  <c r="L420" s="1"/>
  <c r="J425" i="2"/>
  <c r="K424"/>
  <c r="L424" s="1"/>
  <c r="J422" i="4" l="1"/>
  <c r="K421"/>
  <c r="L421" s="1"/>
  <c r="J426" i="2"/>
  <c r="K425"/>
  <c r="L425" s="1"/>
  <c r="J423" i="4" l="1"/>
  <c r="K422"/>
  <c r="L422" s="1"/>
  <c r="J427" i="2"/>
  <c r="K426"/>
  <c r="L426" s="1"/>
  <c r="J424" i="4" l="1"/>
  <c r="K423"/>
  <c r="L423" s="1"/>
  <c r="J428" i="2"/>
  <c r="K427"/>
  <c r="L427" s="1"/>
  <c r="J425" i="4" l="1"/>
  <c r="K424"/>
  <c r="L424" s="1"/>
  <c r="J429" i="2"/>
  <c r="K428"/>
  <c r="L428" s="1"/>
  <c r="J426" i="4" l="1"/>
  <c r="K425"/>
  <c r="L425" s="1"/>
  <c r="J430" i="2"/>
  <c r="K429"/>
  <c r="L429" s="1"/>
  <c r="J427" i="4" l="1"/>
  <c r="K426"/>
  <c r="L426" s="1"/>
  <c r="J431" i="2"/>
  <c r="K430"/>
  <c r="L430" s="1"/>
  <c r="J428" i="4" l="1"/>
  <c r="K427"/>
  <c r="L427" s="1"/>
  <c r="J432" i="2"/>
  <c r="K431"/>
  <c r="L431" s="1"/>
  <c r="J429" i="4" l="1"/>
  <c r="K428"/>
  <c r="L428" s="1"/>
  <c r="J433" i="2"/>
  <c r="K432"/>
  <c r="L432" s="1"/>
  <c r="J430" i="4" l="1"/>
  <c r="K429"/>
  <c r="L429" s="1"/>
  <c r="J434" i="2"/>
  <c r="K433"/>
  <c r="L433" s="1"/>
  <c r="J431" i="4" l="1"/>
  <c r="K430"/>
  <c r="L430" s="1"/>
  <c r="J435" i="2"/>
  <c r="K434"/>
  <c r="L434" s="1"/>
  <c r="J432" i="4" l="1"/>
  <c r="K431"/>
  <c r="L431" s="1"/>
  <c r="J436" i="2"/>
  <c r="K435"/>
  <c r="L435" s="1"/>
  <c r="J433" i="4" l="1"/>
  <c r="K432"/>
  <c r="L432" s="1"/>
  <c r="J437" i="2"/>
  <c r="K436"/>
  <c r="L436" s="1"/>
  <c r="J434" i="4" l="1"/>
  <c r="K433"/>
  <c r="L433" s="1"/>
  <c r="J438" i="2"/>
  <c r="K437"/>
  <c r="L437" s="1"/>
  <c r="J435" i="4" l="1"/>
  <c r="K434"/>
  <c r="L434" s="1"/>
  <c r="J439" i="2"/>
  <c r="K438"/>
  <c r="L438" s="1"/>
  <c r="J436" i="4" l="1"/>
  <c r="K435"/>
  <c r="L435" s="1"/>
  <c r="J440" i="2"/>
  <c r="K439"/>
  <c r="L439" s="1"/>
  <c r="J437" i="4" l="1"/>
  <c r="K436"/>
  <c r="L436" s="1"/>
  <c r="J441" i="2"/>
  <c r="K440"/>
  <c r="L440" s="1"/>
  <c r="J438" i="4" l="1"/>
  <c r="K437"/>
  <c r="L437" s="1"/>
  <c r="J442" i="2"/>
  <c r="K441"/>
  <c r="L441" s="1"/>
  <c r="J439" i="4" l="1"/>
  <c r="K438"/>
  <c r="L438" s="1"/>
  <c r="J443" i="2"/>
  <c r="K442"/>
  <c r="L442" s="1"/>
  <c r="J440" i="4" l="1"/>
  <c r="K439"/>
  <c r="L439" s="1"/>
  <c r="J444" i="2"/>
  <c r="K443"/>
  <c r="L443" s="1"/>
  <c r="J441" i="4" l="1"/>
  <c r="K440"/>
  <c r="L440" s="1"/>
  <c r="J445" i="2"/>
  <c r="K444"/>
  <c r="L444" s="1"/>
  <c r="J442" i="4" l="1"/>
  <c r="K441"/>
  <c r="L441" s="1"/>
  <c r="J446" i="2"/>
  <c r="K445"/>
  <c r="L445" s="1"/>
  <c r="J443" i="4" l="1"/>
  <c r="K442"/>
  <c r="L442" s="1"/>
  <c r="J447" i="2"/>
  <c r="K446"/>
  <c r="L446" s="1"/>
  <c r="J444" i="4" l="1"/>
  <c r="K443"/>
  <c r="L443" s="1"/>
  <c r="J448" i="2"/>
  <c r="K447"/>
  <c r="L447" s="1"/>
  <c r="J445" i="4" l="1"/>
  <c r="K444"/>
  <c r="L444" s="1"/>
  <c r="J449" i="2"/>
  <c r="K448"/>
  <c r="L448" s="1"/>
  <c r="J446" i="4" l="1"/>
  <c r="K445"/>
  <c r="L445" s="1"/>
  <c r="J450" i="2"/>
  <c r="K449"/>
  <c r="L449" s="1"/>
  <c r="J447" i="4" l="1"/>
  <c r="K446"/>
  <c r="L446" s="1"/>
  <c r="J451" i="2"/>
  <c r="K450"/>
  <c r="L450" s="1"/>
  <c r="J448" i="4" l="1"/>
  <c r="K447"/>
  <c r="L447" s="1"/>
  <c r="J452" i="2"/>
  <c r="K451"/>
  <c r="L451" s="1"/>
  <c r="J449" i="4" l="1"/>
  <c r="K448"/>
  <c r="L448" s="1"/>
  <c r="J453" i="2"/>
  <c r="K452"/>
  <c r="L452" s="1"/>
  <c r="J450" i="4" l="1"/>
  <c r="K449"/>
  <c r="L449" s="1"/>
  <c r="J454" i="2"/>
  <c r="K453"/>
  <c r="L453" s="1"/>
  <c r="J451" i="4" l="1"/>
  <c r="K450"/>
  <c r="L450" s="1"/>
  <c r="J455" i="2"/>
  <c r="K454"/>
  <c r="L454" s="1"/>
  <c r="J452" i="4" l="1"/>
  <c r="K451"/>
  <c r="L451" s="1"/>
  <c r="J456" i="2"/>
  <c r="K455"/>
  <c r="L455" s="1"/>
  <c r="J453" i="4" l="1"/>
  <c r="K452"/>
  <c r="L452" s="1"/>
  <c r="J457" i="2"/>
  <c r="K456"/>
  <c r="L456" s="1"/>
  <c r="J454" i="4" l="1"/>
  <c r="K453"/>
  <c r="L453" s="1"/>
  <c r="J458" i="2"/>
  <c r="K457"/>
  <c r="L457" s="1"/>
  <c r="J455" i="4" l="1"/>
  <c r="K454"/>
  <c r="L454" s="1"/>
  <c r="J459" i="2"/>
  <c r="K458"/>
  <c r="L458" s="1"/>
  <c r="J456" i="4" l="1"/>
  <c r="K455"/>
  <c r="L455" s="1"/>
  <c r="J460" i="2"/>
  <c r="K459"/>
  <c r="L459" s="1"/>
  <c r="J457" i="4" l="1"/>
  <c r="K456"/>
  <c r="L456" s="1"/>
  <c r="J461" i="2"/>
  <c r="K460"/>
  <c r="L460" s="1"/>
  <c r="J458" i="4" l="1"/>
  <c r="K457"/>
  <c r="L457" s="1"/>
  <c r="J462" i="2"/>
  <c r="K461"/>
  <c r="L461" s="1"/>
  <c r="J459" i="4" l="1"/>
  <c r="K458"/>
  <c r="L458" s="1"/>
  <c r="J463" i="2"/>
  <c r="K462"/>
  <c r="L462" s="1"/>
  <c r="J460" i="4" l="1"/>
  <c r="K459"/>
  <c r="L459" s="1"/>
  <c r="J464" i="2"/>
  <c r="K463"/>
  <c r="L463" s="1"/>
  <c r="J461" i="4" l="1"/>
  <c r="K460"/>
  <c r="L460" s="1"/>
  <c r="J465" i="2"/>
  <c r="K464"/>
  <c r="L464" s="1"/>
  <c r="J462" i="4" l="1"/>
  <c r="K461"/>
  <c r="L461" s="1"/>
  <c r="J466" i="2"/>
  <c r="K465"/>
  <c r="L465" s="1"/>
  <c r="J463" i="4" l="1"/>
  <c r="K462"/>
  <c r="L462" s="1"/>
  <c r="J467" i="2"/>
  <c r="K466"/>
  <c r="L466" s="1"/>
  <c r="J464" i="4" l="1"/>
  <c r="K463"/>
  <c r="L463" s="1"/>
  <c r="J468" i="2"/>
  <c r="K467"/>
  <c r="L467" s="1"/>
  <c r="J465" i="4" l="1"/>
  <c r="K464"/>
  <c r="L464" s="1"/>
  <c r="K468" i="2"/>
  <c r="L468" s="1"/>
  <c r="J469"/>
  <c r="J466" i="4" l="1"/>
  <c r="K465"/>
  <c r="L465" s="1"/>
  <c r="J470" i="2"/>
  <c r="K469"/>
  <c r="L469" s="1"/>
  <c r="J467" i="4" l="1"/>
  <c r="K466"/>
  <c r="L466" s="1"/>
  <c r="J471" i="2"/>
  <c r="K470"/>
  <c r="L470" s="1"/>
  <c r="J468" i="4" l="1"/>
  <c r="K467"/>
  <c r="L467" s="1"/>
  <c r="J472" i="2"/>
  <c r="K471"/>
  <c r="L471" s="1"/>
  <c r="J469" i="4" l="1"/>
  <c r="K468"/>
  <c r="L468" s="1"/>
  <c r="J473" i="2"/>
  <c r="K472"/>
  <c r="L472" s="1"/>
  <c r="J470" i="4" l="1"/>
  <c r="K469"/>
  <c r="L469" s="1"/>
  <c r="J474" i="2"/>
  <c r="K473"/>
  <c r="L473" s="1"/>
  <c r="J471" i="4" l="1"/>
  <c r="K470"/>
  <c r="L470" s="1"/>
  <c r="J475" i="2"/>
  <c r="K474"/>
  <c r="L474" s="1"/>
  <c r="J472" i="4" l="1"/>
  <c r="K471"/>
  <c r="L471" s="1"/>
  <c r="J476" i="2"/>
  <c r="K475"/>
  <c r="L475" s="1"/>
  <c r="J473" i="4" l="1"/>
  <c r="K472"/>
  <c r="L472" s="1"/>
  <c r="J477" i="2"/>
  <c r="K476"/>
  <c r="L476" s="1"/>
  <c r="J474" i="4" l="1"/>
  <c r="K473"/>
  <c r="L473" s="1"/>
  <c r="J478" i="2"/>
  <c r="K477"/>
  <c r="L477" s="1"/>
  <c r="J475" i="4" l="1"/>
  <c r="K474"/>
  <c r="L474" s="1"/>
  <c r="J479" i="2"/>
  <c r="K478"/>
  <c r="L478" s="1"/>
  <c r="J476" i="4" l="1"/>
  <c r="K475"/>
  <c r="L475" s="1"/>
  <c r="J480" i="2"/>
  <c r="K479"/>
  <c r="L479" s="1"/>
  <c r="J477" i="4" l="1"/>
  <c r="K476"/>
  <c r="L476" s="1"/>
  <c r="J481" i="2"/>
  <c r="K480"/>
  <c r="L480" s="1"/>
  <c r="J478" i="4" l="1"/>
  <c r="K477"/>
  <c r="L477" s="1"/>
  <c r="J482" i="2"/>
  <c r="K481"/>
  <c r="L481" s="1"/>
  <c r="J479" i="4" l="1"/>
  <c r="K478"/>
  <c r="L478" s="1"/>
  <c r="J483" i="2"/>
  <c r="K482"/>
  <c r="L482" s="1"/>
  <c r="J480" i="4" l="1"/>
  <c r="K479"/>
  <c r="L479" s="1"/>
  <c r="J484" i="2"/>
  <c r="K483"/>
  <c r="L483" s="1"/>
  <c r="J481" i="4" l="1"/>
  <c r="K480"/>
  <c r="L480" s="1"/>
  <c r="J485" i="2"/>
  <c r="K484"/>
  <c r="L484" s="1"/>
  <c r="J482" i="4" l="1"/>
  <c r="K481"/>
  <c r="L481" s="1"/>
  <c r="J486" i="2"/>
  <c r="K485"/>
  <c r="L485" s="1"/>
  <c r="J483" i="4" l="1"/>
  <c r="K482"/>
  <c r="L482" s="1"/>
  <c r="J487" i="2"/>
  <c r="K486"/>
  <c r="L486" s="1"/>
  <c r="J484" i="4" l="1"/>
  <c r="K483"/>
  <c r="L483" s="1"/>
  <c r="J488" i="2"/>
  <c r="K487"/>
  <c r="L487" s="1"/>
  <c r="J485" i="4" l="1"/>
  <c r="K484"/>
  <c r="L484" s="1"/>
  <c r="J489" i="2"/>
  <c r="K488"/>
  <c r="L488" s="1"/>
  <c r="J486" i="4" l="1"/>
  <c r="K485"/>
  <c r="L485" s="1"/>
  <c r="J490" i="2"/>
  <c r="K489"/>
  <c r="L489" s="1"/>
  <c r="J487" i="4" l="1"/>
  <c r="K486"/>
  <c r="L486" s="1"/>
  <c r="J491" i="2"/>
  <c r="K490"/>
  <c r="L490" s="1"/>
  <c r="J488" i="4" l="1"/>
  <c r="K487"/>
  <c r="L487" s="1"/>
  <c r="J492" i="2"/>
  <c r="K491"/>
  <c r="L491" s="1"/>
  <c r="J489" i="4" l="1"/>
  <c r="K488"/>
  <c r="L488" s="1"/>
  <c r="J493" i="2"/>
  <c r="K492"/>
  <c r="L492" s="1"/>
  <c r="J490" i="4" l="1"/>
  <c r="K489"/>
  <c r="L489" s="1"/>
  <c r="J494" i="2"/>
  <c r="K493"/>
  <c r="L493" s="1"/>
  <c r="J491" i="4" l="1"/>
  <c r="K490"/>
  <c r="L490" s="1"/>
  <c r="J495" i="2"/>
  <c r="K494"/>
  <c r="L494" s="1"/>
  <c r="J492" i="4" l="1"/>
  <c r="K491"/>
  <c r="L491" s="1"/>
  <c r="J496" i="2"/>
  <c r="K495"/>
  <c r="L495" s="1"/>
  <c r="J493" i="4" l="1"/>
  <c r="K492"/>
  <c r="L492" s="1"/>
  <c r="J497" i="2"/>
  <c r="K496"/>
  <c r="L496" s="1"/>
  <c r="J494" i="4" l="1"/>
  <c r="K493"/>
  <c r="L493" s="1"/>
  <c r="J498" i="2"/>
  <c r="K497"/>
  <c r="L497" s="1"/>
  <c r="J495" i="4" l="1"/>
  <c r="K494"/>
  <c r="L494" s="1"/>
  <c r="J499" i="2"/>
  <c r="K498"/>
  <c r="L498" s="1"/>
  <c r="J496" i="4" l="1"/>
  <c r="K495"/>
  <c r="L495" s="1"/>
  <c r="J500" i="2"/>
  <c r="K499"/>
  <c r="L499" s="1"/>
  <c r="J497" i="4" l="1"/>
  <c r="K496"/>
  <c r="L496" s="1"/>
  <c r="J501" i="2"/>
  <c r="K500"/>
  <c r="L500" s="1"/>
  <c r="J498" i="4" l="1"/>
  <c r="K497"/>
  <c r="L497" s="1"/>
  <c r="J502" i="2"/>
  <c r="K501"/>
  <c r="L501" s="1"/>
  <c r="J499" i="4" l="1"/>
  <c r="K498"/>
  <c r="L498" s="1"/>
  <c r="J503" i="2"/>
  <c r="K502"/>
  <c r="L502" s="1"/>
  <c r="J500" i="4" l="1"/>
  <c r="K499"/>
  <c r="L499" s="1"/>
  <c r="J504" i="2"/>
  <c r="K503"/>
  <c r="L503" s="1"/>
  <c r="J501" i="4" l="1"/>
  <c r="K500"/>
  <c r="L500" s="1"/>
  <c r="J505" i="2"/>
  <c r="K504"/>
  <c r="L504" s="1"/>
  <c r="J502" i="4" l="1"/>
  <c r="K501"/>
  <c r="L501" s="1"/>
  <c r="J506" i="2"/>
  <c r="K505"/>
  <c r="L505" s="1"/>
  <c r="J503" i="4" l="1"/>
  <c r="K502"/>
  <c r="L502" s="1"/>
  <c r="J507" i="2"/>
  <c r="K506"/>
  <c r="L506" s="1"/>
  <c r="J504" i="4" l="1"/>
  <c r="K503"/>
  <c r="L503" s="1"/>
  <c r="J508" i="2"/>
  <c r="K507"/>
  <c r="L507" s="1"/>
  <c r="J505" i="4" l="1"/>
  <c r="K504"/>
  <c r="L504" s="1"/>
  <c r="J509" i="2"/>
  <c r="K508"/>
  <c r="L508" s="1"/>
  <c r="J506" i="4" l="1"/>
  <c r="K505"/>
  <c r="L505" s="1"/>
  <c r="J510" i="2"/>
  <c r="K509"/>
  <c r="L509" s="1"/>
  <c r="J507" i="4" l="1"/>
  <c r="K506"/>
  <c r="L506" s="1"/>
  <c r="J511" i="2"/>
  <c r="K510"/>
  <c r="L510" s="1"/>
  <c r="J508" i="4" l="1"/>
  <c r="K507"/>
  <c r="L507" s="1"/>
  <c r="J512" i="2"/>
  <c r="K511"/>
  <c r="L511" s="1"/>
  <c r="J509" i="4" l="1"/>
  <c r="K508"/>
  <c r="L508" s="1"/>
  <c r="J513" i="2"/>
  <c r="K512"/>
  <c r="L512" s="1"/>
  <c r="J510" i="4" l="1"/>
  <c r="K509"/>
  <c r="L509" s="1"/>
  <c r="J514" i="2"/>
  <c r="K513"/>
  <c r="L513" s="1"/>
  <c r="J511" i="4" l="1"/>
  <c r="K510"/>
  <c r="L510" s="1"/>
  <c r="J515" i="2"/>
  <c r="K514"/>
  <c r="L514" s="1"/>
  <c r="J512" i="4" l="1"/>
  <c r="K511"/>
  <c r="L511" s="1"/>
  <c r="J516" i="2"/>
  <c r="K515"/>
  <c r="L515" s="1"/>
  <c r="J513" i="4" l="1"/>
  <c r="K512"/>
  <c r="L512" s="1"/>
  <c r="J517" i="2"/>
  <c r="K516"/>
  <c r="L516" s="1"/>
  <c r="J514" i="4" l="1"/>
  <c r="K513"/>
  <c r="L513" s="1"/>
  <c r="K517" i="2"/>
  <c r="L517" s="1"/>
  <c r="J518"/>
  <c r="J515" i="4" l="1"/>
  <c r="K514"/>
  <c r="L514" s="1"/>
  <c r="J519" i="2"/>
  <c r="K518"/>
  <c r="L518" s="1"/>
  <c r="J516" i="4" l="1"/>
  <c r="K515"/>
  <c r="L515" s="1"/>
  <c r="J520" i="2"/>
  <c r="K519"/>
  <c r="L519" s="1"/>
  <c r="J517" i="4" l="1"/>
  <c r="K516"/>
  <c r="L516" s="1"/>
  <c r="J521" i="2"/>
  <c r="K520"/>
  <c r="L520" s="1"/>
  <c r="J518" i="4" l="1"/>
  <c r="K517"/>
  <c r="L517" s="1"/>
  <c r="J522" i="2"/>
  <c r="K521"/>
  <c r="L521" s="1"/>
  <c r="J519" i="4" l="1"/>
  <c r="K518"/>
  <c r="L518" s="1"/>
  <c r="J523" i="2"/>
  <c r="K522"/>
  <c r="L522" s="1"/>
  <c r="J520" i="4" l="1"/>
  <c r="K519"/>
  <c r="L519" s="1"/>
  <c r="J524" i="2"/>
  <c r="K523"/>
  <c r="L523" s="1"/>
  <c r="J521" i="4" l="1"/>
  <c r="K520"/>
  <c r="L520" s="1"/>
  <c r="J525" i="2"/>
  <c r="K524"/>
  <c r="L524" s="1"/>
  <c r="J522" i="4" l="1"/>
  <c r="K521"/>
  <c r="L521" s="1"/>
  <c r="J526" i="2"/>
  <c r="K525"/>
  <c r="L525" s="1"/>
  <c r="J523" i="4" l="1"/>
  <c r="K522"/>
  <c r="L522" s="1"/>
  <c r="J527" i="2"/>
  <c r="K526"/>
  <c r="L526" s="1"/>
  <c r="J524" i="4" l="1"/>
  <c r="K523"/>
  <c r="L523" s="1"/>
  <c r="J528" i="2"/>
  <c r="K527"/>
  <c r="L527" s="1"/>
  <c r="J525" i="4" l="1"/>
  <c r="K524"/>
  <c r="L524" s="1"/>
  <c r="J529" i="2"/>
  <c r="K528"/>
  <c r="L528" s="1"/>
  <c r="J526" i="4" l="1"/>
  <c r="K525"/>
  <c r="L525" s="1"/>
  <c r="J530" i="2"/>
  <c r="K529"/>
  <c r="L529" s="1"/>
  <c r="J527" i="4" l="1"/>
  <c r="K526"/>
  <c r="L526" s="1"/>
  <c r="J531" i="2"/>
  <c r="K530"/>
  <c r="L530" s="1"/>
  <c r="J528" i="4" l="1"/>
  <c r="K527"/>
  <c r="L527" s="1"/>
  <c r="J532" i="2"/>
  <c r="K531"/>
  <c r="L531" s="1"/>
  <c r="J529" i="4" l="1"/>
  <c r="K528"/>
  <c r="L528" s="1"/>
  <c r="J533" i="2"/>
  <c r="K532"/>
  <c r="L532" s="1"/>
  <c r="J530" i="4" l="1"/>
  <c r="K529"/>
  <c r="L529" s="1"/>
  <c r="J534" i="2"/>
  <c r="K533"/>
  <c r="L533" s="1"/>
  <c r="J531" i="4" l="1"/>
  <c r="K530"/>
  <c r="L530" s="1"/>
  <c r="J535" i="2"/>
  <c r="K534"/>
  <c r="L534" s="1"/>
  <c r="J532" i="4" l="1"/>
  <c r="K531"/>
  <c r="L531" s="1"/>
  <c r="J536" i="2"/>
  <c r="K535"/>
  <c r="L535" s="1"/>
  <c r="J533" i="4" l="1"/>
  <c r="K532"/>
  <c r="L532" s="1"/>
  <c r="J537" i="2"/>
  <c r="K536"/>
  <c r="L536" s="1"/>
  <c r="J534" i="4" l="1"/>
  <c r="K533"/>
  <c r="L533" s="1"/>
  <c r="J538" i="2"/>
  <c r="K537"/>
  <c r="L537" s="1"/>
  <c r="J535" i="4" l="1"/>
  <c r="K534"/>
  <c r="L534" s="1"/>
  <c r="J539" i="2"/>
  <c r="K538"/>
  <c r="L538" s="1"/>
  <c r="J536" i="4" l="1"/>
  <c r="K535"/>
  <c r="L535" s="1"/>
  <c r="J540" i="2"/>
  <c r="K539"/>
  <c r="L539" s="1"/>
  <c r="J537" i="4" l="1"/>
  <c r="K536"/>
  <c r="L536" s="1"/>
  <c r="J541" i="2"/>
  <c r="K540"/>
  <c r="L540" s="1"/>
  <c r="J538" i="4" l="1"/>
  <c r="K537"/>
  <c r="L537" s="1"/>
  <c r="J542" i="2"/>
  <c r="K541"/>
  <c r="L541" s="1"/>
  <c r="J539" i="4" l="1"/>
  <c r="K538"/>
  <c r="L538" s="1"/>
  <c r="J543" i="2"/>
  <c r="K542"/>
  <c r="L542" s="1"/>
  <c r="J540" i="4" l="1"/>
  <c r="K539"/>
  <c r="L539" s="1"/>
  <c r="J544" i="2"/>
  <c r="K543"/>
  <c r="L543" s="1"/>
  <c r="J541" i="4" l="1"/>
  <c r="K540"/>
  <c r="L540" s="1"/>
  <c r="J545" i="2"/>
  <c r="K544"/>
  <c r="L544" s="1"/>
  <c r="J542" i="4" l="1"/>
  <c r="K541"/>
  <c r="L541" s="1"/>
  <c r="J546" i="2"/>
  <c r="K545"/>
  <c r="L545" s="1"/>
  <c r="J543" i="4" l="1"/>
  <c r="K542"/>
  <c r="L542" s="1"/>
  <c r="J547" i="2"/>
  <c r="K546"/>
  <c r="L546" s="1"/>
  <c r="J544" i="4" l="1"/>
  <c r="K543"/>
  <c r="L543" s="1"/>
  <c r="J548" i="2"/>
  <c r="K547"/>
  <c r="L547" s="1"/>
  <c r="J545" i="4" l="1"/>
  <c r="K544"/>
  <c r="L544" s="1"/>
  <c r="J549" i="2"/>
  <c r="K548"/>
  <c r="L548" s="1"/>
  <c r="J546" i="4" l="1"/>
  <c r="K545"/>
  <c r="L545" s="1"/>
  <c r="J550" i="2"/>
  <c r="K549"/>
  <c r="L549" s="1"/>
  <c r="J547" i="4" l="1"/>
  <c r="K546"/>
  <c r="L546" s="1"/>
  <c r="J551" i="2"/>
  <c r="K550"/>
  <c r="L550" s="1"/>
  <c r="J548" i="4" l="1"/>
  <c r="K547"/>
  <c r="L547" s="1"/>
  <c r="J552" i="2"/>
  <c r="K551"/>
  <c r="L551" s="1"/>
  <c r="J549" i="4" l="1"/>
  <c r="K548"/>
  <c r="L548" s="1"/>
  <c r="J553" i="2"/>
  <c r="K552"/>
  <c r="L552" s="1"/>
  <c r="J550" i="4" l="1"/>
  <c r="K549"/>
  <c r="L549" s="1"/>
  <c r="J554" i="2"/>
  <c r="K553"/>
  <c r="L553" s="1"/>
  <c r="J551" i="4" l="1"/>
  <c r="K550"/>
  <c r="L550" s="1"/>
  <c r="J555" i="2"/>
  <c r="K554"/>
  <c r="L554" s="1"/>
  <c r="J552" i="4" l="1"/>
  <c r="K551"/>
  <c r="L551" s="1"/>
  <c r="J556" i="2"/>
  <c r="K555"/>
  <c r="L555" s="1"/>
  <c r="J553" i="4" l="1"/>
  <c r="K552"/>
  <c r="L552" s="1"/>
  <c r="J557" i="2"/>
  <c r="K556"/>
  <c r="L556" s="1"/>
  <c r="J554" i="4" l="1"/>
  <c r="K553"/>
  <c r="L553" s="1"/>
  <c r="J558" i="2"/>
  <c r="K557"/>
  <c r="L557" s="1"/>
  <c r="J555" i="4" l="1"/>
  <c r="K554"/>
  <c r="L554" s="1"/>
  <c r="J559" i="2"/>
  <c r="K558"/>
  <c r="L558" s="1"/>
  <c r="J556" i="4" l="1"/>
  <c r="K555"/>
  <c r="L555" s="1"/>
  <c r="J560" i="2"/>
  <c r="K559"/>
  <c r="L559" s="1"/>
  <c r="J557" i="4" l="1"/>
  <c r="K556"/>
  <c r="L556" s="1"/>
  <c r="J561" i="2"/>
  <c r="K560"/>
  <c r="L560" s="1"/>
  <c r="J558" i="4" l="1"/>
  <c r="K557"/>
  <c r="L557" s="1"/>
  <c r="J562" i="2"/>
  <c r="K561"/>
  <c r="L561" s="1"/>
  <c r="J559" i="4" l="1"/>
  <c r="K558"/>
  <c r="L558" s="1"/>
  <c r="J563" i="2"/>
  <c r="K562"/>
  <c r="L562" s="1"/>
  <c r="J560" i="4" l="1"/>
  <c r="K559"/>
  <c r="L559" s="1"/>
  <c r="J564" i="2"/>
  <c r="K563"/>
  <c r="L563" s="1"/>
  <c r="J561" i="4" l="1"/>
  <c r="K560"/>
  <c r="L560" s="1"/>
  <c r="J565" i="2"/>
  <c r="K564"/>
  <c r="L564" s="1"/>
  <c r="J562" i="4" l="1"/>
  <c r="K561"/>
  <c r="L561" s="1"/>
  <c r="J566" i="2"/>
  <c r="K565"/>
  <c r="L565" s="1"/>
  <c r="J563" i="4" l="1"/>
  <c r="K562"/>
  <c r="L562" s="1"/>
  <c r="J567" i="2"/>
  <c r="K566"/>
  <c r="L566" s="1"/>
  <c r="J564" i="4" l="1"/>
  <c r="K563"/>
  <c r="L563" s="1"/>
  <c r="J568" i="2"/>
  <c r="K567"/>
  <c r="L567" s="1"/>
  <c r="J565" i="4" l="1"/>
  <c r="K564"/>
  <c r="L564" s="1"/>
  <c r="J569" i="2"/>
  <c r="K568"/>
  <c r="L568" s="1"/>
  <c r="J566" i="4" l="1"/>
  <c r="K565"/>
  <c r="L565" s="1"/>
  <c r="J570" i="2"/>
  <c r="K569"/>
  <c r="L569" s="1"/>
  <c r="J567" i="4" l="1"/>
  <c r="K566"/>
  <c r="L566" s="1"/>
  <c r="J571" i="2"/>
  <c r="K570"/>
  <c r="L570" s="1"/>
  <c r="J568" i="4" l="1"/>
  <c r="K567"/>
  <c r="L567" s="1"/>
  <c r="J572" i="2"/>
  <c r="K571"/>
  <c r="L571" s="1"/>
  <c r="J569" i="4" l="1"/>
  <c r="K568"/>
  <c r="L568" s="1"/>
  <c r="J573" i="2"/>
  <c r="K572"/>
  <c r="L572" s="1"/>
  <c r="J570" i="4" l="1"/>
  <c r="K569"/>
  <c r="L569" s="1"/>
  <c r="J574" i="2"/>
  <c r="K573"/>
  <c r="L573" s="1"/>
  <c r="J571" i="4" l="1"/>
  <c r="K570"/>
  <c r="L570" s="1"/>
  <c r="J575" i="2"/>
  <c r="K574"/>
  <c r="L574" s="1"/>
  <c r="J572" i="4" l="1"/>
  <c r="K571"/>
  <c r="L571" s="1"/>
  <c r="J576" i="2"/>
  <c r="K575"/>
  <c r="L575" s="1"/>
  <c r="J573" i="4" l="1"/>
  <c r="K572"/>
  <c r="L572" s="1"/>
  <c r="J577" i="2"/>
  <c r="K576"/>
  <c r="L576" s="1"/>
  <c r="J574" i="4" l="1"/>
  <c r="K573"/>
  <c r="L573" s="1"/>
  <c r="J578" i="2"/>
  <c r="K577"/>
  <c r="L577" s="1"/>
  <c r="J575" i="4" l="1"/>
  <c r="K574"/>
  <c r="L574" s="1"/>
  <c r="J579" i="2"/>
  <c r="K578"/>
  <c r="L578" s="1"/>
  <c r="J576" i="4" l="1"/>
  <c r="K575"/>
  <c r="L575" s="1"/>
  <c r="J580" i="2"/>
  <c r="K579"/>
  <c r="L579" s="1"/>
  <c r="J577" i="4" l="1"/>
  <c r="K576"/>
  <c r="L576" s="1"/>
  <c r="J581" i="2"/>
  <c r="K580"/>
  <c r="L580" s="1"/>
  <c r="J578" i="4" l="1"/>
  <c r="K577"/>
  <c r="L577" s="1"/>
  <c r="J582" i="2"/>
  <c r="K581"/>
  <c r="L581" s="1"/>
  <c r="J579" i="4" l="1"/>
  <c r="K578"/>
  <c r="L578" s="1"/>
  <c r="J583" i="2"/>
  <c r="K582"/>
  <c r="L582" s="1"/>
  <c r="J580" i="4" l="1"/>
  <c r="K579"/>
  <c r="L579" s="1"/>
  <c r="J584" i="2"/>
  <c r="K583"/>
  <c r="L583" s="1"/>
  <c r="J581" i="4" l="1"/>
  <c r="K580"/>
  <c r="L580" s="1"/>
  <c r="J585" i="2"/>
  <c r="K584"/>
  <c r="L584" s="1"/>
  <c r="J582" i="4" l="1"/>
  <c r="K581"/>
  <c r="L581" s="1"/>
  <c r="J586" i="2"/>
  <c r="K585"/>
  <c r="L585" s="1"/>
  <c r="J583" i="4" l="1"/>
  <c r="K582"/>
  <c r="L582" s="1"/>
  <c r="J587" i="2"/>
  <c r="K586"/>
  <c r="L586" s="1"/>
  <c r="J584" i="4" l="1"/>
  <c r="K583"/>
  <c r="L583" s="1"/>
  <c r="J588" i="2"/>
  <c r="K587"/>
  <c r="L587" s="1"/>
  <c r="J585" i="4" l="1"/>
  <c r="K584"/>
  <c r="L584" s="1"/>
  <c r="J589" i="2"/>
  <c r="K588"/>
  <c r="L588" s="1"/>
  <c r="J586" i="4" l="1"/>
  <c r="K585"/>
  <c r="L585" s="1"/>
  <c r="J590" i="2"/>
  <c r="K589"/>
  <c r="L589" s="1"/>
  <c r="J587" i="4" l="1"/>
  <c r="K586"/>
  <c r="L586" s="1"/>
  <c r="J591" i="2"/>
  <c r="K590"/>
  <c r="L590" s="1"/>
  <c r="J588" i="4" l="1"/>
  <c r="K587"/>
  <c r="L587" s="1"/>
  <c r="J592" i="2"/>
  <c r="K591"/>
  <c r="L591" s="1"/>
  <c r="J589" i="4" l="1"/>
  <c r="K588"/>
  <c r="L588" s="1"/>
  <c r="J593" i="2"/>
  <c r="K592"/>
  <c r="L592" s="1"/>
  <c r="J590" i="4" l="1"/>
  <c r="K589"/>
  <c r="L589" s="1"/>
  <c r="J594" i="2"/>
  <c r="K593"/>
  <c r="L593" s="1"/>
  <c r="J591" i="4" l="1"/>
  <c r="K590"/>
  <c r="L590" s="1"/>
  <c r="J595" i="2"/>
  <c r="K594"/>
  <c r="L594" s="1"/>
  <c r="J592" i="4" l="1"/>
  <c r="K591"/>
  <c r="L591" s="1"/>
  <c r="J596" i="2"/>
  <c r="K595"/>
  <c r="L595" s="1"/>
  <c r="J593" i="4" l="1"/>
  <c r="K592"/>
  <c r="L592" s="1"/>
  <c r="J597" i="2"/>
  <c r="K596"/>
  <c r="L596" s="1"/>
  <c r="J594" i="4" l="1"/>
  <c r="K593"/>
  <c r="L593" s="1"/>
  <c r="J598" i="2"/>
  <c r="K597"/>
  <c r="L597" s="1"/>
  <c r="J595" i="4" l="1"/>
  <c r="K594"/>
  <c r="L594" s="1"/>
  <c r="J599" i="2"/>
  <c r="K598"/>
  <c r="L598" s="1"/>
  <c r="J596" i="4" l="1"/>
  <c r="K595"/>
  <c r="L595" s="1"/>
  <c r="J600" i="2"/>
  <c r="K599"/>
  <c r="L599" s="1"/>
  <c r="J597" i="4" l="1"/>
  <c r="K596"/>
  <c r="L596" s="1"/>
  <c r="J601" i="2"/>
  <c r="K600"/>
  <c r="L600" s="1"/>
  <c r="J598" i="4" l="1"/>
  <c r="K597"/>
  <c r="L597" s="1"/>
  <c r="J602" i="2"/>
  <c r="K601"/>
  <c r="L601" s="1"/>
  <c r="J599" i="4" l="1"/>
  <c r="K598"/>
  <c r="L598" s="1"/>
  <c r="J603" i="2"/>
  <c r="K602"/>
  <c r="L602" s="1"/>
  <c r="J600" i="4" l="1"/>
  <c r="K599"/>
  <c r="L599" s="1"/>
  <c r="J604" i="2"/>
  <c r="K603"/>
  <c r="L603" s="1"/>
  <c r="J601" i="4" l="1"/>
  <c r="K600"/>
  <c r="L600" s="1"/>
  <c r="J605" i="2"/>
  <c r="K604"/>
  <c r="L604" s="1"/>
  <c r="J602" i="4" l="1"/>
  <c r="K601"/>
  <c r="L601" s="1"/>
  <c r="J606" i="2"/>
  <c r="K605"/>
  <c r="L605" s="1"/>
  <c r="J603" i="4" l="1"/>
  <c r="K602"/>
  <c r="L602" s="1"/>
  <c r="J607" i="2"/>
  <c r="K606"/>
  <c r="L606" s="1"/>
  <c r="J604" i="4" l="1"/>
  <c r="K603"/>
  <c r="L603" s="1"/>
  <c r="J608" i="2"/>
  <c r="K607"/>
  <c r="L607" s="1"/>
  <c r="J605" i="4" l="1"/>
  <c r="K604"/>
  <c r="L604" s="1"/>
  <c r="J609" i="2"/>
  <c r="K608"/>
  <c r="L608" s="1"/>
  <c r="J606" i="4" l="1"/>
  <c r="K605"/>
  <c r="L605" s="1"/>
  <c r="J610" i="2"/>
  <c r="K609"/>
  <c r="L609" s="1"/>
  <c r="J607" i="4" l="1"/>
  <c r="K606"/>
  <c r="L606" s="1"/>
  <c r="J611" i="2"/>
  <c r="K610"/>
  <c r="L610" s="1"/>
  <c r="J608" i="4" l="1"/>
  <c r="K607"/>
  <c r="L607" s="1"/>
  <c r="J612" i="2"/>
  <c r="K611"/>
  <c r="L611" s="1"/>
  <c r="J609" i="4" l="1"/>
  <c r="K608"/>
  <c r="L608" s="1"/>
  <c r="J613" i="2"/>
  <c r="K612"/>
  <c r="L612" s="1"/>
  <c r="J610" i="4" l="1"/>
  <c r="K609"/>
  <c r="L609" s="1"/>
  <c r="J614" i="2"/>
  <c r="K613"/>
  <c r="L613" s="1"/>
  <c r="J611" i="4" l="1"/>
  <c r="K610"/>
  <c r="L610" s="1"/>
  <c r="J615" i="2"/>
  <c r="K614"/>
  <c r="L614" s="1"/>
  <c r="J612" i="4" l="1"/>
  <c r="K611"/>
  <c r="L611" s="1"/>
  <c r="J616" i="2"/>
  <c r="K615"/>
  <c r="L615" s="1"/>
  <c r="J613" i="4" l="1"/>
  <c r="K612"/>
  <c r="L612" s="1"/>
  <c r="J617" i="2"/>
  <c r="K616"/>
  <c r="L616" s="1"/>
  <c r="J614" i="4" l="1"/>
  <c r="K613"/>
  <c r="L613" s="1"/>
  <c r="J618" i="2"/>
  <c r="K617"/>
  <c r="L617" s="1"/>
  <c r="J615" i="4" l="1"/>
  <c r="K614"/>
  <c r="L614" s="1"/>
  <c r="J619" i="2"/>
  <c r="K618"/>
  <c r="L618" s="1"/>
  <c r="J616" i="4" l="1"/>
  <c r="K615"/>
  <c r="L615" s="1"/>
  <c r="J620" i="2"/>
  <c r="K619"/>
  <c r="L619" s="1"/>
  <c r="J617" i="4" l="1"/>
  <c r="K616"/>
  <c r="L616" s="1"/>
  <c r="J621" i="2"/>
  <c r="K620"/>
  <c r="L620" s="1"/>
  <c r="J618" i="4" l="1"/>
  <c r="K617"/>
  <c r="L617" s="1"/>
  <c r="J622" i="2"/>
  <c r="K621"/>
  <c r="L621" s="1"/>
  <c r="J619" i="4" l="1"/>
  <c r="K618"/>
  <c r="L618" s="1"/>
  <c r="J623" i="2"/>
  <c r="K622"/>
  <c r="L622" s="1"/>
  <c r="J620" i="4" l="1"/>
  <c r="K619"/>
  <c r="L619" s="1"/>
  <c r="J624" i="2"/>
  <c r="K623"/>
  <c r="L623" s="1"/>
  <c r="J621" i="4" l="1"/>
  <c r="K620"/>
  <c r="L620" s="1"/>
  <c r="J625" i="2"/>
  <c r="K624"/>
  <c r="L624" s="1"/>
  <c r="J622" i="4" l="1"/>
  <c r="K621"/>
  <c r="L621" s="1"/>
  <c r="J626" i="2"/>
  <c r="K625"/>
  <c r="L625" s="1"/>
  <c r="J623" i="4" l="1"/>
  <c r="K622"/>
  <c r="L622" s="1"/>
  <c r="J627" i="2"/>
  <c r="K626"/>
  <c r="L626" s="1"/>
  <c r="J624" i="4" l="1"/>
  <c r="K623"/>
  <c r="L623" s="1"/>
  <c r="J628" i="2"/>
  <c r="K627"/>
  <c r="L627" s="1"/>
  <c r="J625" i="4" l="1"/>
  <c r="K624"/>
  <c r="L624" s="1"/>
  <c r="J629" i="2"/>
  <c r="K628"/>
  <c r="L628" s="1"/>
  <c r="J626" i="4" l="1"/>
  <c r="K625"/>
  <c r="L625" s="1"/>
  <c r="J630" i="2"/>
  <c r="K629"/>
  <c r="L629" s="1"/>
  <c r="J627" i="4" l="1"/>
  <c r="K626"/>
  <c r="L626" s="1"/>
  <c r="J631" i="2"/>
  <c r="K630"/>
  <c r="L630" s="1"/>
  <c r="J628" i="4" l="1"/>
  <c r="K627"/>
  <c r="L627" s="1"/>
  <c r="J632" i="2"/>
  <c r="K631"/>
  <c r="L631" s="1"/>
  <c r="J629" i="4" l="1"/>
  <c r="K628"/>
  <c r="L628" s="1"/>
  <c r="J633" i="2"/>
  <c r="K632"/>
  <c r="L632" s="1"/>
  <c r="J630" i="4" l="1"/>
  <c r="K629"/>
  <c r="L629" s="1"/>
  <c r="J634" i="2"/>
  <c r="K633"/>
  <c r="L633" s="1"/>
  <c r="J631" i="4" l="1"/>
  <c r="K630"/>
  <c r="L630" s="1"/>
  <c r="J635" i="2"/>
  <c r="K634"/>
  <c r="L634" s="1"/>
  <c r="J632" i="4" l="1"/>
  <c r="K631"/>
  <c r="L631" s="1"/>
  <c r="J636" i="2"/>
  <c r="K635"/>
  <c r="L635" s="1"/>
  <c r="J633" i="4" l="1"/>
  <c r="K632"/>
  <c r="L632" s="1"/>
  <c r="J637" i="2"/>
  <c r="K636"/>
  <c r="L636" s="1"/>
  <c r="J634" i="4" l="1"/>
  <c r="K633"/>
  <c r="L633" s="1"/>
  <c r="J638" i="2"/>
  <c r="K637"/>
  <c r="L637" s="1"/>
  <c r="J635" i="4" l="1"/>
  <c r="K634"/>
  <c r="L634" s="1"/>
  <c r="J639" i="2"/>
  <c r="K638"/>
  <c r="L638" s="1"/>
  <c r="J636" i="4" l="1"/>
  <c r="K635"/>
  <c r="L635" s="1"/>
  <c r="J640" i="2"/>
  <c r="K639"/>
  <c r="L639" s="1"/>
  <c r="J637" i="4" l="1"/>
  <c r="K636"/>
  <c r="L636" s="1"/>
  <c r="J641" i="2"/>
  <c r="K640"/>
  <c r="L640" s="1"/>
  <c r="J638" i="4" l="1"/>
  <c r="K637"/>
  <c r="L637" s="1"/>
  <c r="J642" i="2"/>
  <c r="K641"/>
  <c r="L641" s="1"/>
  <c r="J639" i="4" l="1"/>
  <c r="K638"/>
  <c r="L638" s="1"/>
  <c r="J643" i="2"/>
  <c r="K642"/>
  <c r="L642" s="1"/>
  <c r="J640" i="4" l="1"/>
  <c r="K639"/>
  <c r="L639" s="1"/>
  <c r="J644" i="2"/>
  <c r="K643"/>
  <c r="L643" s="1"/>
  <c r="J641" i="4" l="1"/>
  <c r="K640"/>
  <c r="L640" s="1"/>
  <c r="J645" i="2"/>
  <c r="K644"/>
  <c r="L644" s="1"/>
  <c r="J642" i="4" l="1"/>
  <c r="K641"/>
  <c r="L641" s="1"/>
  <c r="J646" i="2"/>
  <c r="K645"/>
  <c r="L645" s="1"/>
  <c r="J643" i="4" l="1"/>
  <c r="K642"/>
  <c r="L642" s="1"/>
  <c r="J647" i="2"/>
  <c r="K646"/>
  <c r="L646" s="1"/>
  <c r="J644" i="4" l="1"/>
  <c r="K643"/>
  <c r="L643" s="1"/>
  <c r="J648" i="2"/>
  <c r="K647"/>
  <c r="L647" s="1"/>
  <c r="J645" i="4" l="1"/>
  <c r="K644"/>
  <c r="L644" s="1"/>
  <c r="J649" i="2"/>
  <c r="K648"/>
  <c r="L648" s="1"/>
  <c r="J646" i="4" l="1"/>
  <c r="K645"/>
  <c r="L645" s="1"/>
  <c r="J650" i="2"/>
  <c r="K649"/>
  <c r="L649" s="1"/>
  <c r="J647" i="4" l="1"/>
  <c r="K646"/>
  <c r="L646" s="1"/>
  <c r="J651" i="2"/>
  <c r="K650"/>
  <c r="L650" s="1"/>
  <c r="J648" i="4" l="1"/>
  <c r="K647"/>
  <c r="L647" s="1"/>
  <c r="J652" i="2"/>
  <c r="K651"/>
  <c r="L651" s="1"/>
  <c r="J649" i="4" l="1"/>
  <c r="K648"/>
  <c r="L648" s="1"/>
  <c r="J653" i="2"/>
  <c r="K652"/>
  <c r="L652" s="1"/>
  <c r="J650" i="4" l="1"/>
  <c r="K649"/>
  <c r="L649" s="1"/>
  <c r="J654" i="2"/>
  <c r="K653"/>
  <c r="L653" s="1"/>
  <c r="J651" i="4" l="1"/>
  <c r="K650"/>
  <c r="L650" s="1"/>
  <c r="J655" i="2"/>
  <c r="K654"/>
  <c r="L654" s="1"/>
  <c r="J652" i="4" l="1"/>
  <c r="K651"/>
  <c r="L651" s="1"/>
  <c r="J656" i="2"/>
  <c r="K655"/>
  <c r="L655" s="1"/>
  <c r="J653" i="4" l="1"/>
  <c r="K652"/>
  <c r="L652" s="1"/>
  <c r="J657" i="2"/>
  <c r="K656"/>
  <c r="L656" s="1"/>
  <c r="J654" i="4" l="1"/>
  <c r="K653"/>
  <c r="L653" s="1"/>
  <c r="J658" i="2"/>
  <c r="K657"/>
  <c r="L657" s="1"/>
  <c r="J655" i="4" l="1"/>
  <c r="K654"/>
  <c r="L654" s="1"/>
  <c r="J659" i="2"/>
  <c r="K658"/>
  <c r="L658" s="1"/>
  <c r="J656" i="4" l="1"/>
  <c r="K655"/>
  <c r="L655" s="1"/>
  <c r="J660" i="2"/>
  <c r="K659"/>
  <c r="L659" s="1"/>
  <c r="J657" i="4" l="1"/>
  <c r="K656"/>
  <c r="L656" s="1"/>
  <c r="J661" i="2"/>
  <c r="K660"/>
  <c r="L660" s="1"/>
  <c r="J658" i="4" l="1"/>
  <c r="K657"/>
  <c r="L657" s="1"/>
  <c r="J662" i="2"/>
  <c r="K661"/>
  <c r="L661" s="1"/>
  <c r="J659" i="4" l="1"/>
  <c r="K658"/>
  <c r="L658" s="1"/>
  <c r="J663" i="2"/>
  <c r="K662"/>
  <c r="L662" s="1"/>
  <c r="J660" i="4" l="1"/>
  <c r="K659"/>
  <c r="L659" s="1"/>
  <c r="J664" i="2"/>
  <c r="K663"/>
  <c r="L663" s="1"/>
  <c r="J661" i="4" l="1"/>
  <c r="K660"/>
  <c r="L660" s="1"/>
  <c r="J665" i="2"/>
  <c r="K664"/>
  <c r="L664" s="1"/>
  <c r="J662" i="4" l="1"/>
  <c r="K661"/>
  <c r="L661" s="1"/>
  <c r="J666" i="2"/>
  <c r="K665"/>
  <c r="L665" s="1"/>
  <c r="J663" i="4" l="1"/>
  <c r="K662"/>
  <c r="L662" s="1"/>
  <c r="J667" i="2"/>
  <c r="K666"/>
  <c r="L666" s="1"/>
  <c r="J664" i="4" l="1"/>
  <c r="K663"/>
  <c r="L663" s="1"/>
  <c r="J668" i="2"/>
  <c r="K667"/>
  <c r="L667" s="1"/>
  <c r="J665" i="4" l="1"/>
  <c r="K664"/>
  <c r="L664" s="1"/>
  <c r="J669" i="2"/>
  <c r="K668"/>
  <c r="L668" s="1"/>
  <c r="J666" i="4" l="1"/>
  <c r="K665"/>
  <c r="L665" s="1"/>
  <c r="J670" i="2"/>
  <c r="K669"/>
  <c r="L669" s="1"/>
  <c r="J667" i="4" l="1"/>
  <c r="K666"/>
  <c r="L666" s="1"/>
  <c r="J671" i="2"/>
  <c r="K670"/>
  <c r="L670" s="1"/>
  <c r="J668" i="4" l="1"/>
  <c r="K667"/>
  <c r="L667" s="1"/>
  <c r="J672" i="2"/>
  <c r="K671"/>
  <c r="L671" s="1"/>
  <c r="J669" i="4" l="1"/>
  <c r="K668"/>
  <c r="L668" s="1"/>
  <c r="J673" i="2"/>
  <c r="K672"/>
  <c r="L672" s="1"/>
  <c r="J670" i="4" l="1"/>
  <c r="K669"/>
  <c r="L669" s="1"/>
  <c r="J674" i="2"/>
  <c r="K673"/>
  <c r="L673" s="1"/>
  <c r="J671" i="4" l="1"/>
  <c r="K670"/>
  <c r="L670" s="1"/>
  <c r="J675" i="2"/>
  <c r="K674"/>
  <c r="L674" s="1"/>
  <c r="J672" i="4" l="1"/>
  <c r="K671"/>
  <c r="L671" s="1"/>
  <c r="J676" i="2"/>
  <c r="K675"/>
  <c r="L675" s="1"/>
  <c r="J673" i="4" l="1"/>
  <c r="K672"/>
  <c r="L672" s="1"/>
  <c r="J677" i="2"/>
  <c r="K676"/>
  <c r="L676" s="1"/>
  <c r="J674" i="4" l="1"/>
  <c r="K673"/>
  <c r="L673" s="1"/>
  <c r="J678" i="2"/>
  <c r="K677"/>
  <c r="L677" s="1"/>
  <c r="J675" i="4" l="1"/>
  <c r="K674"/>
  <c r="L674" s="1"/>
  <c r="J679" i="2"/>
  <c r="K678"/>
  <c r="L678" s="1"/>
  <c r="J676" i="4" l="1"/>
  <c r="K675"/>
  <c r="L675" s="1"/>
  <c r="J680" i="2"/>
  <c r="K679"/>
  <c r="L679" s="1"/>
  <c r="J677" i="4" l="1"/>
  <c r="K676"/>
  <c r="L676" s="1"/>
  <c r="J681" i="2"/>
  <c r="K680"/>
  <c r="L680" s="1"/>
  <c r="J678" i="4" l="1"/>
  <c r="K677"/>
  <c r="L677" s="1"/>
  <c r="J682" i="2"/>
  <c r="K681"/>
  <c r="L681" s="1"/>
  <c r="J679" i="4" l="1"/>
  <c r="K678"/>
  <c r="L678" s="1"/>
  <c r="J683" i="2"/>
  <c r="K682"/>
  <c r="L682" s="1"/>
  <c r="J680" i="4" l="1"/>
  <c r="K679"/>
  <c r="L679" s="1"/>
  <c r="J684" i="2"/>
  <c r="K683"/>
  <c r="L683" s="1"/>
  <c r="J681" i="4" l="1"/>
  <c r="K680"/>
  <c r="L680" s="1"/>
  <c r="J685" i="2"/>
  <c r="K684"/>
  <c r="L684" s="1"/>
  <c r="J682" i="4" l="1"/>
  <c r="K681"/>
  <c r="L681" s="1"/>
  <c r="J686" i="2"/>
  <c r="K685"/>
  <c r="L685" s="1"/>
  <c r="J683" i="4" l="1"/>
  <c r="K682"/>
  <c r="L682" s="1"/>
  <c r="J687" i="2"/>
  <c r="K686"/>
  <c r="L686" s="1"/>
  <c r="J684" i="4" l="1"/>
  <c r="K683"/>
  <c r="L683" s="1"/>
  <c r="J688" i="2"/>
  <c r="K687"/>
  <c r="L687" s="1"/>
  <c r="J685" i="4" l="1"/>
  <c r="K684"/>
  <c r="L684" s="1"/>
  <c r="J689" i="2"/>
  <c r="K688"/>
  <c r="L688" s="1"/>
  <c r="J686" i="4" l="1"/>
  <c r="K685"/>
  <c r="L685" s="1"/>
  <c r="J690" i="2"/>
  <c r="K689"/>
  <c r="L689" s="1"/>
  <c r="J687" i="4" l="1"/>
  <c r="K686"/>
  <c r="L686" s="1"/>
  <c r="J691" i="2"/>
  <c r="K690"/>
  <c r="L690" s="1"/>
  <c r="J688" i="4" l="1"/>
  <c r="K687"/>
  <c r="L687" s="1"/>
  <c r="J692" i="2"/>
  <c r="K691"/>
  <c r="L691" s="1"/>
  <c r="J689" i="4" l="1"/>
  <c r="K688"/>
  <c r="L688" s="1"/>
  <c r="J693" i="2"/>
  <c r="K692"/>
  <c r="L692" s="1"/>
  <c r="J690" i="4" l="1"/>
  <c r="K689"/>
  <c r="L689" s="1"/>
  <c r="J694" i="2"/>
  <c r="K693"/>
  <c r="L693" s="1"/>
  <c r="J691" i="4" l="1"/>
  <c r="K690"/>
  <c r="L690" s="1"/>
  <c r="J695" i="2"/>
  <c r="K694"/>
  <c r="L694" s="1"/>
  <c r="J692" i="4" l="1"/>
  <c r="K691"/>
  <c r="L691" s="1"/>
  <c r="J696" i="2"/>
  <c r="K695"/>
  <c r="L695" s="1"/>
  <c r="J693" i="4" l="1"/>
  <c r="K692"/>
  <c r="L692" s="1"/>
  <c r="J697" i="2"/>
  <c r="K696"/>
  <c r="L696" s="1"/>
  <c r="J694" i="4" l="1"/>
  <c r="K693"/>
  <c r="L693" s="1"/>
  <c r="J698" i="2"/>
  <c r="K697"/>
  <c r="L697" s="1"/>
  <c r="J695" i="4" l="1"/>
  <c r="K694"/>
  <c r="L694" s="1"/>
  <c r="J699" i="2"/>
  <c r="K698"/>
  <c r="L698" s="1"/>
  <c r="J696" i="4" l="1"/>
  <c r="K695"/>
  <c r="L695" s="1"/>
  <c r="J700" i="2"/>
  <c r="K699"/>
  <c r="L699" s="1"/>
  <c r="J697" i="4" l="1"/>
  <c r="K696"/>
  <c r="L696" s="1"/>
  <c r="J701" i="2"/>
  <c r="K700"/>
  <c r="L700" s="1"/>
  <c r="J698" i="4" l="1"/>
  <c r="K697"/>
  <c r="L697" s="1"/>
  <c r="J702" i="2"/>
  <c r="K701"/>
  <c r="L701" s="1"/>
  <c r="J699" i="4" l="1"/>
  <c r="K698"/>
  <c r="L698" s="1"/>
  <c r="J703" i="2"/>
  <c r="K702"/>
  <c r="L702" s="1"/>
  <c r="J700" i="4" l="1"/>
  <c r="K699"/>
  <c r="L699" s="1"/>
  <c r="J704" i="2"/>
  <c r="K703"/>
  <c r="L703" s="1"/>
  <c r="J701" i="4" l="1"/>
  <c r="K700"/>
  <c r="L700" s="1"/>
  <c r="J705" i="2"/>
  <c r="K704"/>
  <c r="L704" s="1"/>
  <c r="J702" i="4" l="1"/>
  <c r="K701"/>
  <c r="L701" s="1"/>
  <c r="J706" i="2"/>
  <c r="K705"/>
  <c r="L705" s="1"/>
  <c r="J703" i="4" l="1"/>
  <c r="K702"/>
  <c r="L702" s="1"/>
  <c r="J707" i="2"/>
  <c r="K706"/>
  <c r="L706" s="1"/>
  <c r="J704" i="4" l="1"/>
  <c r="K703"/>
  <c r="L703" s="1"/>
  <c r="J708" i="2"/>
  <c r="K707"/>
  <c r="L707" s="1"/>
  <c r="J705" i="4" l="1"/>
  <c r="K704"/>
  <c r="L704" s="1"/>
  <c r="J709" i="2"/>
  <c r="K708"/>
  <c r="L708" s="1"/>
  <c r="J706" i="4" l="1"/>
  <c r="K705"/>
  <c r="L705" s="1"/>
  <c r="J710" i="2"/>
  <c r="K709"/>
  <c r="L709" s="1"/>
  <c r="J707" i="4" l="1"/>
  <c r="K706"/>
  <c r="L706" s="1"/>
  <c r="J711" i="2"/>
  <c r="K710"/>
  <c r="L710" s="1"/>
  <c r="J708" i="4" l="1"/>
  <c r="K707"/>
  <c r="L707" s="1"/>
  <c r="J712" i="2"/>
  <c r="K711"/>
  <c r="L711" s="1"/>
  <c r="J709" i="4" l="1"/>
  <c r="K708"/>
  <c r="L708" s="1"/>
  <c r="J713" i="2"/>
  <c r="K712"/>
  <c r="L712" s="1"/>
  <c r="J710" i="4" l="1"/>
  <c r="K709"/>
  <c r="L709" s="1"/>
  <c r="J714" i="2"/>
  <c r="K713"/>
  <c r="L713" s="1"/>
  <c r="J711" i="4" l="1"/>
  <c r="K710"/>
  <c r="L710" s="1"/>
  <c r="J715" i="2"/>
  <c r="K714"/>
  <c r="L714" s="1"/>
  <c r="J712" i="4" l="1"/>
  <c r="K711"/>
  <c r="L711" s="1"/>
  <c r="J716" i="2"/>
  <c r="K715"/>
  <c r="L715" s="1"/>
  <c r="J713" i="4" l="1"/>
  <c r="K712"/>
  <c r="L712" s="1"/>
  <c r="J717" i="2"/>
  <c r="K716"/>
  <c r="L716" s="1"/>
  <c r="J714" i="4" l="1"/>
  <c r="K713"/>
  <c r="L713" s="1"/>
  <c r="J718" i="2"/>
  <c r="K717"/>
  <c r="L717" s="1"/>
  <c r="J715" i="4" l="1"/>
  <c r="K714"/>
  <c r="L714" s="1"/>
  <c r="J719" i="2"/>
  <c r="K718"/>
  <c r="L718" s="1"/>
  <c r="J716" i="4" l="1"/>
  <c r="K715"/>
  <c r="L715" s="1"/>
  <c r="J720" i="2"/>
  <c r="K719"/>
  <c r="L719" s="1"/>
  <c r="J717" i="4" l="1"/>
  <c r="K716"/>
  <c r="L716" s="1"/>
  <c r="J721" i="2"/>
  <c r="K720"/>
  <c r="L720" s="1"/>
  <c r="J718" i="4" l="1"/>
  <c r="K717"/>
  <c r="L717" s="1"/>
  <c r="J722" i="2"/>
  <c r="K721"/>
  <c r="L721" s="1"/>
  <c r="J719" i="4" l="1"/>
  <c r="K718"/>
  <c r="L718" s="1"/>
  <c r="J723" i="2"/>
  <c r="K722"/>
  <c r="L722" s="1"/>
  <c r="J720" i="4" l="1"/>
  <c r="K719"/>
  <c r="L719" s="1"/>
  <c r="J724" i="2"/>
  <c r="K723"/>
  <c r="L723" s="1"/>
  <c r="J721" i="4" l="1"/>
  <c r="K720"/>
  <c r="L720" s="1"/>
  <c r="K724" i="2"/>
  <c r="L724" s="1"/>
  <c r="J725"/>
  <c r="J722" i="4" l="1"/>
  <c r="K721"/>
  <c r="L721" s="1"/>
  <c r="J726" i="2"/>
  <c r="K725"/>
  <c r="L725" s="1"/>
  <c r="J723" i="4" l="1"/>
  <c r="K722"/>
  <c r="L722" s="1"/>
  <c r="J727" i="2"/>
  <c r="K726"/>
  <c r="L726" s="1"/>
  <c r="J724" i="4" l="1"/>
  <c r="K723"/>
  <c r="L723" s="1"/>
  <c r="J728" i="2"/>
  <c r="K727"/>
  <c r="L727" s="1"/>
  <c r="J725" i="4" l="1"/>
  <c r="K724"/>
  <c r="L724" s="1"/>
  <c r="J729" i="2"/>
  <c r="K728"/>
  <c r="L728" s="1"/>
  <c r="J726" i="4" l="1"/>
  <c r="K725"/>
  <c r="L725" s="1"/>
  <c r="J730" i="2"/>
  <c r="K729"/>
  <c r="L729" s="1"/>
  <c r="J727" i="4" l="1"/>
  <c r="K726"/>
  <c r="L726" s="1"/>
  <c r="J731" i="2"/>
  <c r="K730"/>
  <c r="L730" s="1"/>
  <c r="J728" i="4" l="1"/>
  <c r="K727"/>
  <c r="L727" s="1"/>
  <c r="J732" i="2"/>
  <c r="K731"/>
  <c r="L731" s="1"/>
  <c r="J729" i="4" l="1"/>
  <c r="K728"/>
  <c r="L728" s="1"/>
  <c r="J733" i="2"/>
  <c r="K732"/>
  <c r="L732" s="1"/>
  <c r="J730" i="4" l="1"/>
  <c r="K729"/>
  <c r="L729" s="1"/>
  <c r="J734" i="2"/>
  <c r="K733"/>
  <c r="L733" s="1"/>
  <c r="J731" i="4" l="1"/>
  <c r="K730"/>
  <c r="L730" s="1"/>
  <c r="J735" i="2"/>
  <c r="K734"/>
  <c r="L734" s="1"/>
  <c r="J732" i="4" l="1"/>
  <c r="K731"/>
  <c r="L731" s="1"/>
  <c r="J736" i="2"/>
  <c r="K735"/>
  <c r="L735" s="1"/>
  <c r="J733" i="4" l="1"/>
  <c r="K732"/>
  <c r="L732" s="1"/>
  <c r="J737" i="2"/>
  <c r="K736"/>
  <c r="L736" s="1"/>
  <c r="J734" i="4" l="1"/>
  <c r="K733"/>
  <c r="L733" s="1"/>
  <c r="J738" i="2"/>
  <c r="K737"/>
  <c r="L737" s="1"/>
  <c r="J735" i="4" l="1"/>
  <c r="K734"/>
  <c r="L734" s="1"/>
  <c r="J739" i="2"/>
  <c r="K738"/>
  <c r="L738" s="1"/>
  <c r="J736" i="4" l="1"/>
  <c r="K735"/>
  <c r="L735" s="1"/>
  <c r="J740" i="2"/>
  <c r="K739"/>
  <c r="L739" s="1"/>
  <c r="J737" i="4" l="1"/>
  <c r="K736"/>
  <c r="L736" s="1"/>
  <c r="J741" i="2"/>
  <c r="K740"/>
  <c r="L740" s="1"/>
  <c r="J738" i="4" l="1"/>
  <c r="K737"/>
  <c r="L737" s="1"/>
  <c r="J742" i="2"/>
  <c r="K741"/>
  <c r="L741" s="1"/>
  <c r="J739" i="4" l="1"/>
  <c r="K738"/>
  <c r="L738" s="1"/>
  <c r="J743" i="2"/>
  <c r="K742"/>
  <c r="L742" s="1"/>
  <c r="J740" i="4" l="1"/>
  <c r="K739"/>
  <c r="L739" s="1"/>
  <c r="J744" i="2"/>
  <c r="K743"/>
  <c r="L743" s="1"/>
  <c r="J741" i="4" l="1"/>
  <c r="K740"/>
  <c r="L740" s="1"/>
  <c r="J745" i="2"/>
  <c r="K744"/>
  <c r="L744" s="1"/>
  <c r="J742" i="4" l="1"/>
  <c r="K741"/>
  <c r="L741" s="1"/>
  <c r="J746" i="2"/>
  <c r="K745"/>
  <c r="L745" s="1"/>
  <c r="J743" i="4" l="1"/>
  <c r="K742"/>
  <c r="L742" s="1"/>
  <c r="J747" i="2"/>
  <c r="K746"/>
  <c r="L746" s="1"/>
  <c r="J744" i="4" l="1"/>
  <c r="K743"/>
  <c r="L743" s="1"/>
  <c r="J748" i="2"/>
  <c r="K747"/>
  <c r="L747" s="1"/>
  <c r="J745" i="4" l="1"/>
  <c r="K744"/>
  <c r="L744" s="1"/>
  <c r="J749" i="2"/>
  <c r="K748"/>
  <c r="L748" s="1"/>
  <c r="J746" i="4" l="1"/>
  <c r="K745"/>
  <c r="L745" s="1"/>
  <c r="J750" i="2"/>
  <c r="K749"/>
  <c r="L749" s="1"/>
  <c r="J747" i="4" l="1"/>
  <c r="K746"/>
  <c r="L746" s="1"/>
  <c r="J751" i="2"/>
  <c r="K750"/>
  <c r="L750" s="1"/>
  <c r="J748" i="4" l="1"/>
  <c r="K747"/>
  <c r="L747" s="1"/>
  <c r="J752" i="2"/>
  <c r="K751"/>
  <c r="L751" s="1"/>
  <c r="J749" i="4" l="1"/>
  <c r="K748"/>
  <c r="L748" s="1"/>
  <c r="J753" i="2"/>
  <c r="K752"/>
  <c r="L752" s="1"/>
  <c r="J750" i="4" l="1"/>
  <c r="K749"/>
  <c r="L749" s="1"/>
  <c r="J754" i="2"/>
  <c r="K753"/>
  <c r="L753" s="1"/>
  <c r="J751" i="4" l="1"/>
  <c r="K750"/>
  <c r="L750" s="1"/>
  <c r="J755" i="2"/>
  <c r="K754"/>
  <c r="L754" s="1"/>
  <c r="J752" i="4" l="1"/>
  <c r="K751"/>
  <c r="L751" s="1"/>
  <c r="J756" i="2"/>
  <c r="K755"/>
  <c r="L755" s="1"/>
  <c r="J753" i="4" l="1"/>
  <c r="K752"/>
  <c r="L752" s="1"/>
  <c r="J757" i="2"/>
  <c r="K756"/>
  <c r="L756" s="1"/>
  <c r="J754" i="4" l="1"/>
  <c r="K753"/>
  <c r="L753" s="1"/>
  <c r="J758" i="2"/>
  <c r="K757"/>
  <c r="L757" s="1"/>
  <c r="J755" i="4" l="1"/>
  <c r="K754"/>
  <c r="L754" s="1"/>
  <c r="J759" i="2"/>
  <c r="K758"/>
  <c r="L758" s="1"/>
  <c r="J756" i="4" l="1"/>
  <c r="K755"/>
  <c r="L755" s="1"/>
  <c r="J760" i="2"/>
  <c r="K759"/>
  <c r="L759" s="1"/>
  <c r="J757" i="4" l="1"/>
  <c r="K756"/>
  <c r="L756" s="1"/>
  <c r="J761" i="2"/>
  <c r="K760"/>
  <c r="L760" s="1"/>
  <c r="J758" i="4" l="1"/>
  <c r="K757"/>
  <c r="L757" s="1"/>
  <c r="J762" i="2"/>
  <c r="K761"/>
  <c r="L761" s="1"/>
  <c r="J759" i="4" l="1"/>
  <c r="K758"/>
  <c r="L758" s="1"/>
  <c r="J763" i="2"/>
  <c r="K762"/>
  <c r="L762" s="1"/>
  <c r="J760" i="4" l="1"/>
  <c r="K759"/>
  <c r="L759" s="1"/>
  <c r="J764" i="2"/>
  <c r="K763"/>
  <c r="L763" s="1"/>
  <c r="J761" i="4" l="1"/>
  <c r="K760"/>
  <c r="L760" s="1"/>
  <c r="J765" i="2"/>
  <c r="K764"/>
  <c r="L764" s="1"/>
  <c r="J762" i="4" l="1"/>
  <c r="K761"/>
  <c r="L761" s="1"/>
  <c r="J766" i="2"/>
  <c r="K765"/>
  <c r="L765" s="1"/>
  <c r="J763" i="4" l="1"/>
  <c r="K762"/>
  <c r="L762" s="1"/>
  <c r="J767" i="2"/>
  <c r="K766"/>
  <c r="L766" s="1"/>
  <c r="J764" i="4" l="1"/>
  <c r="K763"/>
  <c r="L763" s="1"/>
  <c r="J768" i="2"/>
  <c r="K767"/>
  <c r="L767" s="1"/>
  <c r="J765" i="4" l="1"/>
  <c r="K764"/>
  <c r="L764" s="1"/>
  <c r="J769" i="2"/>
  <c r="K768"/>
  <c r="L768" s="1"/>
  <c r="J766" i="4" l="1"/>
  <c r="K765"/>
  <c r="L765" s="1"/>
  <c r="J770" i="2"/>
  <c r="K769"/>
  <c r="L769" s="1"/>
  <c r="J767" i="4" l="1"/>
  <c r="K766"/>
  <c r="L766" s="1"/>
  <c r="J771" i="2"/>
  <c r="K770"/>
  <c r="L770" s="1"/>
  <c r="J768" i="4" l="1"/>
  <c r="K767"/>
  <c r="L767" s="1"/>
  <c r="J772" i="2"/>
  <c r="K771"/>
  <c r="L771" s="1"/>
  <c r="J769" i="4" l="1"/>
  <c r="K768"/>
  <c r="L768" s="1"/>
  <c r="J773" i="2"/>
  <c r="K772"/>
  <c r="L772" s="1"/>
  <c r="J770" i="4" l="1"/>
  <c r="K769"/>
  <c r="L769" s="1"/>
  <c r="K773" i="2"/>
  <c r="L773" s="1"/>
  <c r="J774"/>
  <c r="J771" i="4" l="1"/>
  <c r="K770"/>
  <c r="L770" s="1"/>
  <c r="J775" i="2"/>
  <c r="K774"/>
  <c r="L774" s="1"/>
  <c r="J772" i="4" l="1"/>
  <c r="K771"/>
  <c r="L771" s="1"/>
  <c r="J776" i="2"/>
  <c r="K775"/>
  <c r="L775" s="1"/>
  <c r="J773" i="4" l="1"/>
  <c r="K772"/>
  <c r="L772" s="1"/>
  <c r="J777" i="2"/>
  <c r="K776"/>
  <c r="L776" s="1"/>
  <c r="J774" i="4" l="1"/>
  <c r="K773"/>
  <c r="L773" s="1"/>
  <c r="J778" i="2"/>
  <c r="K777"/>
  <c r="L777" s="1"/>
  <c r="J775" i="4" l="1"/>
  <c r="K774"/>
  <c r="L774" s="1"/>
  <c r="J779" i="2"/>
  <c r="K778"/>
  <c r="L778" s="1"/>
  <c r="J776" i="4" l="1"/>
  <c r="K775"/>
  <c r="L775" s="1"/>
  <c r="J780" i="2"/>
  <c r="K779"/>
  <c r="L779" s="1"/>
  <c r="J777" i="4" l="1"/>
  <c r="K776"/>
  <c r="L776" s="1"/>
  <c r="J781" i="2"/>
  <c r="K780"/>
  <c r="L780" s="1"/>
  <c r="J778" i="4" l="1"/>
  <c r="K777"/>
  <c r="L777" s="1"/>
  <c r="J782" i="2"/>
  <c r="K781"/>
  <c r="L781" s="1"/>
  <c r="J779" i="4" l="1"/>
  <c r="K778"/>
  <c r="L778" s="1"/>
  <c r="J783" i="2"/>
  <c r="K782"/>
  <c r="L782" s="1"/>
  <c r="J780" i="4" l="1"/>
  <c r="K779"/>
  <c r="L779" s="1"/>
  <c r="J784" i="2"/>
  <c r="K783"/>
  <c r="L783" s="1"/>
  <c r="J781" i="4" l="1"/>
  <c r="K780"/>
  <c r="L780" s="1"/>
  <c r="J785" i="2"/>
  <c r="K784"/>
  <c r="L784" s="1"/>
  <c r="J782" i="4" l="1"/>
  <c r="K781"/>
  <c r="L781" s="1"/>
  <c r="J786" i="2"/>
  <c r="K785"/>
  <c r="L785" s="1"/>
  <c r="J783" i="4" l="1"/>
  <c r="K782"/>
  <c r="L782" s="1"/>
  <c r="J787" i="2"/>
  <c r="K786"/>
  <c r="L786" s="1"/>
  <c r="J784" i="4" l="1"/>
  <c r="K783"/>
  <c r="L783" s="1"/>
  <c r="J788" i="2"/>
  <c r="K787"/>
  <c r="L787" s="1"/>
  <c r="J785" i="4" l="1"/>
  <c r="K784"/>
  <c r="L784" s="1"/>
  <c r="J789" i="2"/>
  <c r="K788"/>
  <c r="L788" s="1"/>
  <c r="J786" i="4" l="1"/>
  <c r="K785"/>
  <c r="L785" s="1"/>
  <c r="J790" i="2"/>
  <c r="K789"/>
  <c r="L789" s="1"/>
  <c r="J787" i="4" l="1"/>
  <c r="K786"/>
  <c r="L786" s="1"/>
  <c r="J791" i="2"/>
  <c r="K790"/>
  <c r="L790" s="1"/>
  <c r="J788" i="4" l="1"/>
  <c r="K787"/>
  <c r="L787" s="1"/>
  <c r="J792" i="2"/>
  <c r="K791"/>
  <c r="L791" s="1"/>
  <c r="J789" i="4" l="1"/>
  <c r="K788"/>
  <c r="L788" s="1"/>
  <c r="J793" i="2"/>
  <c r="K792"/>
  <c r="L792" s="1"/>
  <c r="J790" i="4" l="1"/>
  <c r="K789"/>
  <c r="L789" s="1"/>
  <c r="J794" i="2"/>
  <c r="K793"/>
  <c r="L793" s="1"/>
  <c r="J791" i="4" l="1"/>
  <c r="K790"/>
  <c r="L790" s="1"/>
  <c r="J795" i="2"/>
  <c r="K794"/>
  <c r="L794" s="1"/>
  <c r="J792" i="4" l="1"/>
  <c r="K791"/>
  <c r="L791" s="1"/>
  <c r="J796" i="2"/>
  <c r="K795"/>
  <c r="L795" s="1"/>
  <c r="J793" i="4" l="1"/>
  <c r="K792"/>
  <c r="L792" s="1"/>
  <c r="J797" i="2"/>
  <c r="K796"/>
  <c r="L796" s="1"/>
  <c r="J794" i="4" l="1"/>
  <c r="K793"/>
  <c r="L793" s="1"/>
  <c r="J798" i="2"/>
  <c r="K797"/>
  <c r="L797" s="1"/>
  <c r="J795" i="4" l="1"/>
  <c r="K794"/>
  <c r="L794" s="1"/>
  <c r="J799" i="2"/>
  <c r="K798"/>
  <c r="L798" s="1"/>
  <c r="J796" i="4" l="1"/>
  <c r="K795"/>
  <c r="L795" s="1"/>
  <c r="J800" i="2"/>
  <c r="K799"/>
  <c r="L799" s="1"/>
  <c r="J797" i="4" l="1"/>
  <c r="K796"/>
  <c r="L796" s="1"/>
  <c r="J801" i="2"/>
  <c r="K800"/>
  <c r="L800" s="1"/>
  <c r="J798" i="4" l="1"/>
  <c r="K797"/>
  <c r="L797" s="1"/>
  <c r="J802" i="2"/>
  <c r="K801"/>
  <c r="L801" s="1"/>
  <c r="J799" i="4" l="1"/>
  <c r="K798"/>
  <c r="L798" s="1"/>
  <c r="J803" i="2"/>
  <c r="K802"/>
  <c r="L802" s="1"/>
  <c r="J800" i="4" l="1"/>
  <c r="K799"/>
  <c r="L799" s="1"/>
  <c r="J804" i="2"/>
  <c r="K803"/>
  <c r="L803" s="1"/>
  <c r="J801" i="4" l="1"/>
  <c r="K800"/>
  <c r="L800" s="1"/>
  <c r="J805" i="2"/>
  <c r="K804"/>
  <c r="L804" s="1"/>
  <c r="J802" i="4" l="1"/>
  <c r="K801"/>
  <c r="L801" s="1"/>
  <c r="J806" i="2"/>
  <c r="K805"/>
  <c r="L805" s="1"/>
  <c r="J803" i="4" l="1"/>
  <c r="K802"/>
  <c r="L802" s="1"/>
  <c r="J807" i="2"/>
  <c r="K806"/>
  <c r="L806" s="1"/>
  <c r="J804" i="4" l="1"/>
  <c r="K803"/>
  <c r="L803" s="1"/>
  <c r="J808" i="2"/>
  <c r="K807"/>
  <c r="L807" s="1"/>
  <c r="J805" i="4" l="1"/>
  <c r="K804"/>
  <c r="L804" s="1"/>
  <c r="J809" i="2"/>
  <c r="K808"/>
  <c r="L808" s="1"/>
  <c r="J806" i="4" l="1"/>
  <c r="K805"/>
  <c r="L805" s="1"/>
  <c r="J810" i="2"/>
  <c r="K809"/>
  <c r="L809" s="1"/>
  <c r="J807" i="4" l="1"/>
  <c r="K806"/>
  <c r="L806" s="1"/>
  <c r="J811" i="2"/>
  <c r="K810"/>
  <c r="L810" s="1"/>
  <c r="J808" i="4" l="1"/>
  <c r="K807"/>
  <c r="L807" s="1"/>
  <c r="J812" i="2"/>
  <c r="K811"/>
  <c r="L811" s="1"/>
  <c r="J809" i="4" l="1"/>
  <c r="K808"/>
  <c r="L808" s="1"/>
  <c r="J813" i="2"/>
  <c r="K812"/>
  <c r="L812" s="1"/>
  <c r="J810" i="4" l="1"/>
  <c r="K809"/>
  <c r="L809" s="1"/>
  <c r="J814" i="2"/>
  <c r="K813"/>
  <c r="L813" s="1"/>
  <c r="J811" i="4" l="1"/>
  <c r="K810"/>
  <c r="L810" s="1"/>
  <c r="J815" i="2"/>
  <c r="K814"/>
  <c r="L814" s="1"/>
  <c r="J812" i="4" l="1"/>
  <c r="K811"/>
  <c r="L811" s="1"/>
  <c r="J816" i="2"/>
  <c r="K815"/>
  <c r="L815" s="1"/>
  <c r="J813" i="4" l="1"/>
  <c r="K812"/>
  <c r="L812" s="1"/>
  <c r="J817" i="2"/>
  <c r="K816"/>
  <c r="L816" s="1"/>
  <c r="J814" i="4" l="1"/>
  <c r="K813"/>
  <c r="L813" s="1"/>
  <c r="J818" i="2"/>
  <c r="K817"/>
  <c r="L817" s="1"/>
  <c r="J815" i="4" l="1"/>
  <c r="K814"/>
  <c r="L814" s="1"/>
  <c r="J819" i="2"/>
  <c r="K818"/>
  <c r="L818" s="1"/>
  <c r="J816" i="4" l="1"/>
  <c r="K815"/>
  <c r="L815" s="1"/>
  <c r="J820" i="2"/>
  <c r="K819"/>
  <c r="L819" s="1"/>
  <c r="J817" i="4" l="1"/>
  <c r="K816"/>
  <c r="L816" s="1"/>
  <c r="J821" i="2"/>
  <c r="K820"/>
  <c r="L820" s="1"/>
  <c r="J818" i="4" l="1"/>
  <c r="K817"/>
  <c r="L817" s="1"/>
  <c r="J822" i="2"/>
  <c r="K821"/>
  <c r="L821" s="1"/>
  <c r="J819" i="4" l="1"/>
  <c r="K818"/>
  <c r="L818" s="1"/>
  <c r="J823" i="2"/>
  <c r="K822"/>
  <c r="L822" s="1"/>
  <c r="J820" i="4" l="1"/>
  <c r="K819"/>
  <c r="L819" s="1"/>
  <c r="J824" i="2"/>
  <c r="K823"/>
  <c r="L823" s="1"/>
  <c r="J821" i="4" l="1"/>
  <c r="K820"/>
  <c r="L820" s="1"/>
  <c r="J825" i="2"/>
  <c r="K824"/>
  <c r="L824" s="1"/>
  <c r="J822" i="4" l="1"/>
  <c r="K821"/>
  <c r="L821" s="1"/>
  <c r="J826" i="2"/>
  <c r="K825"/>
  <c r="L825" s="1"/>
  <c r="J823" i="4" l="1"/>
  <c r="K822"/>
  <c r="L822" s="1"/>
  <c r="J827" i="2"/>
  <c r="K826"/>
  <c r="L826" s="1"/>
  <c r="J824" i="4" l="1"/>
  <c r="K823"/>
  <c r="L823" s="1"/>
  <c r="J828" i="2"/>
  <c r="K827"/>
  <c r="L827" s="1"/>
  <c r="J825" i="4" l="1"/>
  <c r="K824"/>
  <c r="L824" s="1"/>
  <c r="J829" i="2"/>
  <c r="K828"/>
  <c r="L828" s="1"/>
  <c r="J826" i="4" l="1"/>
  <c r="K825"/>
  <c r="L825" s="1"/>
  <c r="J830" i="2"/>
  <c r="K829"/>
  <c r="L829" s="1"/>
  <c r="J827" i="4" l="1"/>
  <c r="K826"/>
  <c r="L826" s="1"/>
  <c r="J831" i="2"/>
  <c r="K830"/>
  <c r="L830" s="1"/>
  <c r="J828" i="4" l="1"/>
  <c r="K827"/>
  <c r="L827" s="1"/>
  <c r="J832" i="2"/>
  <c r="K831"/>
  <c r="L831" s="1"/>
  <c r="J829" i="4" l="1"/>
  <c r="K828"/>
  <c r="L828" s="1"/>
  <c r="J833" i="2"/>
  <c r="K832"/>
  <c r="L832" s="1"/>
  <c r="J830" i="4" l="1"/>
  <c r="K829"/>
  <c r="L829" s="1"/>
  <c r="J834" i="2"/>
  <c r="K833"/>
  <c r="L833" s="1"/>
  <c r="J831" i="4" l="1"/>
  <c r="K830"/>
  <c r="L830" s="1"/>
  <c r="J835" i="2"/>
  <c r="K834"/>
  <c r="L834" s="1"/>
  <c r="J832" i="4" l="1"/>
  <c r="K831"/>
  <c r="L831" s="1"/>
  <c r="J836" i="2"/>
  <c r="K835"/>
  <c r="L835" s="1"/>
  <c r="J833" i="4" l="1"/>
  <c r="K832"/>
  <c r="L832" s="1"/>
  <c r="J837" i="2"/>
  <c r="K836"/>
  <c r="L836" s="1"/>
  <c r="J834" i="4" l="1"/>
  <c r="K833"/>
  <c r="L833" s="1"/>
  <c r="J838" i="2"/>
  <c r="K837"/>
  <c r="L837" s="1"/>
  <c r="J835" i="4" l="1"/>
  <c r="K834"/>
  <c r="L834" s="1"/>
  <c r="J839" i="2"/>
  <c r="K838"/>
  <c r="L838" s="1"/>
  <c r="J836" i="4" l="1"/>
  <c r="K835"/>
  <c r="L835" s="1"/>
  <c r="J840" i="2"/>
  <c r="K839"/>
  <c r="L839" s="1"/>
  <c r="J837" i="4" l="1"/>
  <c r="K836"/>
  <c r="L836" s="1"/>
  <c r="J841" i="2"/>
  <c r="K840"/>
  <c r="L840" s="1"/>
  <c r="J838" i="4" l="1"/>
  <c r="K837"/>
  <c r="L837" s="1"/>
  <c r="J842" i="2"/>
  <c r="K841"/>
  <c r="L841" s="1"/>
  <c r="J839" i="4" l="1"/>
  <c r="K838"/>
  <c r="L838" s="1"/>
  <c r="J843" i="2"/>
  <c r="K842"/>
  <c r="L842" s="1"/>
  <c r="J840" i="4" l="1"/>
  <c r="K839"/>
  <c r="L839" s="1"/>
  <c r="J844" i="2"/>
  <c r="K843"/>
  <c r="L843" s="1"/>
  <c r="J841" i="4" l="1"/>
  <c r="K840"/>
  <c r="L840" s="1"/>
  <c r="J845" i="2"/>
  <c r="K844"/>
  <c r="L844" s="1"/>
  <c r="J842" i="4" l="1"/>
  <c r="K841"/>
  <c r="L841" s="1"/>
  <c r="J846" i="2"/>
  <c r="K845"/>
  <c r="L845" s="1"/>
  <c r="J843" i="4" l="1"/>
  <c r="K842"/>
  <c r="L842" s="1"/>
  <c r="J847" i="2"/>
  <c r="K846"/>
  <c r="L846" s="1"/>
  <c r="J844" i="4" l="1"/>
  <c r="K843"/>
  <c r="L843" s="1"/>
  <c r="J848" i="2"/>
  <c r="K847"/>
  <c r="L847" s="1"/>
  <c r="J845" i="4" l="1"/>
  <c r="K844"/>
  <c r="L844" s="1"/>
  <c r="J849" i="2"/>
  <c r="K848"/>
  <c r="L848" s="1"/>
  <c r="J846" i="4" l="1"/>
  <c r="K845"/>
  <c r="L845" s="1"/>
  <c r="J850" i="2"/>
  <c r="K849"/>
  <c r="L849" s="1"/>
  <c r="J847" i="4" l="1"/>
  <c r="K846"/>
  <c r="L846" s="1"/>
  <c r="J851" i="2"/>
  <c r="K850"/>
  <c r="L850" s="1"/>
  <c r="J848" i="4" l="1"/>
  <c r="K847"/>
  <c r="L847" s="1"/>
  <c r="J852" i="2"/>
  <c r="K851"/>
  <c r="L851" s="1"/>
  <c r="J849" i="4" l="1"/>
  <c r="K848"/>
  <c r="L848" s="1"/>
  <c r="J853" i="2"/>
  <c r="K852"/>
  <c r="L852" s="1"/>
  <c r="J850" i="4" l="1"/>
  <c r="K849"/>
  <c r="L849" s="1"/>
  <c r="J854" i="2"/>
  <c r="K853"/>
  <c r="L853" s="1"/>
  <c r="J851" i="4" l="1"/>
  <c r="K850"/>
  <c r="L850" s="1"/>
  <c r="J855" i="2"/>
  <c r="K854"/>
  <c r="L854" s="1"/>
  <c r="J852" i="4" l="1"/>
  <c r="K851"/>
  <c r="L851" s="1"/>
  <c r="J856" i="2"/>
  <c r="K855"/>
  <c r="L855" s="1"/>
  <c r="J853" i="4" l="1"/>
  <c r="K852"/>
  <c r="L852" s="1"/>
  <c r="J857" i="2"/>
  <c r="K856"/>
  <c r="L856" s="1"/>
  <c r="J854" i="4" l="1"/>
  <c r="K853"/>
  <c r="L853" s="1"/>
  <c r="J858" i="2"/>
  <c r="K857"/>
  <c r="L857" s="1"/>
  <c r="J855" i="4" l="1"/>
  <c r="K854"/>
  <c r="L854" s="1"/>
  <c r="J859" i="2"/>
  <c r="K858"/>
  <c r="L858" s="1"/>
  <c r="J856" i="4" l="1"/>
  <c r="K855"/>
  <c r="L855" s="1"/>
  <c r="J860" i="2"/>
  <c r="K859"/>
  <c r="L859" s="1"/>
  <c r="J857" i="4" l="1"/>
  <c r="K856"/>
  <c r="L856" s="1"/>
  <c r="J861" i="2"/>
  <c r="K860"/>
  <c r="L860" s="1"/>
  <c r="J858" i="4" l="1"/>
  <c r="K857"/>
  <c r="L857" s="1"/>
  <c r="J862" i="2"/>
  <c r="K861"/>
  <c r="L861" s="1"/>
  <c r="J859" i="4" l="1"/>
  <c r="K858"/>
  <c r="L858" s="1"/>
  <c r="J863" i="2"/>
  <c r="K862"/>
  <c r="L862" s="1"/>
  <c r="J860" i="4" l="1"/>
  <c r="K859"/>
  <c r="L859" s="1"/>
  <c r="J864" i="2"/>
  <c r="K863"/>
  <c r="L863" s="1"/>
  <c r="J861" i="4" l="1"/>
  <c r="K860"/>
  <c r="L860" s="1"/>
  <c r="J865" i="2"/>
  <c r="K864"/>
  <c r="L864" s="1"/>
  <c r="J862" i="4" l="1"/>
  <c r="K861"/>
  <c r="L861" s="1"/>
  <c r="J866" i="2"/>
  <c r="K865"/>
  <c r="L865" s="1"/>
  <c r="J863" i="4" l="1"/>
  <c r="K862"/>
  <c r="L862" s="1"/>
  <c r="J867" i="2"/>
  <c r="K866"/>
  <c r="L866" s="1"/>
  <c r="J864" i="4" l="1"/>
  <c r="K863"/>
  <c r="L863" s="1"/>
  <c r="J868" i="2"/>
  <c r="K867"/>
  <c r="L867" s="1"/>
  <c r="J865" i="4" l="1"/>
  <c r="K864"/>
  <c r="L864" s="1"/>
  <c r="J869" i="2"/>
  <c r="K868"/>
  <c r="L868" s="1"/>
  <c r="J866" i="4" l="1"/>
  <c r="K865"/>
  <c r="L865" s="1"/>
  <c r="J870" i="2"/>
  <c r="K869"/>
  <c r="L869" s="1"/>
  <c r="J867" i="4" l="1"/>
  <c r="K866"/>
  <c r="L866" s="1"/>
  <c r="J871" i="2"/>
  <c r="K870"/>
  <c r="L870" s="1"/>
  <c r="J868" i="4" l="1"/>
  <c r="K867"/>
  <c r="L867" s="1"/>
  <c r="J872" i="2"/>
  <c r="K871"/>
  <c r="L871" s="1"/>
  <c r="J869" i="4" l="1"/>
  <c r="K868"/>
  <c r="L868" s="1"/>
  <c r="J873" i="2"/>
  <c r="K872"/>
  <c r="L872" s="1"/>
  <c r="J870" i="4" l="1"/>
  <c r="K869"/>
  <c r="L869" s="1"/>
  <c r="J874" i="2"/>
  <c r="K873"/>
  <c r="L873" s="1"/>
  <c r="J871" i="4" l="1"/>
  <c r="K870"/>
  <c r="L870" s="1"/>
  <c r="J875" i="2"/>
  <c r="K874"/>
  <c r="L874" s="1"/>
  <c r="J872" i="4" l="1"/>
  <c r="K871"/>
  <c r="L871" s="1"/>
  <c r="J876" i="2"/>
  <c r="K875"/>
  <c r="L875" s="1"/>
  <c r="J873" i="4" l="1"/>
  <c r="K872"/>
  <c r="L872" s="1"/>
  <c r="J877" i="2"/>
  <c r="K876"/>
  <c r="L876" s="1"/>
  <c r="J874" i="4" l="1"/>
  <c r="K873"/>
  <c r="L873" s="1"/>
  <c r="J878" i="2"/>
  <c r="K877"/>
  <c r="L877" s="1"/>
  <c r="J875" i="4" l="1"/>
  <c r="K874"/>
  <c r="L874" s="1"/>
  <c r="J879" i="2"/>
  <c r="K878"/>
  <c r="L878" s="1"/>
  <c r="J876" i="4" l="1"/>
  <c r="K875"/>
  <c r="L875" s="1"/>
  <c r="J880" i="2"/>
  <c r="K879"/>
  <c r="L879" s="1"/>
  <c r="J877" i="4" l="1"/>
  <c r="K876"/>
  <c r="L876" s="1"/>
  <c r="J881" i="2"/>
  <c r="K880"/>
  <c r="L880" s="1"/>
  <c r="J878" i="4" l="1"/>
  <c r="K877"/>
  <c r="L877" s="1"/>
  <c r="J882" i="2"/>
  <c r="K881"/>
  <c r="L881" s="1"/>
  <c r="J879" i="4" l="1"/>
  <c r="K878"/>
  <c r="L878" s="1"/>
  <c r="J883" i="2"/>
  <c r="K882"/>
  <c r="L882" s="1"/>
  <c r="J880" i="4" l="1"/>
  <c r="K879"/>
  <c r="L879" s="1"/>
  <c r="J884" i="2"/>
  <c r="K883"/>
  <c r="L883" s="1"/>
  <c r="J881" i="4" l="1"/>
  <c r="K880"/>
  <c r="L880" s="1"/>
  <c r="J885" i="2"/>
  <c r="K884"/>
  <c r="L884" s="1"/>
  <c r="J882" i="4" l="1"/>
  <c r="K881"/>
  <c r="L881" s="1"/>
  <c r="J886" i="2"/>
  <c r="K885"/>
  <c r="L885" s="1"/>
  <c r="J883" i="4" l="1"/>
  <c r="K882"/>
  <c r="L882" s="1"/>
  <c r="J887" i="2"/>
  <c r="K886"/>
  <c r="L886" s="1"/>
  <c r="J884" i="4" l="1"/>
  <c r="K883"/>
  <c r="L883" s="1"/>
  <c r="J888" i="2"/>
  <c r="K887"/>
  <c r="L887" s="1"/>
  <c r="J885" i="4" l="1"/>
  <c r="K884"/>
  <c r="L884" s="1"/>
  <c r="J889" i="2"/>
  <c r="K888"/>
  <c r="L888" s="1"/>
  <c r="J886" i="4" l="1"/>
  <c r="K885"/>
  <c r="L885" s="1"/>
  <c r="J890" i="2"/>
  <c r="K889"/>
  <c r="L889" s="1"/>
  <c r="J887" i="4" l="1"/>
  <c r="K886"/>
  <c r="L886" s="1"/>
  <c r="J891" i="2"/>
  <c r="K890"/>
  <c r="L890" s="1"/>
  <c r="J888" i="4" l="1"/>
  <c r="K887"/>
  <c r="L887" s="1"/>
  <c r="J892" i="2"/>
  <c r="K891"/>
  <c r="L891" s="1"/>
  <c r="J889" i="4" l="1"/>
  <c r="K888"/>
  <c r="L888" s="1"/>
  <c r="J893" i="2"/>
  <c r="K892"/>
  <c r="L892" s="1"/>
  <c r="J890" i="4" l="1"/>
  <c r="K889"/>
  <c r="L889" s="1"/>
  <c r="J894" i="2"/>
  <c r="K893"/>
  <c r="L893" s="1"/>
  <c r="J891" i="4" l="1"/>
  <c r="K890"/>
  <c r="L890" s="1"/>
  <c r="J895" i="2"/>
  <c r="K894"/>
  <c r="L894" s="1"/>
  <c r="J892" i="4" l="1"/>
  <c r="K891"/>
  <c r="L891" s="1"/>
  <c r="J896" i="2"/>
  <c r="K895"/>
  <c r="L895" s="1"/>
  <c r="J893" i="4" l="1"/>
  <c r="K892"/>
  <c r="L892" s="1"/>
  <c r="J897" i="2"/>
  <c r="K896"/>
  <c r="L896" s="1"/>
  <c r="J894" i="4" l="1"/>
  <c r="K893"/>
  <c r="L893" s="1"/>
  <c r="J898" i="2"/>
  <c r="K897"/>
  <c r="L897" s="1"/>
  <c r="J895" i="4" l="1"/>
  <c r="K894"/>
  <c r="L894" s="1"/>
  <c r="J899" i="2"/>
  <c r="K898"/>
  <c r="L898" s="1"/>
  <c r="J896" i="4" l="1"/>
  <c r="K895"/>
  <c r="L895" s="1"/>
  <c r="J900" i="2"/>
  <c r="K899"/>
  <c r="L899" s="1"/>
  <c r="J897" i="4" l="1"/>
  <c r="K896"/>
  <c r="L896" s="1"/>
  <c r="J901" i="2"/>
  <c r="K900"/>
  <c r="L900" s="1"/>
  <c r="J898" i="4" l="1"/>
  <c r="K897"/>
  <c r="L897" s="1"/>
  <c r="J902" i="2"/>
  <c r="K901"/>
  <c r="L901" s="1"/>
  <c r="J899" i="4" l="1"/>
  <c r="K898"/>
  <c r="L898" s="1"/>
  <c r="J903" i="2"/>
  <c r="K902"/>
  <c r="L902" s="1"/>
  <c r="J900" i="4" l="1"/>
  <c r="K899"/>
  <c r="L899" s="1"/>
  <c r="J904" i="2"/>
  <c r="K903"/>
  <c r="L903" s="1"/>
  <c r="J901" i="4" l="1"/>
  <c r="K900"/>
  <c r="L900" s="1"/>
  <c r="J905" i="2"/>
  <c r="K904"/>
  <c r="L904" s="1"/>
  <c r="J902" i="4" l="1"/>
  <c r="K901"/>
  <c r="L901" s="1"/>
  <c r="J906" i="2"/>
  <c r="K905"/>
  <c r="L905" s="1"/>
  <c r="J903" i="4" l="1"/>
  <c r="K902"/>
  <c r="L902" s="1"/>
  <c r="J907" i="2"/>
  <c r="K906"/>
  <c r="L906" s="1"/>
  <c r="J904" i="4" l="1"/>
  <c r="K903"/>
  <c r="L903" s="1"/>
  <c r="J908" i="2"/>
  <c r="K907"/>
  <c r="L907" s="1"/>
  <c r="J905" i="4" l="1"/>
  <c r="K904"/>
  <c r="L904" s="1"/>
  <c r="J909" i="2"/>
  <c r="K908"/>
  <c r="L908" s="1"/>
  <c r="J906" i="4" l="1"/>
  <c r="K905"/>
  <c r="L905" s="1"/>
  <c r="J910" i="2"/>
  <c r="K909"/>
  <c r="L909" s="1"/>
  <c r="J907" i="4" l="1"/>
  <c r="K906"/>
  <c r="L906" s="1"/>
  <c r="J911" i="2"/>
  <c r="K910"/>
  <c r="L910" s="1"/>
  <c r="J908" i="4" l="1"/>
  <c r="K907"/>
  <c r="L907" s="1"/>
  <c r="J912" i="2"/>
  <c r="K911"/>
  <c r="L911" s="1"/>
  <c r="J909" i="4" l="1"/>
  <c r="K908"/>
  <c r="L908" s="1"/>
  <c r="J913" i="2"/>
  <c r="K912"/>
  <c r="L912" s="1"/>
  <c r="J910" i="4" l="1"/>
  <c r="K909"/>
  <c r="L909" s="1"/>
  <c r="J914" i="2"/>
  <c r="K913"/>
  <c r="L913" s="1"/>
  <c r="J911" i="4" l="1"/>
  <c r="K910"/>
  <c r="L910" s="1"/>
  <c r="J915" i="2"/>
  <c r="K914"/>
  <c r="L914" s="1"/>
  <c r="J912" i="4" l="1"/>
  <c r="K911"/>
  <c r="L911" s="1"/>
  <c r="J916" i="2"/>
  <c r="K915"/>
  <c r="L915" s="1"/>
  <c r="J913" i="4" l="1"/>
  <c r="K912"/>
  <c r="L912" s="1"/>
  <c r="J917" i="2"/>
  <c r="K916"/>
  <c r="L916" s="1"/>
  <c r="J914" i="4" l="1"/>
  <c r="K913"/>
  <c r="L913" s="1"/>
  <c r="J918" i="2"/>
  <c r="K917"/>
  <c r="L917" s="1"/>
  <c r="J915" i="4" l="1"/>
  <c r="K914"/>
  <c r="L914" s="1"/>
  <c r="J919" i="2"/>
  <c r="K918"/>
  <c r="L918" s="1"/>
  <c r="J916" i="4" l="1"/>
  <c r="K915"/>
  <c r="L915" s="1"/>
  <c r="J920" i="2"/>
  <c r="K919"/>
  <c r="L919" s="1"/>
  <c r="J917" i="4" l="1"/>
  <c r="K916"/>
  <c r="L916" s="1"/>
  <c r="J921" i="2"/>
  <c r="K920"/>
  <c r="L920" s="1"/>
  <c r="J918" i="4" l="1"/>
  <c r="K917"/>
  <c r="L917" s="1"/>
  <c r="J922" i="2"/>
  <c r="K921"/>
  <c r="L921" s="1"/>
  <c r="J919" i="4" l="1"/>
  <c r="K918"/>
  <c r="L918" s="1"/>
  <c r="J923" i="2"/>
  <c r="K922"/>
  <c r="L922" s="1"/>
  <c r="J920" i="4" l="1"/>
  <c r="K919"/>
  <c r="L919" s="1"/>
  <c r="J924" i="2"/>
  <c r="K923"/>
  <c r="L923" s="1"/>
  <c r="J921" i="4" l="1"/>
  <c r="K920"/>
  <c r="L920" s="1"/>
  <c r="J925" i="2"/>
  <c r="K924"/>
  <c r="L924" s="1"/>
  <c r="J922" i="4" l="1"/>
  <c r="K921"/>
  <c r="L921" s="1"/>
  <c r="J926" i="2"/>
  <c r="K925"/>
  <c r="L925" s="1"/>
  <c r="J923" i="4" l="1"/>
  <c r="K922"/>
  <c r="L922" s="1"/>
  <c r="J927" i="2"/>
  <c r="K926"/>
  <c r="L926" s="1"/>
  <c r="J924" i="4" l="1"/>
  <c r="K923"/>
  <c r="L923" s="1"/>
  <c r="J928" i="2"/>
  <c r="K927"/>
  <c r="L927" s="1"/>
  <c r="J925" i="4" l="1"/>
  <c r="K924"/>
  <c r="L924" s="1"/>
  <c r="J929" i="2"/>
  <c r="K928"/>
  <c r="L928" s="1"/>
  <c r="J926" i="4" l="1"/>
  <c r="K925"/>
  <c r="L925" s="1"/>
  <c r="J930" i="2"/>
  <c r="K929"/>
  <c r="L929" s="1"/>
  <c r="J927" i="4" l="1"/>
  <c r="K926"/>
  <c r="L926" s="1"/>
  <c r="J931" i="2"/>
  <c r="K930"/>
  <c r="L930" s="1"/>
  <c r="J928" i="4" l="1"/>
  <c r="K927"/>
  <c r="L927" s="1"/>
  <c r="J932" i="2"/>
  <c r="K931"/>
  <c r="L931" s="1"/>
  <c r="J929" i="4" l="1"/>
  <c r="K928"/>
  <c r="L928" s="1"/>
  <c r="J933" i="2"/>
  <c r="K932"/>
  <c r="L932" s="1"/>
  <c r="J930" i="4" l="1"/>
  <c r="K929"/>
  <c r="L929" s="1"/>
  <c r="J934" i="2"/>
  <c r="K933"/>
  <c r="L933" s="1"/>
  <c r="J931" i="4" l="1"/>
  <c r="K930"/>
  <c r="L930" s="1"/>
  <c r="J935" i="2"/>
  <c r="K934"/>
  <c r="L934" s="1"/>
  <c r="J932" i="4" l="1"/>
  <c r="K931"/>
  <c r="L931" s="1"/>
  <c r="J936" i="2"/>
  <c r="K935"/>
  <c r="L935" s="1"/>
  <c r="J933" i="4" l="1"/>
  <c r="K932"/>
  <c r="L932" s="1"/>
  <c r="J937" i="2"/>
  <c r="K936"/>
  <c r="L936" s="1"/>
  <c r="J934" i="4" l="1"/>
  <c r="K933"/>
  <c r="L933" s="1"/>
  <c r="J938" i="2"/>
  <c r="K937"/>
  <c r="L937" s="1"/>
  <c r="J935" i="4" l="1"/>
  <c r="K934"/>
  <c r="L934" s="1"/>
  <c r="J939" i="2"/>
  <c r="K938"/>
  <c r="L938" s="1"/>
  <c r="J936" i="4" l="1"/>
  <c r="K935"/>
  <c r="L935" s="1"/>
  <c r="K939" i="2"/>
  <c r="L939" s="1"/>
  <c r="J940"/>
  <c r="J937" i="4" l="1"/>
  <c r="K936"/>
  <c r="L936" s="1"/>
  <c r="J941" i="2"/>
  <c r="K940"/>
  <c r="L940" s="1"/>
  <c r="J938" i="4" l="1"/>
  <c r="K937"/>
  <c r="L937" s="1"/>
  <c r="J942" i="2"/>
  <c r="K941"/>
  <c r="L941" s="1"/>
  <c r="J939" i="4" l="1"/>
  <c r="K938"/>
  <c r="L938" s="1"/>
  <c r="J943" i="2"/>
  <c r="K942"/>
  <c r="L942" s="1"/>
  <c r="J940" i="4" l="1"/>
  <c r="K939"/>
  <c r="L939" s="1"/>
  <c r="J944" i="2"/>
  <c r="K943"/>
  <c r="L943" s="1"/>
  <c r="J941" i="4" l="1"/>
  <c r="K940"/>
  <c r="L940" s="1"/>
  <c r="J945" i="2"/>
  <c r="K944"/>
  <c r="L944" s="1"/>
  <c r="J942" i="4" l="1"/>
  <c r="K941"/>
  <c r="L941" s="1"/>
  <c r="J946" i="2"/>
  <c r="K945"/>
  <c r="L945" s="1"/>
  <c r="J943" i="4" l="1"/>
  <c r="K942"/>
  <c r="L942" s="1"/>
  <c r="J947" i="2"/>
  <c r="K946"/>
  <c r="L946" s="1"/>
  <c r="J944" i="4" l="1"/>
  <c r="K943"/>
  <c r="L943" s="1"/>
  <c r="J948" i="2"/>
  <c r="K947"/>
  <c r="L947" s="1"/>
  <c r="J945" i="4" l="1"/>
  <c r="K944"/>
  <c r="L944" s="1"/>
  <c r="J949" i="2"/>
  <c r="K948"/>
  <c r="L948" s="1"/>
  <c r="J946" i="4" l="1"/>
  <c r="K945"/>
  <c r="L945" s="1"/>
  <c r="J950" i="2"/>
  <c r="K949"/>
  <c r="L949" s="1"/>
  <c r="J947" i="4" l="1"/>
  <c r="K946"/>
  <c r="L946" s="1"/>
  <c r="J951" i="2"/>
  <c r="K950"/>
  <c r="L950" s="1"/>
  <c r="J948" i="4" l="1"/>
  <c r="K947"/>
  <c r="L947" s="1"/>
  <c r="J952" i="2"/>
  <c r="K951"/>
  <c r="L951" s="1"/>
  <c r="J949" i="4" l="1"/>
  <c r="K948"/>
  <c r="L948" s="1"/>
  <c r="J953" i="2"/>
  <c r="K952"/>
  <c r="L952" s="1"/>
  <c r="J950" i="4" l="1"/>
  <c r="K949"/>
  <c r="L949" s="1"/>
  <c r="J954" i="2"/>
  <c r="K953"/>
  <c r="L953" s="1"/>
  <c r="J951" i="4" l="1"/>
  <c r="K950"/>
  <c r="L950" s="1"/>
  <c r="J955" i="2"/>
  <c r="K954"/>
  <c r="L954" s="1"/>
  <c r="J952" i="4" l="1"/>
  <c r="K951"/>
  <c r="L951" s="1"/>
  <c r="J956" i="2"/>
  <c r="K955"/>
  <c r="L955" s="1"/>
  <c r="J953" i="4" l="1"/>
  <c r="K952"/>
  <c r="L952" s="1"/>
  <c r="J957" i="2"/>
  <c r="K956"/>
  <c r="L956" s="1"/>
  <c r="J954" i="4" l="1"/>
  <c r="K953"/>
  <c r="L953" s="1"/>
  <c r="J958" i="2"/>
  <c r="K957"/>
  <c r="L957" s="1"/>
  <c r="J955" i="4" l="1"/>
  <c r="K954"/>
  <c r="L954" s="1"/>
  <c r="J959" i="2"/>
  <c r="K958"/>
  <c r="L958" s="1"/>
  <c r="J956" i="4" l="1"/>
  <c r="K955"/>
  <c r="L955" s="1"/>
  <c r="J960" i="2"/>
  <c r="K959"/>
  <c r="L959" s="1"/>
  <c r="J957" i="4" l="1"/>
  <c r="K956"/>
  <c r="L956" s="1"/>
  <c r="J961" i="2"/>
  <c r="K960"/>
  <c r="L960" s="1"/>
  <c r="J958" i="4" l="1"/>
  <c r="K957"/>
  <c r="L957" s="1"/>
  <c r="J962" i="2"/>
  <c r="K961"/>
  <c r="L961" s="1"/>
  <c r="J959" i="4" l="1"/>
  <c r="K958"/>
  <c r="L958" s="1"/>
  <c r="J963" i="2"/>
  <c r="K962"/>
  <c r="L962" s="1"/>
  <c r="J960" i="4" l="1"/>
  <c r="K959"/>
  <c r="L959" s="1"/>
  <c r="J964" i="2"/>
  <c r="K963"/>
  <c r="L963" s="1"/>
  <c r="K960" i="4" l="1"/>
  <c r="L960" s="1"/>
  <c r="J961"/>
  <c r="J965" i="2"/>
  <c r="K964"/>
  <c r="L964" s="1"/>
  <c r="J962" i="4" l="1"/>
  <c r="K961"/>
  <c r="L961" s="1"/>
  <c r="J966" i="2"/>
  <c r="K965"/>
  <c r="L965" s="1"/>
  <c r="J963" i="4" l="1"/>
  <c r="K962"/>
  <c r="L962" s="1"/>
  <c r="J967" i="2"/>
  <c r="K966"/>
  <c r="L966" s="1"/>
  <c r="J964" i="4" l="1"/>
  <c r="K963"/>
  <c r="L963" s="1"/>
  <c r="J968" i="2"/>
  <c r="K967"/>
  <c r="L967" s="1"/>
  <c r="K964" i="4" l="1"/>
  <c r="L964" s="1"/>
  <c r="J965"/>
  <c r="J969" i="2"/>
  <c r="K968"/>
  <c r="L968" s="1"/>
  <c r="J966" i="4" l="1"/>
  <c r="K965"/>
  <c r="L965" s="1"/>
  <c r="J970" i="2"/>
  <c r="K969"/>
  <c r="L969" s="1"/>
  <c r="J967" i="4" l="1"/>
  <c r="K966"/>
  <c r="L966" s="1"/>
  <c r="J971" i="2"/>
  <c r="K970"/>
  <c r="L970" s="1"/>
  <c r="J968" i="4" l="1"/>
  <c r="K967"/>
  <c r="L967" s="1"/>
  <c r="J972" i="2"/>
  <c r="K971"/>
  <c r="L971" s="1"/>
  <c r="K968" i="4" l="1"/>
  <c r="L968" s="1"/>
  <c r="J969"/>
  <c r="J973" i="2"/>
  <c r="K972"/>
  <c r="L972" s="1"/>
  <c r="J970" i="4" l="1"/>
  <c r="K969"/>
  <c r="L969" s="1"/>
  <c r="J974" i="2"/>
  <c r="K973"/>
  <c r="L973" s="1"/>
  <c r="J971" i="4" l="1"/>
  <c r="K970"/>
  <c r="L970" s="1"/>
  <c r="J975" i="2"/>
  <c r="K974"/>
  <c r="L974" s="1"/>
  <c r="J972" i="4" l="1"/>
  <c r="K971"/>
  <c r="L971" s="1"/>
  <c r="J976" i="2"/>
  <c r="K975"/>
  <c r="L975" s="1"/>
  <c r="K972" i="4" l="1"/>
  <c r="L972" s="1"/>
  <c r="J973"/>
  <c r="J977" i="2"/>
  <c r="K976"/>
  <c r="L976" s="1"/>
  <c r="J974" i="4" l="1"/>
  <c r="K973"/>
  <c r="L973" s="1"/>
  <c r="J978" i="2"/>
  <c r="K977"/>
  <c r="L977" s="1"/>
  <c r="J975" i="4" l="1"/>
  <c r="K974"/>
  <c r="L974" s="1"/>
  <c r="J979" i="2"/>
  <c r="K978"/>
  <c r="L978" s="1"/>
  <c r="J976" i="4" l="1"/>
  <c r="K975"/>
  <c r="L975" s="1"/>
  <c r="J980" i="2"/>
  <c r="K979"/>
  <c r="L979" s="1"/>
  <c r="K976" i="4" l="1"/>
  <c r="L976" s="1"/>
  <c r="J977"/>
  <c r="J981" i="2"/>
  <c r="K980"/>
  <c r="L980" s="1"/>
  <c r="J978" i="4" l="1"/>
  <c r="K977"/>
  <c r="L977" s="1"/>
  <c r="J982" i="2"/>
  <c r="K981"/>
  <c r="L981" s="1"/>
  <c r="J979" i="4" l="1"/>
  <c r="K978"/>
  <c r="L978" s="1"/>
  <c r="J983" i="2"/>
  <c r="K982"/>
  <c r="L982" s="1"/>
  <c r="J980" i="4" l="1"/>
  <c r="K979"/>
  <c r="L979" s="1"/>
  <c r="J984" i="2"/>
  <c r="K983"/>
  <c r="L983" s="1"/>
  <c r="K980" i="4" l="1"/>
  <c r="L980" s="1"/>
  <c r="J981"/>
  <c r="J985" i="2"/>
  <c r="K984"/>
  <c r="L984" s="1"/>
  <c r="J982" i="4" l="1"/>
  <c r="K981"/>
  <c r="L981" s="1"/>
  <c r="J986" i="2"/>
  <c r="K985"/>
  <c r="L985" s="1"/>
  <c r="J983" i="4" l="1"/>
  <c r="K982"/>
  <c r="L982" s="1"/>
  <c r="J987" i="2"/>
  <c r="K986"/>
  <c r="L986" s="1"/>
  <c r="J984" i="4" l="1"/>
  <c r="K983"/>
  <c r="L983" s="1"/>
  <c r="J988" i="2"/>
  <c r="K987"/>
  <c r="L987" s="1"/>
  <c r="K984" i="4" l="1"/>
  <c r="L984" s="1"/>
  <c r="J985"/>
  <c r="J989" i="2"/>
  <c r="K988"/>
  <c r="L988" s="1"/>
  <c r="J986" i="4" l="1"/>
  <c r="K985"/>
  <c r="L985" s="1"/>
  <c r="J990" i="2"/>
  <c r="K989"/>
  <c r="L989" s="1"/>
  <c r="J987" i="4" l="1"/>
  <c r="K986"/>
  <c r="L986" s="1"/>
  <c r="J991" i="2"/>
  <c r="K990"/>
  <c r="L990" s="1"/>
  <c r="J988" i="4" l="1"/>
  <c r="K987"/>
  <c r="L987" s="1"/>
  <c r="J992" i="2"/>
  <c r="K991"/>
  <c r="L991" s="1"/>
  <c r="K988" i="4" l="1"/>
  <c r="L988" s="1"/>
  <c r="J989"/>
  <c r="J993" i="2"/>
  <c r="K992"/>
  <c r="L992" s="1"/>
  <c r="J990" i="4" l="1"/>
  <c r="K989"/>
  <c r="L989" s="1"/>
  <c r="J994" i="2"/>
  <c r="K993"/>
  <c r="L993" s="1"/>
  <c r="J991" i="4" l="1"/>
  <c r="K990"/>
  <c r="L990" s="1"/>
  <c r="J995" i="2"/>
  <c r="K994"/>
  <c r="L994" s="1"/>
  <c r="J992" i="4" l="1"/>
  <c r="K991"/>
  <c r="L991" s="1"/>
  <c r="J996" i="2"/>
  <c r="K995"/>
  <c r="L995" s="1"/>
  <c r="K992" i="4" l="1"/>
  <c r="L992" s="1"/>
  <c r="J993"/>
  <c r="J997" i="2"/>
  <c r="K996"/>
  <c r="L996" s="1"/>
  <c r="J994" i="4" l="1"/>
  <c r="K993"/>
  <c r="L993" s="1"/>
  <c r="J998" i="2"/>
  <c r="K997"/>
  <c r="L997" s="1"/>
  <c r="J995" i="4" l="1"/>
  <c r="K994"/>
  <c r="L994" s="1"/>
  <c r="J999" i="2"/>
  <c r="K998"/>
  <c r="L998" s="1"/>
  <c r="J996" i="4" l="1"/>
  <c r="K995"/>
  <c r="L995" s="1"/>
  <c r="J1000" i="2"/>
  <c r="K999"/>
  <c r="L999" s="1"/>
  <c r="K996" i="4" l="1"/>
  <c r="L996" s="1"/>
  <c r="J997"/>
  <c r="J1001" i="2"/>
  <c r="K1000"/>
  <c r="L1000" s="1"/>
  <c r="J998" i="4" l="1"/>
  <c r="K997"/>
  <c r="L997" s="1"/>
  <c r="J1002" i="2"/>
  <c r="K1001"/>
  <c r="L1001" s="1"/>
  <c r="J999" i="4" l="1"/>
  <c r="K998"/>
  <c r="L998" s="1"/>
  <c r="J1003" i="2"/>
  <c r="K1002"/>
  <c r="L1002" s="1"/>
  <c r="J1000" i="4" l="1"/>
  <c r="K999"/>
  <c r="L999" s="1"/>
  <c r="J1004" i="2"/>
  <c r="K1003"/>
  <c r="L1003" s="1"/>
  <c r="K1000" i="4" l="1"/>
  <c r="L1000" s="1"/>
  <c r="J1001"/>
  <c r="J1005" i="2"/>
  <c r="K1004"/>
  <c r="L1004" s="1"/>
  <c r="J1002" i="4" l="1"/>
  <c r="K1001"/>
  <c r="L1001" s="1"/>
  <c r="J1006" i="2"/>
  <c r="K1005"/>
  <c r="L1005" s="1"/>
  <c r="J1003" i="4" l="1"/>
  <c r="K1002"/>
  <c r="L1002" s="1"/>
  <c r="J1007" i="2"/>
  <c r="K1006"/>
  <c r="L1006" s="1"/>
  <c r="J1004" i="4" l="1"/>
  <c r="K1003"/>
  <c r="L1003" s="1"/>
  <c r="J1008" i="2"/>
  <c r="K1007"/>
  <c r="L1007" s="1"/>
  <c r="K1004" i="4" l="1"/>
  <c r="L1004" s="1"/>
  <c r="J1005"/>
  <c r="J1009" i="2"/>
  <c r="K1008"/>
  <c r="L1008" s="1"/>
  <c r="J1006" i="4" l="1"/>
  <c r="K1005"/>
  <c r="L1005" s="1"/>
  <c r="J1010" i="2"/>
  <c r="K1009"/>
  <c r="L1009" s="1"/>
  <c r="J1007" i="4" l="1"/>
  <c r="K1006"/>
  <c r="L1006" s="1"/>
  <c r="J1011" i="2"/>
  <c r="K1010"/>
  <c r="L1010" s="1"/>
  <c r="J1008" i="4" l="1"/>
  <c r="K1007"/>
  <c r="L1007" s="1"/>
  <c r="J1012" i="2"/>
  <c r="K1011"/>
  <c r="L1011" s="1"/>
  <c r="K1008" i="4" l="1"/>
  <c r="L1008" s="1"/>
  <c r="J1009"/>
  <c r="J1013" i="2"/>
  <c r="K1012"/>
  <c r="L1012" s="1"/>
  <c r="J1010" i="4" l="1"/>
  <c r="K1009"/>
  <c r="L1009" s="1"/>
  <c r="J1014" i="2"/>
  <c r="K1013"/>
  <c r="L1013" s="1"/>
  <c r="J1011" i="4" l="1"/>
  <c r="K1010"/>
  <c r="L1010" s="1"/>
  <c r="J1015" i="2"/>
  <c r="K1014"/>
  <c r="L1014" s="1"/>
  <c r="J1012" i="4" l="1"/>
  <c r="K1011"/>
  <c r="L1011" s="1"/>
  <c r="J1016" i="2"/>
  <c r="K1015"/>
  <c r="L1015" s="1"/>
  <c r="K1012" i="4" l="1"/>
  <c r="L1012" s="1"/>
  <c r="J1013"/>
  <c r="J1017" i="2"/>
  <c r="K1016"/>
  <c r="L1016" s="1"/>
  <c r="J1014" i="4" l="1"/>
  <c r="K1013"/>
  <c r="L1013" s="1"/>
  <c r="J1018" i="2"/>
  <c r="K1017"/>
  <c r="L1017" s="1"/>
  <c r="J1015" i="4" l="1"/>
  <c r="K1014"/>
  <c r="L1014" s="1"/>
  <c r="J1019" i="2"/>
  <c r="K1018"/>
  <c r="L1018" s="1"/>
  <c r="J1016" i="4" l="1"/>
  <c r="K1015"/>
  <c r="L1015" s="1"/>
  <c r="J1020" i="2"/>
  <c r="K1019"/>
  <c r="L1019" s="1"/>
  <c r="J1017" i="4" l="1"/>
  <c r="K1016"/>
  <c r="L1016" s="1"/>
  <c r="J1021" i="2"/>
  <c r="K1020"/>
  <c r="L1020" s="1"/>
  <c r="K1017" i="4" l="1"/>
  <c r="L1017" s="1"/>
  <c r="J1018"/>
  <c r="J1022" i="2"/>
  <c r="K1021"/>
  <c r="L1021" s="1"/>
  <c r="J1019" i="4" l="1"/>
  <c r="K1018"/>
  <c r="L1018" s="1"/>
  <c r="J1023" i="2"/>
  <c r="K1022"/>
  <c r="L1022" s="1"/>
  <c r="J1020" i="4" l="1"/>
  <c r="K1019"/>
  <c r="L1019" s="1"/>
  <c r="J1024" i="2"/>
  <c r="K1023"/>
  <c r="L1023" s="1"/>
  <c r="J1021" i="4" l="1"/>
  <c r="K1020"/>
  <c r="L1020" s="1"/>
  <c r="J1025" i="2"/>
  <c r="K1024"/>
  <c r="L1024" s="1"/>
  <c r="J1022" i="4" l="1"/>
  <c r="K1021"/>
  <c r="L1021" s="1"/>
  <c r="J1026" i="2"/>
  <c r="K1025"/>
  <c r="L1025" s="1"/>
  <c r="K1022" i="4" l="1"/>
  <c r="L1022" s="1"/>
  <c r="J1023"/>
  <c r="J1027" i="2"/>
  <c r="K1026"/>
  <c r="L1026" s="1"/>
  <c r="J1024" i="4" l="1"/>
  <c r="K1023"/>
  <c r="L1023" s="1"/>
  <c r="J1028" i="2"/>
  <c r="K1027"/>
  <c r="L1027" s="1"/>
  <c r="J1025" i="4" l="1"/>
  <c r="K1024"/>
  <c r="L1024" s="1"/>
  <c r="J1029" i="2"/>
  <c r="K1028"/>
  <c r="L1028" s="1"/>
  <c r="J1026" i="4" l="1"/>
  <c r="K1025"/>
  <c r="L1025" s="1"/>
  <c r="J1030" i="2"/>
  <c r="K1029"/>
  <c r="L1029" s="1"/>
  <c r="J1027" i="4" l="1"/>
  <c r="K1026"/>
  <c r="L1026" s="1"/>
  <c r="J1031" i="2"/>
  <c r="K1030"/>
  <c r="L1030" s="1"/>
  <c r="J1028" i="4" l="1"/>
  <c r="K1027"/>
  <c r="L1027" s="1"/>
  <c r="J1032" i="2"/>
  <c r="K1031"/>
  <c r="L1031" s="1"/>
  <c r="J1029" i="4" l="1"/>
  <c r="K1028"/>
  <c r="L1028" s="1"/>
  <c r="J1033" i="2"/>
  <c r="K1032"/>
  <c r="L1032" s="1"/>
  <c r="J1030" i="4" l="1"/>
  <c r="K1029"/>
  <c r="L1029" s="1"/>
  <c r="J1034" i="2"/>
  <c r="K1033"/>
  <c r="L1033" s="1"/>
  <c r="J1031" i="4" l="1"/>
  <c r="K1030"/>
  <c r="L1030" s="1"/>
  <c r="J1035" i="2"/>
  <c r="K1034"/>
  <c r="L1034" s="1"/>
  <c r="J1032" i="4" l="1"/>
  <c r="K1031"/>
  <c r="L1031" s="1"/>
  <c r="J1036" i="2"/>
  <c r="K1035"/>
  <c r="L1035" s="1"/>
  <c r="J1033" i="4" l="1"/>
  <c r="K1032"/>
  <c r="L1032" s="1"/>
  <c r="J1037" i="2"/>
  <c r="K1036"/>
  <c r="L1036" s="1"/>
  <c r="J1034" i="4" l="1"/>
  <c r="K1033"/>
  <c r="L1033" s="1"/>
  <c r="J1038" i="2"/>
  <c r="K1037"/>
  <c r="L1037" s="1"/>
  <c r="J1035" i="4" l="1"/>
  <c r="K1034"/>
  <c r="L1034" s="1"/>
  <c r="J1039" i="2"/>
  <c r="K1038"/>
  <c r="L1038" s="1"/>
  <c r="J1036" i="4" l="1"/>
  <c r="K1035"/>
  <c r="L1035" s="1"/>
  <c r="J1040" i="2"/>
  <c r="K1039"/>
  <c r="L1039" s="1"/>
  <c r="J1037" i="4" l="1"/>
  <c r="K1036"/>
  <c r="L1036" s="1"/>
  <c r="J1041" i="2"/>
  <c r="K1040"/>
  <c r="L1040" s="1"/>
  <c r="J1038" i="4" l="1"/>
  <c r="K1037"/>
  <c r="L1037" s="1"/>
  <c r="J1042" i="2"/>
  <c r="K1041"/>
  <c r="L1041" s="1"/>
  <c r="K1038" i="4" l="1"/>
  <c r="L1038" s="1"/>
  <c r="J1039"/>
  <c r="J1043" i="2"/>
  <c r="K1042"/>
  <c r="L1042" s="1"/>
  <c r="J1040" i="4" l="1"/>
  <c r="K1039"/>
  <c r="L1039" s="1"/>
  <c r="J1044" i="2"/>
  <c r="K1043"/>
  <c r="L1043" s="1"/>
  <c r="J1041" i="4" l="1"/>
  <c r="K1040"/>
  <c r="L1040" s="1"/>
  <c r="J1045" i="2"/>
  <c r="K1044"/>
  <c r="L1044" s="1"/>
  <c r="J1042" i="4" l="1"/>
  <c r="K1041"/>
  <c r="L1041" s="1"/>
  <c r="J1046" i="2"/>
  <c r="K1045"/>
  <c r="L1045" s="1"/>
  <c r="J1043" i="4" l="1"/>
  <c r="K1042"/>
  <c r="L1042" s="1"/>
  <c r="J1047" i="2"/>
  <c r="K1046"/>
  <c r="L1046" s="1"/>
  <c r="J1044" i="4" l="1"/>
  <c r="K1043"/>
  <c r="L1043" s="1"/>
  <c r="J1048" i="2"/>
  <c r="K1047"/>
  <c r="L1047" s="1"/>
  <c r="J1045" i="4" l="1"/>
  <c r="K1044"/>
  <c r="L1044" s="1"/>
  <c r="J1049" i="2"/>
  <c r="K1048"/>
  <c r="L1048" s="1"/>
  <c r="J1046" i="4" l="1"/>
  <c r="K1045"/>
  <c r="L1045" s="1"/>
  <c r="J1050" i="2"/>
  <c r="K1049"/>
  <c r="L1049" s="1"/>
  <c r="J1047" i="4" l="1"/>
  <c r="K1046"/>
  <c r="L1046" s="1"/>
  <c r="J1051" i="2"/>
  <c r="K1050"/>
  <c r="L1050" s="1"/>
  <c r="J1048" i="4" l="1"/>
  <c r="K1047"/>
  <c r="L1047" s="1"/>
  <c r="J1052" i="2"/>
  <c r="K1051"/>
  <c r="L1051" s="1"/>
  <c r="J1049" i="4" l="1"/>
  <c r="K1048"/>
  <c r="L1048" s="1"/>
  <c r="J1053" i="2"/>
  <c r="K1052"/>
  <c r="L1052" s="1"/>
  <c r="J1050" i="4" l="1"/>
  <c r="K1049"/>
  <c r="L1049" s="1"/>
  <c r="J1054" i="2"/>
  <c r="K1053"/>
  <c r="L1053" s="1"/>
  <c r="J1051" i="4" l="1"/>
  <c r="K1050"/>
  <c r="L1050" s="1"/>
  <c r="J1055" i="2"/>
  <c r="K1054"/>
  <c r="L1054" s="1"/>
  <c r="J1052" i="4" l="1"/>
  <c r="K1051"/>
  <c r="L1051" s="1"/>
  <c r="J1056" i="2"/>
  <c r="K1055"/>
  <c r="L1055" s="1"/>
  <c r="J1053" i="4" l="1"/>
  <c r="K1052"/>
  <c r="L1052" s="1"/>
  <c r="J1057" i="2"/>
  <c r="K1056"/>
  <c r="L1056" s="1"/>
  <c r="J1054" i="4" l="1"/>
  <c r="K1053"/>
  <c r="L1053" s="1"/>
  <c r="J1058" i="2"/>
  <c r="K1057"/>
  <c r="L1057" s="1"/>
  <c r="K1054" i="4" l="1"/>
  <c r="L1054" s="1"/>
  <c r="J1055"/>
  <c r="J1059" i="2"/>
  <c r="K1058"/>
  <c r="L1058" s="1"/>
  <c r="J1056" i="4" l="1"/>
  <c r="K1055"/>
  <c r="L1055" s="1"/>
  <c r="J1060" i="2"/>
  <c r="K1059"/>
  <c r="L1059" s="1"/>
  <c r="J1057" i="4" l="1"/>
  <c r="K1056"/>
  <c r="L1056" s="1"/>
  <c r="J1061" i="2"/>
  <c r="K1060"/>
  <c r="L1060" s="1"/>
  <c r="J1058" i="4" l="1"/>
  <c r="K1057"/>
  <c r="L1057" s="1"/>
  <c r="J1062" i="2"/>
  <c r="K1061"/>
  <c r="L1061" s="1"/>
  <c r="J1059" i="4" l="1"/>
  <c r="K1058"/>
  <c r="L1058" s="1"/>
  <c r="J1063" i="2"/>
  <c r="K1062"/>
  <c r="L1062" s="1"/>
  <c r="J1060" i="4" l="1"/>
  <c r="K1059"/>
  <c r="L1059" s="1"/>
  <c r="J1064" i="2"/>
  <c r="K1063"/>
  <c r="L1063" s="1"/>
  <c r="J1061" i="4" l="1"/>
  <c r="K1060"/>
  <c r="L1060" s="1"/>
  <c r="J1065" i="2"/>
  <c r="K1064"/>
  <c r="L1064" s="1"/>
  <c r="J1062" i="4" l="1"/>
  <c r="K1061"/>
  <c r="L1061" s="1"/>
  <c r="J1066" i="2"/>
  <c r="K1065"/>
  <c r="L1065" s="1"/>
  <c r="J1063" i="4" l="1"/>
  <c r="K1062"/>
  <c r="L1062" s="1"/>
  <c r="J1067" i="2"/>
  <c r="K1066"/>
  <c r="L1066" s="1"/>
  <c r="J1064" i="4" l="1"/>
  <c r="K1063"/>
  <c r="L1063" s="1"/>
  <c r="J1068" i="2"/>
  <c r="K1067"/>
  <c r="L1067" s="1"/>
  <c r="J1065" i="4" l="1"/>
  <c r="K1064"/>
  <c r="L1064" s="1"/>
  <c r="J1069" i="2"/>
  <c r="K1068"/>
  <c r="L1068" s="1"/>
  <c r="J1066" i="4" l="1"/>
  <c r="K1065"/>
  <c r="L1065" s="1"/>
  <c r="J1070" i="2"/>
  <c r="K1069"/>
  <c r="L1069" s="1"/>
  <c r="J1067" i="4" l="1"/>
  <c r="K1066"/>
  <c r="L1066" s="1"/>
  <c r="J1071" i="2"/>
  <c r="K1070"/>
  <c r="L1070" s="1"/>
  <c r="J1068" i="4" l="1"/>
  <c r="K1067"/>
  <c r="L1067" s="1"/>
  <c r="J1072" i="2"/>
  <c r="K1071"/>
  <c r="L1071" s="1"/>
  <c r="J1069" i="4" l="1"/>
  <c r="K1068"/>
  <c r="L1068" s="1"/>
  <c r="J1073" i="2"/>
  <c r="K1072"/>
  <c r="L1072" s="1"/>
  <c r="J1070" i="4" l="1"/>
  <c r="K1069"/>
  <c r="L1069" s="1"/>
  <c r="J1074" i="2"/>
  <c r="K1073"/>
  <c r="L1073" s="1"/>
  <c r="K1070" i="4" l="1"/>
  <c r="L1070" s="1"/>
  <c r="J1071"/>
  <c r="J1075" i="2"/>
  <c r="K1074"/>
  <c r="L1074" s="1"/>
  <c r="J1072" i="4" l="1"/>
  <c r="K1071"/>
  <c r="L1071" s="1"/>
  <c r="J1076" i="2"/>
  <c r="K1075"/>
  <c r="L1075" s="1"/>
  <c r="J1073" i="4" l="1"/>
  <c r="K1072"/>
  <c r="L1072" s="1"/>
  <c r="J1077" i="2"/>
  <c r="K1076"/>
  <c r="L1076" s="1"/>
  <c r="J1074" i="4" l="1"/>
  <c r="K1073"/>
  <c r="L1073" s="1"/>
  <c r="J1078" i="2"/>
  <c r="K1077"/>
  <c r="L1077" s="1"/>
  <c r="J1075" i="4" l="1"/>
  <c r="K1074"/>
  <c r="L1074" s="1"/>
  <c r="J1079" i="2"/>
  <c r="K1078"/>
  <c r="L1078" s="1"/>
  <c r="J1076" i="4" l="1"/>
  <c r="K1075"/>
  <c r="L1075" s="1"/>
  <c r="J1080" i="2"/>
  <c r="K1079"/>
  <c r="L1079" s="1"/>
  <c r="J1077" i="4" l="1"/>
  <c r="K1076"/>
  <c r="L1076" s="1"/>
  <c r="J1081" i="2"/>
  <c r="K1080"/>
  <c r="L1080" s="1"/>
  <c r="J1078" i="4" l="1"/>
  <c r="K1077"/>
  <c r="L1077" s="1"/>
  <c r="J1082" i="2"/>
  <c r="K1081"/>
  <c r="L1081" s="1"/>
  <c r="J1079" i="4" l="1"/>
  <c r="K1078"/>
  <c r="L1078" s="1"/>
  <c r="J1083" i="2"/>
  <c r="K1082"/>
  <c r="L1082" s="1"/>
  <c r="J1080" i="4" l="1"/>
  <c r="K1079"/>
  <c r="L1079" s="1"/>
  <c r="J1084" i="2"/>
  <c r="K1083"/>
  <c r="L1083" s="1"/>
  <c r="J1081" i="4" l="1"/>
  <c r="K1080"/>
  <c r="L1080" s="1"/>
  <c r="J1085" i="2"/>
  <c r="K1084"/>
  <c r="L1084" s="1"/>
  <c r="J1082" i="4" l="1"/>
  <c r="K1081"/>
  <c r="L1081" s="1"/>
  <c r="J1086" i="2"/>
  <c r="K1085"/>
  <c r="L1085" s="1"/>
  <c r="J1083" i="4" l="1"/>
  <c r="K1082"/>
  <c r="L1082" s="1"/>
  <c r="J1087" i="2"/>
  <c r="K1086"/>
  <c r="L1086" s="1"/>
  <c r="J1084" i="4" l="1"/>
  <c r="K1083"/>
  <c r="L1083" s="1"/>
  <c r="J1088" i="2"/>
  <c r="K1087"/>
  <c r="L1087" s="1"/>
  <c r="J1085" i="4" l="1"/>
  <c r="K1084"/>
  <c r="L1084" s="1"/>
  <c r="J1089" i="2"/>
  <c r="K1088"/>
  <c r="L1088" s="1"/>
  <c r="J1086" i="4" l="1"/>
  <c r="K1085"/>
  <c r="L1085" s="1"/>
  <c r="J1090" i="2"/>
  <c r="K1089"/>
  <c r="L1089" s="1"/>
  <c r="K1086" i="4" l="1"/>
  <c r="L1086" s="1"/>
  <c r="J1087"/>
  <c r="J1091" i="2"/>
  <c r="K1090"/>
  <c r="L1090" s="1"/>
  <c r="J1088" i="4" l="1"/>
  <c r="K1087"/>
  <c r="L1087" s="1"/>
  <c r="J1092" i="2"/>
  <c r="K1091"/>
  <c r="L1091" s="1"/>
  <c r="J1089" i="4" l="1"/>
  <c r="K1088"/>
  <c r="L1088" s="1"/>
  <c r="J1093" i="2"/>
  <c r="K1092"/>
  <c r="L1092" s="1"/>
  <c r="J1090" i="4" l="1"/>
  <c r="K1089"/>
  <c r="L1089" s="1"/>
  <c r="J1094" i="2"/>
  <c r="K1093"/>
  <c r="L1093" s="1"/>
  <c r="J1091" i="4" l="1"/>
  <c r="K1090"/>
  <c r="L1090" s="1"/>
  <c r="J1095" i="2"/>
  <c r="K1094"/>
  <c r="L1094" s="1"/>
  <c r="J1092" i="4" l="1"/>
  <c r="K1091"/>
  <c r="L1091" s="1"/>
  <c r="J1096" i="2"/>
  <c r="K1095"/>
  <c r="L1095" s="1"/>
  <c r="J1093" i="4" l="1"/>
  <c r="K1092"/>
  <c r="L1092" s="1"/>
  <c r="J1097" i="2"/>
  <c r="K1096"/>
  <c r="L1096" s="1"/>
  <c r="J1094" i="4" l="1"/>
  <c r="K1093"/>
  <c r="L1093" s="1"/>
  <c r="J1098" i="2"/>
  <c r="K1097"/>
  <c r="L1097" s="1"/>
  <c r="J1095" i="4" l="1"/>
  <c r="K1094"/>
  <c r="L1094" s="1"/>
  <c r="J1099" i="2"/>
  <c r="K1098"/>
  <c r="L1098" s="1"/>
  <c r="J1096" i="4" l="1"/>
  <c r="K1095"/>
  <c r="L1095" s="1"/>
  <c r="J1100" i="2"/>
  <c r="K1099"/>
  <c r="L1099" s="1"/>
  <c r="J1097" i="4" l="1"/>
  <c r="K1096"/>
  <c r="L1096" s="1"/>
  <c r="J1101" i="2"/>
  <c r="K1100"/>
  <c r="L1100" s="1"/>
  <c r="J1098" i="4" l="1"/>
  <c r="K1097"/>
  <c r="L1097" s="1"/>
  <c r="J1102" i="2"/>
  <c r="K1101"/>
  <c r="L1101" s="1"/>
  <c r="J1099" i="4" l="1"/>
  <c r="K1098"/>
  <c r="L1098" s="1"/>
  <c r="J1103" i="2"/>
  <c r="K1102"/>
  <c r="L1102" s="1"/>
  <c r="J1100" i="4" l="1"/>
  <c r="K1099"/>
  <c r="L1099" s="1"/>
  <c r="J1104" i="2"/>
  <c r="K1103"/>
  <c r="L1103" s="1"/>
  <c r="J1101" i="4" l="1"/>
  <c r="K1100"/>
  <c r="L1100" s="1"/>
  <c r="J1105" i="2"/>
  <c r="K1104"/>
  <c r="L1104" s="1"/>
  <c r="J1102" i="4" l="1"/>
  <c r="K1101"/>
  <c r="L1101" s="1"/>
  <c r="J1106" i="2"/>
  <c r="K1105"/>
  <c r="L1105" s="1"/>
  <c r="K1102" i="4" l="1"/>
  <c r="L1102" s="1"/>
  <c r="J1103"/>
  <c r="J1107" i="2"/>
  <c r="K1106"/>
  <c r="L1106" s="1"/>
  <c r="J1104" i="4" l="1"/>
  <c r="K1103"/>
  <c r="L1103" s="1"/>
  <c r="J1108" i="2"/>
  <c r="K1107"/>
  <c r="L1107" s="1"/>
  <c r="J1105" i="4" l="1"/>
  <c r="K1104"/>
  <c r="L1104" s="1"/>
  <c r="J1109" i="2"/>
  <c r="K1108"/>
  <c r="L1108" s="1"/>
  <c r="J1106" i="4" l="1"/>
  <c r="K1105"/>
  <c r="L1105" s="1"/>
  <c r="J1110" i="2"/>
  <c r="K1109"/>
  <c r="L1109" s="1"/>
  <c r="J1107" i="4" l="1"/>
  <c r="K1106"/>
  <c r="L1106" s="1"/>
  <c r="J1111" i="2"/>
  <c r="K1110"/>
  <c r="L1110" s="1"/>
  <c r="J1108" i="4" l="1"/>
  <c r="K1107"/>
  <c r="L1107" s="1"/>
  <c r="J1112" i="2"/>
  <c r="K1111"/>
  <c r="L1111" s="1"/>
  <c r="J1109" i="4" l="1"/>
  <c r="K1108"/>
  <c r="L1108" s="1"/>
  <c r="J1113" i="2"/>
  <c r="K1112"/>
  <c r="L1112" s="1"/>
  <c r="J1110" i="4" l="1"/>
  <c r="K1109"/>
  <c r="L1109" s="1"/>
  <c r="J1114" i="2"/>
  <c r="K1113"/>
  <c r="L1113" s="1"/>
  <c r="J1111" i="4" l="1"/>
  <c r="K1110"/>
  <c r="L1110" s="1"/>
  <c r="K1114" i="2"/>
  <c r="L1114" s="1"/>
  <c r="J1115"/>
  <c r="J1112" i="4" l="1"/>
  <c r="K1111"/>
  <c r="L1111" s="1"/>
  <c r="J1116" i="2"/>
  <c r="K1115"/>
  <c r="L1115" s="1"/>
  <c r="J1113" i="4" l="1"/>
  <c r="K1112"/>
  <c r="L1112" s="1"/>
  <c r="J1117" i="2"/>
  <c r="K1116"/>
  <c r="L1116" s="1"/>
  <c r="K1113" i="4" l="1"/>
  <c r="L1113" s="1"/>
  <c r="J1114"/>
  <c r="J1118" i="2"/>
  <c r="K1117"/>
  <c r="L1117" s="1"/>
  <c r="J1115" i="4" l="1"/>
  <c r="K1114"/>
  <c r="L1114" s="1"/>
  <c r="J1119" i="2"/>
  <c r="K1118"/>
  <c r="L1118" s="1"/>
  <c r="J1116" i="4" l="1"/>
  <c r="K1115"/>
  <c r="L1115" s="1"/>
  <c r="J1120" i="2"/>
  <c r="K1119"/>
  <c r="L1119" s="1"/>
  <c r="J1117" i="4" l="1"/>
  <c r="K1116"/>
  <c r="L1116" s="1"/>
  <c r="J1121" i="2"/>
  <c r="K1120"/>
  <c r="L1120" s="1"/>
  <c r="J1118" i="4" l="1"/>
  <c r="K1117"/>
  <c r="L1117" s="1"/>
  <c r="J1122" i="2"/>
  <c r="K1121"/>
  <c r="L1121" s="1"/>
  <c r="K1118" i="4" l="1"/>
  <c r="L1118" s="1"/>
  <c r="J1119"/>
  <c r="J1123" i="2"/>
  <c r="K1122"/>
  <c r="L1122" s="1"/>
  <c r="J1120" i="4" l="1"/>
  <c r="K1119"/>
  <c r="L1119" s="1"/>
  <c r="J1124" i="2"/>
  <c r="K1123"/>
  <c r="L1123" s="1"/>
  <c r="J1121" i="4" l="1"/>
  <c r="K1120"/>
  <c r="L1120" s="1"/>
  <c r="J1125" i="2"/>
  <c r="K1124"/>
  <c r="L1124" s="1"/>
  <c r="J1122" i="4" l="1"/>
  <c r="K1121"/>
  <c r="L1121" s="1"/>
  <c r="J1126" i="2"/>
  <c r="K1125"/>
  <c r="L1125" s="1"/>
  <c r="J1123" i="4" l="1"/>
  <c r="K1122"/>
  <c r="L1122" s="1"/>
  <c r="J1127" i="2"/>
  <c r="K1126"/>
  <c r="L1126" s="1"/>
  <c r="J1124" i="4" l="1"/>
  <c r="K1123"/>
  <c r="L1123" s="1"/>
  <c r="J1128" i="2"/>
  <c r="K1127"/>
  <c r="L1127" s="1"/>
  <c r="J1125" i="4" l="1"/>
  <c r="K1124"/>
  <c r="L1124" s="1"/>
  <c r="J1129" i="2"/>
  <c r="K1128"/>
  <c r="L1128" s="1"/>
  <c r="J1126" i="4" l="1"/>
  <c r="K1125"/>
  <c r="L1125" s="1"/>
  <c r="J1130" i="2"/>
  <c r="K1129"/>
  <c r="L1129" s="1"/>
  <c r="J1127" i="4" l="1"/>
  <c r="K1126"/>
  <c r="L1126" s="1"/>
  <c r="J1131" i="2"/>
  <c r="K1130"/>
  <c r="L1130" s="1"/>
  <c r="J1128" i="4" l="1"/>
  <c r="K1127"/>
  <c r="L1127" s="1"/>
  <c r="J1132" i="2"/>
  <c r="K1131"/>
  <c r="L1131" s="1"/>
  <c r="J1129" i="4" l="1"/>
  <c r="K1128"/>
  <c r="L1128" s="1"/>
  <c r="J1133" i="2"/>
  <c r="K1132"/>
  <c r="L1132" s="1"/>
  <c r="J1130" i="4" l="1"/>
  <c r="K1129"/>
  <c r="L1129" s="1"/>
  <c r="J1134" i="2"/>
  <c r="K1133"/>
  <c r="L1133" s="1"/>
  <c r="J1131" i="4" l="1"/>
  <c r="K1130"/>
  <c r="L1130" s="1"/>
  <c r="J1135" i="2"/>
  <c r="K1134"/>
  <c r="L1134" s="1"/>
  <c r="J1132" i="4" l="1"/>
  <c r="K1131"/>
  <c r="L1131" s="1"/>
  <c r="J1136" i="2"/>
  <c r="K1135"/>
  <c r="L1135" s="1"/>
  <c r="J1133" i="4" l="1"/>
  <c r="K1132"/>
  <c r="L1132" s="1"/>
  <c r="J1137" i="2"/>
  <c r="K1136"/>
  <c r="L1136" s="1"/>
  <c r="J1134" i="4" l="1"/>
  <c r="K1133"/>
  <c r="L1133" s="1"/>
  <c r="J1138" i="2"/>
  <c r="K1137"/>
  <c r="L1137" s="1"/>
  <c r="K1134" i="4" l="1"/>
  <c r="L1134" s="1"/>
  <c r="J1135"/>
  <c r="J1139" i="2"/>
  <c r="K1138"/>
  <c r="L1138" s="1"/>
  <c r="J1136" i="4" l="1"/>
  <c r="K1135"/>
  <c r="L1135" s="1"/>
  <c r="J1140" i="2"/>
  <c r="K1139"/>
  <c r="L1139" s="1"/>
  <c r="J1137" i="4" l="1"/>
  <c r="K1136"/>
  <c r="L1136" s="1"/>
  <c r="J1141" i="2"/>
  <c r="K1140"/>
  <c r="L1140" s="1"/>
  <c r="J1138" i="4" l="1"/>
  <c r="K1137"/>
  <c r="L1137" s="1"/>
  <c r="J1142" i="2"/>
  <c r="K1141"/>
  <c r="L1141" s="1"/>
  <c r="J1139" i="4" l="1"/>
  <c r="K1138"/>
  <c r="L1138" s="1"/>
  <c r="J1143" i="2"/>
  <c r="K1142"/>
  <c r="L1142" s="1"/>
  <c r="J1140" i="4" l="1"/>
  <c r="K1139"/>
  <c r="L1139" s="1"/>
  <c r="J1144" i="2"/>
  <c r="K1143"/>
  <c r="L1143" s="1"/>
  <c r="J1141" i="4" l="1"/>
  <c r="K1140"/>
  <c r="L1140" s="1"/>
  <c r="J1145" i="2"/>
  <c r="K1144"/>
  <c r="L1144" s="1"/>
  <c r="J1142" i="4" l="1"/>
  <c r="K1141"/>
  <c r="L1141" s="1"/>
  <c r="J1146" i="2"/>
  <c r="K1145"/>
  <c r="L1145" s="1"/>
  <c r="J1143" i="4" l="1"/>
  <c r="K1142"/>
  <c r="L1142" s="1"/>
  <c r="J1147" i="2"/>
  <c r="K1146"/>
  <c r="L1146" s="1"/>
  <c r="J1144" i="4" l="1"/>
  <c r="K1143"/>
  <c r="L1143" s="1"/>
  <c r="J1148" i="2"/>
  <c r="K1147"/>
  <c r="L1147" s="1"/>
  <c r="J1145" i="4" l="1"/>
  <c r="K1144"/>
  <c r="L1144" s="1"/>
  <c r="J1149" i="2"/>
  <c r="K1148"/>
  <c r="L1148" s="1"/>
  <c r="J1146" i="4" l="1"/>
  <c r="K1145"/>
  <c r="L1145" s="1"/>
  <c r="J1150" i="2"/>
  <c r="K1149"/>
  <c r="L1149" s="1"/>
  <c r="J1147" i="4" l="1"/>
  <c r="K1146"/>
  <c r="L1146" s="1"/>
  <c r="J1151" i="2"/>
  <c r="K1150"/>
  <c r="L1150" s="1"/>
  <c r="J1148" i="4" l="1"/>
  <c r="K1147"/>
  <c r="L1147" s="1"/>
  <c r="J1152" i="2"/>
  <c r="K1151"/>
  <c r="L1151" s="1"/>
  <c r="J1149" i="4" l="1"/>
  <c r="K1148"/>
  <c r="L1148" s="1"/>
  <c r="J1153" i="2"/>
  <c r="K1152"/>
  <c r="L1152" s="1"/>
  <c r="J1150" i="4" l="1"/>
  <c r="K1149"/>
  <c r="L1149" s="1"/>
  <c r="J1154" i="2"/>
  <c r="K1153"/>
  <c r="L1153" s="1"/>
  <c r="K1150" i="4" l="1"/>
  <c r="L1150" s="1"/>
  <c r="J1151"/>
  <c r="J1155" i="2"/>
  <c r="K1154"/>
  <c r="L1154" s="1"/>
  <c r="J1152" i="4" l="1"/>
  <c r="K1151"/>
  <c r="L1151" s="1"/>
  <c r="J1156" i="2"/>
  <c r="K1155"/>
  <c r="L1155" s="1"/>
  <c r="J1153" i="4" l="1"/>
  <c r="K1152"/>
  <c r="L1152" s="1"/>
  <c r="J1157" i="2"/>
  <c r="K1156"/>
  <c r="L1156" s="1"/>
  <c r="J1154" i="4" l="1"/>
  <c r="K1153"/>
  <c r="L1153" s="1"/>
  <c r="J1158" i="2"/>
  <c r="K1157"/>
  <c r="L1157" s="1"/>
  <c r="J1155" i="4" l="1"/>
  <c r="K1154"/>
  <c r="L1154" s="1"/>
  <c r="J1159" i="2"/>
  <c r="K1158"/>
  <c r="L1158" s="1"/>
  <c r="J1156" i="4" l="1"/>
  <c r="K1155"/>
  <c r="L1155" s="1"/>
  <c r="J1160" i="2"/>
  <c r="K1159"/>
  <c r="L1159" s="1"/>
  <c r="J1157" i="4" l="1"/>
  <c r="K1156"/>
  <c r="L1156" s="1"/>
  <c r="J1161" i="2"/>
  <c r="K1160"/>
  <c r="L1160" s="1"/>
  <c r="J1158" i="4" l="1"/>
  <c r="K1157"/>
  <c r="L1157" s="1"/>
  <c r="J1162" i="2"/>
  <c r="K1161"/>
  <c r="L1161" s="1"/>
  <c r="J1159" i="4" l="1"/>
  <c r="K1158"/>
  <c r="L1158" s="1"/>
  <c r="J1163" i="2"/>
  <c r="K1162"/>
  <c r="L1162" s="1"/>
  <c r="J1160" i="4" l="1"/>
  <c r="K1159"/>
  <c r="L1159" s="1"/>
  <c r="J1164" i="2"/>
  <c r="K1163"/>
  <c r="L1163" s="1"/>
  <c r="J1161" i="4" l="1"/>
  <c r="K1160"/>
  <c r="L1160" s="1"/>
  <c r="J1165" i="2"/>
  <c r="K1164"/>
  <c r="L1164" s="1"/>
  <c r="J1162" i="4" l="1"/>
  <c r="K1161"/>
  <c r="L1161" s="1"/>
  <c r="J1166" i="2"/>
  <c r="K1165"/>
  <c r="L1165" s="1"/>
  <c r="J1163" i="4" l="1"/>
  <c r="K1162"/>
  <c r="L1162" s="1"/>
  <c r="J1167" i="2"/>
  <c r="K1166"/>
  <c r="L1166" s="1"/>
  <c r="J1164" i="4" l="1"/>
  <c r="K1163"/>
  <c r="L1163" s="1"/>
  <c r="J1168" i="2"/>
  <c r="K1167"/>
  <c r="L1167" s="1"/>
  <c r="J1165" i="4" l="1"/>
  <c r="K1164"/>
  <c r="L1164" s="1"/>
  <c r="J1169" i="2"/>
  <c r="K1168"/>
  <c r="L1168" s="1"/>
  <c r="J1166" i="4" l="1"/>
  <c r="K1165"/>
  <c r="L1165" s="1"/>
  <c r="J1170" i="2"/>
  <c r="K1169"/>
  <c r="L1169" s="1"/>
  <c r="K1166" i="4" l="1"/>
  <c r="L1166" s="1"/>
  <c r="J1167"/>
  <c r="J1171" i="2"/>
  <c r="K1170"/>
  <c r="L1170" s="1"/>
  <c r="J1168" i="4" l="1"/>
  <c r="K1167"/>
  <c r="L1167" s="1"/>
  <c r="J1172" i="2"/>
  <c r="K1171"/>
  <c r="L1171" s="1"/>
  <c r="J1169" i="4" l="1"/>
  <c r="K1168"/>
  <c r="L1168" s="1"/>
  <c r="J1173" i="2"/>
  <c r="K1172"/>
  <c r="L1172" s="1"/>
  <c r="J1170" i="4" l="1"/>
  <c r="K1169"/>
  <c r="L1169" s="1"/>
  <c r="J1174" i="2"/>
  <c r="K1173"/>
  <c r="L1173" s="1"/>
  <c r="J1171" i="4" l="1"/>
  <c r="K1170"/>
  <c r="L1170" s="1"/>
  <c r="J1175" i="2"/>
  <c r="K1174"/>
  <c r="L1174" s="1"/>
  <c r="J1172" i="4" l="1"/>
  <c r="K1171"/>
  <c r="L1171" s="1"/>
  <c r="J1176" i="2"/>
  <c r="K1175"/>
  <c r="L1175" s="1"/>
  <c r="J1173" i="4" l="1"/>
  <c r="K1172"/>
  <c r="L1172" s="1"/>
  <c r="J1177" i="2"/>
  <c r="K1176"/>
  <c r="L1176" s="1"/>
  <c r="J1174" i="4" l="1"/>
  <c r="K1173"/>
  <c r="L1173" s="1"/>
  <c r="J1178" i="2"/>
  <c r="K1177"/>
  <c r="L1177" s="1"/>
  <c r="J1175" i="4" l="1"/>
  <c r="K1174"/>
  <c r="L1174" s="1"/>
  <c r="J1179" i="2"/>
  <c r="K1178"/>
  <c r="L1178" s="1"/>
  <c r="J1176" i="4" l="1"/>
  <c r="K1175"/>
  <c r="L1175" s="1"/>
  <c r="J1180" i="2"/>
  <c r="K1179"/>
  <c r="L1179" s="1"/>
  <c r="J1177" i="4" l="1"/>
  <c r="K1176"/>
  <c r="L1176" s="1"/>
  <c r="J1181" i="2"/>
  <c r="K1180"/>
  <c r="L1180" s="1"/>
  <c r="J1178" i="4" l="1"/>
  <c r="K1177"/>
  <c r="L1177" s="1"/>
  <c r="J1182" i="2"/>
  <c r="K1181"/>
  <c r="L1181" s="1"/>
  <c r="J1179" i="4" l="1"/>
  <c r="K1178"/>
  <c r="L1178" s="1"/>
  <c r="J1183" i="2"/>
  <c r="K1182"/>
  <c r="L1182" s="1"/>
  <c r="J1180" i="4" l="1"/>
  <c r="K1179"/>
  <c r="L1179" s="1"/>
  <c r="J1184" i="2"/>
  <c r="K1183"/>
  <c r="L1183" s="1"/>
  <c r="J1181" i="4" l="1"/>
  <c r="K1180"/>
  <c r="L1180" s="1"/>
  <c r="J1185" i="2"/>
  <c r="K1184"/>
  <c r="L1184" s="1"/>
  <c r="J1182" i="4" l="1"/>
  <c r="K1181"/>
  <c r="L1181" s="1"/>
  <c r="J1186" i="2"/>
  <c r="K1185"/>
  <c r="L1185" s="1"/>
  <c r="K1182" i="4" l="1"/>
  <c r="L1182" s="1"/>
  <c r="J1183"/>
  <c r="J1187" i="2"/>
  <c r="K1186"/>
  <c r="L1186" s="1"/>
  <c r="J1184" i="4" l="1"/>
  <c r="K1183"/>
  <c r="L1183" s="1"/>
  <c r="J1188" i="2"/>
  <c r="K1187"/>
  <c r="L1187" s="1"/>
  <c r="J1185" i="4" l="1"/>
  <c r="K1184"/>
  <c r="L1184" s="1"/>
  <c r="J1189" i="2"/>
  <c r="K1188"/>
  <c r="L1188" s="1"/>
  <c r="J1186" i="4" l="1"/>
  <c r="K1185"/>
  <c r="L1185" s="1"/>
  <c r="J1190" i="2"/>
  <c r="K1189"/>
  <c r="L1189" s="1"/>
  <c r="J1187" i="4" l="1"/>
  <c r="K1186"/>
  <c r="L1186" s="1"/>
  <c r="J1191" i="2"/>
  <c r="K1190"/>
  <c r="L1190" s="1"/>
  <c r="J1188" i="4" l="1"/>
  <c r="K1187"/>
  <c r="L1187" s="1"/>
  <c r="J1192" i="2"/>
  <c r="K1191"/>
  <c r="L1191" s="1"/>
  <c r="J1189" i="4" l="1"/>
  <c r="K1188"/>
  <c r="L1188" s="1"/>
  <c r="J1193" i="2"/>
  <c r="K1192"/>
  <c r="L1192" s="1"/>
  <c r="J1190" i="4" l="1"/>
  <c r="K1189"/>
  <c r="L1189" s="1"/>
  <c r="J1194" i="2"/>
  <c r="K1193"/>
  <c r="L1193" s="1"/>
  <c r="J1191" i="4" l="1"/>
  <c r="K1190"/>
  <c r="L1190" s="1"/>
  <c r="J1195" i="2"/>
  <c r="K1194"/>
  <c r="L1194" s="1"/>
  <c r="J1192" i="4" l="1"/>
  <c r="K1191"/>
  <c r="L1191" s="1"/>
  <c r="J1196" i="2"/>
  <c r="K1195"/>
  <c r="L1195" s="1"/>
  <c r="J1193" i="4" l="1"/>
  <c r="K1192"/>
  <c r="L1192" s="1"/>
  <c r="J1197" i="2"/>
  <c r="K1196"/>
  <c r="L1196" s="1"/>
  <c r="J1194" i="4" l="1"/>
  <c r="K1193"/>
  <c r="L1193" s="1"/>
  <c r="J1198" i="2"/>
  <c r="K1197"/>
  <c r="L1197" s="1"/>
  <c r="J1195" i="4" l="1"/>
  <c r="K1194"/>
  <c r="L1194" s="1"/>
  <c r="J1199" i="2"/>
  <c r="K1198"/>
  <c r="L1198" s="1"/>
  <c r="J1196" i="4" l="1"/>
  <c r="K1195"/>
  <c r="L1195" s="1"/>
  <c r="J1200" i="2"/>
  <c r="K1199"/>
  <c r="L1199" s="1"/>
  <c r="J1197" i="4" l="1"/>
  <c r="K1196"/>
  <c r="L1196" s="1"/>
  <c r="J1201" i="2"/>
  <c r="K1200"/>
  <c r="L1200" s="1"/>
  <c r="J1198" i="4" l="1"/>
  <c r="K1197"/>
  <c r="L1197" s="1"/>
  <c r="J1202" i="2"/>
  <c r="K1201"/>
  <c r="L1201" s="1"/>
  <c r="K1198" i="4" l="1"/>
  <c r="L1198" s="1"/>
  <c r="J1199"/>
  <c r="J1203" i="2"/>
  <c r="K1202"/>
  <c r="L1202" s="1"/>
  <c r="J1200" i="4" l="1"/>
  <c r="K1199"/>
  <c r="L1199" s="1"/>
  <c r="J1204" i="2"/>
  <c r="K1203"/>
  <c r="L1203" s="1"/>
  <c r="J1201" i="4" l="1"/>
  <c r="K1200"/>
  <c r="L1200" s="1"/>
  <c r="J1205" i="2"/>
  <c r="K1204"/>
  <c r="L1204" s="1"/>
  <c r="J1202" i="4" l="1"/>
  <c r="K1201"/>
  <c r="L1201" s="1"/>
  <c r="J1206" i="2"/>
  <c r="K1205"/>
  <c r="L1205" s="1"/>
  <c r="J1203" i="4" l="1"/>
  <c r="K1202"/>
  <c r="L1202" s="1"/>
  <c r="J1207" i="2"/>
  <c r="K1206"/>
  <c r="L1206" s="1"/>
  <c r="J1204" i="4" l="1"/>
  <c r="K1203"/>
  <c r="L1203" s="1"/>
  <c r="J1208" i="2"/>
  <c r="K1207"/>
  <c r="L1207" s="1"/>
  <c r="J1205" i="4" l="1"/>
  <c r="K1204"/>
  <c r="L1204" s="1"/>
  <c r="J1209" i="2"/>
  <c r="K1208"/>
  <c r="L1208" s="1"/>
  <c r="J1206" i="4" l="1"/>
  <c r="K1205"/>
  <c r="L1205" s="1"/>
  <c r="J1210" i="2"/>
  <c r="K1209"/>
  <c r="L1209" s="1"/>
  <c r="J1207" i="4" l="1"/>
  <c r="K1206"/>
  <c r="L1206" s="1"/>
  <c r="J1211" i="2"/>
  <c r="K1210"/>
  <c r="L1210" s="1"/>
  <c r="J1208" i="4" l="1"/>
  <c r="K1207"/>
  <c r="L1207" s="1"/>
  <c r="J1212" i="2"/>
  <c r="K1211"/>
  <c r="L1211" s="1"/>
  <c r="J1209" i="4" l="1"/>
  <c r="K1208"/>
  <c r="L1208" s="1"/>
  <c r="J1213" i="2"/>
  <c r="K1212"/>
  <c r="L1212" s="1"/>
  <c r="J1210" i="4" l="1"/>
  <c r="K1209"/>
  <c r="L1209" s="1"/>
  <c r="J1214" i="2"/>
  <c r="K1213"/>
  <c r="L1213" s="1"/>
  <c r="J1211" i="4" l="1"/>
  <c r="K1210"/>
  <c r="L1210" s="1"/>
  <c r="J1215" i="2"/>
  <c r="K1214"/>
  <c r="L1214" s="1"/>
  <c r="J1212" i="4" l="1"/>
  <c r="K1211"/>
  <c r="L1211" s="1"/>
  <c r="J1216" i="2"/>
  <c r="K1215"/>
  <c r="L1215" s="1"/>
  <c r="J1213" i="4" l="1"/>
  <c r="K1212"/>
  <c r="L1212" s="1"/>
  <c r="J1217" i="2"/>
  <c r="K1216"/>
  <c r="L1216" s="1"/>
  <c r="J1214" i="4" l="1"/>
  <c r="K1213"/>
  <c r="L1213" s="1"/>
  <c r="J1218" i="2"/>
  <c r="K1217"/>
  <c r="L1217" s="1"/>
  <c r="K1214" i="4" l="1"/>
  <c r="L1214" s="1"/>
  <c r="J1215"/>
  <c r="J1219" i="2"/>
  <c r="K1218"/>
  <c r="L1218" s="1"/>
  <c r="J1216" i="4" l="1"/>
  <c r="K1215"/>
  <c r="L1215" s="1"/>
  <c r="J1220" i="2"/>
  <c r="K1219"/>
  <c r="L1219" s="1"/>
  <c r="J1217" i="4" l="1"/>
  <c r="K1216"/>
  <c r="L1216" s="1"/>
  <c r="J1221" i="2"/>
  <c r="K1220"/>
  <c r="L1220" s="1"/>
  <c r="J1218" i="4" l="1"/>
  <c r="K1217"/>
  <c r="L1217" s="1"/>
  <c r="J1222" i="2"/>
  <c r="K1221"/>
  <c r="L1221" s="1"/>
  <c r="J1219" i="4" l="1"/>
  <c r="K1218"/>
  <c r="L1218" s="1"/>
  <c r="J1223" i="2"/>
  <c r="K1222"/>
  <c r="L1222" s="1"/>
  <c r="J1220" i="4" l="1"/>
  <c r="K1219"/>
  <c r="L1219" s="1"/>
  <c r="J1224" i="2"/>
  <c r="K1223"/>
  <c r="L1223" s="1"/>
  <c r="J1221" i="4" l="1"/>
  <c r="K1220"/>
  <c r="L1220" s="1"/>
  <c r="J1225" i="2"/>
  <c r="K1224"/>
  <c r="L1224" s="1"/>
  <c r="J1222" i="4" l="1"/>
  <c r="K1221"/>
  <c r="L1221" s="1"/>
  <c r="J1226" i="2"/>
  <c r="K1225"/>
  <c r="L1225" s="1"/>
  <c r="J1223" i="4" l="1"/>
  <c r="K1222"/>
  <c r="L1222" s="1"/>
  <c r="J1227" i="2"/>
  <c r="K1226"/>
  <c r="L1226" s="1"/>
  <c r="J1224" i="4" l="1"/>
  <c r="K1223"/>
  <c r="L1223" s="1"/>
  <c r="J1228" i="2"/>
  <c r="K1227"/>
  <c r="L1227" s="1"/>
  <c r="J1225" i="4" l="1"/>
  <c r="K1224"/>
  <c r="L1224" s="1"/>
  <c r="J1229" i="2"/>
  <c r="K1228"/>
  <c r="L1228" s="1"/>
  <c r="J1226" i="4" l="1"/>
  <c r="K1225"/>
  <c r="L1225" s="1"/>
  <c r="J1230" i="2"/>
  <c r="K1229"/>
  <c r="L1229" s="1"/>
  <c r="J1227" i="4" l="1"/>
  <c r="K1226"/>
  <c r="L1226" s="1"/>
  <c r="J1231" i="2"/>
  <c r="K1230"/>
  <c r="L1230" s="1"/>
  <c r="J1228" i="4" l="1"/>
  <c r="K1227"/>
  <c r="L1227" s="1"/>
  <c r="J1232" i="2"/>
  <c r="K1231"/>
  <c r="L1231" s="1"/>
  <c r="J1229" i="4" l="1"/>
  <c r="K1228"/>
  <c r="L1228" s="1"/>
  <c r="J1233" i="2"/>
  <c r="K1232"/>
  <c r="L1232" s="1"/>
  <c r="J1230" i="4" l="1"/>
  <c r="K1229"/>
  <c r="L1229" s="1"/>
  <c r="J1234" i="2"/>
  <c r="K1233"/>
  <c r="L1233" s="1"/>
  <c r="K1230" i="4" l="1"/>
  <c r="L1230" s="1"/>
  <c r="J1231"/>
  <c r="J1235" i="2"/>
  <c r="K1234"/>
  <c r="L1234" s="1"/>
  <c r="J1232" i="4" l="1"/>
  <c r="K1231"/>
  <c r="L1231" s="1"/>
  <c r="J1236" i="2"/>
  <c r="K1235"/>
  <c r="L1235" s="1"/>
  <c r="J1233" i="4" l="1"/>
  <c r="K1232"/>
  <c r="L1232" s="1"/>
  <c r="J1237" i="2"/>
  <c r="K1236"/>
  <c r="L1236" s="1"/>
  <c r="J1234" i="4" l="1"/>
  <c r="K1233"/>
  <c r="L1233" s="1"/>
  <c r="J1238" i="2"/>
  <c r="K1237"/>
  <c r="L1237" s="1"/>
  <c r="J1235" i="4" l="1"/>
  <c r="K1234"/>
  <c r="L1234" s="1"/>
  <c r="J1239" i="2"/>
  <c r="K1238"/>
  <c r="L1238" s="1"/>
  <c r="J1236" i="4" l="1"/>
  <c r="K1235"/>
  <c r="L1235" s="1"/>
  <c r="J1240" i="2"/>
  <c r="K1239"/>
  <c r="L1239" s="1"/>
  <c r="J1237" i="4" l="1"/>
  <c r="K1236"/>
  <c r="L1236" s="1"/>
  <c r="J1241" i="2"/>
  <c r="K1240"/>
  <c r="L1240" s="1"/>
  <c r="J1238" i="4" l="1"/>
  <c r="K1237"/>
  <c r="L1237" s="1"/>
  <c r="J1242" i="2"/>
  <c r="K1241"/>
  <c r="L1241" s="1"/>
  <c r="J1239" i="4" l="1"/>
  <c r="K1238"/>
  <c r="L1238" s="1"/>
  <c r="J1243" i="2"/>
  <c r="K1242"/>
  <c r="L1242" s="1"/>
  <c r="J1240" i="4" l="1"/>
  <c r="K1239"/>
  <c r="L1239" s="1"/>
  <c r="J1244" i="2"/>
  <c r="K1243"/>
  <c r="L1243" s="1"/>
  <c r="J1241" i="4" l="1"/>
  <c r="K1240"/>
  <c r="L1240" s="1"/>
  <c r="J1245" i="2"/>
  <c r="K1244"/>
  <c r="L1244" s="1"/>
  <c r="J1242" i="4" l="1"/>
  <c r="K1241"/>
  <c r="L1241" s="1"/>
  <c r="J1246" i="2"/>
  <c r="K1245"/>
  <c r="L1245" s="1"/>
  <c r="J1243" i="4" l="1"/>
  <c r="K1242"/>
  <c r="L1242" s="1"/>
  <c r="J1247" i="2"/>
  <c r="K1246"/>
  <c r="L1246" s="1"/>
  <c r="J1244" i="4" l="1"/>
  <c r="K1243"/>
  <c r="L1243" s="1"/>
  <c r="J1248" i="2"/>
  <c r="K1247"/>
  <c r="L1247" s="1"/>
  <c r="J1245" i="4" l="1"/>
  <c r="K1244"/>
  <c r="L1244" s="1"/>
  <c r="J1249" i="2"/>
  <c r="K1248"/>
  <c r="L1248" s="1"/>
  <c r="J1246" i="4" l="1"/>
  <c r="K1245"/>
  <c r="L1245" s="1"/>
  <c r="J1250" i="2"/>
  <c r="K1249"/>
  <c r="L1249" s="1"/>
  <c r="K1246" i="4" l="1"/>
  <c r="L1246" s="1"/>
  <c r="J1247"/>
  <c r="J1251" i="2"/>
  <c r="K1250"/>
  <c r="L1250" s="1"/>
  <c r="J1248" i="4" l="1"/>
  <c r="K1247"/>
  <c r="L1247" s="1"/>
  <c r="J1252" i="2"/>
  <c r="K1251"/>
  <c r="L1251" s="1"/>
  <c r="J1249" i="4" l="1"/>
  <c r="K1248"/>
  <c r="L1248" s="1"/>
  <c r="J1253" i="2"/>
  <c r="K1252"/>
  <c r="L1252" s="1"/>
  <c r="J1250" i="4" l="1"/>
  <c r="K1249"/>
  <c r="L1249" s="1"/>
  <c r="J1254" i="2"/>
  <c r="K1253"/>
  <c r="L1253" s="1"/>
  <c r="J1251" i="4" l="1"/>
  <c r="K1250"/>
  <c r="L1250" s="1"/>
  <c r="J1255" i="2"/>
  <c r="K1254"/>
  <c r="L1254" s="1"/>
  <c r="J1252" i="4" l="1"/>
  <c r="K1251"/>
  <c r="L1251" s="1"/>
  <c r="J1256" i="2"/>
  <c r="K1255"/>
  <c r="L1255" s="1"/>
  <c r="J1253" i="4" l="1"/>
  <c r="K1252"/>
  <c r="L1252" s="1"/>
  <c r="J1257" i="2"/>
  <c r="K1256"/>
  <c r="L1256" s="1"/>
  <c r="J1254" i="4" l="1"/>
  <c r="K1253"/>
  <c r="L1253" s="1"/>
  <c r="J1258" i="2"/>
  <c r="K1257"/>
  <c r="L1257" s="1"/>
  <c r="J1255" i="4" l="1"/>
  <c r="K1254"/>
  <c r="L1254" s="1"/>
  <c r="J1259" i="2"/>
  <c r="K1258"/>
  <c r="L1258" s="1"/>
  <c r="J1256" i="4" l="1"/>
  <c r="K1255"/>
  <c r="L1255" s="1"/>
  <c r="J1260" i="2"/>
  <c r="K1259"/>
  <c r="L1259" s="1"/>
  <c r="J1257" i="4" l="1"/>
  <c r="K1256"/>
  <c r="L1256" s="1"/>
  <c r="J1261" i="2"/>
  <c r="K1260"/>
  <c r="L1260" s="1"/>
  <c r="J1258" i="4" l="1"/>
  <c r="K1257"/>
  <c r="L1257" s="1"/>
  <c r="J1262" i="2"/>
  <c r="K1261"/>
  <c r="L1261" s="1"/>
  <c r="J1259" i="4" l="1"/>
  <c r="K1258"/>
  <c r="L1258" s="1"/>
  <c r="J1263" i="2"/>
  <c r="K1262"/>
  <c r="L1262" s="1"/>
  <c r="J1260" i="4" l="1"/>
  <c r="K1259"/>
  <c r="L1259" s="1"/>
  <c r="J1264" i="2"/>
  <c r="K1263"/>
  <c r="L1263" s="1"/>
  <c r="J1261" i="4" l="1"/>
  <c r="K1260"/>
  <c r="L1260" s="1"/>
  <c r="J1265" i="2"/>
  <c r="K1264"/>
  <c r="L1264" s="1"/>
  <c r="J1262" i="4" l="1"/>
  <c r="K1261"/>
  <c r="L1261" s="1"/>
  <c r="J1266" i="2"/>
  <c r="K1265"/>
  <c r="L1265" s="1"/>
  <c r="K1262" i="4" l="1"/>
  <c r="L1262" s="1"/>
  <c r="J1263"/>
  <c r="J1267" i="2"/>
  <c r="K1266"/>
  <c r="L1266" s="1"/>
  <c r="J1264" i="4" l="1"/>
  <c r="K1263"/>
  <c r="L1263" s="1"/>
  <c r="J1268" i="2"/>
  <c r="K1267"/>
  <c r="L1267" s="1"/>
  <c r="J1265" i="4" l="1"/>
  <c r="K1264"/>
  <c r="L1264" s="1"/>
  <c r="J1269" i="2"/>
  <c r="K1268"/>
  <c r="L1268" s="1"/>
  <c r="J1266" i="4" l="1"/>
  <c r="K1265"/>
  <c r="L1265" s="1"/>
  <c r="J1270" i="2"/>
  <c r="K1269"/>
  <c r="L1269" s="1"/>
  <c r="J1267" i="4" l="1"/>
  <c r="K1266"/>
  <c r="L1266" s="1"/>
  <c r="J1271" i="2"/>
  <c r="K1270"/>
  <c r="L1270" s="1"/>
  <c r="J1268" i="4" l="1"/>
  <c r="K1267"/>
  <c r="L1267" s="1"/>
  <c r="J1272" i="2"/>
  <c r="K1271"/>
  <c r="L1271" s="1"/>
  <c r="J1269" i="4" l="1"/>
  <c r="K1268"/>
  <c r="L1268" s="1"/>
  <c r="J1273" i="2"/>
  <c r="K1272"/>
  <c r="L1272" s="1"/>
  <c r="J1270" i="4" l="1"/>
  <c r="K1269"/>
  <c r="L1269" s="1"/>
  <c r="J1274" i="2"/>
  <c r="K1273"/>
  <c r="L1273" s="1"/>
  <c r="J1271" i="4" l="1"/>
  <c r="K1270"/>
  <c r="L1270" s="1"/>
  <c r="J1275" i="2"/>
  <c r="K1274"/>
  <c r="L1274" s="1"/>
  <c r="J1272" i="4" l="1"/>
  <c r="K1271"/>
  <c r="L1271" s="1"/>
  <c r="J1276" i="2"/>
  <c r="K1275"/>
  <c r="L1275" s="1"/>
  <c r="J1273" i="4" l="1"/>
  <c r="K1272"/>
  <c r="L1272" s="1"/>
  <c r="J1277" i="2"/>
  <c r="K1276"/>
  <c r="L1276" s="1"/>
  <c r="J1274" i="4" l="1"/>
  <c r="K1273"/>
  <c r="L1273" s="1"/>
  <c r="J1278" i="2"/>
  <c r="K1277"/>
  <c r="L1277" s="1"/>
  <c r="J1275" i="4" l="1"/>
  <c r="K1274"/>
  <c r="L1274" s="1"/>
  <c r="J1279" i="2"/>
  <c r="K1278"/>
  <c r="L1278" s="1"/>
  <c r="J1276" i="4" l="1"/>
  <c r="K1275"/>
  <c r="L1275" s="1"/>
  <c r="J1280" i="2"/>
  <c r="K1279"/>
  <c r="L1279" s="1"/>
  <c r="J1277" i="4" l="1"/>
  <c r="K1276"/>
  <c r="L1276" s="1"/>
  <c r="J1281" i="2"/>
  <c r="K1280"/>
  <c r="L1280" s="1"/>
  <c r="J1278" i="4" l="1"/>
  <c r="K1277"/>
  <c r="L1277" s="1"/>
  <c r="J1282" i="2"/>
  <c r="K1281"/>
  <c r="L1281" s="1"/>
  <c r="K1278" i="4" l="1"/>
  <c r="L1278" s="1"/>
  <c r="J1279"/>
  <c r="J1283" i="2"/>
  <c r="K1282"/>
  <c r="L1282" s="1"/>
  <c r="J1280" i="4" l="1"/>
  <c r="K1279"/>
  <c r="L1279" s="1"/>
  <c r="J1284" i="2"/>
  <c r="K1283"/>
  <c r="L1283" s="1"/>
  <c r="J1281" i="4" l="1"/>
  <c r="K1280"/>
  <c r="L1280" s="1"/>
  <c r="J1285" i="2"/>
  <c r="K1284"/>
  <c r="L1284" s="1"/>
  <c r="J1282" i="4" l="1"/>
  <c r="K1281"/>
  <c r="L1281" s="1"/>
  <c r="J1286" i="2"/>
  <c r="K1285"/>
  <c r="L1285" s="1"/>
  <c r="J1283" i="4" l="1"/>
  <c r="K1282"/>
  <c r="L1282" s="1"/>
  <c r="J1287" i="2"/>
  <c r="K1286"/>
  <c r="L1286" s="1"/>
  <c r="J1284" i="4" l="1"/>
  <c r="K1283"/>
  <c r="L1283" s="1"/>
  <c r="J1288" i="2"/>
  <c r="K1287"/>
  <c r="L1287" s="1"/>
  <c r="J1285" i="4" l="1"/>
  <c r="K1284"/>
  <c r="L1284" s="1"/>
  <c r="J1289" i="2"/>
  <c r="K1288"/>
  <c r="L1288" s="1"/>
  <c r="J1286" i="4" l="1"/>
  <c r="K1285"/>
  <c r="L1285" s="1"/>
  <c r="J1290" i="2"/>
  <c r="K1289"/>
  <c r="L1289" s="1"/>
  <c r="J1287" i="4" l="1"/>
  <c r="K1286"/>
  <c r="L1286" s="1"/>
  <c r="J1291" i="2"/>
  <c r="K1290"/>
  <c r="L1290" s="1"/>
  <c r="J1288" i="4" l="1"/>
  <c r="K1287"/>
  <c r="L1287" s="1"/>
  <c r="J1292" i="2"/>
  <c r="K1291"/>
  <c r="L1291" s="1"/>
  <c r="J1289" i="4" l="1"/>
  <c r="K1288"/>
  <c r="L1288" s="1"/>
  <c r="J1293" i="2"/>
  <c r="K1292"/>
  <c r="L1292" s="1"/>
  <c r="J1290" i="4" l="1"/>
  <c r="K1289"/>
  <c r="L1289" s="1"/>
  <c r="J1294" i="2"/>
  <c r="K1293"/>
  <c r="L1293" s="1"/>
  <c r="J1291" i="4" l="1"/>
  <c r="K1290"/>
  <c r="L1290" s="1"/>
  <c r="J1295" i="2"/>
  <c r="K1294"/>
  <c r="L1294" s="1"/>
  <c r="J1292" i="4" l="1"/>
  <c r="K1291"/>
  <c r="L1291" s="1"/>
  <c r="J1296" i="2"/>
  <c r="K1295"/>
  <c r="L1295" s="1"/>
  <c r="J1293" i="4" l="1"/>
  <c r="K1292"/>
  <c r="L1292" s="1"/>
  <c r="J1297" i="2"/>
  <c r="K1296"/>
  <c r="L1296" s="1"/>
  <c r="J1294" i="4" l="1"/>
  <c r="K1293"/>
  <c r="L1293" s="1"/>
  <c r="J1298" i="2"/>
  <c r="K1297"/>
  <c r="L1297" s="1"/>
  <c r="K1294" i="4" l="1"/>
  <c r="L1294" s="1"/>
  <c r="J1295"/>
  <c r="J1299" i="2"/>
  <c r="K1298"/>
  <c r="L1298" s="1"/>
  <c r="J1296" i="4" l="1"/>
  <c r="K1295"/>
  <c r="L1295" s="1"/>
  <c r="J1300" i="2"/>
  <c r="K1299"/>
  <c r="L1299" s="1"/>
  <c r="J1297" i="4" l="1"/>
  <c r="K1296"/>
  <c r="L1296" s="1"/>
  <c r="J1301" i="2"/>
  <c r="K1300"/>
  <c r="L1300" s="1"/>
  <c r="J1298" i="4" l="1"/>
  <c r="K1297"/>
  <c r="L1297" s="1"/>
  <c r="J1302" i="2"/>
  <c r="K1301"/>
  <c r="L1301" s="1"/>
  <c r="J1299" i="4" l="1"/>
  <c r="K1298"/>
  <c r="L1298" s="1"/>
  <c r="J1303" i="2"/>
  <c r="K1302"/>
  <c r="L1302" s="1"/>
  <c r="J1300" i="4" l="1"/>
  <c r="K1299"/>
  <c r="L1299" s="1"/>
  <c r="J1304" i="2"/>
  <c r="K1303"/>
  <c r="L1303" s="1"/>
  <c r="J1301" i="4" l="1"/>
  <c r="K1300"/>
  <c r="L1300" s="1"/>
  <c r="J1305" i="2"/>
  <c r="K1304"/>
  <c r="L1304" s="1"/>
  <c r="J1302" i="4" l="1"/>
  <c r="K1301"/>
  <c r="L1301" s="1"/>
  <c r="J1306" i="2"/>
  <c r="K1305"/>
  <c r="L1305" s="1"/>
  <c r="J1303" i="4" l="1"/>
  <c r="K1302"/>
  <c r="L1302" s="1"/>
  <c r="J1307" i="2"/>
  <c r="K1306"/>
  <c r="L1306" s="1"/>
  <c r="J1304" i="4" l="1"/>
  <c r="K1303"/>
  <c r="L1303" s="1"/>
  <c r="J1308" i="2"/>
  <c r="K1307"/>
  <c r="L1307" s="1"/>
  <c r="J1305" i="4" l="1"/>
  <c r="K1304"/>
  <c r="L1304" s="1"/>
  <c r="J1309" i="2"/>
  <c r="K1308"/>
  <c r="L1308" s="1"/>
  <c r="J1306" i="4" l="1"/>
  <c r="K1305"/>
  <c r="L1305" s="1"/>
  <c r="J1310" i="2"/>
  <c r="K1309"/>
  <c r="L1309" s="1"/>
  <c r="J1307" i="4" l="1"/>
  <c r="K1306"/>
  <c r="L1306" s="1"/>
  <c r="J1311" i="2"/>
  <c r="K1310"/>
  <c r="L1310" s="1"/>
  <c r="J1308" i="4" l="1"/>
  <c r="K1307"/>
  <c r="L1307" s="1"/>
  <c r="J1312" i="2"/>
  <c r="K1311"/>
  <c r="L1311" s="1"/>
  <c r="J1309" i="4" l="1"/>
  <c r="K1308"/>
  <c r="L1308" s="1"/>
  <c r="J1313" i="2"/>
  <c r="K1312"/>
  <c r="L1312" s="1"/>
  <c r="J1310" i="4" l="1"/>
  <c r="K1309"/>
  <c r="L1309" s="1"/>
  <c r="J1314" i="2"/>
  <c r="K1313"/>
  <c r="L1313" s="1"/>
  <c r="K1310" i="4" l="1"/>
  <c r="L1310" s="1"/>
  <c r="J1311"/>
  <c r="J1315" i="2"/>
  <c r="K1314"/>
  <c r="L1314" s="1"/>
  <c r="J1312" i="4" l="1"/>
  <c r="K1311"/>
  <c r="L1311" s="1"/>
  <c r="J1316" i="2"/>
  <c r="K1315"/>
  <c r="L1315" s="1"/>
  <c r="J1313" i="4" l="1"/>
  <c r="K1312"/>
  <c r="L1312" s="1"/>
  <c r="J1317" i="2"/>
  <c r="K1316"/>
  <c r="L1316" s="1"/>
  <c r="J1314" i="4" l="1"/>
  <c r="K1313"/>
  <c r="L1313" s="1"/>
  <c r="J1318" i="2"/>
  <c r="K1317"/>
  <c r="L1317" s="1"/>
  <c r="J1315" i="4" l="1"/>
  <c r="K1314"/>
  <c r="L1314" s="1"/>
  <c r="J1319" i="2"/>
  <c r="K1318"/>
  <c r="L1318" s="1"/>
  <c r="J1316" i="4" l="1"/>
  <c r="K1315"/>
  <c r="L1315" s="1"/>
  <c r="J1320" i="2"/>
  <c r="K1319"/>
  <c r="L1319" s="1"/>
  <c r="J1317" i="4" l="1"/>
  <c r="K1316"/>
  <c r="L1316" s="1"/>
  <c r="J1321" i="2"/>
  <c r="K1320"/>
  <c r="L1320" s="1"/>
  <c r="J1318" i="4" l="1"/>
  <c r="K1317"/>
  <c r="L1317" s="1"/>
  <c r="J1322" i="2"/>
  <c r="K1321"/>
  <c r="L1321" s="1"/>
  <c r="J1319" i="4" l="1"/>
  <c r="K1318"/>
  <c r="L1318" s="1"/>
  <c r="J1323" i="2"/>
  <c r="K1322"/>
  <c r="L1322" s="1"/>
  <c r="J1320" i="4" l="1"/>
  <c r="K1319"/>
  <c r="L1319" s="1"/>
  <c r="J1324" i="2"/>
  <c r="K1323"/>
  <c r="L1323" s="1"/>
  <c r="J1321" i="4" l="1"/>
  <c r="K1320"/>
  <c r="L1320" s="1"/>
  <c r="J1325" i="2"/>
  <c r="K1324"/>
  <c r="L1324" s="1"/>
  <c r="J1322" i="4" l="1"/>
  <c r="K1321"/>
  <c r="L1321" s="1"/>
  <c r="J1326" i="2"/>
  <c r="K1325"/>
  <c r="L1325" s="1"/>
  <c r="J1323" i="4" l="1"/>
  <c r="K1322"/>
  <c r="L1322" s="1"/>
  <c r="J1327" i="2"/>
  <c r="K1326"/>
  <c r="L1326" s="1"/>
  <c r="J1324" i="4" l="1"/>
  <c r="K1323"/>
  <c r="L1323" s="1"/>
  <c r="J1328" i="2"/>
  <c r="K1327"/>
  <c r="L1327" s="1"/>
  <c r="J1325" i="4" l="1"/>
  <c r="K1324"/>
  <c r="L1324" s="1"/>
  <c r="J1329" i="2"/>
  <c r="K1328"/>
  <c r="L1328" s="1"/>
  <c r="J1326" i="4" l="1"/>
  <c r="K1325"/>
  <c r="L1325" s="1"/>
  <c r="J1330" i="2"/>
  <c r="K1329"/>
  <c r="L1329" s="1"/>
  <c r="K1326" i="4" l="1"/>
  <c r="L1326" s="1"/>
  <c r="J1327"/>
  <c r="J1331" i="2"/>
  <c r="K1330"/>
  <c r="L1330" s="1"/>
  <c r="J1328" i="4" l="1"/>
  <c r="K1327"/>
  <c r="L1327" s="1"/>
  <c r="J1332" i="2"/>
  <c r="K1331"/>
  <c r="L1331" s="1"/>
  <c r="J1329" i="4" l="1"/>
  <c r="K1328"/>
  <c r="L1328" s="1"/>
  <c r="J1333" i="2"/>
  <c r="K1332"/>
  <c r="L1332" s="1"/>
  <c r="J1330" i="4" l="1"/>
  <c r="K1329"/>
  <c r="L1329" s="1"/>
  <c r="J1334" i="2"/>
  <c r="K1333"/>
  <c r="L1333" s="1"/>
  <c r="J1331" i="4" l="1"/>
  <c r="K1330"/>
  <c r="L1330" s="1"/>
  <c r="J1335" i="2"/>
  <c r="K1334"/>
  <c r="L1334" s="1"/>
  <c r="J1332" i="4" l="1"/>
  <c r="K1331"/>
  <c r="L1331" s="1"/>
  <c r="J1336" i="2"/>
  <c r="K1335"/>
  <c r="L1335" s="1"/>
  <c r="J1333" i="4" l="1"/>
  <c r="K1332"/>
  <c r="L1332" s="1"/>
  <c r="J1337" i="2"/>
  <c r="K1336"/>
  <c r="L1336" s="1"/>
  <c r="J1334" i="4" l="1"/>
  <c r="K1333"/>
  <c r="L1333" s="1"/>
  <c r="J1338" i="2"/>
  <c r="K1337"/>
  <c r="L1337" s="1"/>
  <c r="J1335" i="4" l="1"/>
  <c r="K1334"/>
  <c r="L1334" s="1"/>
  <c r="J1339" i="2"/>
  <c r="K1338"/>
  <c r="L1338" s="1"/>
  <c r="J1336" i="4" l="1"/>
  <c r="K1335"/>
  <c r="L1335" s="1"/>
  <c r="J1340" i="2"/>
  <c r="K1339"/>
  <c r="L1339" s="1"/>
  <c r="J1337" i="4" l="1"/>
  <c r="K1336"/>
  <c r="L1336" s="1"/>
  <c r="J1341" i="2"/>
  <c r="K1340"/>
  <c r="L1340" s="1"/>
  <c r="K1337" i="4" l="1"/>
  <c r="L1337" s="1"/>
  <c r="J1338"/>
  <c r="J1342" i="2"/>
  <c r="K1341"/>
  <c r="L1341" s="1"/>
  <c r="J1339" i="4" l="1"/>
  <c r="K1338"/>
  <c r="L1338" s="1"/>
  <c r="J1343" i="2"/>
  <c r="K1342"/>
  <c r="L1342" s="1"/>
  <c r="J1340" i="4" l="1"/>
  <c r="K1339"/>
  <c r="L1339" s="1"/>
  <c r="J1344" i="2"/>
  <c r="K1343"/>
  <c r="L1343" s="1"/>
  <c r="J1341" i="4" l="1"/>
  <c r="K1340"/>
  <c r="L1340" s="1"/>
  <c r="J1345" i="2"/>
  <c r="K1344"/>
  <c r="L1344" s="1"/>
  <c r="J1342" i="4" l="1"/>
  <c r="K1341"/>
  <c r="L1341" s="1"/>
  <c r="J1346" i="2"/>
  <c r="K1345"/>
  <c r="L1345" s="1"/>
  <c r="K1342" i="4" l="1"/>
  <c r="L1342" s="1"/>
  <c r="J1343"/>
  <c r="J1347" i="2"/>
  <c r="K1346"/>
  <c r="L1346" s="1"/>
  <c r="J1344" i="4" l="1"/>
  <c r="K1343"/>
  <c r="L1343" s="1"/>
  <c r="J1348" i="2"/>
  <c r="K1347"/>
  <c r="L1347" s="1"/>
  <c r="J1345" i="4" l="1"/>
  <c r="K1344"/>
  <c r="L1344" s="1"/>
  <c r="J1349" i="2"/>
  <c r="K1348"/>
  <c r="L1348" s="1"/>
  <c r="J1346" i="4" l="1"/>
  <c r="K1345"/>
  <c r="L1345" s="1"/>
  <c r="J1350" i="2"/>
  <c r="K1349"/>
  <c r="L1349" s="1"/>
  <c r="J1347" i="4" l="1"/>
  <c r="K1346"/>
  <c r="L1346" s="1"/>
  <c r="J1351" i="2"/>
  <c r="K1350"/>
  <c r="L1350" s="1"/>
  <c r="J1348" i="4" l="1"/>
  <c r="K1347"/>
  <c r="L1347" s="1"/>
  <c r="J1352" i="2"/>
  <c r="K1351"/>
  <c r="L1351" s="1"/>
  <c r="J1349" i="4" l="1"/>
  <c r="K1348"/>
  <c r="L1348" s="1"/>
  <c r="J1353" i="2"/>
  <c r="K1352"/>
  <c r="L1352" s="1"/>
  <c r="J1350" i="4" l="1"/>
  <c r="K1349"/>
  <c r="L1349" s="1"/>
  <c r="J1354" i="2"/>
  <c r="K1353"/>
  <c r="L1353" s="1"/>
  <c r="J1351" i="4" l="1"/>
  <c r="K1350"/>
  <c r="L1350" s="1"/>
  <c r="J1355" i="2"/>
  <c r="K1354"/>
  <c r="L1354" s="1"/>
  <c r="J1352" i="4" l="1"/>
  <c r="K1351"/>
  <c r="L1351" s="1"/>
  <c r="J1356" i="2"/>
  <c r="K1355"/>
  <c r="L1355" s="1"/>
  <c r="J1353" i="4" l="1"/>
  <c r="K1352"/>
  <c r="L1352" s="1"/>
  <c r="J1357" i="2"/>
  <c r="K1356"/>
  <c r="L1356" s="1"/>
  <c r="J1354" i="4" l="1"/>
  <c r="K1353"/>
  <c r="L1353" s="1"/>
  <c r="J1358" i="2"/>
  <c r="K1357"/>
  <c r="L1357" s="1"/>
  <c r="J1355" i="4" l="1"/>
  <c r="K1354"/>
  <c r="L1354" s="1"/>
  <c r="J1359" i="2"/>
  <c r="K1358"/>
  <c r="L1358" s="1"/>
  <c r="J1356" i="4" l="1"/>
  <c r="K1355"/>
  <c r="L1355" s="1"/>
  <c r="J1360" i="2"/>
  <c r="K1359"/>
  <c r="L1359" s="1"/>
  <c r="J1357" i="4" l="1"/>
  <c r="K1356"/>
  <c r="L1356" s="1"/>
  <c r="J1361" i="2"/>
  <c r="K1360"/>
  <c r="L1360" s="1"/>
  <c r="J1358" i="4" l="1"/>
  <c r="K1357"/>
  <c r="L1357" s="1"/>
  <c r="J1362" i="2"/>
  <c r="K1361"/>
  <c r="L1361" s="1"/>
  <c r="K1358" i="4" l="1"/>
  <c r="L1358" s="1"/>
  <c r="J1359"/>
  <c r="J1363" i="2"/>
  <c r="K1362"/>
  <c r="L1362" s="1"/>
  <c r="J1360" i="4" l="1"/>
  <c r="K1359"/>
  <c r="L1359" s="1"/>
  <c r="J1364" i="2"/>
  <c r="K1363"/>
  <c r="L1363" s="1"/>
  <c r="J1361" i="4" l="1"/>
  <c r="K1360"/>
  <c r="L1360" s="1"/>
  <c r="J1365" i="2"/>
  <c r="K1364"/>
  <c r="L1364" s="1"/>
  <c r="J1362" i="4" l="1"/>
  <c r="K1361"/>
  <c r="L1361" s="1"/>
  <c r="J1366" i="2"/>
  <c r="K1365"/>
  <c r="L1365" s="1"/>
  <c r="J1363" i="4" l="1"/>
  <c r="K1362"/>
  <c r="L1362" s="1"/>
  <c r="J1367" i="2"/>
  <c r="K1366"/>
  <c r="L1366" s="1"/>
  <c r="J1364" i="4" l="1"/>
  <c r="K1363"/>
  <c r="L1363" s="1"/>
  <c r="J1368" i="2"/>
  <c r="K1367"/>
  <c r="L1367" s="1"/>
  <c r="J1365" i="4" l="1"/>
  <c r="K1364"/>
  <c r="L1364" s="1"/>
  <c r="J1369" i="2"/>
  <c r="K1368"/>
  <c r="L1368" s="1"/>
  <c r="J1366" i="4" l="1"/>
  <c r="K1365"/>
  <c r="L1365" s="1"/>
  <c r="J1370" i="2"/>
  <c r="K1369"/>
  <c r="L1369" s="1"/>
  <c r="J1367" i="4" l="1"/>
  <c r="K1366"/>
  <c r="L1366" s="1"/>
  <c r="K1370" i="2"/>
  <c r="L1370" s="1"/>
  <c r="J1371"/>
  <c r="J1368" i="4" l="1"/>
  <c r="K1367"/>
  <c r="L1367" s="1"/>
  <c r="J1372" i="2"/>
  <c r="K1371"/>
  <c r="L1371" s="1"/>
  <c r="J1369" i="4" l="1"/>
  <c r="K1368"/>
  <c r="L1368" s="1"/>
  <c r="J1373" i="2"/>
  <c r="K1372"/>
  <c r="L1372" s="1"/>
  <c r="K1369" i="4" l="1"/>
  <c r="L1369" s="1"/>
  <c r="J1370"/>
  <c r="J1374" i="2"/>
  <c r="K1373"/>
  <c r="L1373" s="1"/>
  <c r="J1371" i="4" l="1"/>
  <c r="K1370"/>
  <c r="L1370" s="1"/>
  <c r="J1375" i="2"/>
  <c r="K1374"/>
  <c r="L1374" s="1"/>
  <c r="J1372" i="4" l="1"/>
  <c r="K1371"/>
  <c r="L1371" s="1"/>
  <c r="J1376" i="2"/>
  <c r="K1375"/>
  <c r="L1375" s="1"/>
  <c r="J1373" i="4" l="1"/>
  <c r="K1372"/>
  <c r="L1372" s="1"/>
  <c r="J1377" i="2"/>
  <c r="K1376"/>
  <c r="L1376" s="1"/>
  <c r="J1374" i="4" l="1"/>
  <c r="K1373"/>
  <c r="L1373" s="1"/>
  <c r="J1378" i="2"/>
  <c r="K1377"/>
  <c r="L1377" s="1"/>
  <c r="K1374" i="4" l="1"/>
  <c r="L1374" s="1"/>
  <c r="J1375"/>
  <c r="J1379" i="2"/>
  <c r="K1378"/>
  <c r="L1378" s="1"/>
  <c r="J1376" i="4" l="1"/>
  <c r="K1375"/>
  <c r="L1375" s="1"/>
  <c r="J1380" i="2"/>
  <c r="K1379"/>
  <c r="L1379" s="1"/>
  <c r="J1377" i="4" l="1"/>
  <c r="K1376"/>
  <c r="L1376" s="1"/>
  <c r="J1381" i="2"/>
  <c r="K1380"/>
  <c r="L1380" s="1"/>
  <c r="J1378" i="4" l="1"/>
  <c r="K1377"/>
  <c r="L1377" s="1"/>
  <c r="J1382" i="2"/>
  <c r="K1381"/>
  <c r="L1381" s="1"/>
  <c r="J1379" i="4" l="1"/>
  <c r="K1378"/>
  <c r="L1378" s="1"/>
  <c r="J1383" i="2"/>
  <c r="K1382"/>
  <c r="L1382" s="1"/>
  <c r="J1380" i="4" l="1"/>
  <c r="K1379"/>
  <c r="L1379" s="1"/>
  <c r="J1384" i="2"/>
  <c r="K1383"/>
  <c r="L1383" s="1"/>
  <c r="J1381" i="4" l="1"/>
  <c r="K1380"/>
  <c r="L1380" s="1"/>
  <c r="J1385" i="2"/>
  <c r="K1384"/>
  <c r="L1384" s="1"/>
  <c r="J1382" i="4" l="1"/>
  <c r="K1381"/>
  <c r="L1381" s="1"/>
  <c r="J1386" i="2"/>
  <c r="K1385"/>
  <c r="L1385" s="1"/>
  <c r="J1383" i="4" l="1"/>
  <c r="K1382"/>
  <c r="L1382" s="1"/>
  <c r="J1387" i="2"/>
  <c r="K1386"/>
  <c r="L1386" s="1"/>
  <c r="J1384" i="4" l="1"/>
  <c r="K1383"/>
  <c r="L1383" s="1"/>
  <c r="J1388" i="2"/>
  <c r="K1387"/>
  <c r="L1387" s="1"/>
  <c r="J1385" i="4" l="1"/>
  <c r="K1384"/>
  <c r="L1384" s="1"/>
  <c r="J1389" i="2"/>
  <c r="K1388"/>
  <c r="L1388" s="1"/>
  <c r="J1386" i="4" l="1"/>
  <c r="K1385"/>
  <c r="L1385" s="1"/>
  <c r="J1390" i="2"/>
  <c r="K1389"/>
  <c r="L1389" s="1"/>
  <c r="J1387" i="4" l="1"/>
  <c r="K1386"/>
  <c r="L1386" s="1"/>
  <c r="J1391" i="2"/>
  <c r="K1390"/>
  <c r="L1390" s="1"/>
  <c r="J1388" i="4" l="1"/>
  <c r="K1387"/>
  <c r="L1387" s="1"/>
  <c r="J1392" i="2"/>
  <c r="K1391"/>
  <c r="L1391" s="1"/>
  <c r="J1389" i="4" l="1"/>
  <c r="K1388"/>
  <c r="L1388" s="1"/>
  <c r="J1393" i="2"/>
  <c r="K1392"/>
  <c r="L1392" s="1"/>
  <c r="J1390" i="4" l="1"/>
  <c r="K1389"/>
  <c r="L1389" s="1"/>
  <c r="J1394" i="2"/>
  <c r="K1393"/>
  <c r="L1393" s="1"/>
  <c r="K1390" i="4" l="1"/>
  <c r="L1390" s="1"/>
  <c r="J1391"/>
  <c r="J1395" i="2"/>
  <c r="K1394"/>
  <c r="L1394" s="1"/>
  <c r="J1392" i="4" l="1"/>
  <c r="K1391"/>
  <c r="L1391" s="1"/>
  <c r="J1396" i="2"/>
  <c r="K1395"/>
  <c r="L1395" s="1"/>
  <c r="J1393" i="4" l="1"/>
  <c r="K1392"/>
  <c r="L1392" s="1"/>
  <c r="J1397" i="2"/>
  <c r="K1396"/>
  <c r="L1396" s="1"/>
  <c r="J1394" i="4" l="1"/>
  <c r="K1393"/>
  <c r="L1393" s="1"/>
  <c r="J1398" i="2"/>
  <c r="K1397"/>
  <c r="L1397" s="1"/>
  <c r="J1395" i="4" l="1"/>
  <c r="K1394"/>
  <c r="L1394" s="1"/>
  <c r="J1399" i="2"/>
  <c r="K1398"/>
  <c r="L1398" s="1"/>
  <c r="J1396" i="4" l="1"/>
  <c r="K1395"/>
  <c r="L1395" s="1"/>
  <c r="J1400" i="2"/>
  <c r="K1399"/>
  <c r="L1399" s="1"/>
  <c r="J1397" i="4" l="1"/>
  <c r="K1396"/>
  <c r="L1396" s="1"/>
  <c r="J1401" i="2"/>
  <c r="K1400"/>
  <c r="L1400" s="1"/>
  <c r="J1398" i="4" l="1"/>
  <c r="K1397"/>
  <c r="L1397" s="1"/>
  <c r="J1402" i="2"/>
  <c r="K1401"/>
  <c r="L1401" s="1"/>
  <c r="J1399" i="4" l="1"/>
  <c r="K1398"/>
  <c r="L1398" s="1"/>
  <c r="J1403" i="2"/>
  <c r="K1402"/>
  <c r="L1402" s="1"/>
  <c r="J1400" i="4" l="1"/>
  <c r="K1399"/>
  <c r="L1399" s="1"/>
  <c r="J1404" i="2"/>
  <c r="K1403"/>
  <c r="L1403" s="1"/>
  <c r="J1401" i="4" l="1"/>
  <c r="K1400"/>
  <c r="L1400" s="1"/>
  <c r="J1405" i="2"/>
  <c r="K1404"/>
  <c r="L1404" s="1"/>
  <c r="K1401" i="4" l="1"/>
  <c r="L1401" s="1"/>
  <c r="J1402"/>
  <c r="J1406" i="2"/>
  <c r="K1405"/>
  <c r="L1405" s="1"/>
  <c r="J1403" i="4" l="1"/>
  <c r="K1402"/>
  <c r="L1402" s="1"/>
  <c r="J1407" i="2"/>
  <c r="K1406"/>
  <c r="L1406" s="1"/>
  <c r="J1404" i="4" l="1"/>
  <c r="K1403"/>
  <c r="L1403" s="1"/>
  <c r="J1408" i="2"/>
  <c r="K1407"/>
  <c r="L1407" s="1"/>
  <c r="J1405" i="4" l="1"/>
  <c r="K1404"/>
  <c r="L1404" s="1"/>
  <c r="J1409" i="2"/>
  <c r="K1408"/>
  <c r="L1408" s="1"/>
  <c r="J1406" i="4" l="1"/>
  <c r="K1405"/>
  <c r="L1405" s="1"/>
  <c r="J1410" i="2"/>
  <c r="K1409"/>
  <c r="L1409" s="1"/>
  <c r="K1406" i="4" l="1"/>
  <c r="L1406" s="1"/>
  <c r="J1407"/>
  <c r="J1411" i="2"/>
  <c r="K1410"/>
  <c r="L1410" s="1"/>
  <c r="J1408" i="4" l="1"/>
  <c r="K1407"/>
  <c r="L1407" s="1"/>
  <c r="J1412" i="2"/>
  <c r="K1411"/>
  <c r="L1411" s="1"/>
  <c r="J1409" i="4" l="1"/>
  <c r="K1408"/>
  <c r="L1408" s="1"/>
  <c r="J1413" i="2"/>
  <c r="K1412"/>
  <c r="L1412" s="1"/>
  <c r="J1410" i="4" l="1"/>
  <c r="K1409"/>
  <c r="L1409" s="1"/>
  <c r="J1414" i="2"/>
  <c r="K1413"/>
  <c r="L1413" s="1"/>
  <c r="J1411" i="4" l="1"/>
  <c r="K1410"/>
  <c r="L1410" s="1"/>
  <c r="J1415" i="2"/>
  <c r="K1414"/>
  <c r="L1414" s="1"/>
  <c r="J1412" i="4" l="1"/>
  <c r="K1411"/>
  <c r="L1411" s="1"/>
  <c r="J1416" i="2"/>
  <c r="K1415"/>
  <c r="L1415" s="1"/>
  <c r="J1413" i="4" l="1"/>
  <c r="K1412"/>
  <c r="L1412" s="1"/>
  <c r="J1417" i="2"/>
  <c r="K1416"/>
  <c r="L1416" s="1"/>
  <c r="J1414" i="4" l="1"/>
  <c r="K1413"/>
  <c r="L1413" s="1"/>
  <c r="J1418" i="2"/>
  <c r="K1417"/>
  <c r="L1417" s="1"/>
  <c r="J1415" i="4" l="1"/>
  <c r="K1414"/>
  <c r="L1414" s="1"/>
  <c r="J1419" i="2"/>
  <c r="K1418"/>
  <c r="L1418" s="1"/>
  <c r="J1416" i="4" l="1"/>
  <c r="K1415"/>
  <c r="L1415" s="1"/>
  <c r="J1420" i="2"/>
  <c r="K1419"/>
  <c r="L1419" s="1"/>
  <c r="J1417" i="4" l="1"/>
  <c r="K1416"/>
  <c r="L1416" s="1"/>
  <c r="J1421" i="2"/>
  <c r="K1420"/>
  <c r="L1420" s="1"/>
  <c r="J1418" i="4" l="1"/>
  <c r="K1417"/>
  <c r="L1417" s="1"/>
  <c r="J1422" i="2"/>
  <c r="K1421"/>
  <c r="L1421" s="1"/>
  <c r="J1419" i="4" l="1"/>
  <c r="K1418"/>
  <c r="L1418" s="1"/>
  <c r="J1423" i="2"/>
  <c r="K1422"/>
  <c r="L1422" s="1"/>
  <c r="J1420" i="4" l="1"/>
  <c r="K1419"/>
  <c r="L1419" s="1"/>
  <c r="J1424" i="2"/>
  <c r="K1423"/>
  <c r="L1423" s="1"/>
  <c r="J1421" i="4" l="1"/>
  <c r="K1420"/>
  <c r="L1420" s="1"/>
  <c r="J1425" i="2"/>
  <c r="K1424"/>
  <c r="L1424" s="1"/>
  <c r="J1422" i="4" l="1"/>
  <c r="K1421"/>
  <c r="L1421" s="1"/>
  <c r="J1426" i="2"/>
  <c r="K1425"/>
  <c r="L1425" s="1"/>
  <c r="K1422" i="4" l="1"/>
  <c r="L1422" s="1"/>
  <c r="J1423"/>
  <c r="J1427" i="2"/>
  <c r="K1426"/>
  <c r="L1426" s="1"/>
  <c r="J1424" i="4" l="1"/>
  <c r="K1423"/>
  <c r="L1423" s="1"/>
  <c r="J1428" i="2"/>
  <c r="K1427"/>
  <c r="L1427" s="1"/>
  <c r="J1425" i="4" l="1"/>
  <c r="K1424"/>
  <c r="L1424" s="1"/>
  <c r="J1429" i="2"/>
  <c r="K1428"/>
  <c r="L1428" s="1"/>
  <c r="J1426" i="4" l="1"/>
  <c r="K1425"/>
  <c r="L1425" s="1"/>
  <c r="J1430" i="2"/>
  <c r="K1429"/>
  <c r="L1429" s="1"/>
  <c r="J1427" i="4" l="1"/>
  <c r="K1426"/>
  <c r="L1426" s="1"/>
  <c r="J1431" i="2"/>
  <c r="K1430"/>
  <c r="L1430" s="1"/>
  <c r="J1428" i="4" l="1"/>
  <c r="K1427"/>
  <c r="L1427" s="1"/>
  <c r="J1432" i="2"/>
  <c r="K1431"/>
  <c r="L1431" s="1"/>
  <c r="J1429" i="4" l="1"/>
  <c r="K1428"/>
  <c r="L1428" s="1"/>
  <c r="J1433" i="2"/>
  <c r="K1432"/>
  <c r="L1432" s="1"/>
  <c r="J1430" i="4" l="1"/>
  <c r="K1429"/>
  <c r="L1429" s="1"/>
  <c r="J1434" i="2"/>
  <c r="K1433"/>
  <c r="L1433" s="1"/>
  <c r="J1431" i="4" l="1"/>
  <c r="K1430"/>
  <c r="L1430" s="1"/>
  <c r="J1435" i="2"/>
  <c r="K1434"/>
  <c r="L1434" s="1"/>
  <c r="J1432" i="4" l="1"/>
  <c r="K1431"/>
  <c r="L1431" s="1"/>
  <c r="J1436" i="2"/>
  <c r="K1435"/>
  <c r="L1435" s="1"/>
  <c r="K1432" i="4" l="1"/>
  <c r="L1432" s="1"/>
  <c r="J1433"/>
  <c r="J1437" i="2"/>
  <c r="K1436"/>
  <c r="L1436" s="1"/>
  <c r="J1434" i="4" l="1"/>
  <c r="K1433"/>
  <c r="L1433" s="1"/>
  <c r="J1438" i="2"/>
  <c r="K1437"/>
  <c r="L1437" s="1"/>
  <c r="K1434" i="4" l="1"/>
  <c r="L1434" s="1"/>
  <c r="J1435"/>
  <c r="J1439" i="2"/>
  <c r="K1438"/>
  <c r="L1438" s="1"/>
  <c r="J1436" i="4" l="1"/>
  <c r="K1435"/>
  <c r="L1435" s="1"/>
  <c r="J1440" i="2"/>
  <c r="K1439"/>
  <c r="L1439" s="1"/>
  <c r="K1436" i="4" l="1"/>
  <c r="L1436" s="1"/>
  <c r="J1437"/>
  <c r="J1441" i="2"/>
  <c r="K1440"/>
  <c r="L1440" s="1"/>
  <c r="J1438" i="4" l="1"/>
  <c r="K1437"/>
  <c r="L1437" s="1"/>
  <c r="J1442" i="2"/>
  <c r="K1441"/>
  <c r="L1441" s="1"/>
  <c r="K1438" i="4" l="1"/>
  <c r="L1438" s="1"/>
  <c r="J1439"/>
  <c r="J1443" i="2"/>
  <c r="K1442"/>
  <c r="L1442" s="1"/>
  <c r="J1440" i="4" l="1"/>
  <c r="K1439"/>
  <c r="L1439" s="1"/>
  <c r="J1444" i="2"/>
  <c r="K1443"/>
  <c r="L1443" s="1"/>
  <c r="K1440" i="4" l="1"/>
  <c r="L1440" s="1"/>
  <c r="J1441"/>
  <c r="J1445" i="2"/>
  <c r="K1444"/>
  <c r="L1444" s="1"/>
  <c r="J1442" i="4" l="1"/>
  <c r="K1441"/>
  <c r="L1441" s="1"/>
  <c r="J1446" i="2"/>
  <c r="K1445"/>
  <c r="L1445" s="1"/>
  <c r="K1442" i="4" l="1"/>
  <c r="L1442" s="1"/>
  <c r="J1443"/>
  <c r="J1447" i="2"/>
  <c r="K1446"/>
  <c r="L1446" s="1"/>
  <c r="J1444" i="4" l="1"/>
  <c r="K1443"/>
  <c r="L1443" s="1"/>
  <c r="J1448" i="2"/>
  <c r="K1447"/>
  <c r="L1447" s="1"/>
  <c r="K1444" i="4" l="1"/>
  <c r="L1444" s="1"/>
  <c r="J1445"/>
  <c r="J1449" i="2"/>
  <c r="K1448"/>
  <c r="L1448" s="1"/>
  <c r="J1446" i="4" l="1"/>
  <c r="K1445"/>
  <c r="L1445" s="1"/>
  <c r="J1450" i="2"/>
  <c r="K1449"/>
  <c r="L1449" s="1"/>
  <c r="K1446" i="4" l="1"/>
  <c r="L1446" s="1"/>
  <c r="J1447"/>
  <c r="J1451" i="2"/>
  <c r="K1450"/>
  <c r="L1450" s="1"/>
  <c r="J1448" i="4" l="1"/>
  <c r="K1447"/>
  <c r="L1447" s="1"/>
  <c r="J1452" i="2"/>
  <c r="K1451"/>
  <c r="L1451" s="1"/>
  <c r="K1448" i="4" l="1"/>
  <c r="L1448" s="1"/>
  <c r="J1449"/>
  <c r="J1453" i="2"/>
  <c r="K1452"/>
  <c r="L1452" s="1"/>
  <c r="J1450" i="4" l="1"/>
  <c r="K1449"/>
  <c r="L1449" s="1"/>
  <c r="J1454" i="2"/>
  <c r="K1453"/>
  <c r="L1453" s="1"/>
  <c r="K1450" i="4" l="1"/>
  <c r="L1450" s="1"/>
  <c r="J1451"/>
  <c r="J1455" i="2"/>
  <c r="K1454"/>
  <c r="L1454" s="1"/>
  <c r="J1452" i="4" l="1"/>
  <c r="K1451"/>
  <c r="L1451" s="1"/>
  <c r="J1456" i="2"/>
  <c r="K1455"/>
  <c r="L1455" s="1"/>
  <c r="K1452" i="4" l="1"/>
  <c r="L1452" s="1"/>
  <c r="J1453"/>
  <c r="J1457" i="2"/>
  <c r="K1456"/>
  <c r="L1456" s="1"/>
  <c r="J1454" i="4" l="1"/>
  <c r="K1453"/>
  <c r="L1453" s="1"/>
  <c r="J1458" i="2"/>
  <c r="K1457"/>
  <c r="L1457" s="1"/>
  <c r="K1454" i="4" l="1"/>
  <c r="L1454" s="1"/>
  <c r="J1455"/>
  <c r="J1459" i="2"/>
  <c r="K1458"/>
  <c r="L1458" s="1"/>
  <c r="J1456" i="4" l="1"/>
  <c r="K1455"/>
  <c r="L1455" s="1"/>
  <c r="J1460" i="2"/>
  <c r="K1459"/>
  <c r="L1459" s="1"/>
  <c r="K1456" i="4" l="1"/>
  <c r="L1456" s="1"/>
  <c r="J1457"/>
  <c r="J1461" i="2"/>
  <c r="K1460"/>
  <c r="L1460" s="1"/>
  <c r="J1458" i="4" l="1"/>
  <c r="K1457"/>
  <c r="L1457" s="1"/>
  <c r="J1462" i="2"/>
  <c r="K1461"/>
  <c r="L1461" s="1"/>
  <c r="K1458" i="4" l="1"/>
  <c r="L1458" s="1"/>
  <c r="J1459"/>
  <c r="J1463" i="2"/>
  <c r="K1462"/>
  <c r="L1462" s="1"/>
  <c r="J1460" i="4" l="1"/>
  <c r="K1459"/>
  <c r="L1459" s="1"/>
  <c r="J1464" i="2"/>
  <c r="K1463"/>
  <c r="L1463" s="1"/>
  <c r="K1460" i="4" l="1"/>
  <c r="L1460" s="1"/>
  <c r="J1461"/>
  <c r="J1465" i="2"/>
  <c r="K1464"/>
  <c r="L1464" s="1"/>
  <c r="J1462" i="4" l="1"/>
  <c r="K1461"/>
  <c r="L1461" s="1"/>
  <c r="J1466" i="2"/>
  <c r="K1465"/>
  <c r="L1465" s="1"/>
  <c r="K1462" i="4" l="1"/>
  <c r="L1462" s="1"/>
  <c r="J1463"/>
  <c r="J1467" i="2"/>
  <c r="K1466"/>
  <c r="L1466" s="1"/>
  <c r="J1464" i="4" l="1"/>
  <c r="K1463"/>
  <c r="L1463" s="1"/>
  <c r="J1468" i="2"/>
  <c r="K1467"/>
  <c r="L1467" s="1"/>
  <c r="K1464" i="4" l="1"/>
  <c r="L1464" s="1"/>
  <c r="J1465"/>
  <c r="J1469" i="2"/>
  <c r="K1468"/>
  <c r="L1468" s="1"/>
  <c r="J1466" i="4" l="1"/>
  <c r="K1465"/>
  <c r="L1465" s="1"/>
  <c r="J1470" i="2"/>
  <c r="K1469"/>
  <c r="L1469" s="1"/>
  <c r="K1466" i="4" l="1"/>
  <c r="L1466" s="1"/>
  <c r="J1467"/>
  <c r="J1471" i="2"/>
  <c r="K1470"/>
  <c r="L1470" s="1"/>
  <c r="J1468" i="4" l="1"/>
  <c r="K1467"/>
  <c r="L1467" s="1"/>
  <c r="J1472" i="2"/>
  <c r="K1471"/>
  <c r="L1471" s="1"/>
  <c r="K1468" i="4" l="1"/>
  <c r="L1468" s="1"/>
  <c r="J1469"/>
  <c r="J1473" i="2"/>
  <c r="K1472"/>
  <c r="L1472" s="1"/>
  <c r="J1470" i="4" l="1"/>
  <c r="K1469"/>
  <c r="L1469" s="1"/>
  <c r="K1473" i="2"/>
  <c r="L1473" s="1"/>
  <c r="J1474"/>
  <c r="K1470" i="4" l="1"/>
  <c r="L1470" s="1"/>
  <c r="J1471"/>
  <c r="J1475" i="2"/>
  <c r="K1474"/>
  <c r="L1474" s="1"/>
  <c r="J1472" i="4" l="1"/>
  <c r="K1471"/>
  <c r="L1471" s="1"/>
  <c r="J1476" i="2"/>
  <c r="K1475"/>
  <c r="L1475" s="1"/>
  <c r="K1472" i="4" l="1"/>
  <c r="L1472" s="1"/>
  <c r="J1473"/>
  <c r="J1477" i="2"/>
  <c r="K1476"/>
  <c r="L1476" s="1"/>
  <c r="J1474" i="4" l="1"/>
  <c r="K1473"/>
  <c r="L1473" s="1"/>
  <c r="J1478" i="2"/>
  <c r="K1477"/>
  <c r="L1477" s="1"/>
  <c r="K1474" i="4" l="1"/>
  <c r="L1474" s="1"/>
  <c r="J1475"/>
  <c r="J1479" i="2"/>
  <c r="K1478"/>
  <c r="L1478" s="1"/>
  <c r="J1476" i="4" l="1"/>
  <c r="K1475"/>
  <c r="L1475" s="1"/>
  <c r="J1480" i="2"/>
  <c r="K1479"/>
  <c r="L1479" s="1"/>
  <c r="K1476" i="4" l="1"/>
  <c r="L1476" s="1"/>
  <c r="J1477"/>
  <c r="J1481" i="2"/>
  <c r="K1480"/>
  <c r="L1480" s="1"/>
  <c r="J1478" i="4" l="1"/>
  <c r="K1477"/>
  <c r="L1477" s="1"/>
  <c r="J1482" i="2"/>
  <c r="K1481"/>
  <c r="L1481" s="1"/>
  <c r="K1478" i="4" l="1"/>
  <c r="L1478" s="1"/>
  <c r="J1479"/>
  <c r="J1483" i="2"/>
  <c r="K1482"/>
  <c r="L1482" s="1"/>
  <c r="J1480" i="4" l="1"/>
  <c r="K1479"/>
  <c r="L1479" s="1"/>
  <c r="J1484" i="2"/>
  <c r="K1483"/>
  <c r="L1483" s="1"/>
  <c r="K1480" i="4" l="1"/>
  <c r="L1480" s="1"/>
  <c r="J1481"/>
  <c r="J1485" i="2"/>
  <c r="K1484"/>
  <c r="L1484" s="1"/>
  <c r="J1482" i="4" l="1"/>
  <c r="K1481"/>
  <c r="L1481" s="1"/>
  <c r="J1486" i="2"/>
  <c r="K1485"/>
  <c r="L1485" s="1"/>
  <c r="K1482" i="4" l="1"/>
  <c r="L1482" s="1"/>
  <c r="J1483"/>
  <c r="J1487" i="2"/>
  <c r="K1486"/>
  <c r="L1486" s="1"/>
  <c r="J1484" i="4" l="1"/>
  <c r="K1483"/>
  <c r="L1483" s="1"/>
  <c r="J1488" i="2"/>
  <c r="K1487"/>
  <c r="L1487" s="1"/>
  <c r="K1484" i="4" l="1"/>
  <c r="L1484" s="1"/>
  <c r="J1485"/>
  <c r="J1489" i="2"/>
  <c r="K1488"/>
  <c r="L1488" s="1"/>
  <c r="J1486" i="4" l="1"/>
  <c r="K1485"/>
  <c r="L1485" s="1"/>
  <c r="J1490" i="2"/>
  <c r="K1489"/>
  <c r="L1489" s="1"/>
  <c r="K1486" i="4" l="1"/>
  <c r="L1486" s="1"/>
  <c r="J1487"/>
  <c r="J1491" i="2"/>
  <c r="K1490"/>
  <c r="L1490" s="1"/>
  <c r="J1488" i="4" l="1"/>
  <c r="K1487"/>
  <c r="L1487" s="1"/>
  <c r="J1492" i="2"/>
  <c r="K1491"/>
  <c r="L1491" s="1"/>
  <c r="K1488" i="4" l="1"/>
  <c r="L1488" s="1"/>
  <c r="J1489"/>
  <c r="J1493" i="2"/>
  <c r="K1492"/>
  <c r="L1492" s="1"/>
  <c r="J1490" i="4" l="1"/>
  <c r="K1489"/>
  <c r="L1489" s="1"/>
  <c r="J1494" i="2"/>
  <c r="K1493"/>
  <c r="L1493" s="1"/>
  <c r="K1490" i="4" l="1"/>
  <c r="L1490" s="1"/>
  <c r="J1491"/>
  <c r="J1495" i="2"/>
  <c r="K1494"/>
  <c r="L1494" s="1"/>
  <c r="J1492" i="4" l="1"/>
  <c r="K1491"/>
  <c r="L1491" s="1"/>
  <c r="J1496" i="2"/>
  <c r="K1495"/>
  <c r="L1495" s="1"/>
  <c r="K1492" i="4" l="1"/>
  <c r="L1492" s="1"/>
  <c r="J1493"/>
  <c r="J1497" i="2"/>
  <c r="K1496"/>
  <c r="L1496" s="1"/>
  <c r="J1494" i="4" l="1"/>
  <c r="K1493"/>
  <c r="L1493" s="1"/>
  <c r="J1498" i="2"/>
  <c r="K1497"/>
  <c r="L1497" s="1"/>
  <c r="K1494" i="4" l="1"/>
  <c r="L1494" s="1"/>
  <c r="J1495"/>
  <c r="K1498" i="2"/>
  <c r="L1498" s="1"/>
  <c r="J1499"/>
  <c r="J1496" i="4" l="1"/>
  <c r="K1495"/>
  <c r="L1495" s="1"/>
  <c r="J1500" i="2"/>
  <c r="K1499"/>
  <c r="L1499" s="1"/>
  <c r="K1496" i="4" l="1"/>
  <c r="L1496" s="1"/>
  <c r="J1497"/>
  <c r="J1501" i="2"/>
  <c r="K1500"/>
  <c r="L1500" s="1"/>
  <c r="J1498" i="4" l="1"/>
  <c r="K1497"/>
  <c r="L1497" s="1"/>
  <c r="J1502" i="2"/>
  <c r="K1501"/>
  <c r="L1501" s="1"/>
  <c r="K1498" i="4" l="1"/>
  <c r="L1498" s="1"/>
  <c r="J1499"/>
  <c r="J1503" i="2"/>
  <c r="K1502"/>
  <c r="L1502" s="1"/>
  <c r="J1500" i="4" l="1"/>
  <c r="K1499"/>
  <c r="L1499" s="1"/>
  <c r="J1504" i="2"/>
  <c r="K1503"/>
  <c r="L1503" s="1"/>
  <c r="K1500" i="4" l="1"/>
  <c r="L1500" s="1"/>
  <c r="J1501"/>
  <c r="J1505" i="2"/>
  <c r="K1504"/>
  <c r="L1504" s="1"/>
  <c r="J1502" i="4" l="1"/>
  <c r="K1501"/>
  <c r="L1501" s="1"/>
  <c r="J1506" i="2"/>
  <c r="K1505"/>
  <c r="L1505" s="1"/>
  <c r="K1502" i="4" l="1"/>
  <c r="L1502" s="1"/>
  <c r="J1503"/>
  <c r="J1507" i="2"/>
  <c r="K1506"/>
  <c r="L1506" s="1"/>
  <c r="J1504" i="4" l="1"/>
  <c r="K1503"/>
  <c r="L1503" s="1"/>
  <c r="J1508" i="2"/>
  <c r="K1507"/>
  <c r="L1507" s="1"/>
  <c r="J1505" i="4" l="1"/>
  <c r="K1504"/>
  <c r="L1504" s="1"/>
  <c r="J1509" i="2"/>
  <c r="K1508"/>
  <c r="L1508" s="1"/>
  <c r="J1506" i="4" l="1"/>
  <c r="K1505"/>
  <c r="L1505" s="1"/>
  <c r="J1510" i="2"/>
  <c r="K1509"/>
  <c r="L1509" s="1"/>
  <c r="K1506" i="4" l="1"/>
  <c r="L1506" s="1"/>
  <c r="J1507"/>
  <c r="J1511" i="2"/>
  <c r="K1510"/>
  <c r="L1510" s="1"/>
  <c r="J1508" i="4" l="1"/>
  <c r="K1507"/>
  <c r="L1507" s="1"/>
  <c r="J1512" i="2"/>
  <c r="K1511"/>
  <c r="L1511" s="1"/>
  <c r="J1509" i="4" l="1"/>
  <c r="K1508"/>
  <c r="L1508" s="1"/>
  <c r="J1513" i="2"/>
  <c r="K1512"/>
  <c r="L1512" s="1"/>
  <c r="J1510" i="4" l="1"/>
  <c r="K1509"/>
  <c r="L1509" s="1"/>
  <c r="J1514" i="2"/>
  <c r="K1513"/>
  <c r="L1513" s="1"/>
  <c r="K1510" i="4" l="1"/>
  <c r="L1510" s="1"/>
  <c r="J1511"/>
  <c r="J1515" i="2"/>
  <c r="K1514"/>
  <c r="L1514" s="1"/>
  <c r="J1512" i="4" l="1"/>
  <c r="K1511"/>
  <c r="L1511" s="1"/>
  <c r="J1516" i="2"/>
  <c r="K1515"/>
  <c r="L1515" s="1"/>
  <c r="J1513" i="4" l="1"/>
  <c r="K1512"/>
  <c r="L1512" s="1"/>
  <c r="J1517" i="2"/>
  <c r="K1516"/>
  <c r="L1516" s="1"/>
  <c r="J1514" i="4" l="1"/>
  <c r="K1513"/>
  <c r="L1513" s="1"/>
  <c r="J1518" i="2"/>
  <c r="K1517"/>
  <c r="L1517" s="1"/>
  <c r="J1515" i="4" l="1"/>
  <c r="K1514"/>
  <c r="L1514" s="1"/>
  <c r="J1519" i="2"/>
  <c r="K1518"/>
  <c r="L1518" s="1"/>
  <c r="J1516" i="4" l="1"/>
  <c r="K1515"/>
  <c r="L1515" s="1"/>
  <c r="J1520" i="2"/>
  <c r="K1519"/>
  <c r="L1519" s="1"/>
  <c r="J1517" i="4" l="1"/>
  <c r="K1516"/>
  <c r="L1516" s="1"/>
  <c r="J1521" i="2"/>
  <c r="K1520"/>
  <c r="L1520" s="1"/>
  <c r="J1518" i="4" l="1"/>
  <c r="K1517"/>
  <c r="L1517" s="1"/>
  <c r="J1522" i="2"/>
  <c r="K1521"/>
  <c r="L1521" s="1"/>
  <c r="J1519" i="4" l="1"/>
  <c r="K1518"/>
  <c r="L1518" s="1"/>
  <c r="J1523" i="2"/>
  <c r="K1522"/>
  <c r="L1522" s="1"/>
  <c r="J1520" i="4" l="1"/>
  <c r="K1519"/>
  <c r="L1519" s="1"/>
  <c r="J1524" i="2"/>
  <c r="K1523"/>
  <c r="L1523" s="1"/>
  <c r="J1521" i="4" l="1"/>
  <c r="K1520"/>
  <c r="L1520" s="1"/>
  <c r="J1525" i="2"/>
  <c r="K1524"/>
  <c r="L1524" s="1"/>
  <c r="K1521" i="4" l="1"/>
  <c r="L1521" s="1"/>
  <c r="J1522"/>
  <c r="J1526" i="2"/>
  <c r="K1525"/>
  <c r="L1525" s="1"/>
  <c r="K1522" i="4" l="1"/>
  <c r="L1522" s="1"/>
  <c r="J1523"/>
  <c r="J1527" i="2"/>
  <c r="K1526"/>
  <c r="L1526" s="1"/>
  <c r="J1524" i="4" l="1"/>
  <c r="K1523"/>
  <c r="L1523" s="1"/>
  <c r="J1528" i="2"/>
  <c r="K1527"/>
  <c r="L1527" s="1"/>
  <c r="J1525" i="4" l="1"/>
  <c r="K1524"/>
  <c r="L1524" s="1"/>
  <c r="J1529" i="2"/>
  <c r="K1528"/>
  <c r="L1528" s="1"/>
  <c r="J1526" i="4" l="1"/>
  <c r="K1525"/>
  <c r="L1525" s="1"/>
  <c r="J1530" i="2"/>
  <c r="K1529"/>
  <c r="L1529" s="1"/>
  <c r="K1526" i="4" l="1"/>
  <c r="L1526" s="1"/>
  <c r="J1527"/>
  <c r="J1531" i="2"/>
  <c r="K1530"/>
  <c r="L1530" s="1"/>
  <c r="J1528" i="4" l="1"/>
  <c r="K1527"/>
  <c r="L1527" s="1"/>
  <c r="J1532" i="2"/>
  <c r="K1531"/>
  <c r="L1531" s="1"/>
  <c r="J1529" i="4" l="1"/>
  <c r="K1528"/>
  <c r="L1528" s="1"/>
  <c r="J1533" i="2"/>
  <c r="K1532"/>
  <c r="L1532" s="1"/>
  <c r="J1530" i="4" l="1"/>
  <c r="K1529"/>
  <c r="L1529" s="1"/>
  <c r="J1534" i="2"/>
  <c r="K1533"/>
  <c r="L1533" s="1"/>
  <c r="J1531" i="4" l="1"/>
  <c r="K1530"/>
  <c r="L1530" s="1"/>
  <c r="J1535" i="2"/>
  <c r="K1534"/>
  <c r="L1534" s="1"/>
  <c r="J1532" i="4" l="1"/>
  <c r="K1531"/>
  <c r="L1531" s="1"/>
  <c r="J1536" i="2"/>
  <c r="K1535"/>
  <c r="L1535" s="1"/>
  <c r="J1533" i="4" l="1"/>
  <c r="K1532"/>
  <c r="L1532" s="1"/>
  <c r="J1537" i="2"/>
  <c r="K1536"/>
  <c r="L1536" s="1"/>
  <c r="J1534" i="4" l="1"/>
  <c r="K1533"/>
  <c r="L1533" s="1"/>
  <c r="J1538" i="2"/>
  <c r="K1537"/>
  <c r="L1537" s="1"/>
  <c r="J1535" i="4" l="1"/>
  <c r="K1534"/>
  <c r="L1534" s="1"/>
  <c r="J1539" i="2"/>
  <c r="K1538"/>
  <c r="L1538" s="1"/>
  <c r="J1536" i="4" l="1"/>
  <c r="K1535"/>
  <c r="L1535" s="1"/>
  <c r="J1540" i="2"/>
  <c r="K1539"/>
  <c r="L1539" s="1"/>
  <c r="J1537" i="4" l="1"/>
  <c r="K1536"/>
  <c r="L1536" s="1"/>
  <c r="J1541" i="2"/>
  <c r="K1540"/>
  <c r="L1540" s="1"/>
  <c r="K1537" i="4" l="1"/>
  <c r="L1537" s="1"/>
  <c r="J1538"/>
  <c r="J1542" i="2"/>
  <c r="K1541"/>
  <c r="L1541" s="1"/>
  <c r="K1538" i="4" l="1"/>
  <c r="L1538" s="1"/>
  <c r="J1539"/>
  <c r="J1543" i="2"/>
  <c r="K1542"/>
  <c r="L1542" s="1"/>
  <c r="J1540" i="4" l="1"/>
  <c r="K1539"/>
  <c r="L1539" s="1"/>
  <c r="J1544" i="2"/>
  <c r="K1543"/>
  <c r="L1543" s="1"/>
  <c r="J1541" i="4" l="1"/>
  <c r="K1540"/>
  <c r="L1540" s="1"/>
  <c r="J1545" i="2"/>
  <c r="K1544"/>
  <c r="L1544" s="1"/>
  <c r="J1542" i="4" l="1"/>
  <c r="K1541"/>
  <c r="L1541" s="1"/>
  <c r="J1546" i="2"/>
  <c r="K1545"/>
  <c r="L1545" s="1"/>
  <c r="K1542" i="4" l="1"/>
  <c r="L1542" s="1"/>
  <c r="J1543"/>
  <c r="J1547" i="2"/>
  <c r="K1546"/>
  <c r="L1546" s="1"/>
  <c r="J1544" i="4" l="1"/>
  <c r="K1543"/>
  <c r="L1543" s="1"/>
  <c r="J1548" i="2"/>
  <c r="K1547"/>
  <c r="L1547" s="1"/>
  <c r="J1545" i="4" l="1"/>
  <c r="K1544"/>
  <c r="L1544" s="1"/>
  <c r="J1549" i="2"/>
  <c r="K1548"/>
  <c r="L1548" s="1"/>
  <c r="J1546" i="4" l="1"/>
  <c r="K1545"/>
  <c r="L1545" s="1"/>
  <c r="J1550" i="2"/>
  <c r="K1549"/>
  <c r="L1549" s="1"/>
  <c r="J1547" i="4" l="1"/>
  <c r="K1546"/>
  <c r="L1546" s="1"/>
  <c r="J1551" i="2"/>
  <c r="K1550"/>
  <c r="L1550" s="1"/>
  <c r="J1548" i="4" l="1"/>
  <c r="K1547"/>
  <c r="L1547" s="1"/>
  <c r="J1552" i="2"/>
  <c r="K1551"/>
  <c r="L1551" s="1"/>
  <c r="J1549" i="4" l="1"/>
  <c r="K1548"/>
  <c r="L1548" s="1"/>
  <c r="J1553" i="2"/>
  <c r="K1552"/>
  <c r="L1552" s="1"/>
  <c r="J1550" i="4" l="1"/>
  <c r="K1549"/>
  <c r="L1549" s="1"/>
  <c r="J1554" i="2"/>
  <c r="K1553"/>
  <c r="L1553" s="1"/>
  <c r="K1550" i="4" l="1"/>
  <c r="L1550" s="1"/>
  <c r="J1551"/>
  <c r="J1555" i="2"/>
  <c r="K1554"/>
  <c r="L1554" s="1"/>
  <c r="J1552" i="4" l="1"/>
  <c r="K1551"/>
  <c r="L1551" s="1"/>
  <c r="J1556" i="2"/>
  <c r="K1555"/>
  <c r="L1555" s="1"/>
  <c r="J1553" i="4" l="1"/>
  <c r="K1552"/>
  <c r="L1552" s="1"/>
  <c r="J1557" i="2"/>
  <c r="K1556"/>
  <c r="L1556" s="1"/>
  <c r="J1554" i="4" l="1"/>
  <c r="K1553"/>
  <c r="L1553" s="1"/>
  <c r="J1558" i="2"/>
  <c r="K1557"/>
  <c r="L1557" s="1"/>
  <c r="K1554" i="4" l="1"/>
  <c r="L1554" s="1"/>
  <c r="J1555"/>
  <c r="J1559" i="2"/>
  <c r="K1558"/>
  <c r="L1558" s="1"/>
  <c r="J1556" i="4" l="1"/>
  <c r="K1555"/>
  <c r="L1555" s="1"/>
  <c r="J1560" i="2"/>
  <c r="K1559"/>
  <c r="L1559" s="1"/>
  <c r="J1557" i="4" l="1"/>
  <c r="K1556"/>
  <c r="L1556" s="1"/>
  <c r="J1561" i="2"/>
  <c r="K1560"/>
  <c r="L1560" s="1"/>
  <c r="J1558" i="4" l="1"/>
  <c r="K1557"/>
  <c r="L1557" s="1"/>
  <c r="J1562" i="2"/>
  <c r="K1561"/>
  <c r="L1561" s="1"/>
  <c r="K1558" i="4" l="1"/>
  <c r="L1558" s="1"/>
  <c r="J1559"/>
  <c r="J1563" i="2"/>
  <c r="K1562"/>
  <c r="L1562" s="1"/>
  <c r="J1560" i="4" l="1"/>
  <c r="K1559"/>
  <c r="L1559" s="1"/>
  <c r="J1564" i="2"/>
  <c r="K1563"/>
  <c r="L1563" s="1"/>
  <c r="J1561" i="4" l="1"/>
  <c r="K1560"/>
  <c r="L1560" s="1"/>
  <c r="J1565" i="2"/>
  <c r="K1564"/>
  <c r="L1564" s="1"/>
  <c r="J1562" i="4" l="1"/>
  <c r="K1561"/>
  <c r="L1561" s="1"/>
  <c r="J1566" i="2"/>
  <c r="K1565"/>
  <c r="L1565" s="1"/>
  <c r="J1563" i="4" l="1"/>
  <c r="K1562"/>
  <c r="L1562" s="1"/>
  <c r="K1566" i="2"/>
  <c r="L1566" s="1"/>
  <c r="J1567"/>
  <c r="J1564" i="4" l="1"/>
  <c r="K1563"/>
  <c r="L1563" s="1"/>
  <c r="J1568" i="2"/>
  <c r="K1567"/>
  <c r="L1567" s="1"/>
  <c r="J1565" i="4" l="1"/>
  <c r="K1564"/>
  <c r="L1564" s="1"/>
  <c r="J1569" i="2"/>
  <c r="K1568"/>
  <c r="L1568" s="1"/>
  <c r="J1566" i="4" l="1"/>
  <c r="K1565"/>
  <c r="L1565" s="1"/>
  <c r="J1570" i="2"/>
  <c r="K1569"/>
  <c r="L1569" s="1"/>
  <c r="J1567" i="4" l="1"/>
  <c r="K1566"/>
  <c r="L1566" s="1"/>
  <c r="J1571" i="2"/>
  <c r="K1570"/>
  <c r="L1570" s="1"/>
  <c r="J1568" i="4" l="1"/>
  <c r="K1567"/>
  <c r="L1567" s="1"/>
  <c r="J1572" i="2"/>
  <c r="K1571"/>
  <c r="L1571" s="1"/>
  <c r="J1569" i="4" l="1"/>
  <c r="K1568"/>
  <c r="L1568" s="1"/>
  <c r="J1573" i="2"/>
  <c r="K1572"/>
  <c r="L1572" s="1"/>
  <c r="J1570" i="4" l="1"/>
  <c r="K1569"/>
  <c r="L1569" s="1"/>
  <c r="J1574" i="2"/>
  <c r="K1573"/>
  <c r="L1573" s="1"/>
  <c r="K1570" i="4" l="1"/>
  <c r="L1570" s="1"/>
  <c r="J1571"/>
  <c r="J1575" i="2"/>
  <c r="K1574"/>
  <c r="L1574" s="1"/>
  <c r="J1572" i="4" l="1"/>
  <c r="K1571"/>
  <c r="L1571" s="1"/>
  <c r="J1576" i="2"/>
  <c r="K1575"/>
  <c r="L1575" s="1"/>
  <c r="J1573" i="4" l="1"/>
  <c r="K1572"/>
  <c r="L1572" s="1"/>
  <c r="J1577" i="2"/>
  <c r="K1576"/>
  <c r="L1576" s="1"/>
  <c r="J1574" i="4" l="1"/>
  <c r="K1573"/>
  <c r="L1573" s="1"/>
  <c r="J1578" i="2"/>
  <c r="K1577"/>
  <c r="L1577" s="1"/>
  <c r="K1574" i="4" l="1"/>
  <c r="L1574" s="1"/>
  <c r="J1575"/>
  <c r="J1579" i="2"/>
  <c r="K1578"/>
  <c r="L1578" s="1"/>
  <c r="J1576" i="4" l="1"/>
  <c r="K1575"/>
  <c r="L1575" s="1"/>
  <c r="J1580" i="2"/>
  <c r="K1579"/>
  <c r="L1579" s="1"/>
  <c r="J1577" i="4" l="1"/>
  <c r="K1576"/>
  <c r="L1576" s="1"/>
  <c r="J1581" i="2"/>
  <c r="K1580"/>
  <c r="L1580" s="1"/>
  <c r="J1578" i="4" l="1"/>
  <c r="K1577"/>
  <c r="L1577" s="1"/>
  <c r="J1582" i="2"/>
  <c r="K1581"/>
  <c r="L1581" s="1"/>
  <c r="J1579" i="4" l="1"/>
  <c r="K1578"/>
  <c r="L1578" s="1"/>
  <c r="J1583" i="2"/>
  <c r="K1582"/>
  <c r="L1582" s="1"/>
  <c r="J1580" i="4" l="1"/>
  <c r="K1579"/>
  <c r="L1579" s="1"/>
  <c r="J1584" i="2"/>
  <c r="K1583"/>
  <c r="L1583" s="1"/>
  <c r="J1581" i="4" l="1"/>
  <c r="K1580"/>
  <c r="L1580" s="1"/>
  <c r="J1585" i="2"/>
  <c r="K1584"/>
  <c r="L1584" s="1"/>
  <c r="J1582" i="4" l="1"/>
  <c r="K1581"/>
  <c r="L1581" s="1"/>
  <c r="J1586" i="2"/>
  <c r="K1585"/>
  <c r="L1585" s="1"/>
  <c r="J1583" i="4" l="1"/>
  <c r="K1582"/>
  <c r="L1582" s="1"/>
  <c r="J1587" i="2"/>
  <c r="K1586"/>
  <c r="L1586" s="1"/>
  <c r="J1584" i="4" l="1"/>
  <c r="K1583"/>
  <c r="L1583" s="1"/>
  <c r="J1588" i="2"/>
  <c r="K1587"/>
  <c r="L1587" s="1"/>
  <c r="J1585" i="4" l="1"/>
  <c r="K1584"/>
  <c r="L1584" s="1"/>
  <c r="J1589" i="2"/>
  <c r="K1588"/>
  <c r="L1588" s="1"/>
  <c r="K1585" i="4" l="1"/>
  <c r="L1585" s="1"/>
  <c r="J1586"/>
  <c r="J1590" i="2"/>
  <c r="K1589"/>
  <c r="L1589" s="1"/>
  <c r="K1586" i="4" l="1"/>
  <c r="L1586" s="1"/>
  <c r="J1587"/>
  <c r="J1591" i="2"/>
  <c r="K1590"/>
  <c r="L1590" s="1"/>
  <c r="J1588" i="4" l="1"/>
  <c r="K1587"/>
  <c r="L1587" s="1"/>
  <c r="J1592" i="2"/>
  <c r="K1591"/>
  <c r="L1591" s="1"/>
  <c r="J1589" i="4" l="1"/>
  <c r="K1588"/>
  <c r="L1588" s="1"/>
  <c r="J1593" i="2"/>
  <c r="K1592"/>
  <c r="L1592" s="1"/>
  <c r="J1590" i="4" l="1"/>
  <c r="K1589"/>
  <c r="L1589" s="1"/>
  <c r="J1594" i="2"/>
  <c r="K1593"/>
  <c r="L1593" s="1"/>
  <c r="K1590" i="4" l="1"/>
  <c r="L1590" s="1"/>
  <c r="J1591"/>
  <c r="J1595" i="2"/>
  <c r="K1594"/>
  <c r="L1594" s="1"/>
  <c r="J1592" i="4" l="1"/>
  <c r="K1591"/>
  <c r="L1591" s="1"/>
  <c r="J1596" i="2"/>
  <c r="K1595"/>
  <c r="L1595" s="1"/>
  <c r="J1593" i="4" l="1"/>
  <c r="K1592"/>
  <c r="L1592" s="1"/>
  <c r="J1597" i="2"/>
  <c r="K1596"/>
  <c r="L1596" s="1"/>
  <c r="J1594" i="4" l="1"/>
  <c r="K1593"/>
  <c r="L1593" s="1"/>
  <c r="J1598" i="2"/>
  <c r="K1597"/>
  <c r="L1597" s="1"/>
  <c r="J1595" i="4" l="1"/>
  <c r="K1594"/>
  <c r="L1594" s="1"/>
  <c r="J1599" i="2"/>
  <c r="K1598"/>
  <c r="L1598" s="1"/>
  <c r="J1596" i="4" l="1"/>
  <c r="K1595"/>
  <c r="L1595" s="1"/>
  <c r="J1600" i="2"/>
  <c r="K1599"/>
  <c r="L1599" s="1"/>
  <c r="J1597" i="4" l="1"/>
  <c r="K1596"/>
  <c r="L1596" s="1"/>
  <c r="J1601" i="2"/>
  <c r="K1600"/>
  <c r="L1600" s="1"/>
  <c r="J1598" i="4" l="1"/>
  <c r="K1597"/>
  <c r="L1597" s="1"/>
  <c r="J1602" i="2"/>
  <c r="K1601"/>
  <c r="L1601" s="1"/>
  <c r="J1599" i="4" l="1"/>
  <c r="K1598"/>
  <c r="L1598" s="1"/>
  <c r="J1603" i="2"/>
  <c r="K1602"/>
  <c r="L1602" s="1"/>
  <c r="J1600" i="4" l="1"/>
  <c r="K1599"/>
  <c r="L1599" s="1"/>
  <c r="J1604" i="2"/>
  <c r="K1603"/>
  <c r="L1603" s="1"/>
  <c r="J1601" i="4" l="1"/>
  <c r="K1600"/>
  <c r="L1600" s="1"/>
  <c r="J1605" i="2"/>
  <c r="K1604"/>
  <c r="L1604" s="1"/>
  <c r="K1601" i="4" l="1"/>
  <c r="L1601" s="1"/>
  <c r="J1602"/>
  <c r="J1606" i="2"/>
  <c r="K1605"/>
  <c r="L1605" s="1"/>
  <c r="K1602" i="4" l="1"/>
  <c r="L1602" s="1"/>
  <c r="J1603"/>
  <c r="J1607" i="2"/>
  <c r="K1606"/>
  <c r="L1606" s="1"/>
  <c r="J1604" i="4" l="1"/>
  <c r="K1603"/>
  <c r="L1603" s="1"/>
  <c r="J1608" i="2"/>
  <c r="K1607"/>
  <c r="L1607" s="1"/>
  <c r="J1605" i="4" l="1"/>
  <c r="K1604"/>
  <c r="L1604" s="1"/>
  <c r="J1609" i="2"/>
  <c r="K1608"/>
  <c r="L1608" s="1"/>
  <c r="J1606" i="4" l="1"/>
  <c r="K1605"/>
  <c r="L1605" s="1"/>
  <c r="J1610" i="2"/>
  <c r="K1609"/>
  <c r="L1609" s="1"/>
  <c r="K1606" i="4" l="1"/>
  <c r="L1606" s="1"/>
  <c r="J1607"/>
  <c r="J1611" i="2"/>
  <c r="K1610"/>
  <c r="L1610" s="1"/>
  <c r="J1608" i="4" l="1"/>
  <c r="K1607"/>
  <c r="L1607" s="1"/>
  <c r="J1612" i="2"/>
  <c r="K1611"/>
  <c r="L1611" s="1"/>
  <c r="J1609" i="4" l="1"/>
  <c r="K1608"/>
  <c r="L1608" s="1"/>
  <c r="J1613" i="2"/>
  <c r="K1612"/>
  <c r="L1612" s="1"/>
  <c r="J1610" i="4" l="1"/>
  <c r="K1609"/>
  <c r="L1609" s="1"/>
  <c r="J1614" i="2"/>
  <c r="K1613"/>
  <c r="L1613" s="1"/>
  <c r="J1611" i="4" l="1"/>
  <c r="K1610"/>
  <c r="L1610" s="1"/>
  <c r="J1615" i="2"/>
  <c r="K1614"/>
  <c r="L1614" s="1"/>
  <c r="J1612" i="4" l="1"/>
  <c r="K1611"/>
  <c r="L1611" s="1"/>
  <c r="J1616" i="2"/>
  <c r="K1615"/>
  <c r="L1615" s="1"/>
  <c r="J1613" i="4" l="1"/>
  <c r="K1612"/>
  <c r="L1612" s="1"/>
  <c r="J1617" i="2"/>
  <c r="K1616"/>
  <c r="L1616" s="1"/>
  <c r="K1613" i="4" l="1"/>
  <c r="L1613" s="1"/>
  <c r="J1614"/>
  <c r="J1618" i="2"/>
  <c r="K1617"/>
  <c r="L1617" s="1"/>
  <c r="K1614" i="4" l="1"/>
  <c r="L1614" s="1"/>
  <c r="J1615"/>
  <c r="J1619" i="2"/>
  <c r="K1618"/>
  <c r="L1618" s="1"/>
  <c r="J1616" i="4" l="1"/>
  <c r="K1615"/>
  <c r="L1615" s="1"/>
  <c r="J1620" i="2"/>
  <c r="K1619"/>
  <c r="L1619" s="1"/>
  <c r="J1617" i="4" l="1"/>
  <c r="K1616"/>
  <c r="L1616" s="1"/>
  <c r="J1621" i="2"/>
  <c r="K1620"/>
  <c r="L1620" s="1"/>
  <c r="J1618" i="4" l="1"/>
  <c r="K1617"/>
  <c r="L1617" s="1"/>
  <c r="J1622" i="2"/>
  <c r="K1621"/>
  <c r="L1621" s="1"/>
  <c r="K1618" i="4" l="1"/>
  <c r="L1618" s="1"/>
  <c r="J1619"/>
  <c r="J1623" i="2"/>
  <c r="K1622"/>
  <c r="L1622" s="1"/>
  <c r="J1620" i="4" l="1"/>
  <c r="K1619"/>
  <c r="L1619" s="1"/>
  <c r="J1624" i="2"/>
  <c r="K1623"/>
  <c r="L1623" s="1"/>
  <c r="J1621" i="4" l="1"/>
  <c r="K1620"/>
  <c r="L1620" s="1"/>
  <c r="J1625" i="2"/>
  <c r="K1624"/>
  <c r="L1624" s="1"/>
  <c r="J1622" i="4" l="1"/>
  <c r="K1621"/>
  <c r="L1621" s="1"/>
  <c r="J1626" i="2"/>
  <c r="K1625"/>
  <c r="L1625" s="1"/>
  <c r="K1622" i="4" l="1"/>
  <c r="L1622" s="1"/>
  <c r="J1623"/>
  <c r="J1627" i="2"/>
  <c r="K1626"/>
  <c r="L1626" s="1"/>
  <c r="J1624" i="4" l="1"/>
  <c r="K1623"/>
  <c r="L1623" s="1"/>
  <c r="J1628" i="2"/>
  <c r="K1627"/>
  <c r="L1627" s="1"/>
  <c r="J1625" i="4" l="1"/>
  <c r="K1624"/>
  <c r="L1624" s="1"/>
  <c r="J1629" i="2"/>
  <c r="K1628"/>
  <c r="L1628" s="1"/>
  <c r="J1626" i="4" l="1"/>
  <c r="K1625"/>
  <c r="L1625" s="1"/>
  <c r="J1630" i="2"/>
  <c r="K1629"/>
  <c r="L1629" s="1"/>
  <c r="J1627" i="4" l="1"/>
  <c r="K1626"/>
  <c r="L1626" s="1"/>
  <c r="J1631" i="2"/>
  <c r="K1630"/>
  <c r="L1630" s="1"/>
  <c r="J1628" i="4" l="1"/>
  <c r="K1627"/>
  <c r="L1627" s="1"/>
  <c r="J1632" i="2"/>
  <c r="K1631"/>
  <c r="L1631" s="1"/>
  <c r="J1629" i="4" l="1"/>
  <c r="K1628"/>
  <c r="L1628" s="1"/>
  <c r="J1633" i="2"/>
  <c r="K1632"/>
  <c r="L1632" s="1"/>
  <c r="K1629" i="4" l="1"/>
  <c r="L1629" s="1"/>
  <c r="J1630"/>
  <c r="J1634" i="2"/>
  <c r="K1633"/>
  <c r="L1633" s="1"/>
  <c r="K1630" i="4" l="1"/>
  <c r="L1630" s="1"/>
  <c r="J1631"/>
  <c r="J1635" i="2"/>
  <c r="K1634"/>
  <c r="L1634" s="1"/>
  <c r="J1632" i="4" l="1"/>
  <c r="K1631"/>
  <c r="L1631" s="1"/>
  <c r="J1636" i="2"/>
  <c r="K1635"/>
  <c r="L1635" s="1"/>
  <c r="J1633" i="4" l="1"/>
  <c r="K1632"/>
  <c r="L1632" s="1"/>
  <c r="J1637" i="2"/>
  <c r="K1636"/>
  <c r="L1636" s="1"/>
  <c r="J1634" i="4" l="1"/>
  <c r="K1633"/>
  <c r="L1633" s="1"/>
  <c r="J1638" i="2"/>
  <c r="K1637"/>
  <c r="L1637" s="1"/>
  <c r="K1634" i="4" l="1"/>
  <c r="L1634" s="1"/>
  <c r="J1635"/>
  <c r="J1639" i="2"/>
  <c r="K1638"/>
  <c r="L1638" s="1"/>
  <c r="J1636" i="4" l="1"/>
  <c r="K1635"/>
  <c r="L1635" s="1"/>
  <c r="J1640" i="2"/>
  <c r="K1639"/>
  <c r="L1639" s="1"/>
  <c r="J1637" i="4" l="1"/>
  <c r="K1636"/>
  <c r="L1636" s="1"/>
  <c r="J1641" i="2"/>
  <c r="K1640"/>
  <c r="L1640" s="1"/>
  <c r="J1638" i="4" l="1"/>
  <c r="K1637"/>
  <c r="L1637" s="1"/>
  <c r="J1642" i="2"/>
  <c r="K1641"/>
  <c r="L1641" s="1"/>
  <c r="K1638" i="4" l="1"/>
  <c r="L1638" s="1"/>
  <c r="J1639"/>
  <c r="J1643" i="2"/>
  <c r="K1642"/>
  <c r="L1642" s="1"/>
  <c r="J1640" i="4" l="1"/>
  <c r="K1639"/>
  <c r="L1639" s="1"/>
  <c r="J1644" i="2"/>
  <c r="K1643"/>
  <c r="L1643" s="1"/>
  <c r="J1641" i="4" l="1"/>
  <c r="K1640"/>
  <c r="L1640" s="1"/>
  <c r="J1645" i="2"/>
  <c r="K1644"/>
  <c r="L1644" s="1"/>
  <c r="J1642" i="4" l="1"/>
  <c r="K1641"/>
  <c r="L1641" s="1"/>
  <c r="J1646" i="2"/>
  <c r="K1645"/>
  <c r="L1645" s="1"/>
  <c r="J1643" i="4" l="1"/>
  <c r="K1642"/>
  <c r="L1642" s="1"/>
  <c r="J1647" i="2"/>
  <c r="K1646"/>
  <c r="L1646" s="1"/>
  <c r="J1644" i="4" l="1"/>
  <c r="K1643"/>
  <c r="L1643" s="1"/>
  <c r="J1648" i="2"/>
  <c r="K1647"/>
  <c r="L1647" s="1"/>
  <c r="J1645" i="4" l="1"/>
  <c r="K1644"/>
  <c r="L1644" s="1"/>
  <c r="J1649" i="2"/>
  <c r="K1648"/>
  <c r="L1648" s="1"/>
  <c r="J1646" i="4" l="1"/>
  <c r="K1645"/>
  <c r="L1645" s="1"/>
  <c r="J1650" i="2"/>
  <c r="K1649"/>
  <c r="L1649" s="1"/>
  <c r="J1647" i="4" l="1"/>
  <c r="K1646"/>
  <c r="L1646" s="1"/>
  <c r="J1651" i="2"/>
  <c r="K1650"/>
  <c r="L1650" s="1"/>
  <c r="J1648" i="4" l="1"/>
  <c r="K1647"/>
  <c r="L1647" s="1"/>
  <c r="J1652" i="2"/>
  <c r="K1651"/>
  <c r="L1651" s="1"/>
  <c r="J1649" i="4" l="1"/>
  <c r="K1648"/>
  <c r="L1648" s="1"/>
  <c r="J1653" i="2"/>
  <c r="K1652"/>
  <c r="L1652" s="1"/>
  <c r="J1650" i="4" l="1"/>
  <c r="K1649"/>
  <c r="L1649" s="1"/>
  <c r="J1654" i="2"/>
  <c r="K1653"/>
  <c r="L1653" s="1"/>
  <c r="K1650" i="4" l="1"/>
  <c r="L1650" s="1"/>
  <c r="J1651"/>
  <c r="J1655" i="2"/>
  <c r="K1654"/>
  <c r="L1654" s="1"/>
  <c r="J1652" i="4" l="1"/>
  <c r="K1651"/>
  <c r="L1651" s="1"/>
  <c r="J1656" i="2"/>
  <c r="K1655"/>
  <c r="L1655" s="1"/>
  <c r="J1653" i="4" l="1"/>
  <c r="K1652"/>
  <c r="L1652" s="1"/>
  <c r="J1657" i="2"/>
  <c r="K1656"/>
  <c r="L1656" s="1"/>
  <c r="J1654" i="4" l="1"/>
  <c r="K1653"/>
  <c r="L1653" s="1"/>
  <c r="J1658" i="2"/>
  <c r="K1657"/>
  <c r="L1657" s="1"/>
  <c r="K1654" i="4" l="1"/>
  <c r="L1654" s="1"/>
  <c r="J1655"/>
  <c r="J1659" i="2"/>
  <c r="K1658"/>
  <c r="L1658" s="1"/>
  <c r="J1656" i="4" l="1"/>
  <c r="K1655"/>
  <c r="L1655" s="1"/>
  <c r="J1660" i="2"/>
  <c r="K1659"/>
  <c r="L1659" s="1"/>
  <c r="J1657" i="4" l="1"/>
  <c r="K1656"/>
  <c r="L1656" s="1"/>
  <c r="J1661" i="2"/>
  <c r="K1660"/>
  <c r="L1660" s="1"/>
  <c r="J1658" i="4" l="1"/>
  <c r="K1657"/>
  <c r="L1657" s="1"/>
  <c r="J1662" i="2"/>
  <c r="K1661"/>
  <c r="L1661" s="1"/>
  <c r="K1658" i="4" l="1"/>
  <c r="L1658" s="1"/>
  <c r="J1659"/>
  <c r="J1663" i="2"/>
  <c r="K1662"/>
  <c r="L1662" s="1"/>
  <c r="J1660" i="4" l="1"/>
  <c r="K1659"/>
  <c r="L1659" s="1"/>
  <c r="J1664" i="2"/>
  <c r="K1663"/>
  <c r="L1663" s="1"/>
  <c r="J1661" i="4" l="1"/>
  <c r="K1660"/>
  <c r="L1660" s="1"/>
  <c r="J1665" i="2"/>
  <c r="K1664"/>
  <c r="L1664" s="1"/>
  <c r="J1662" i="4" l="1"/>
  <c r="K1661"/>
  <c r="L1661" s="1"/>
  <c r="J1666" i="2"/>
  <c r="K1665"/>
  <c r="L1665" s="1"/>
  <c r="K1662" i="4" l="1"/>
  <c r="L1662" s="1"/>
  <c r="J1663"/>
  <c r="J1667" i="2"/>
  <c r="K1666"/>
  <c r="L1666" s="1"/>
  <c r="J1664" i="4" l="1"/>
  <c r="K1663"/>
  <c r="L1663" s="1"/>
  <c r="J1668" i="2"/>
  <c r="K1667"/>
  <c r="L1667" s="1"/>
  <c r="J1665" i="4" l="1"/>
  <c r="K1664"/>
  <c r="L1664" s="1"/>
  <c r="J1669" i="2"/>
  <c r="K1668"/>
  <c r="L1668" s="1"/>
  <c r="J1666" i="4" l="1"/>
  <c r="K1665"/>
  <c r="L1665" s="1"/>
  <c r="J1670" i="2"/>
  <c r="K1669"/>
  <c r="L1669" s="1"/>
  <c r="K1666" i="4" l="1"/>
  <c r="L1666" s="1"/>
  <c r="J1667"/>
  <c r="J1671" i="2"/>
  <c r="K1670"/>
  <c r="L1670" s="1"/>
  <c r="J1668" i="4" l="1"/>
  <c r="K1667"/>
  <c r="L1667" s="1"/>
  <c r="J1672" i="2"/>
  <c r="K1671"/>
  <c r="L1671" s="1"/>
  <c r="J1669" i="4" l="1"/>
  <c r="K1668"/>
  <c r="L1668" s="1"/>
  <c r="J1673" i="2"/>
  <c r="K1672"/>
  <c r="L1672" s="1"/>
  <c r="J1670" i="4" l="1"/>
  <c r="K1669"/>
  <c r="L1669" s="1"/>
  <c r="J1674" i="2"/>
  <c r="K1673"/>
  <c r="L1673" s="1"/>
  <c r="K1670" i="4" l="1"/>
  <c r="L1670" s="1"/>
  <c r="J1671"/>
  <c r="J1675" i="2"/>
  <c r="K1674"/>
  <c r="L1674" s="1"/>
  <c r="J1672" i="4" l="1"/>
  <c r="K1671"/>
  <c r="L1671" s="1"/>
  <c r="J1676" i="2"/>
  <c r="K1675"/>
  <c r="L1675" s="1"/>
  <c r="J1673" i="4" l="1"/>
  <c r="K1672"/>
  <c r="L1672" s="1"/>
  <c r="J1677" i="2"/>
  <c r="K1676"/>
  <c r="L1676" s="1"/>
  <c r="J1674" i="4" l="1"/>
  <c r="K1673"/>
  <c r="L1673" s="1"/>
  <c r="J1678" i="2"/>
  <c r="K1677"/>
  <c r="L1677" s="1"/>
  <c r="K1674" i="4" l="1"/>
  <c r="L1674" s="1"/>
  <c r="J1675"/>
  <c r="J1679" i="2"/>
  <c r="K1678"/>
  <c r="L1678" s="1"/>
  <c r="J1676" i="4" l="1"/>
  <c r="K1675"/>
  <c r="L1675" s="1"/>
  <c r="J1680" i="2"/>
  <c r="K1679"/>
  <c r="L1679" s="1"/>
  <c r="J1677" i="4" l="1"/>
  <c r="K1676"/>
  <c r="L1676" s="1"/>
  <c r="J1681" i="2"/>
  <c r="K1680"/>
  <c r="L1680" s="1"/>
  <c r="J1678" i="4" l="1"/>
  <c r="K1677"/>
  <c r="L1677" s="1"/>
  <c r="J1682" i="2"/>
  <c r="K1681"/>
  <c r="L1681" s="1"/>
  <c r="K1678" i="4" l="1"/>
  <c r="L1678" s="1"/>
  <c r="J1679"/>
  <c r="J1683" i="2"/>
  <c r="K1682"/>
  <c r="L1682" s="1"/>
  <c r="J1680" i="4" l="1"/>
  <c r="K1679"/>
  <c r="L1679" s="1"/>
  <c r="J1684" i="2"/>
  <c r="K1683"/>
  <c r="L1683" s="1"/>
  <c r="J1681" i="4" l="1"/>
  <c r="K1680"/>
  <c r="L1680" s="1"/>
  <c r="J1685" i="2"/>
  <c r="K1684"/>
  <c r="L1684" s="1"/>
  <c r="J1682" i="4" l="1"/>
  <c r="K1681"/>
  <c r="L1681" s="1"/>
  <c r="J1686" i="2"/>
  <c r="K1685"/>
  <c r="L1685" s="1"/>
  <c r="K1682" i="4" l="1"/>
  <c r="L1682" s="1"/>
  <c r="J1683"/>
  <c r="J1687" i="2"/>
  <c r="K1686"/>
  <c r="L1686" s="1"/>
  <c r="J1684" i="4" l="1"/>
  <c r="K1683"/>
  <c r="L1683" s="1"/>
  <c r="J1688" i="2"/>
  <c r="K1687"/>
  <c r="L1687" s="1"/>
  <c r="J1685" i="4" l="1"/>
  <c r="K1684"/>
  <c r="L1684" s="1"/>
  <c r="J1689" i="2"/>
  <c r="K1688"/>
  <c r="L1688" s="1"/>
  <c r="J1686" i="4" l="1"/>
  <c r="K1685"/>
  <c r="L1685" s="1"/>
  <c r="J1690" i="2"/>
  <c r="K1689"/>
  <c r="L1689" s="1"/>
  <c r="K1686" i="4" l="1"/>
  <c r="L1686" s="1"/>
  <c r="J1687"/>
  <c r="J1691" i="2"/>
  <c r="K1690"/>
  <c r="L1690" s="1"/>
  <c r="J1688" i="4" l="1"/>
  <c r="K1687"/>
  <c r="L1687" s="1"/>
  <c r="J1692" i="2"/>
  <c r="K1691"/>
  <c r="L1691" s="1"/>
  <c r="J1689" i="4" l="1"/>
  <c r="K1688"/>
  <c r="L1688" s="1"/>
  <c r="J1693" i="2"/>
  <c r="K1692"/>
  <c r="L1692" s="1"/>
  <c r="J1690" i="4" l="1"/>
  <c r="K1689"/>
  <c r="L1689" s="1"/>
  <c r="J1694" i="2"/>
  <c r="K1693"/>
  <c r="L1693" s="1"/>
  <c r="K1690" i="4" l="1"/>
  <c r="L1690" s="1"/>
  <c r="J1691"/>
  <c r="J1695" i="2"/>
  <c r="K1694"/>
  <c r="L1694" s="1"/>
  <c r="J1692" i="4" l="1"/>
  <c r="K1691"/>
  <c r="L1691" s="1"/>
  <c r="J1696" i="2"/>
  <c r="K1695"/>
  <c r="L1695" s="1"/>
  <c r="J1693" i="4" l="1"/>
  <c r="K1692"/>
  <c r="L1692" s="1"/>
  <c r="J1697" i="2"/>
  <c r="K1696"/>
  <c r="L1696" s="1"/>
  <c r="J1694" i="4" l="1"/>
  <c r="K1693"/>
  <c r="L1693" s="1"/>
  <c r="J1698" i="2"/>
  <c r="K1697"/>
  <c r="L1697" s="1"/>
  <c r="K1694" i="4" l="1"/>
  <c r="L1694" s="1"/>
  <c r="J1695"/>
  <c r="J1699" i="2"/>
  <c r="K1698"/>
  <c r="L1698" s="1"/>
  <c r="J1696" i="4" l="1"/>
  <c r="K1695"/>
  <c r="L1695" s="1"/>
  <c r="J1700" i="2"/>
  <c r="K1699"/>
  <c r="L1699" s="1"/>
  <c r="J1697" i="4" l="1"/>
  <c r="K1696"/>
  <c r="L1696" s="1"/>
  <c r="J1701" i="2"/>
  <c r="K1700"/>
  <c r="L1700" s="1"/>
  <c r="J1698" i="4" l="1"/>
  <c r="K1697"/>
  <c r="L1697" s="1"/>
  <c r="J1702" i="2"/>
  <c r="K1701"/>
  <c r="L1701" s="1"/>
  <c r="K1698" i="4" l="1"/>
  <c r="L1698" s="1"/>
  <c r="J1699"/>
  <c r="J1703" i="2"/>
  <c r="K1702"/>
  <c r="L1702" s="1"/>
  <c r="J1700" i="4" l="1"/>
  <c r="K1699"/>
  <c r="L1699" s="1"/>
  <c r="J1704" i="2"/>
  <c r="K1703"/>
  <c r="L1703" s="1"/>
  <c r="J1701" i="4" l="1"/>
  <c r="K1700"/>
  <c r="L1700" s="1"/>
  <c r="J1705" i="2"/>
  <c r="K1704"/>
  <c r="L1704" s="1"/>
  <c r="J1702" i="4" l="1"/>
  <c r="K1701"/>
  <c r="L1701" s="1"/>
  <c r="J1706" i="2"/>
  <c r="K1705"/>
  <c r="L1705" s="1"/>
  <c r="K1702" i="4" l="1"/>
  <c r="L1702" s="1"/>
  <c r="J1703"/>
  <c r="J1707" i="2"/>
  <c r="K1706"/>
  <c r="L1706" s="1"/>
  <c r="J1704" i="4" l="1"/>
  <c r="K1703"/>
  <c r="L1703" s="1"/>
  <c r="J1708" i="2"/>
  <c r="K1707"/>
  <c r="L1707" s="1"/>
  <c r="J1705" i="4" l="1"/>
  <c r="K1704"/>
  <c r="L1704" s="1"/>
  <c r="J1709" i="2"/>
  <c r="K1708"/>
  <c r="L1708" s="1"/>
  <c r="J1706" i="4" l="1"/>
  <c r="K1705"/>
  <c r="L1705" s="1"/>
  <c r="J1710" i="2"/>
  <c r="K1709"/>
  <c r="L1709" s="1"/>
  <c r="K1706" i="4" l="1"/>
  <c r="L1706" s="1"/>
  <c r="J1707"/>
  <c r="J1711" i="2"/>
  <c r="K1710"/>
  <c r="L1710" s="1"/>
  <c r="J1708" i="4" l="1"/>
  <c r="K1707"/>
  <c r="L1707" s="1"/>
  <c r="J1712" i="2"/>
  <c r="K1711"/>
  <c r="L1711" s="1"/>
  <c r="J1709" i="4" l="1"/>
  <c r="K1708"/>
  <c r="L1708" s="1"/>
  <c r="J1713" i="2"/>
  <c r="K1712"/>
  <c r="L1712" s="1"/>
  <c r="J1710" i="4" l="1"/>
  <c r="K1709"/>
  <c r="L1709" s="1"/>
  <c r="J1714" i="2"/>
  <c r="K1713"/>
  <c r="L1713" s="1"/>
  <c r="K1710" i="4" l="1"/>
  <c r="L1710" s="1"/>
  <c r="J1711"/>
  <c r="J1715" i="2"/>
  <c r="K1714"/>
  <c r="L1714" s="1"/>
  <c r="J1712" i="4" l="1"/>
  <c r="K1711"/>
  <c r="L1711" s="1"/>
  <c r="J1716" i="2"/>
  <c r="K1715"/>
  <c r="L1715" s="1"/>
  <c r="J1713" i="4" l="1"/>
  <c r="K1712"/>
  <c r="L1712" s="1"/>
  <c r="J1717" i="2"/>
  <c r="K1716"/>
  <c r="L1716" s="1"/>
  <c r="J1714" i="4" l="1"/>
  <c r="K1713"/>
  <c r="L1713" s="1"/>
  <c r="J1718" i="2"/>
  <c r="K1717"/>
  <c r="L1717" s="1"/>
  <c r="K1714" i="4" l="1"/>
  <c r="L1714" s="1"/>
  <c r="J1715"/>
  <c r="J1719" i="2"/>
  <c r="K1718"/>
  <c r="L1718" s="1"/>
  <c r="J1716" i="4" l="1"/>
  <c r="K1715"/>
  <c r="L1715" s="1"/>
  <c r="J1720" i="2"/>
  <c r="K1719"/>
  <c r="L1719" s="1"/>
  <c r="J1717" i="4" l="1"/>
  <c r="K1716"/>
  <c r="L1716" s="1"/>
  <c r="J1721" i="2"/>
  <c r="K1720"/>
  <c r="L1720" s="1"/>
  <c r="J1718" i="4" l="1"/>
  <c r="K1717"/>
  <c r="L1717" s="1"/>
  <c r="J1722" i="2"/>
  <c r="K1721"/>
  <c r="L1721" s="1"/>
  <c r="K1718" i="4" l="1"/>
  <c r="L1718" s="1"/>
  <c r="J1719"/>
  <c r="J1723" i="2"/>
  <c r="K1722"/>
  <c r="L1722" s="1"/>
  <c r="J1720" i="4" l="1"/>
  <c r="K1719"/>
  <c r="L1719" s="1"/>
  <c r="J1724" i="2"/>
  <c r="K1723"/>
  <c r="L1723" s="1"/>
  <c r="J1721" i="4" l="1"/>
  <c r="K1720"/>
  <c r="L1720" s="1"/>
  <c r="J1725" i="2"/>
  <c r="K1724"/>
  <c r="L1724" s="1"/>
  <c r="J1722" i="4" l="1"/>
  <c r="K1721"/>
  <c r="L1721" s="1"/>
  <c r="J1726" i="2"/>
  <c r="K1725"/>
  <c r="L1725" s="1"/>
  <c r="K1722" i="4" l="1"/>
  <c r="L1722" s="1"/>
  <c r="J1723"/>
  <c r="J1727" i="2"/>
  <c r="K1726"/>
  <c r="L1726" s="1"/>
  <c r="J1724" i="4" l="1"/>
  <c r="K1723"/>
  <c r="L1723" s="1"/>
  <c r="K1727" i="2"/>
  <c r="L1727" s="1"/>
  <c r="J1728"/>
  <c r="J1725" i="4" l="1"/>
  <c r="K1724"/>
  <c r="L1724" s="1"/>
  <c r="J1729" i="2"/>
  <c r="K1728"/>
  <c r="L1728" s="1"/>
  <c r="J1726" i="4" l="1"/>
  <c r="K1725"/>
  <c r="L1725" s="1"/>
  <c r="J1730" i="2"/>
  <c r="K1729"/>
  <c r="L1729" s="1"/>
  <c r="K1726" i="4" l="1"/>
  <c r="L1726" s="1"/>
  <c r="J1727"/>
  <c r="J1731" i="2"/>
  <c r="K1730"/>
  <c r="L1730" s="1"/>
  <c r="J1728" i="4" l="1"/>
  <c r="K1727"/>
  <c r="L1727" s="1"/>
  <c r="J1732" i="2"/>
  <c r="K1731"/>
  <c r="L1731" s="1"/>
  <c r="J1729" i="4" l="1"/>
  <c r="K1728"/>
  <c r="L1728" s="1"/>
  <c r="J1733" i="2"/>
  <c r="K1732"/>
  <c r="L1732" s="1"/>
  <c r="J1730" i="4" l="1"/>
  <c r="K1729"/>
  <c r="L1729" s="1"/>
  <c r="J1734" i="2"/>
  <c r="K1733"/>
  <c r="L1733" s="1"/>
  <c r="K1730" i="4" l="1"/>
  <c r="L1730" s="1"/>
  <c r="J1731"/>
  <c r="J1735" i="2"/>
  <c r="K1734"/>
  <c r="L1734" s="1"/>
  <c r="J1732" i="4" l="1"/>
  <c r="K1731"/>
  <c r="L1731" s="1"/>
  <c r="J1736" i="2"/>
  <c r="K1735"/>
  <c r="L1735" s="1"/>
  <c r="J1733" i="4" l="1"/>
  <c r="K1732"/>
  <c r="L1732" s="1"/>
  <c r="J1737" i="2"/>
  <c r="K1736"/>
  <c r="L1736" s="1"/>
  <c r="J1734" i="4" l="1"/>
  <c r="K1733"/>
  <c r="L1733" s="1"/>
  <c r="J1738" i="2"/>
  <c r="K1737"/>
  <c r="L1737" s="1"/>
  <c r="K1734" i="4" l="1"/>
  <c r="L1734" s="1"/>
  <c r="J1735"/>
  <c r="J1739" i="2"/>
  <c r="K1738"/>
  <c r="L1738" s="1"/>
  <c r="J1736" i="4" l="1"/>
  <c r="K1735"/>
  <c r="L1735" s="1"/>
  <c r="J1740" i="2"/>
  <c r="K1739"/>
  <c r="L1739" s="1"/>
  <c r="J1737" i="4" l="1"/>
  <c r="K1736"/>
  <c r="L1736" s="1"/>
  <c r="J1741" i="2"/>
  <c r="K1740"/>
  <c r="L1740" s="1"/>
  <c r="J1738" i="4" l="1"/>
  <c r="K1737"/>
  <c r="L1737" s="1"/>
  <c r="J1742" i="2"/>
  <c r="K1741"/>
  <c r="L1741" s="1"/>
  <c r="K1738" i="4" l="1"/>
  <c r="L1738" s="1"/>
  <c r="J1739"/>
  <c r="J1743" i="2"/>
  <c r="K1742"/>
  <c r="L1742" s="1"/>
  <c r="J1740" i="4" l="1"/>
  <c r="K1739"/>
  <c r="L1739" s="1"/>
  <c r="J1744" i="2"/>
  <c r="K1743"/>
  <c r="L1743" s="1"/>
  <c r="J1741" i="4" l="1"/>
  <c r="K1740"/>
  <c r="L1740" s="1"/>
  <c r="J1745" i="2"/>
  <c r="K1744"/>
  <c r="L1744" s="1"/>
  <c r="J1742" i="4" l="1"/>
  <c r="K1741"/>
  <c r="L1741" s="1"/>
  <c r="J1746" i="2"/>
  <c r="K1745"/>
  <c r="L1745" s="1"/>
  <c r="K1742" i="4" l="1"/>
  <c r="L1742" s="1"/>
  <c r="J1743"/>
  <c r="J1747" i="2"/>
  <c r="K1746"/>
  <c r="L1746" s="1"/>
  <c r="J1744" i="4" l="1"/>
  <c r="K1743"/>
  <c r="L1743" s="1"/>
  <c r="J1748" i="2"/>
  <c r="K1747"/>
  <c r="L1747" s="1"/>
  <c r="J1745" i="4" l="1"/>
  <c r="K1744"/>
  <c r="L1744" s="1"/>
  <c r="J1749" i="2"/>
  <c r="K1748"/>
  <c r="L1748" s="1"/>
  <c r="J1746" i="4" l="1"/>
  <c r="K1745"/>
  <c r="L1745" s="1"/>
  <c r="J1750" i="2"/>
  <c r="K1749"/>
  <c r="L1749" s="1"/>
  <c r="K1746" i="4" l="1"/>
  <c r="L1746" s="1"/>
  <c r="J1747"/>
  <c r="J1751" i="2"/>
  <c r="K1750"/>
  <c r="L1750" s="1"/>
  <c r="J1748" i="4" l="1"/>
  <c r="K1747"/>
  <c r="L1747" s="1"/>
  <c r="J1752" i="2"/>
  <c r="K1751"/>
  <c r="L1751" s="1"/>
  <c r="J1749" i="4" l="1"/>
  <c r="K1748"/>
  <c r="L1748" s="1"/>
  <c r="J1753" i="2"/>
  <c r="K1752"/>
  <c r="L1752" s="1"/>
  <c r="J1750" i="4" l="1"/>
  <c r="K1749"/>
  <c r="L1749" s="1"/>
  <c r="J1754" i="2"/>
  <c r="K1753"/>
  <c r="L1753" s="1"/>
  <c r="K1750" i="4" l="1"/>
  <c r="L1750" s="1"/>
  <c r="J1751"/>
  <c r="J1755" i="2"/>
  <c r="K1754"/>
  <c r="L1754" s="1"/>
  <c r="J1752" i="4" l="1"/>
  <c r="K1751"/>
  <c r="L1751" s="1"/>
  <c r="J1756" i="2"/>
  <c r="K1755"/>
  <c r="L1755" s="1"/>
  <c r="J1753" i="4" l="1"/>
  <c r="K1752"/>
  <c r="L1752" s="1"/>
  <c r="J1757" i="2"/>
  <c r="K1756"/>
  <c r="L1756" s="1"/>
  <c r="J1754" i="4" l="1"/>
  <c r="K1753"/>
  <c r="L1753" s="1"/>
  <c r="J1758" i="2"/>
  <c r="K1757"/>
  <c r="L1757" s="1"/>
  <c r="K1754" i="4" l="1"/>
  <c r="L1754" s="1"/>
  <c r="J1755"/>
  <c r="J1759" i="2"/>
  <c r="K1758"/>
  <c r="L1758" s="1"/>
  <c r="J1756" i="4" l="1"/>
  <c r="K1755"/>
  <c r="L1755" s="1"/>
  <c r="K1759" i="2"/>
  <c r="L1759" s="1"/>
  <c r="J1760"/>
  <c r="J1757" i="4" l="1"/>
  <c r="K1756"/>
  <c r="L1756" s="1"/>
  <c r="J1761" i="2"/>
  <c r="K1760"/>
  <c r="L1760" s="1"/>
  <c r="J1758" i="4" l="1"/>
  <c r="K1757"/>
  <c r="L1757" s="1"/>
  <c r="J1762" i="2"/>
  <c r="K1761"/>
  <c r="L1761" s="1"/>
  <c r="K1758" i="4" l="1"/>
  <c r="L1758" s="1"/>
  <c r="J1759"/>
  <c r="J1763" i="2"/>
  <c r="K1762"/>
  <c r="L1762" s="1"/>
  <c r="J1760" i="4" l="1"/>
  <c r="K1759"/>
  <c r="L1759" s="1"/>
  <c r="J1764" i="2"/>
  <c r="K1763"/>
  <c r="L1763" s="1"/>
  <c r="J1761" i="4" l="1"/>
  <c r="K1760"/>
  <c r="L1760" s="1"/>
  <c r="J1765" i="2"/>
  <c r="K1764"/>
  <c r="L1764" s="1"/>
  <c r="J1762" i="4" l="1"/>
  <c r="K1761"/>
  <c r="L1761" s="1"/>
  <c r="J1766" i="2"/>
  <c r="K1765"/>
  <c r="L1765" s="1"/>
  <c r="K1762" i="4" l="1"/>
  <c r="L1762" s="1"/>
  <c r="J1763"/>
  <c r="J1767" i="2"/>
  <c r="K1766"/>
  <c r="L1766" s="1"/>
  <c r="J1764" i="4" l="1"/>
  <c r="K1763"/>
  <c r="L1763" s="1"/>
  <c r="J1768" i="2"/>
  <c r="K1767"/>
  <c r="L1767" s="1"/>
  <c r="J1765" i="4" l="1"/>
  <c r="K1764"/>
  <c r="L1764" s="1"/>
  <c r="J1769" i="2"/>
  <c r="K1768"/>
  <c r="L1768" s="1"/>
  <c r="J1766" i="4" l="1"/>
  <c r="K1765"/>
  <c r="L1765" s="1"/>
  <c r="J1770" i="2"/>
  <c r="K1769"/>
  <c r="L1769" s="1"/>
  <c r="K1766" i="4" l="1"/>
  <c r="L1766" s="1"/>
  <c r="J1767"/>
  <c r="J1771" i="2"/>
  <c r="K1770"/>
  <c r="L1770" s="1"/>
  <c r="K1767" i="4" l="1"/>
  <c r="L1767" s="1"/>
  <c r="J1768"/>
  <c r="J1772" i="2"/>
  <c r="K1771"/>
  <c r="L1771" s="1"/>
  <c r="J1769" i="4" l="1"/>
  <c r="K1768"/>
  <c r="L1768" s="1"/>
  <c r="J1773" i="2"/>
  <c r="K1772"/>
  <c r="L1772" s="1"/>
  <c r="J1770" i="4" l="1"/>
  <c r="K1769"/>
  <c r="L1769" s="1"/>
  <c r="J1774" i="2"/>
  <c r="K1773"/>
  <c r="L1773" s="1"/>
  <c r="K1770" i="4" l="1"/>
  <c r="L1770" s="1"/>
  <c r="J1771"/>
  <c r="J1775" i="2"/>
  <c r="K1774"/>
  <c r="L1774" s="1"/>
  <c r="K1771" i="4" l="1"/>
  <c r="L1771" s="1"/>
  <c r="J1772"/>
  <c r="J1776" i="2"/>
  <c r="K1775"/>
  <c r="L1775" s="1"/>
  <c r="J1773" i="4" l="1"/>
  <c r="K1772"/>
  <c r="L1772" s="1"/>
  <c r="J1777" i="2"/>
  <c r="K1776"/>
  <c r="L1776" s="1"/>
  <c r="J1774" i="4" l="1"/>
  <c r="K1773"/>
  <c r="L1773" s="1"/>
  <c r="J1778" i="2"/>
  <c r="K1777"/>
  <c r="L1777" s="1"/>
  <c r="K1774" i="4" l="1"/>
  <c r="L1774" s="1"/>
  <c r="J1775"/>
  <c r="J1779" i="2"/>
  <c r="K1778"/>
  <c r="L1778" s="1"/>
  <c r="K1775" i="4" l="1"/>
  <c r="L1775" s="1"/>
  <c r="J1776"/>
  <c r="J1780" i="2"/>
  <c r="K1779"/>
  <c r="L1779" s="1"/>
  <c r="J1777" i="4" l="1"/>
  <c r="K1776"/>
  <c r="L1776" s="1"/>
  <c r="J1781" i="2"/>
  <c r="K1780"/>
  <c r="L1780" s="1"/>
  <c r="J1778" i="4" l="1"/>
  <c r="K1777"/>
  <c r="L1777" s="1"/>
  <c r="J1782" i="2"/>
  <c r="K1781"/>
  <c r="L1781" s="1"/>
  <c r="K1778" i="4" l="1"/>
  <c r="L1778" s="1"/>
  <c r="J1779"/>
  <c r="J1783" i="2"/>
  <c r="K1782"/>
  <c r="L1782" s="1"/>
  <c r="K1779" i="4" l="1"/>
  <c r="L1779" s="1"/>
  <c r="J1780"/>
  <c r="J1784" i="2"/>
  <c r="K1783"/>
  <c r="L1783" s="1"/>
  <c r="J1781" i="4" l="1"/>
  <c r="K1780"/>
  <c r="L1780" s="1"/>
  <c r="J1785" i="2"/>
  <c r="K1784"/>
  <c r="L1784" s="1"/>
  <c r="J1782" i="4" l="1"/>
  <c r="K1781"/>
  <c r="L1781" s="1"/>
  <c r="J1786" i="2"/>
  <c r="K1785"/>
  <c r="L1785" s="1"/>
  <c r="K1782" i="4" l="1"/>
  <c r="L1782" s="1"/>
  <c r="J1783"/>
  <c r="J1787" i="2"/>
  <c r="K1786"/>
  <c r="L1786" s="1"/>
  <c r="K1783" i="4" l="1"/>
  <c r="L1783" s="1"/>
  <c r="J1784"/>
  <c r="J1788" i="2"/>
  <c r="K1787"/>
  <c r="L1787" s="1"/>
  <c r="J1785" i="4" l="1"/>
  <c r="K1784"/>
  <c r="L1784" s="1"/>
  <c r="J1789" i="2"/>
  <c r="K1788"/>
  <c r="L1788" s="1"/>
  <c r="J1786" i="4" l="1"/>
  <c r="K1785"/>
  <c r="L1785" s="1"/>
  <c r="J1790" i="2"/>
  <c r="K1789"/>
  <c r="L1789" s="1"/>
  <c r="K1786" i="4" l="1"/>
  <c r="L1786" s="1"/>
  <c r="J1787"/>
  <c r="J1791" i="2"/>
  <c r="K1790"/>
  <c r="L1790" s="1"/>
  <c r="K1787" i="4" l="1"/>
  <c r="L1787" s="1"/>
  <c r="J1788"/>
  <c r="K1791" i="2"/>
  <c r="L1791" s="1"/>
  <c r="J1792"/>
  <c r="J1789" i="4" l="1"/>
  <c r="K1788"/>
  <c r="L1788" s="1"/>
  <c r="J1793" i="2"/>
  <c r="K1792"/>
  <c r="L1792" s="1"/>
  <c r="J1790" i="4" l="1"/>
  <c r="K1789"/>
  <c r="L1789" s="1"/>
  <c r="J1794" i="2"/>
  <c r="K1793"/>
  <c r="L1793" s="1"/>
  <c r="K1790" i="4" l="1"/>
  <c r="L1790" s="1"/>
  <c r="J1791"/>
  <c r="J1795" i="2"/>
  <c r="K1794"/>
  <c r="L1794" s="1"/>
  <c r="K1791" i="4" l="1"/>
  <c r="L1791" s="1"/>
  <c r="J1792"/>
  <c r="J1796" i="2"/>
  <c r="K1795"/>
  <c r="L1795" s="1"/>
  <c r="J1793" i="4" l="1"/>
  <c r="K1792"/>
  <c r="L1792" s="1"/>
  <c r="J1797" i="2"/>
  <c r="K1796"/>
  <c r="L1796" s="1"/>
  <c r="J1794" i="4" l="1"/>
  <c r="K1793"/>
  <c r="L1793" s="1"/>
  <c r="J1798" i="2"/>
  <c r="K1797"/>
  <c r="L1797" s="1"/>
  <c r="K1794" i="4" l="1"/>
  <c r="L1794" s="1"/>
  <c r="J1795"/>
  <c r="J1799" i="2"/>
  <c r="K1798"/>
  <c r="L1798" s="1"/>
  <c r="K1795" i="4" l="1"/>
  <c r="L1795" s="1"/>
  <c r="J1796"/>
  <c r="J1800" i="2"/>
  <c r="K1799"/>
  <c r="L1799" s="1"/>
  <c r="J1797" i="4" l="1"/>
  <c r="K1796"/>
  <c r="L1796" s="1"/>
  <c r="J1801" i="2"/>
  <c r="K1800"/>
  <c r="L1800" s="1"/>
  <c r="J1798" i="4" l="1"/>
  <c r="K1797"/>
  <c r="L1797" s="1"/>
  <c r="J1802" i="2"/>
  <c r="K1801"/>
  <c r="L1801" s="1"/>
  <c r="K1798" i="4" l="1"/>
  <c r="L1798" s="1"/>
  <c r="J1799"/>
  <c r="J1803" i="2"/>
  <c r="K1802"/>
  <c r="L1802" s="1"/>
  <c r="K1799" i="4" l="1"/>
  <c r="L1799" s="1"/>
  <c r="J1800"/>
  <c r="J1804" i="2"/>
  <c r="K1803"/>
  <c r="L1803" s="1"/>
  <c r="J1801" i="4" l="1"/>
  <c r="K1800"/>
  <c r="L1800" s="1"/>
  <c r="J1805" i="2"/>
  <c r="K1804"/>
  <c r="L1804" s="1"/>
  <c r="J1802" i="4" l="1"/>
  <c r="K1801"/>
  <c r="L1801" s="1"/>
  <c r="J1806" i="2"/>
  <c r="K1805"/>
  <c r="L1805" s="1"/>
  <c r="K1802" i="4" l="1"/>
  <c r="L1802" s="1"/>
  <c r="J1803"/>
  <c r="J1807" i="2"/>
  <c r="K1806"/>
  <c r="L1806" s="1"/>
  <c r="K1803" i="4" l="1"/>
  <c r="L1803" s="1"/>
  <c r="J1804"/>
  <c r="J1808" i="2"/>
  <c r="K1807"/>
  <c r="L1807" s="1"/>
  <c r="J1805" i="4" l="1"/>
  <c r="K1804"/>
  <c r="L1804" s="1"/>
  <c r="J1809" i="2"/>
  <c r="K1808"/>
  <c r="L1808" s="1"/>
  <c r="J1806" i="4" l="1"/>
  <c r="K1805"/>
  <c r="L1805" s="1"/>
  <c r="J1810" i="2"/>
  <c r="K1809"/>
  <c r="L1809" s="1"/>
  <c r="K1806" i="4" l="1"/>
  <c r="L1806" s="1"/>
  <c r="J1807"/>
  <c r="J1811" i="2"/>
  <c r="K1810"/>
  <c r="L1810" s="1"/>
  <c r="K1807" i="4" l="1"/>
  <c r="L1807" s="1"/>
  <c r="J1808"/>
  <c r="J1812" i="2"/>
  <c r="K1811"/>
  <c r="L1811" s="1"/>
  <c r="J1809" i="4" l="1"/>
  <c r="K1808"/>
  <c r="L1808" s="1"/>
  <c r="J1813" i="2"/>
  <c r="K1812"/>
  <c r="L1812" s="1"/>
  <c r="J1810" i="4" l="1"/>
  <c r="K1809"/>
  <c r="L1809" s="1"/>
  <c r="J1814" i="2"/>
  <c r="K1813"/>
  <c r="L1813" s="1"/>
  <c r="K1810" i="4" l="1"/>
  <c r="L1810" s="1"/>
  <c r="J1811"/>
  <c r="J1815" i="2"/>
  <c r="K1814"/>
  <c r="L1814" s="1"/>
  <c r="K1811" i="4" l="1"/>
  <c r="L1811" s="1"/>
  <c r="J1812"/>
  <c r="J1816" i="2"/>
  <c r="K1815"/>
  <c r="L1815" s="1"/>
  <c r="J1813" i="4" l="1"/>
  <c r="K1812"/>
  <c r="L1812" s="1"/>
  <c r="J1817" i="2"/>
  <c r="K1816"/>
  <c r="L1816" s="1"/>
  <c r="J1814" i="4" l="1"/>
  <c r="K1813"/>
  <c r="L1813" s="1"/>
  <c r="J1818" i="2"/>
  <c r="K1817"/>
  <c r="L1817" s="1"/>
  <c r="K1814" i="4" l="1"/>
  <c r="L1814" s="1"/>
  <c r="J1815"/>
  <c r="J1819" i="2"/>
  <c r="K1818"/>
  <c r="L1818" s="1"/>
  <c r="K1815" i="4" l="1"/>
  <c r="L1815" s="1"/>
  <c r="J1816"/>
  <c r="J1820" i="2"/>
  <c r="K1819"/>
  <c r="L1819" s="1"/>
  <c r="J1817" i="4" l="1"/>
  <c r="K1816"/>
  <c r="L1816" s="1"/>
  <c r="J1821" i="2"/>
  <c r="K1820"/>
  <c r="L1820" s="1"/>
  <c r="J1818" i="4" l="1"/>
  <c r="K1817"/>
  <c r="L1817" s="1"/>
  <c r="J1822" i="2"/>
  <c r="K1821"/>
  <c r="L1821" s="1"/>
  <c r="K1818" i="4" l="1"/>
  <c r="L1818" s="1"/>
  <c r="J1819"/>
  <c r="J1823" i="2"/>
  <c r="K1822"/>
  <c r="L1822" s="1"/>
  <c r="K1819" i="4" l="1"/>
  <c r="L1819" s="1"/>
  <c r="J1820"/>
  <c r="K1823" i="2"/>
  <c r="L1823" s="1"/>
  <c r="J1824"/>
  <c r="J1821" i="4" l="1"/>
  <c r="K1820"/>
  <c r="L1820" s="1"/>
  <c r="J1825" i="2"/>
  <c r="K1824"/>
  <c r="L1824" s="1"/>
  <c r="J1822" i="4" l="1"/>
  <c r="K1821"/>
  <c r="L1821" s="1"/>
  <c r="J1826" i="2"/>
  <c r="K1825"/>
  <c r="L1825" s="1"/>
  <c r="K1822" i="4" l="1"/>
  <c r="L1822" s="1"/>
  <c r="J1823"/>
  <c r="J1827" i="2"/>
  <c r="K1826"/>
  <c r="L1826" s="1"/>
  <c r="K1823" i="4" l="1"/>
  <c r="L1823" s="1"/>
  <c r="J1824"/>
  <c r="J1828" i="2"/>
  <c r="K1827"/>
  <c r="L1827" s="1"/>
  <c r="J1825" i="4" l="1"/>
  <c r="K1824"/>
  <c r="L1824" s="1"/>
  <c r="J1829" i="2"/>
  <c r="K1828"/>
  <c r="L1828" s="1"/>
  <c r="J1826" i="4" l="1"/>
  <c r="K1825"/>
  <c r="L1825" s="1"/>
  <c r="J1830" i="2"/>
  <c r="K1829"/>
  <c r="L1829" s="1"/>
  <c r="K1826" i="4" l="1"/>
  <c r="L1826" s="1"/>
  <c r="J1827"/>
  <c r="J1831" i="2"/>
  <c r="K1830"/>
  <c r="L1830" s="1"/>
  <c r="K1827" i="4" l="1"/>
  <c r="L1827" s="1"/>
  <c r="J1828"/>
  <c r="J1832" i="2"/>
  <c r="K1831"/>
  <c r="L1831" s="1"/>
  <c r="J1829" i="4" l="1"/>
  <c r="K1828"/>
  <c r="L1828" s="1"/>
  <c r="J1833" i="2"/>
  <c r="K1832"/>
  <c r="L1832" s="1"/>
  <c r="J1830" i="4" l="1"/>
  <c r="K1829"/>
  <c r="L1829" s="1"/>
  <c r="J1834" i="2"/>
  <c r="K1833"/>
  <c r="L1833" s="1"/>
  <c r="K1830" i="4" l="1"/>
  <c r="L1830" s="1"/>
  <c r="J1831"/>
  <c r="J1835" i="2"/>
  <c r="K1834"/>
  <c r="L1834" s="1"/>
  <c r="K1831" i="4" l="1"/>
  <c r="L1831" s="1"/>
  <c r="J1832"/>
  <c r="J1836" i="2"/>
  <c r="K1835"/>
  <c r="L1835" s="1"/>
  <c r="J1833" i="4" l="1"/>
  <c r="K1832"/>
  <c r="L1832" s="1"/>
  <c r="J1837" i="2"/>
  <c r="K1836"/>
  <c r="L1836" s="1"/>
  <c r="J1834" i="4" l="1"/>
  <c r="K1833"/>
  <c r="L1833" s="1"/>
  <c r="J1838" i="2"/>
  <c r="K1837"/>
  <c r="L1837" s="1"/>
  <c r="K1834" i="4" l="1"/>
  <c r="L1834" s="1"/>
  <c r="J1835"/>
  <c r="J1839" i="2"/>
  <c r="K1838"/>
  <c r="L1838" s="1"/>
  <c r="K1835" i="4" l="1"/>
  <c r="L1835" s="1"/>
  <c r="J1836"/>
  <c r="J1840" i="2"/>
  <c r="K1839"/>
  <c r="L1839" s="1"/>
  <c r="J1837" i="4" l="1"/>
  <c r="K1836"/>
  <c r="L1836" s="1"/>
  <c r="J1841" i="2"/>
  <c r="K1840"/>
  <c r="L1840" s="1"/>
  <c r="J1838" i="4" l="1"/>
  <c r="K1837"/>
  <c r="L1837" s="1"/>
  <c r="J1842" i="2"/>
  <c r="K1841"/>
  <c r="L1841" s="1"/>
  <c r="K1838" i="4" l="1"/>
  <c r="L1838" s="1"/>
  <c r="J1839"/>
  <c r="J1843" i="2"/>
  <c r="K1842"/>
  <c r="L1842" s="1"/>
  <c r="K1839" i="4" l="1"/>
  <c r="L1839" s="1"/>
  <c r="J1840"/>
  <c r="J1844" i="2"/>
  <c r="K1843"/>
  <c r="L1843" s="1"/>
  <c r="J1841" i="4" l="1"/>
  <c r="K1840"/>
  <c r="L1840" s="1"/>
  <c r="J1845" i="2"/>
  <c r="K1844"/>
  <c r="L1844" s="1"/>
  <c r="J1842" i="4" l="1"/>
  <c r="K1841"/>
  <c r="L1841" s="1"/>
  <c r="J1846" i="2"/>
  <c r="K1845"/>
  <c r="L1845" s="1"/>
  <c r="K1842" i="4" l="1"/>
  <c r="L1842" s="1"/>
  <c r="J1843"/>
  <c r="J1847" i="2"/>
  <c r="K1846"/>
  <c r="L1846" s="1"/>
  <c r="K1843" i="4" l="1"/>
  <c r="L1843" s="1"/>
  <c r="J1844"/>
  <c r="J1848" i="2"/>
  <c r="K1847"/>
  <c r="L1847" s="1"/>
  <c r="J1845" i="4" l="1"/>
  <c r="K1844"/>
  <c r="L1844" s="1"/>
  <c r="J1849" i="2"/>
  <c r="K1848"/>
  <c r="L1848" s="1"/>
  <c r="J1846" i="4" l="1"/>
  <c r="K1845"/>
  <c r="L1845" s="1"/>
  <c r="J1850" i="2"/>
  <c r="K1849"/>
  <c r="L1849" s="1"/>
  <c r="K1846" i="4" l="1"/>
  <c r="L1846" s="1"/>
  <c r="J1847"/>
  <c r="J1851" i="2"/>
  <c r="K1850"/>
  <c r="L1850" s="1"/>
  <c r="K1847" i="4" l="1"/>
  <c r="L1847" s="1"/>
  <c r="J1848"/>
  <c r="J1852" i="2"/>
  <c r="K1851"/>
  <c r="L1851" s="1"/>
  <c r="J1849" i="4" l="1"/>
  <c r="K1848"/>
  <c r="L1848" s="1"/>
  <c r="J1853" i="2"/>
  <c r="K1852"/>
  <c r="L1852" s="1"/>
  <c r="J1850" i="4" l="1"/>
  <c r="K1849"/>
  <c r="L1849" s="1"/>
  <c r="J1854" i="2"/>
  <c r="K1853"/>
  <c r="L1853" s="1"/>
  <c r="K1850" i="4" l="1"/>
  <c r="L1850" s="1"/>
  <c r="J1851"/>
  <c r="J1855" i="2"/>
  <c r="K1854"/>
  <c r="L1854" s="1"/>
  <c r="K1851" i="4" l="1"/>
  <c r="L1851" s="1"/>
  <c r="J1852"/>
  <c r="K1855" i="2"/>
  <c r="L1855" s="1"/>
  <c r="J1856"/>
  <c r="J1853" i="4" l="1"/>
  <c r="K1852"/>
  <c r="L1852" s="1"/>
  <c r="J1857" i="2"/>
  <c r="K1856"/>
  <c r="L1856" s="1"/>
  <c r="J1854" i="4" l="1"/>
  <c r="K1853"/>
  <c r="L1853" s="1"/>
  <c r="J1858" i="2"/>
  <c r="K1857"/>
  <c r="L1857" s="1"/>
  <c r="K1854" i="4" l="1"/>
  <c r="L1854" s="1"/>
  <c r="J1855"/>
  <c r="J1859" i="2"/>
  <c r="K1858"/>
  <c r="L1858" s="1"/>
  <c r="K1855" i="4" l="1"/>
  <c r="L1855" s="1"/>
  <c r="J1856"/>
  <c r="J1860" i="2"/>
  <c r="K1859"/>
  <c r="L1859" s="1"/>
  <c r="J1857" i="4" l="1"/>
  <c r="K1856"/>
  <c r="L1856" s="1"/>
  <c r="J1861" i="2"/>
  <c r="K1860"/>
  <c r="L1860" s="1"/>
  <c r="J1858" i="4" l="1"/>
  <c r="K1857"/>
  <c r="L1857" s="1"/>
  <c r="J1862" i="2"/>
  <c r="K1861"/>
  <c r="L1861" s="1"/>
  <c r="K1858" i="4" l="1"/>
  <c r="L1858" s="1"/>
  <c r="J1859"/>
  <c r="J1863" i="2"/>
  <c r="K1862"/>
  <c r="L1862" s="1"/>
  <c r="K1859" i="4" l="1"/>
  <c r="L1859" s="1"/>
  <c r="J1860"/>
  <c r="J1864" i="2"/>
  <c r="K1863"/>
  <c r="L1863" s="1"/>
  <c r="J1861" i="4" l="1"/>
  <c r="K1860"/>
  <c r="L1860" s="1"/>
  <c r="J1865" i="2"/>
  <c r="K1864"/>
  <c r="L1864" s="1"/>
  <c r="J1862" i="4" l="1"/>
  <c r="K1861"/>
  <c r="L1861" s="1"/>
  <c r="J1866" i="2"/>
  <c r="K1865"/>
  <c r="L1865" s="1"/>
  <c r="K1862" i="4" l="1"/>
  <c r="L1862" s="1"/>
  <c r="J1863"/>
  <c r="J1867" i="2"/>
  <c r="K1866"/>
  <c r="L1866" s="1"/>
  <c r="K1863" i="4" l="1"/>
  <c r="L1863" s="1"/>
  <c r="J1864"/>
  <c r="J1868" i="2"/>
  <c r="K1867"/>
  <c r="L1867" s="1"/>
  <c r="J1865" i="4" l="1"/>
  <c r="K1864"/>
  <c r="L1864" s="1"/>
  <c r="J1869" i="2"/>
  <c r="K1868"/>
  <c r="L1868" s="1"/>
  <c r="J1866" i="4" l="1"/>
  <c r="K1865"/>
  <c r="L1865" s="1"/>
  <c r="J1870" i="2"/>
  <c r="K1869"/>
  <c r="L1869" s="1"/>
  <c r="K1866" i="4" l="1"/>
  <c r="L1866" s="1"/>
  <c r="J1867"/>
  <c r="J1871" i="2"/>
  <c r="K1870"/>
  <c r="L1870" s="1"/>
  <c r="K1867" i="4" l="1"/>
  <c r="L1867" s="1"/>
  <c r="J1868"/>
  <c r="J1872" i="2"/>
  <c r="K1871"/>
  <c r="L1871" s="1"/>
  <c r="J1869" i="4" l="1"/>
  <c r="K1868"/>
  <c r="L1868" s="1"/>
  <c r="J1873" i="2"/>
  <c r="K1872"/>
  <c r="L1872" s="1"/>
  <c r="J1870" i="4" l="1"/>
  <c r="K1869"/>
  <c r="L1869" s="1"/>
  <c r="J1874" i="2"/>
  <c r="K1873"/>
  <c r="L1873" s="1"/>
  <c r="K1870" i="4" l="1"/>
  <c r="L1870" s="1"/>
  <c r="J1871"/>
  <c r="J1875" i="2"/>
  <c r="K1874"/>
  <c r="L1874" s="1"/>
  <c r="K1871" i="4" l="1"/>
  <c r="L1871" s="1"/>
  <c r="J1872"/>
  <c r="J1876" i="2"/>
  <c r="K1875"/>
  <c r="L1875" s="1"/>
  <c r="J1873" i="4" l="1"/>
  <c r="K1872"/>
  <c r="L1872" s="1"/>
  <c r="J1877" i="2"/>
  <c r="K1876"/>
  <c r="L1876" s="1"/>
  <c r="J1874" i="4" l="1"/>
  <c r="K1873"/>
  <c r="L1873" s="1"/>
  <c r="J1878" i="2"/>
  <c r="K1877"/>
  <c r="L1877" s="1"/>
  <c r="K1874" i="4" l="1"/>
  <c r="L1874" s="1"/>
  <c r="J1875"/>
  <c r="J1879" i="2"/>
  <c r="K1878"/>
  <c r="L1878" s="1"/>
  <c r="K1875" i="4" l="1"/>
  <c r="L1875" s="1"/>
  <c r="J1876"/>
  <c r="J1880" i="2"/>
  <c r="K1879"/>
  <c r="L1879" s="1"/>
  <c r="J1877" i="4" l="1"/>
  <c r="K1876"/>
  <c r="L1876" s="1"/>
  <c r="J1881" i="2"/>
  <c r="K1880"/>
  <c r="L1880" s="1"/>
  <c r="J1878" i="4" l="1"/>
  <c r="K1877"/>
  <c r="L1877" s="1"/>
  <c r="J1882" i="2"/>
  <c r="K1881"/>
  <c r="L1881" s="1"/>
  <c r="K1878" i="4" l="1"/>
  <c r="L1878" s="1"/>
  <c r="J1879"/>
  <c r="J1883" i="2"/>
  <c r="K1882"/>
  <c r="L1882" s="1"/>
  <c r="K1879" i="4" l="1"/>
  <c r="L1879" s="1"/>
  <c r="J1880"/>
  <c r="J1884" i="2"/>
  <c r="K1883"/>
  <c r="L1883" s="1"/>
  <c r="J1881" i="4" l="1"/>
  <c r="K1880"/>
  <c r="L1880" s="1"/>
  <c r="J1885" i="2"/>
  <c r="K1884"/>
  <c r="L1884" s="1"/>
  <c r="J1882" i="4" l="1"/>
  <c r="K1881"/>
  <c r="L1881" s="1"/>
  <c r="J1886" i="2"/>
  <c r="K1885"/>
  <c r="L1885" s="1"/>
  <c r="K1882" i="4" l="1"/>
  <c r="L1882" s="1"/>
  <c r="J1883"/>
  <c r="J1887" i="2"/>
  <c r="K1886"/>
  <c r="L1886" s="1"/>
  <c r="K1883" i="4" l="1"/>
  <c r="L1883" s="1"/>
  <c r="J1884"/>
  <c r="K1887" i="2"/>
  <c r="L1887" s="1"/>
  <c r="J1888"/>
  <c r="J1885" i="4" l="1"/>
  <c r="K1884"/>
  <c r="L1884" s="1"/>
  <c r="J1889" i="2"/>
  <c r="K1888"/>
  <c r="L1888" s="1"/>
  <c r="J1886" i="4" l="1"/>
  <c r="K1885"/>
  <c r="L1885" s="1"/>
  <c r="J1890" i="2"/>
  <c r="K1889"/>
  <c r="L1889" s="1"/>
  <c r="K1886" i="4" l="1"/>
  <c r="L1886" s="1"/>
  <c r="J1887"/>
  <c r="J1891" i="2"/>
  <c r="K1890"/>
  <c r="L1890" s="1"/>
  <c r="K1887" i="4" l="1"/>
  <c r="L1887" s="1"/>
  <c r="J1888"/>
  <c r="J1892" i="2"/>
  <c r="K1891"/>
  <c r="L1891" s="1"/>
  <c r="J1889" i="4" l="1"/>
  <c r="K1888"/>
  <c r="L1888" s="1"/>
  <c r="J1893" i="2"/>
  <c r="K1892"/>
  <c r="L1892" s="1"/>
  <c r="J1890" i="4" l="1"/>
  <c r="K1889"/>
  <c r="L1889" s="1"/>
  <c r="J1894" i="2"/>
  <c r="K1893"/>
  <c r="L1893" s="1"/>
  <c r="K1890" i="4" l="1"/>
  <c r="L1890" s="1"/>
  <c r="J1891"/>
  <c r="J1895" i="2"/>
  <c r="K1894"/>
  <c r="L1894" s="1"/>
  <c r="K1891" i="4" l="1"/>
  <c r="L1891" s="1"/>
  <c r="J1892"/>
  <c r="J1896" i="2"/>
  <c r="K1895"/>
  <c r="L1895" s="1"/>
  <c r="J1893" i="4" l="1"/>
  <c r="K1892"/>
  <c r="L1892" s="1"/>
  <c r="J1897" i="2"/>
  <c r="K1896"/>
  <c r="L1896" s="1"/>
  <c r="J1894" i="4" l="1"/>
  <c r="K1893"/>
  <c r="L1893" s="1"/>
  <c r="J1898" i="2"/>
  <c r="K1897"/>
  <c r="L1897" s="1"/>
  <c r="K1894" i="4" l="1"/>
  <c r="L1894" s="1"/>
  <c r="J1895"/>
  <c r="J1899" i="2"/>
  <c r="K1898"/>
  <c r="L1898" s="1"/>
  <c r="K1895" i="4" l="1"/>
  <c r="L1895" s="1"/>
  <c r="J1896"/>
  <c r="J1900" i="2"/>
  <c r="K1899"/>
  <c r="L1899" s="1"/>
  <c r="J1897" i="4" l="1"/>
  <c r="K1896"/>
  <c r="L1896" s="1"/>
  <c r="J1901" i="2"/>
  <c r="K1900"/>
  <c r="L1900" s="1"/>
  <c r="J1898" i="4" l="1"/>
  <c r="K1897"/>
  <c r="L1897" s="1"/>
  <c r="J1902" i="2"/>
  <c r="K1901"/>
  <c r="L1901" s="1"/>
  <c r="K1898" i="4" l="1"/>
  <c r="L1898" s="1"/>
  <c r="J1899"/>
  <c r="J1903" i="2"/>
  <c r="K1902"/>
  <c r="L1902" s="1"/>
  <c r="K1899" i="4" l="1"/>
  <c r="L1899" s="1"/>
  <c r="J1900"/>
  <c r="J1904" i="2"/>
  <c r="K1903"/>
  <c r="L1903" s="1"/>
  <c r="J1901" i="4" l="1"/>
  <c r="K1900"/>
  <c r="L1900" s="1"/>
  <c r="J1905" i="2"/>
  <c r="K1904"/>
  <c r="L1904" s="1"/>
  <c r="J1902" i="4" l="1"/>
  <c r="K1901"/>
  <c r="L1901" s="1"/>
  <c r="J1906" i="2"/>
  <c r="K1905"/>
  <c r="L1905" s="1"/>
  <c r="K1902" i="4" l="1"/>
  <c r="L1902" s="1"/>
  <c r="J1903"/>
  <c r="J1907" i="2"/>
  <c r="K1906"/>
  <c r="L1906" s="1"/>
  <c r="K1903" i="4" l="1"/>
  <c r="L1903" s="1"/>
  <c r="J1904"/>
  <c r="J1908" i="2"/>
  <c r="K1907"/>
  <c r="L1907" s="1"/>
  <c r="J1905" i="4" l="1"/>
  <c r="K1904"/>
  <c r="L1904" s="1"/>
  <c r="J1909" i="2"/>
  <c r="K1908"/>
  <c r="L1908" s="1"/>
  <c r="J1906" i="4" l="1"/>
  <c r="K1905"/>
  <c r="L1905" s="1"/>
  <c r="J1910" i="2"/>
  <c r="K1909"/>
  <c r="L1909" s="1"/>
  <c r="K1906" i="4" l="1"/>
  <c r="L1906" s="1"/>
  <c r="J1907"/>
  <c r="J1911" i="2"/>
  <c r="K1910"/>
  <c r="L1910" s="1"/>
  <c r="K1907" i="4" l="1"/>
  <c r="L1907" s="1"/>
  <c r="J1908"/>
  <c r="J1912" i="2"/>
  <c r="K1911"/>
  <c r="L1911" s="1"/>
  <c r="J1909" i="4" l="1"/>
  <c r="K1908"/>
  <c r="L1908" s="1"/>
  <c r="J1913" i="2"/>
  <c r="K1912"/>
  <c r="L1912" s="1"/>
  <c r="J1910" i="4" l="1"/>
  <c r="K1909"/>
  <c r="L1909" s="1"/>
  <c r="J1914" i="2"/>
  <c r="K1913"/>
  <c r="L1913" s="1"/>
  <c r="K1910" i="4" l="1"/>
  <c r="L1910" s="1"/>
  <c r="J1911"/>
  <c r="J1915" i="2"/>
  <c r="K1914"/>
  <c r="L1914" s="1"/>
  <c r="K1911" i="4" l="1"/>
  <c r="L1911" s="1"/>
  <c r="J1912"/>
  <c r="J1916" i="2"/>
  <c r="K1915"/>
  <c r="L1915" s="1"/>
  <c r="J1913" i="4" l="1"/>
  <c r="K1912"/>
  <c r="L1912" s="1"/>
  <c r="J1917" i="2"/>
  <c r="K1916"/>
  <c r="L1916" s="1"/>
  <c r="J1914" i="4" l="1"/>
  <c r="K1913"/>
  <c r="L1913" s="1"/>
  <c r="J1918" i="2"/>
  <c r="K1917"/>
  <c r="L1917" s="1"/>
  <c r="K1914" i="4" l="1"/>
  <c r="L1914" s="1"/>
  <c r="J1915"/>
  <c r="J1919" i="2"/>
  <c r="K1918"/>
  <c r="L1918" s="1"/>
  <c r="K1915" i="4" l="1"/>
  <c r="L1915" s="1"/>
  <c r="J1916"/>
  <c r="K1919" i="2"/>
  <c r="L1919" s="1"/>
  <c r="J1920"/>
  <c r="J1917" i="4" l="1"/>
  <c r="K1916"/>
  <c r="L1916" s="1"/>
  <c r="J1921" i="2"/>
  <c r="K1920"/>
  <c r="L1920" s="1"/>
  <c r="J1918" i="4" l="1"/>
  <c r="K1917"/>
  <c r="L1917" s="1"/>
  <c r="J1922" i="2"/>
  <c r="K1921"/>
  <c r="L1921" s="1"/>
  <c r="K1918" i="4" l="1"/>
  <c r="L1918" s="1"/>
  <c r="J1919"/>
  <c r="J1923" i="2"/>
  <c r="K1922"/>
  <c r="L1922" s="1"/>
  <c r="K1919" i="4" l="1"/>
  <c r="L1919" s="1"/>
  <c r="J1920"/>
  <c r="J1924" i="2"/>
  <c r="K1923"/>
  <c r="L1923" s="1"/>
  <c r="J1921" i="4" l="1"/>
  <c r="K1920"/>
  <c r="L1920" s="1"/>
  <c r="J1925" i="2"/>
  <c r="K1924"/>
  <c r="L1924" s="1"/>
  <c r="J1922" i="4" l="1"/>
  <c r="K1921"/>
  <c r="L1921" s="1"/>
  <c r="J1926" i="2"/>
  <c r="K1925"/>
  <c r="L1925" s="1"/>
  <c r="K1922" i="4" l="1"/>
  <c r="L1922" s="1"/>
  <c r="J1923"/>
  <c r="J1927" i="2"/>
  <c r="K1926"/>
  <c r="L1926" s="1"/>
  <c r="K1923" i="4" l="1"/>
  <c r="L1923" s="1"/>
  <c r="J1924"/>
  <c r="J1928" i="2"/>
  <c r="K1927"/>
  <c r="L1927" s="1"/>
  <c r="J1925" i="4" l="1"/>
  <c r="K1924"/>
  <c r="L1924" s="1"/>
  <c r="J1929" i="2"/>
  <c r="K1928"/>
  <c r="L1928" s="1"/>
  <c r="J1926" i="4" l="1"/>
  <c r="K1925"/>
  <c r="L1925" s="1"/>
  <c r="J1930" i="2"/>
  <c r="K1929"/>
  <c r="L1929" s="1"/>
  <c r="K1926" i="4" l="1"/>
  <c r="L1926" s="1"/>
  <c r="J1927"/>
  <c r="J1931" i="2"/>
  <c r="K1930"/>
  <c r="L1930" s="1"/>
  <c r="K1927" i="4" l="1"/>
  <c r="L1927" s="1"/>
  <c r="J1928"/>
  <c r="J1932" i="2"/>
  <c r="K1931"/>
  <c r="L1931" s="1"/>
  <c r="J1929" i="4" l="1"/>
  <c r="K1928"/>
  <c r="L1928" s="1"/>
  <c r="J1933" i="2"/>
  <c r="K1932"/>
  <c r="L1932" s="1"/>
  <c r="J1930" i="4" l="1"/>
  <c r="K1929"/>
  <c r="L1929" s="1"/>
  <c r="J1934" i="2"/>
  <c r="K1933"/>
  <c r="L1933" s="1"/>
  <c r="K1930" i="4" l="1"/>
  <c r="L1930" s="1"/>
  <c r="J1931"/>
  <c r="J1935" i="2"/>
  <c r="K1934"/>
  <c r="L1934" s="1"/>
  <c r="K1931" i="4" l="1"/>
  <c r="L1931" s="1"/>
  <c r="J1932"/>
  <c r="J1936" i="2"/>
  <c r="K1935"/>
  <c r="L1935" s="1"/>
  <c r="J1933" i="4" l="1"/>
  <c r="K1932"/>
  <c r="L1932" s="1"/>
  <c r="J1937" i="2"/>
  <c r="K1936"/>
  <c r="L1936" s="1"/>
  <c r="J1934" i="4" l="1"/>
  <c r="K1933"/>
  <c r="L1933" s="1"/>
  <c r="J1938" i="2"/>
  <c r="K1937"/>
  <c r="L1937" s="1"/>
  <c r="K1934" i="4" l="1"/>
  <c r="L1934" s="1"/>
  <c r="J1935"/>
  <c r="J1939" i="2"/>
  <c r="K1938"/>
  <c r="L1938" s="1"/>
  <c r="K1935" i="4" l="1"/>
  <c r="L1935" s="1"/>
  <c r="J1936"/>
  <c r="J1940" i="2"/>
  <c r="K1939"/>
  <c r="L1939" s="1"/>
  <c r="J1937" i="4" l="1"/>
  <c r="K1936"/>
  <c r="L1936" s="1"/>
  <c r="J1941" i="2"/>
  <c r="K1940"/>
  <c r="L1940" s="1"/>
  <c r="J1938" i="4" l="1"/>
  <c r="K1937"/>
  <c r="L1937" s="1"/>
  <c r="J1942" i="2"/>
  <c r="K1941"/>
  <c r="L1941" s="1"/>
  <c r="K1938" i="4" l="1"/>
  <c r="L1938" s="1"/>
  <c r="J1939"/>
  <c r="J1943" i="2"/>
  <c r="K1942"/>
  <c r="L1942" s="1"/>
  <c r="K1939" i="4" l="1"/>
  <c r="L1939" s="1"/>
  <c r="J1940"/>
  <c r="J1944" i="2"/>
  <c r="K1943"/>
  <c r="L1943" s="1"/>
  <c r="J1941" i="4" l="1"/>
  <c r="K1940"/>
  <c r="L1940" s="1"/>
  <c r="J1945" i="2"/>
  <c r="K1944"/>
  <c r="L1944" s="1"/>
  <c r="J1942" i="4" l="1"/>
  <c r="K1941"/>
  <c r="L1941" s="1"/>
  <c r="J1946" i="2"/>
  <c r="K1945"/>
  <c r="L1945" s="1"/>
  <c r="K1942" i="4" l="1"/>
  <c r="L1942" s="1"/>
  <c r="J1943"/>
  <c r="J1947" i="2"/>
  <c r="K1946"/>
  <c r="L1946" s="1"/>
  <c r="K1943" i="4" l="1"/>
  <c r="L1943" s="1"/>
  <c r="J1944"/>
  <c r="J1948" i="2"/>
  <c r="K1947"/>
  <c r="L1947" s="1"/>
  <c r="J1945" i="4" l="1"/>
  <c r="K1944"/>
  <c r="L1944" s="1"/>
  <c r="J1949" i="2"/>
  <c r="K1948"/>
  <c r="L1948" s="1"/>
  <c r="J1946" i="4" l="1"/>
  <c r="K1945"/>
  <c r="L1945" s="1"/>
  <c r="J1950" i="2"/>
  <c r="K1949"/>
  <c r="L1949" s="1"/>
  <c r="K1946" i="4" l="1"/>
  <c r="L1946" s="1"/>
  <c r="J1947"/>
  <c r="J1951" i="2"/>
  <c r="K1950"/>
  <c r="L1950" s="1"/>
  <c r="K1947" i="4" l="1"/>
  <c r="L1947" s="1"/>
  <c r="J1948"/>
  <c r="K1951" i="2"/>
  <c r="L1951" s="1"/>
  <c r="J1952"/>
  <c r="J1949" i="4" l="1"/>
  <c r="K1948"/>
  <c r="L1948" s="1"/>
  <c r="J1953" i="2"/>
  <c r="K1952"/>
  <c r="L1952" s="1"/>
  <c r="J1950" i="4" l="1"/>
  <c r="K1949"/>
  <c r="L1949" s="1"/>
  <c r="J1954" i="2"/>
  <c r="K1953"/>
  <c r="L1953" s="1"/>
  <c r="K1950" i="4" l="1"/>
  <c r="L1950" s="1"/>
  <c r="J1951"/>
  <c r="J1955" i="2"/>
  <c r="K1954"/>
  <c r="L1954" s="1"/>
  <c r="K1951" i="4" l="1"/>
  <c r="L1951" s="1"/>
  <c r="J1952"/>
  <c r="J1956" i="2"/>
  <c r="K1955"/>
  <c r="L1955" s="1"/>
  <c r="J1953" i="4" l="1"/>
  <c r="K1952"/>
  <c r="L1952" s="1"/>
  <c r="J1957" i="2"/>
  <c r="K1956"/>
  <c r="L1956" s="1"/>
  <c r="J1954" i="4" l="1"/>
  <c r="K1953"/>
  <c r="L1953" s="1"/>
  <c r="J1958" i="2"/>
  <c r="K1957"/>
  <c r="L1957" s="1"/>
  <c r="K1954" i="4" l="1"/>
  <c r="L1954" s="1"/>
  <c r="J1955"/>
  <c r="J1959" i="2"/>
  <c r="K1958"/>
  <c r="L1958" s="1"/>
  <c r="K1955" i="4" l="1"/>
  <c r="L1955" s="1"/>
  <c r="J1956"/>
  <c r="J1960" i="2"/>
  <c r="K1959"/>
  <c r="L1959" s="1"/>
  <c r="J1957" i="4" l="1"/>
  <c r="K1956"/>
  <c r="L1956" s="1"/>
  <c r="J1961" i="2"/>
  <c r="K1960"/>
  <c r="L1960" s="1"/>
  <c r="J1958" i="4" l="1"/>
  <c r="K1957"/>
  <c r="L1957" s="1"/>
  <c r="J1962" i="2"/>
  <c r="K1961"/>
  <c r="L1961" s="1"/>
  <c r="K1958" i="4" l="1"/>
  <c r="L1958" s="1"/>
  <c r="J1959"/>
  <c r="J1963" i="2"/>
  <c r="K1962"/>
  <c r="L1962" s="1"/>
  <c r="K1959" i="4" l="1"/>
  <c r="L1959" s="1"/>
  <c r="J1960"/>
  <c r="J1964" i="2"/>
  <c r="K1963"/>
  <c r="L1963" s="1"/>
  <c r="J1961" i="4" l="1"/>
  <c r="K1960"/>
  <c r="L1960" s="1"/>
  <c r="J1965" i="2"/>
  <c r="K1964"/>
  <c r="L1964" s="1"/>
  <c r="J1962" i="4" l="1"/>
  <c r="K1961"/>
  <c r="L1961" s="1"/>
  <c r="J1966" i="2"/>
  <c r="K1965"/>
  <c r="L1965" s="1"/>
  <c r="K1962" i="4" l="1"/>
  <c r="L1962" s="1"/>
  <c r="J1963"/>
  <c r="J1967" i="2"/>
  <c r="K1966"/>
  <c r="L1966" s="1"/>
  <c r="K1963" i="4" l="1"/>
  <c r="L1963" s="1"/>
  <c r="J1964"/>
  <c r="J1968" i="2"/>
  <c r="K1967"/>
  <c r="L1967" s="1"/>
  <c r="J1965" i="4" l="1"/>
  <c r="K1964"/>
  <c r="L1964" s="1"/>
  <c r="J1969" i="2"/>
  <c r="K1968"/>
  <c r="L1968" s="1"/>
  <c r="J1966" i="4" l="1"/>
  <c r="K1965"/>
  <c r="L1965" s="1"/>
  <c r="J1970" i="2"/>
  <c r="K1969"/>
  <c r="L1969" s="1"/>
  <c r="K1966" i="4" l="1"/>
  <c r="L1966" s="1"/>
  <c r="J1967"/>
  <c r="J1971" i="2"/>
  <c r="K1970"/>
  <c r="L1970" s="1"/>
  <c r="K1967" i="4" l="1"/>
  <c r="L1967" s="1"/>
  <c r="J1968"/>
  <c r="J1972" i="2"/>
  <c r="K1971"/>
  <c r="L1971" s="1"/>
  <c r="J1969" i="4" l="1"/>
  <c r="K1968"/>
  <c r="L1968" s="1"/>
  <c r="J1973" i="2"/>
  <c r="K1972"/>
  <c r="L1972" s="1"/>
  <c r="J1970" i="4" l="1"/>
  <c r="K1969"/>
  <c r="L1969" s="1"/>
  <c r="J1974" i="2"/>
  <c r="K1973"/>
  <c r="L1973" s="1"/>
  <c r="K1970" i="4" l="1"/>
  <c r="L1970" s="1"/>
  <c r="J1971"/>
  <c r="J1975" i="2"/>
  <c r="K1974"/>
  <c r="L1974" s="1"/>
  <c r="K1971" i="4" l="1"/>
  <c r="L1971" s="1"/>
  <c r="J1972"/>
  <c r="J1976" i="2"/>
  <c r="K1975"/>
  <c r="L1975" s="1"/>
  <c r="J1973" i="4" l="1"/>
  <c r="K1972"/>
  <c r="L1972" s="1"/>
  <c r="J1977" i="2"/>
  <c r="K1976"/>
  <c r="L1976" s="1"/>
  <c r="J1974" i="4" l="1"/>
  <c r="K1973"/>
  <c r="L1973" s="1"/>
  <c r="J1978" i="2"/>
  <c r="K1977"/>
  <c r="L1977" s="1"/>
  <c r="K1974" i="4" l="1"/>
  <c r="L1974" s="1"/>
  <c r="J1975"/>
  <c r="J1979" i="2"/>
  <c r="K1978"/>
  <c r="L1978" s="1"/>
  <c r="K1975" i="4" l="1"/>
  <c r="L1975" s="1"/>
  <c r="J1976"/>
  <c r="J1980" i="2"/>
  <c r="K1979"/>
  <c r="L1979" s="1"/>
  <c r="J1977" i="4" l="1"/>
  <c r="K1976"/>
  <c r="L1976" s="1"/>
  <c r="J1981" i="2"/>
  <c r="K1980"/>
  <c r="L1980" s="1"/>
  <c r="J1978" i="4" l="1"/>
  <c r="K1977"/>
  <c r="L1977" s="1"/>
  <c r="J1982" i="2"/>
  <c r="K1981"/>
  <c r="L1981" s="1"/>
  <c r="K1978" i="4" l="1"/>
  <c r="L1978" s="1"/>
  <c r="J1979"/>
  <c r="J1983" i="2"/>
  <c r="K1982"/>
  <c r="L1982" s="1"/>
  <c r="K1979" i="4" l="1"/>
  <c r="L1979" s="1"/>
  <c r="J1980"/>
  <c r="K1983" i="2"/>
  <c r="L1983" s="1"/>
  <c r="J1984"/>
  <c r="J1981" i="4" l="1"/>
  <c r="K1980"/>
  <c r="L1980" s="1"/>
  <c r="J1985" i="2"/>
  <c r="K1984"/>
  <c r="L1984" s="1"/>
  <c r="J1982" i="4" l="1"/>
  <c r="K1981"/>
  <c r="L1981" s="1"/>
  <c r="J1986" i="2"/>
  <c r="K1985"/>
  <c r="L1985" s="1"/>
  <c r="K1982" i="4" l="1"/>
  <c r="L1982" s="1"/>
  <c r="J1983"/>
  <c r="J1987" i="2"/>
  <c r="K1986"/>
  <c r="L1986" s="1"/>
  <c r="K1983" i="4" l="1"/>
  <c r="L1983" s="1"/>
  <c r="J1984"/>
  <c r="J1988" i="2"/>
  <c r="K1987"/>
  <c r="L1987" s="1"/>
  <c r="J1985" i="4" l="1"/>
  <c r="K1984"/>
  <c r="L1984" s="1"/>
  <c r="J1989" i="2"/>
  <c r="K1988"/>
  <c r="L1988" s="1"/>
  <c r="J1986" i="4" l="1"/>
  <c r="K1985"/>
  <c r="L1985" s="1"/>
  <c r="J1990" i="2"/>
  <c r="K1989"/>
  <c r="L1989" s="1"/>
  <c r="K1986" i="4" l="1"/>
  <c r="L1986" s="1"/>
  <c r="J1987"/>
  <c r="J1991" i="2"/>
  <c r="K1990"/>
  <c r="L1990" s="1"/>
  <c r="K1987" i="4" l="1"/>
  <c r="L1987" s="1"/>
  <c r="J1988"/>
  <c r="J1992" i="2"/>
  <c r="K1991"/>
  <c r="L1991" s="1"/>
  <c r="J1989" i="4" l="1"/>
  <c r="K1988"/>
  <c r="L1988" s="1"/>
  <c r="J1993" i="2"/>
  <c r="K1992"/>
  <c r="L1992" s="1"/>
  <c r="J1990" i="4" l="1"/>
  <c r="K1989"/>
  <c r="L1989" s="1"/>
  <c r="J1994" i="2"/>
  <c r="K1993"/>
  <c r="L1993" s="1"/>
  <c r="K1990" i="4" l="1"/>
  <c r="L1990" s="1"/>
  <c r="J1991"/>
  <c r="J1995" i="2"/>
  <c r="K1994"/>
  <c r="L1994" s="1"/>
  <c r="K1991" i="4" l="1"/>
  <c r="L1991" s="1"/>
  <c r="J1992"/>
  <c r="J1996" i="2"/>
  <c r="K1995"/>
  <c r="L1995" s="1"/>
  <c r="J1993" i="4" l="1"/>
  <c r="K1992"/>
  <c r="L1992" s="1"/>
  <c r="J1997" i="2"/>
  <c r="K1996"/>
  <c r="L1996" s="1"/>
  <c r="J1994" i="4" l="1"/>
  <c r="K1993"/>
  <c r="L1993" s="1"/>
  <c r="J1998" i="2"/>
  <c r="K1997"/>
  <c r="L1997" s="1"/>
  <c r="J1995" i="4" l="1"/>
  <c r="K1994"/>
  <c r="L1994" s="1"/>
  <c r="J1999" i="2"/>
  <c r="K1998"/>
  <c r="L1998" s="1"/>
  <c r="J1996" i="4" l="1"/>
  <c r="K1995"/>
  <c r="L1995" s="1"/>
  <c r="J2000" i="2"/>
  <c r="K1999"/>
  <c r="L1999" s="1"/>
  <c r="J1997" i="4" l="1"/>
  <c r="K1996"/>
  <c r="L1996" s="1"/>
  <c r="J2001" i="2"/>
  <c r="K2000"/>
  <c r="L2000" s="1"/>
  <c r="J1998" i="4" l="1"/>
  <c r="K1997"/>
  <c r="L1997" s="1"/>
  <c r="J2002" i="2"/>
  <c r="K2001"/>
  <c r="L2001" s="1"/>
  <c r="J1999" i="4" l="1"/>
  <c r="K1998"/>
  <c r="L1998" s="1"/>
  <c r="J2003" i="2"/>
  <c r="K2002"/>
  <c r="L2002" s="1"/>
  <c r="J2000" i="4" l="1"/>
  <c r="K1999"/>
  <c r="L1999" s="1"/>
  <c r="J2004" i="2"/>
  <c r="K2003"/>
  <c r="L2003" s="1"/>
  <c r="J2001" i="4" l="1"/>
  <c r="K2000"/>
  <c r="L2000" s="1"/>
  <c r="J2005" i="2"/>
  <c r="K2004"/>
  <c r="L2004" s="1"/>
  <c r="J2002" i="4" l="1"/>
  <c r="K2001"/>
  <c r="L2001" s="1"/>
  <c r="J2006" i="2"/>
  <c r="K2005"/>
  <c r="L2005" s="1"/>
  <c r="K2002" i="4" l="1"/>
  <c r="L2002" s="1"/>
  <c r="J2003"/>
  <c r="J2007" i="2"/>
  <c r="K2006"/>
  <c r="L2006" s="1"/>
  <c r="K2003" i="4" l="1"/>
  <c r="L2003" s="1"/>
  <c r="J2004"/>
  <c r="J2008" i="2"/>
  <c r="K2007"/>
  <c r="L2007" s="1"/>
  <c r="J2005" i="4" l="1"/>
  <c r="K2004"/>
  <c r="L2004" s="1"/>
  <c r="J2009" i="2"/>
  <c r="K2008"/>
  <c r="L2008" s="1"/>
  <c r="J2006" i="4" l="1"/>
  <c r="K2005"/>
  <c r="L2005" s="1"/>
  <c r="J2010" i="2"/>
  <c r="K2009"/>
  <c r="L2009" s="1"/>
  <c r="J2007" i="4" l="1"/>
  <c r="K2006"/>
  <c r="L2006" s="1"/>
  <c r="J2011" i="2"/>
  <c r="K2010"/>
  <c r="L2010" s="1"/>
  <c r="K2007" i="4" l="1"/>
  <c r="L2007" s="1"/>
  <c r="J2008"/>
  <c r="J2012" i="2"/>
  <c r="K2011"/>
  <c r="L2011" s="1"/>
  <c r="J2009" i="4" l="1"/>
  <c r="K2008"/>
  <c r="L2008" s="1"/>
  <c r="J2013" i="2"/>
  <c r="K2012"/>
  <c r="L2012" s="1"/>
  <c r="J2010" i="4" l="1"/>
  <c r="K2009"/>
  <c r="L2009" s="1"/>
  <c r="J2014" i="2"/>
  <c r="K2013"/>
  <c r="L2013" s="1"/>
  <c r="J2011" i="4" l="1"/>
  <c r="K2010"/>
  <c r="L2010" s="1"/>
  <c r="J2015" i="2"/>
  <c r="K2014"/>
  <c r="L2014" s="1"/>
  <c r="J2012" i="4" l="1"/>
  <c r="K2011"/>
  <c r="L2011" s="1"/>
  <c r="K2015" i="2"/>
  <c r="L2015" s="1"/>
  <c r="J2016"/>
  <c r="J2013" i="4" l="1"/>
  <c r="K2012"/>
  <c r="L2012" s="1"/>
  <c r="J2017" i="2"/>
  <c r="K2016"/>
  <c r="L2016" s="1"/>
  <c r="J2014" i="4" l="1"/>
  <c r="K2013"/>
  <c r="L2013" s="1"/>
  <c r="J2018" i="2"/>
  <c r="K2017"/>
  <c r="L2017" s="1"/>
  <c r="J2015" i="4" l="1"/>
  <c r="K2014"/>
  <c r="L2014" s="1"/>
  <c r="J2019" i="2"/>
  <c r="K2018"/>
  <c r="L2018" s="1"/>
  <c r="J2016" i="4" l="1"/>
  <c r="K2015"/>
  <c r="L2015" s="1"/>
  <c r="J2020" i="2"/>
  <c r="K2019"/>
  <c r="L2019" s="1"/>
  <c r="J2017" i="4" l="1"/>
  <c r="K2016"/>
  <c r="L2016" s="1"/>
  <c r="J2021" i="2"/>
  <c r="K2020"/>
  <c r="L2020" s="1"/>
  <c r="J2018" i="4" l="1"/>
  <c r="K2017"/>
  <c r="L2017" s="1"/>
  <c r="J2022" i="2"/>
  <c r="K2021"/>
  <c r="L2021" s="1"/>
  <c r="K2018" i="4" l="1"/>
  <c r="L2018" s="1"/>
  <c r="J2019"/>
  <c r="J2023" i="2"/>
  <c r="K2022"/>
  <c r="L2022" s="1"/>
  <c r="K2019" i="4" l="1"/>
  <c r="L2019" s="1"/>
  <c r="J2020"/>
  <c r="J2024" i="2"/>
  <c r="K2023"/>
  <c r="L2023" s="1"/>
  <c r="J2021" i="4" l="1"/>
  <c r="K2020"/>
  <c r="L2020" s="1"/>
  <c r="J2025" i="2"/>
  <c r="K2024"/>
  <c r="L2024" s="1"/>
  <c r="J2022" i="4" l="1"/>
  <c r="K2021"/>
  <c r="L2021" s="1"/>
  <c r="J2026" i="2"/>
  <c r="K2025"/>
  <c r="L2025" s="1"/>
  <c r="J2023" i="4" l="1"/>
  <c r="K2022"/>
  <c r="L2022" s="1"/>
  <c r="J2027" i="2"/>
  <c r="K2026"/>
  <c r="L2026" s="1"/>
  <c r="K2023" i="4" l="1"/>
  <c r="L2023" s="1"/>
  <c r="J2024"/>
  <c r="J2028" i="2"/>
  <c r="K2027"/>
  <c r="L2027" s="1"/>
  <c r="J2025" i="4" l="1"/>
  <c r="K2024"/>
  <c r="L2024" s="1"/>
  <c r="J2029" i="2"/>
  <c r="K2028"/>
  <c r="L2028" s="1"/>
  <c r="J2026" i="4" l="1"/>
  <c r="K2025"/>
  <c r="L2025" s="1"/>
  <c r="J2030" i="2"/>
  <c r="K2029"/>
  <c r="L2029" s="1"/>
  <c r="J2027" i="4" l="1"/>
  <c r="K2026"/>
  <c r="L2026" s="1"/>
  <c r="J2031" i="2"/>
  <c r="K2030"/>
  <c r="L2030" s="1"/>
  <c r="J2028" i="4" l="1"/>
  <c r="K2027"/>
  <c r="L2027" s="1"/>
  <c r="J2032" i="2"/>
  <c r="K2031"/>
  <c r="L2031" s="1"/>
  <c r="J2029" i="4" l="1"/>
  <c r="K2028"/>
  <c r="L2028" s="1"/>
  <c r="J2033" i="2"/>
  <c r="K2032"/>
  <c r="L2032" s="1"/>
  <c r="J2030" i="4" l="1"/>
  <c r="K2029"/>
  <c r="L2029" s="1"/>
  <c r="J2034" i="2"/>
  <c r="K2033"/>
  <c r="L2033" s="1"/>
  <c r="J2031" i="4" l="1"/>
  <c r="K2030"/>
  <c r="L2030" s="1"/>
  <c r="J2035" i="2"/>
  <c r="K2034"/>
  <c r="L2034" s="1"/>
  <c r="J2032" i="4" l="1"/>
  <c r="K2031"/>
  <c r="L2031" s="1"/>
  <c r="J2036" i="2"/>
  <c r="K2035"/>
  <c r="L2035" s="1"/>
  <c r="J2033" i="4" l="1"/>
  <c r="K2032"/>
  <c r="L2032" s="1"/>
  <c r="J2037" i="2"/>
  <c r="K2036"/>
  <c r="L2036" s="1"/>
  <c r="J2034" i="4" l="1"/>
  <c r="K2033"/>
  <c r="L2033" s="1"/>
  <c r="J2038" i="2"/>
  <c r="K2037"/>
  <c r="L2037" s="1"/>
  <c r="K2034" i="4" l="1"/>
  <c r="L2034" s="1"/>
  <c r="J2035"/>
  <c r="J2039" i="2"/>
  <c r="K2038"/>
  <c r="L2038" s="1"/>
  <c r="K2035" i="4" l="1"/>
  <c r="L2035" s="1"/>
  <c r="J2036"/>
  <c r="J2040" i="2"/>
  <c r="K2039"/>
  <c r="L2039" s="1"/>
  <c r="J2037" i="4" l="1"/>
  <c r="K2036"/>
  <c r="L2036" s="1"/>
  <c r="J2041" i="2"/>
  <c r="K2040"/>
  <c r="L2040" s="1"/>
  <c r="J2038" i="4" l="1"/>
  <c r="K2037"/>
  <c r="L2037" s="1"/>
  <c r="J2042" i="2"/>
  <c r="K2041"/>
  <c r="L2041" s="1"/>
  <c r="J2039" i="4" l="1"/>
  <c r="K2038"/>
  <c r="L2038" s="1"/>
  <c r="J2043" i="2"/>
  <c r="K2042"/>
  <c r="L2042" s="1"/>
  <c r="K2039" i="4" l="1"/>
  <c r="L2039" s="1"/>
  <c r="J2040"/>
  <c r="J2044" i="2"/>
  <c r="K2043"/>
  <c r="L2043" s="1"/>
  <c r="J2041" i="4" l="1"/>
  <c r="K2040"/>
  <c r="L2040" s="1"/>
  <c r="J2045" i="2"/>
  <c r="K2044"/>
  <c r="L2044" s="1"/>
  <c r="J2042" i="4" l="1"/>
  <c r="K2041"/>
  <c r="L2041" s="1"/>
  <c r="J2046" i="2"/>
  <c r="K2045"/>
  <c r="L2045" s="1"/>
  <c r="J2043" i="4" l="1"/>
  <c r="K2042"/>
  <c r="L2042" s="1"/>
  <c r="J2047" i="2"/>
  <c r="K2046"/>
  <c r="L2046" s="1"/>
  <c r="J2044" i="4" l="1"/>
  <c r="K2043"/>
  <c r="L2043" s="1"/>
  <c r="K2047" i="2"/>
  <c r="L2047" s="1"/>
  <c r="J2048"/>
  <c r="J2045" i="4" l="1"/>
  <c r="K2044"/>
  <c r="L2044" s="1"/>
  <c r="J2049" i="2"/>
  <c r="K2048"/>
  <c r="L2048" s="1"/>
  <c r="J2046" i="4" l="1"/>
  <c r="K2045"/>
  <c r="L2045" s="1"/>
  <c r="J2050" i="2"/>
  <c r="K2049"/>
  <c r="L2049" s="1"/>
  <c r="J2047" i="4" l="1"/>
  <c r="K2046"/>
  <c r="L2046" s="1"/>
  <c r="J2051" i="2"/>
  <c r="K2050"/>
  <c r="L2050" s="1"/>
  <c r="J2048" i="4" l="1"/>
  <c r="K2047"/>
  <c r="L2047" s="1"/>
  <c r="J2052" i="2"/>
  <c r="K2051"/>
  <c r="L2051" s="1"/>
  <c r="J2049" i="4" l="1"/>
  <c r="K2048"/>
  <c r="L2048" s="1"/>
  <c r="J2053" i="2"/>
  <c r="K2052"/>
  <c r="L2052" s="1"/>
  <c r="J2050" i="4" l="1"/>
  <c r="K2049"/>
  <c r="L2049" s="1"/>
  <c r="J2054" i="2"/>
  <c r="K2053"/>
  <c r="L2053" s="1"/>
  <c r="K2050" i="4" l="1"/>
  <c r="L2050" s="1"/>
  <c r="J2051"/>
  <c r="J2055" i="2"/>
  <c r="K2054"/>
  <c r="L2054" s="1"/>
  <c r="K2051" i="4" l="1"/>
  <c r="L2051" s="1"/>
  <c r="J2052"/>
  <c r="J2056" i="2"/>
  <c r="K2055"/>
  <c r="L2055" s="1"/>
  <c r="J2053" i="4" l="1"/>
  <c r="K2052"/>
  <c r="L2052" s="1"/>
  <c r="J2057" i="2"/>
  <c r="K2056"/>
  <c r="L2056" s="1"/>
  <c r="J2054" i="4" l="1"/>
  <c r="K2053"/>
  <c r="L2053" s="1"/>
  <c r="J2058" i="2"/>
  <c r="K2057"/>
  <c r="L2057" s="1"/>
  <c r="J2055" i="4" l="1"/>
  <c r="K2054"/>
  <c r="L2054" s="1"/>
  <c r="J2059" i="2"/>
  <c r="K2058"/>
  <c r="L2058" s="1"/>
  <c r="K2055" i="4" l="1"/>
  <c r="L2055" s="1"/>
  <c r="J2056"/>
  <c r="J2060" i="2"/>
  <c r="K2059"/>
  <c r="L2059" s="1"/>
  <c r="J2057" i="4" l="1"/>
  <c r="K2056"/>
  <c r="L2056" s="1"/>
  <c r="J2061" i="2"/>
  <c r="K2060"/>
  <c r="L2060" s="1"/>
  <c r="J2058" i="4" l="1"/>
  <c r="K2057"/>
  <c r="L2057" s="1"/>
  <c r="J2062" i="2"/>
  <c r="K2061"/>
  <c r="L2061" s="1"/>
  <c r="J2059" i="4" l="1"/>
  <c r="K2058"/>
  <c r="L2058" s="1"/>
  <c r="J2063" i="2"/>
  <c r="K2062"/>
  <c r="L2062" s="1"/>
  <c r="J2060" i="4" l="1"/>
  <c r="K2059"/>
  <c r="L2059" s="1"/>
  <c r="J2064" i="2"/>
  <c r="K2063"/>
  <c r="L2063" s="1"/>
  <c r="J2061" i="4" l="1"/>
  <c r="K2060"/>
  <c r="L2060" s="1"/>
  <c r="J2065" i="2"/>
  <c r="K2064"/>
  <c r="L2064" s="1"/>
  <c r="J2062" i="4" l="1"/>
  <c r="K2061"/>
  <c r="L2061" s="1"/>
  <c r="J2066" i="2"/>
  <c r="K2065"/>
  <c r="L2065" s="1"/>
  <c r="J2063" i="4" l="1"/>
  <c r="K2062"/>
  <c r="L2062" s="1"/>
  <c r="J2067" i="2"/>
  <c r="K2066"/>
  <c r="L2066" s="1"/>
  <c r="J2064" i="4" l="1"/>
  <c r="K2063"/>
  <c r="L2063" s="1"/>
  <c r="J2068" i="2"/>
  <c r="K2067"/>
  <c r="L2067" s="1"/>
  <c r="J2065" i="4" l="1"/>
  <c r="K2064"/>
  <c r="L2064" s="1"/>
  <c r="J2069" i="2"/>
  <c r="K2068"/>
  <c r="L2068" s="1"/>
  <c r="J2066" i="4" l="1"/>
  <c r="K2065"/>
  <c r="L2065" s="1"/>
  <c r="J2070" i="2"/>
  <c r="K2069"/>
  <c r="L2069" s="1"/>
  <c r="K2066" i="4" l="1"/>
  <c r="L2066" s="1"/>
  <c r="J2067"/>
  <c r="J2071" i="2"/>
  <c r="K2070"/>
  <c r="L2070" s="1"/>
  <c r="K2067" i="4" l="1"/>
  <c r="L2067" s="1"/>
  <c r="J2068"/>
  <c r="J2072" i="2"/>
  <c r="K2071"/>
  <c r="L2071" s="1"/>
  <c r="J2069" i="4" l="1"/>
  <c r="K2068"/>
  <c r="L2068" s="1"/>
  <c r="J2073" i="2"/>
  <c r="K2072"/>
  <c r="L2072" s="1"/>
  <c r="J2070" i="4" l="1"/>
  <c r="K2069"/>
  <c r="L2069" s="1"/>
  <c r="J2074" i="2"/>
  <c r="K2073"/>
  <c r="L2073" s="1"/>
  <c r="J2071" i="4" l="1"/>
  <c r="K2070"/>
  <c r="L2070" s="1"/>
  <c r="J2075" i="2"/>
  <c r="K2074"/>
  <c r="L2074" s="1"/>
  <c r="K2071" i="4" l="1"/>
  <c r="L2071" s="1"/>
  <c r="J2072"/>
  <c r="J2076" i="2"/>
  <c r="K2075"/>
  <c r="L2075" s="1"/>
  <c r="J2073" i="4" l="1"/>
  <c r="K2072"/>
  <c r="L2072" s="1"/>
  <c r="J2077" i="2"/>
  <c r="K2076"/>
  <c r="L2076" s="1"/>
  <c r="J2074" i="4" l="1"/>
  <c r="K2073"/>
  <c r="L2073" s="1"/>
  <c r="J2078" i="2"/>
  <c r="K2077"/>
  <c r="L2077" s="1"/>
  <c r="J2075" i="4" l="1"/>
  <c r="K2074"/>
  <c r="L2074" s="1"/>
  <c r="J2079" i="2"/>
  <c r="K2078"/>
  <c r="L2078" s="1"/>
  <c r="J2076" i="4" l="1"/>
  <c r="K2075"/>
  <c r="L2075" s="1"/>
  <c r="K2079" i="2"/>
  <c r="L2079" s="1"/>
  <c r="J2080"/>
  <c r="J2077" i="4" l="1"/>
  <c r="K2076"/>
  <c r="L2076" s="1"/>
  <c r="J2081" i="2"/>
  <c r="K2080"/>
  <c r="L2080" s="1"/>
  <c r="J2078" i="4" l="1"/>
  <c r="K2077"/>
  <c r="L2077" s="1"/>
  <c r="J2082" i="2"/>
  <c r="K2081"/>
  <c r="L2081" s="1"/>
  <c r="J2079" i="4" l="1"/>
  <c r="K2078"/>
  <c r="L2078" s="1"/>
  <c r="J2083" i="2"/>
  <c r="K2082"/>
  <c r="L2082" s="1"/>
  <c r="J2080" i="4" l="1"/>
  <c r="K2079"/>
  <c r="L2079" s="1"/>
  <c r="J2084" i="2"/>
  <c r="K2083"/>
  <c r="L2083" s="1"/>
  <c r="J2081" i="4" l="1"/>
  <c r="K2080"/>
  <c r="L2080" s="1"/>
  <c r="J2085" i="2"/>
  <c r="K2084"/>
  <c r="L2084" s="1"/>
  <c r="J2082" i="4" l="1"/>
  <c r="K2081"/>
  <c r="L2081" s="1"/>
  <c r="J2086" i="2"/>
  <c r="K2085"/>
  <c r="L2085" s="1"/>
  <c r="K2082" i="4" l="1"/>
  <c r="L2082" s="1"/>
  <c r="J2083"/>
  <c r="J2087" i="2"/>
  <c r="K2086"/>
  <c r="L2086" s="1"/>
  <c r="K2083" i="4" l="1"/>
  <c r="L2083" s="1"/>
  <c r="J2084"/>
  <c r="J2088" i="2"/>
  <c r="K2087"/>
  <c r="L2087" s="1"/>
  <c r="J2085" i="4" l="1"/>
  <c r="K2084"/>
  <c r="L2084" s="1"/>
  <c r="J2089" i="2"/>
  <c r="K2088"/>
  <c r="L2088" s="1"/>
  <c r="J2086" i="4" l="1"/>
  <c r="K2085"/>
  <c r="L2085" s="1"/>
  <c r="J2090" i="2"/>
  <c r="K2089"/>
  <c r="L2089" s="1"/>
  <c r="J2087" i="4" l="1"/>
  <c r="K2086"/>
  <c r="L2086" s="1"/>
  <c r="J2091" i="2"/>
  <c r="K2090"/>
  <c r="L2090" s="1"/>
  <c r="K2087" i="4" l="1"/>
  <c r="L2087" s="1"/>
  <c r="J2088"/>
  <c r="J2092" i="2"/>
  <c r="K2091"/>
  <c r="L2091" s="1"/>
  <c r="J2089" i="4" l="1"/>
  <c r="K2088"/>
  <c r="L2088" s="1"/>
  <c r="J2093" i="2"/>
  <c r="K2092"/>
  <c r="L2092" s="1"/>
  <c r="J2090" i="4" l="1"/>
  <c r="K2089"/>
  <c r="L2089" s="1"/>
  <c r="J2094" i="2"/>
  <c r="K2093"/>
  <c r="L2093" s="1"/>
  <c r="K2090" i="4" l="1"/>
  <c r="L2090" s="1"/>
  <c r="J2091"/>
  <c r="J2095" i="2"/>
  <c r="K2094"/>
  <c r="L2094" s="1"/>
  <c r="J2092" i="4" l="1"/>
  <c r="K2091"/>
  <c r="L2091" s="1"/>
  <c r="J2096" i="2"/>
  <c r="K2095"/>
  <c r="L2095" s="1"/>
  <c r="J2093" i="4" l="1"/>
  <c r="K2092"/>
  <c r="L2092" s="1"/>
  <c r="J2097" i="2"/>
  <c r="K2096"/>
  <c r="L2096" s="1"/>
  <c r="J2094" i="4" l="1"/>
  <c r="K2093"/>
  <c r="L2093" s="1"/>
  <c r="J2098" i="2"/>
  <c r="K2097"/>
  <c r="L2097" s="1"/>
  <c r="K2094" i="4" l="1"/>
  <c r="L2094" s="1"/>
  <c r="J2095"/>
  <c r="J2099" i="2"/>
  <c r="K2098"/>
  <c r="L2098" s="1"/>
  <c r="J2096" i="4" l="1"/>
  <c r="K2095"/>
  <c r="L2095" s="1"/>
  <c r="J2100" i="2"/>
  <c r="K2099"/>
  <c r="L2099" s="1"/>
  <c r="J2097" i="4" l="1"/>
  <c r="K2096"/>
  <c r="L2096" s="1"/>
  <c r="J2101" i="2"/>
  <c r="K2100"/>
  <c r="L2100" s="1"/>
  <c r="J2098" i="4" l="1"/>
  <c r="K2097"/>
  <c r="L2097" s="1"/>
  <c r="J2102" i="2"/>
  <c r="K2101"/>
  <c r="L2101" s="1"/>
  <c r="K2098" i="4" l="1"/>
  <c r="L2098" s="1"/>
  <c r="J2099"/>
  <c r="J2103" i="2"/>
  <c r="K2102"/>
  <c r="L2102" s="1"/>
  <c r="J2100" i="4" l="1"/>
  <c r="K2099"/>
  <c r="L2099" s="1"/>
  <c r="J2104" i="2"/>
  <c r="K2103"/>
  <c r="L2103" s="1"/>
  <c r="J2101" i="4" l="1"/>
  <c r="K2100"/>
  <c r="L2100" s="1"/>
  <c r="J2105" i="2"/>
  <c r="K2104"/>
  <c r="L2104" s="1"/>
  <c r="J2102" i="4" l="1"/>
  <c r="K2101"/>
  <c r="L2101" s="1"/>
  <c r="J2106" i="2"/>
  <c r="K2105"/>
  <c r="L2105" s="1"/>
  <c r="K2102" i="4" l="1"/>
  <c r="L2102" s="1"/>
  <c r="J2103"/>
  <c r="J2107" i="2"/>
  <c r="K2106"/>
  <c r="L2106" s="1"/>
  <c r="J2104" i="4" l="1"/>
  <c r="K2103"/>
  <c r="L2103" s="1"/>
  <c r="J2108" i="2"/>
  <c r="K2107"/>
  <c r="L2107" s="1"/>
  <c r="J2105" i="4" l="1"/>
  <c r="K2104"/>
  <c r="L2104" s="1"/>
  <c r="J2109" i="2"/>
  <c r="K2108"/>
  <c r="L2108" s="1"/>
  <c r="J2106" i="4" l="1"/>
  <c r="K2105"/>
  <c r="L2105" s="1"/>
  <c r="J2110" i="2"/>
  <c r="K2109"/>
  <c r="L2109" s="1"/>
  <c r="K2106" i="4" l="1"/>
  <c r="L2106" s="1"/>
  <c r="J2107"/>
  <c r="J2111" i="2"/>
  <c r="K2110"/>
  <c r="L2110" s="1"/>
  <c r="J2108" i="4" l="1"/>
  <c r="K2107"/>
  <c r="L2107" s="1"/>
  <c r="K2111" i="2"/>
  <c r="L2111" s="1"/>
  <c r="J2112"/>
  <c r="J2109" i="4" l="1"/>
  <c r="K2108"/>
  <c r="L2108" s="1"/>
  <c r="J2113" i="2"/>
  <c r="K2112"/>
  <c r="L2112" s="1"/>
  <c r="J2110" i="4" l="1"/>
  <c r="K2109"/>
  <c r="L2109" s="1"/>
  <c r="J2114" i="2"/>
  <c r="K2113"/>
  <c r="L2113" s="1"/>
  <c r="K2110" i="4" l="1"/>
  <c r="L2110" s="1"/>
  <c r="J2111"/>
  <c r="J2115" i="2"/>
  <c r="K2114"/>
  <c r="L2114" s="1"/>
  <c r="J2112" i="4" l="1"/>
  <c r="K2111"/>
  <c r="L2111" s="1"/>
  <c r="J2116" i="2"/>
  <c r="K2115"/>
  <c r="L2115" s="1"/>
  <c r="J2113" i="4" l="1"/>
  <c r="K2112"/>
  <c r="L2112" s="1"/>
  <c r="J2117" i="2"/>
  <c r="K2116"/>
  <c r="L2116" s="1"/>
  <c r="J2114" i="4" l="1"/>
  <c r="K2113"/>
  <c r="L2113" s="1"/>
  <c r="J2118" i="2"/>
  <c r="K2117"/>
  <c r="L2117" s="1"/>
  <c r="K2114" i="4" l="1"/>
  <c r="L2114" s="1"/>
  <c r="J2115"/>
  <c r="J2119" i="2"/>
  <c r="K2118"/>
  <c r="L2118" s="1"/>
  <c r="J2116" i="4" l="1"/>
  <c r="K2115"/>
  <c r="L2115" s="1"/>
  <c r="J2120" i="2"/>
  <c r="K2119"/>
  <c r="L2119" s="1"/>
  <c r="J2117" i="4" l="1"/>
  <c r="K2116"/>
  <c r="L2116" s="1"/>
  <c r="J2121" i="2"/>
  <c r="K2120"/>
  <c r="L2120" s="1"/>
  <c r="J2118" i="4" l="1"/>
  <c r="K2117"/>
  <c r="L2117" s="1"/>
  <c r="J2122" i="2"/>
  <c r="K2121"/>
  <c r="L2121" s="1"/>
  <c r="K2118" i="4" l="1"/>
  <c r="L2118" s="1"/>
  <c r="J2119"/>
  <c r="J2123" i="2"/>
  <c r="K2122"/>
  <c r="L2122" s="1"/>
  <c r="J2120" i="4" l="1"/>
  <c r="K2119"/>
  <c r="L2119" s="1"/>
  <c r="J2124" i="2"/>
  <c r="K2123"/>
  <c r="L2123" s="1"/>
  <c r="J2121" i="4" l="1"/>
  <c r="K2120"/>
  <c r="L2120" s="1"/>
  <c r="J2125" i="2"/>
  <c r="K2124"/>
  <c r="L2124" s="1"/>
  <c r="J2122" i="4" l="1"/>
  <c r="K2121"/>
  <c r="L2121" s="1"/>
  <c r="J2126" i="2"/>
  <c r="K2125"/>
  <c r="L2125" s="1"/>
  <c r="K2122" i="4" l="1"/>
  <c r="L2122" s="1"/>
  <c r="J2123"/>
  <c r="J2127" i="2"/>
  <c r="K2126"/>
  <c r="L2126" s="1"/>
  <c r="J2124" i="4" l="1"/>
  <c r="K2123"/>
  <c r="L2123" s="1"/>
  <c r="J2128" i="2"/>
  <c r="K2127"/>
  <c r="L2127" s="1"/>
  <c r="J2125" i="4" l="1"/>
  <c r="K2124"/>
  <c r="L2124" s="1"/>
  <c r="J2129" i="2"/>
  <c r="K2128"/>
  <c r="L2128" s="1"/>
  <c r="J2126" i="4" l="1"/>
  <c r="K2125"/>
  <c r="L2125" s="1"/>
  <c r="J2130" i="2"/>
  <c r="K2129"/>
  <c r="L2129" s="1"/>
  <c r="K2126" i="4" l="1"/>
  <c r="L2126" s="1"/>
  <c r="J2127"/>
  <c r="J2131" i="2"/>
  <c r="K2130"/>
  <c r="L2130" s="1"/>
  <c r="J2128" i="4" l="1"/>
  <c r="K2127"/>
  <c r="L2127" s="1"/>
  <c r="J2132" i="2"/>
  <c r="K2131"/>
  <c r="L2131" s="1"/>
  <c r="J2129" i="4" l="1"/>
  <c r="K2128"/>
  <c r="L2128" s="1"/>
  <c r="J2133" i="2"/>
  <c r="K2132"/>
  <c r="L2132" s="1"/>
  <c r="J2130" i="4" l="1"/>
  <c r="K2129"/>
  <c r="L2129" s="1"/>
  <c r="J2134" i="2"/>
  <c r="K2133"/>
  <c r="L2133" s="1"/>
  <c r="K2130" i="4" l="1"/>
  <c r="L2130" s="1"/>
  <c r="J2131"/>
  <c r="J2135" i="2"/>
  <c r="K2134"/>
  <c r="L2134" s="1"/>
  <c r="J2132" i="4" l="1"/>
  <c r="K2131"/>
  <c r="L2131" s="1"/>
  <c r="J2136" i="2"/>
  <c r="K2135"/>
  <c r="L2135" s="1"/>
  <c r="J2133" i="4" l="1"/>
  <c r="K2132"/>
  <c r="L2132" s="1"/>
  <c r="J2137" i="2"/>
  <c r="K2136"/>
  <c r="L2136" s="1"/>
  <c r="J2134" i="4" l="1"/>
  <c r="K2133"/>
  <c r="L2133" s="1"/>
  <c r="J2138" i="2"/>
  <c r="K2137"/>
  <c r="L2137" s="1"/>
  <c r="K2134" i="4" l="1"/>
  <c r="L2134" s="1"/>
  <c r="J2135"/>
  <c r="J2139" i="2"/>
  <c r="K2138"/>
  <c r="L2138" s="1"/>
  <c r="J2136" i="4" l="1"/>
  <c r="K2135"/>
  <c r="L2135" s="1"/>
  <c r="J2140" i="2"/>
  <c r="K2139"/>
  <c r="L2139" s="1"/>
  <c r="J2137" i="4" l="1"/>
  <c r="K2136"/>
  <c r="L2136" s="1"/>
  <c r="J2141" i="2"/>
  <c r="K2140"/>
  <c r="L2140" s="1"/>
  <c r="J2138" i="4" l="1"/>
  <c r="K2137"/>
  <c r="L2137" s="1"/>
  <c r="J2142" i="2"/>
  <c r="K2141"/>
  <c r="L2141" s="1"/>
  <c r="K2138" i="4" l="1"/>
  <c r="L2138" s="1"/>
  <c r="J2139"/>
  <c r="J2143" i="2"/>
  <c r="K2142"/>
  <c r="L2142" s="1"/>
  <c r="J2140" i="4" l="1"/>
  <c r="K2139"/>
  <c r="L2139" s="1"/>
  <c r="K2143" i="2"/>
  <c r="L2143" s="1"/>
  <c r="J2144"/>
  <c r="J2141" i="4" l="1"/>
  <c r="K2140"/>
  <c r="L2140" s="1"/>
  <c r="J2145" i="2"/>
  <c r="K2144"/>
  <c r="L2144" s="1"/>
  <c r="J2142" i="4" l="1"/>
  <c r="K2141"/>
  <c r="L2141" s="1"/>
  <c r="J2146" i="2"/>
  <c r="K2145"/>
  <c r="L2145" s="1"/>
  <c r="J2143" i="4" l="1"/>
  <c r="K2142"/>
  <c r="L2142" s="1"/>
  <c r="J2147" i="2"/>
  <c r="K2146"/>
  <c r="L2146" s="1"/>
  <c r="J2144" i="4" l="1"/>
  <c r="K2143"/>
  <c r="L2143" s="1"/>
  <c r="J2148" i="2"/>
  <c r="K2147"/>
  <c r="L2147" s="1"/>
  <c r="J2145" i="4" l="1"/>
  <c r="K2144"/>
  <c r="L2144" s="1"/>
  <c r="J2149" i="2"/>
  <c r="K2148"/>
  <c r="L2148" s="1"/>
  <c r="J2146" i="4" l="1"/>
  <c r="K2145"/>
  <c r="L2145" s="1"/>
  <c r="J2150" i="2"/>
  <c r="K2149"/>
  <c r="L2149" s="1"/>
  <c r="J2147" i="4" l="1"/>
  <c r="K2146"/>
  <c r="L2146" s="1"/>
  <c r="J2151" i="2"/>
  <c r="K2150"/>
  <c r="L2150" s="1"/>
  <c r="J2148" i="4" l="1"/>
  <c r="K2147"/>
  <c r="L2147" s="1"/>
  <c r="J2152" i="2"/>
  <c r="K2151"/>
  <c r="L2151" s="1"/>
  <c r="J2149" i="4" l="1"/>
  <c r="K2148"/>
  <c r="L2148" s="1"/>
  <c r="J2153" i="2"/>
  <c r="K2152"/>
  <c r="L2152" s="1"/>
  <c r="J2150" i="4" l="1"/>
  <c r="K2149"/>
  <c r="L2149" s="1"/>
  <c r="J2154" i="2"/>
  <c r="K2153"/>
  <c r="L2153" s="1"/>
  <c r="J2151" i="4" l="1"/>
  <c r="K2150"/>
  <c r="L2150" s="1"/>
  <c r="J2155" i="2"/>
  <c r="K2154"/>
  <c r="L2154" s="1"/>
  <c r="J2152" i="4" l="1"/>
  <c r="K2151"/>
  <c r="L2151" s="1"/>
  <c r="J2156" i="2"/>
  <c r="K2155"/>
  <c r="L2155" s="1"/>
  <c r="J2153" i="4" l="1"/>
  <c r="K2152"/>
  <c r="L2152" s="1"/>
  <c r="J2157" i="2"/>
  <c r="K2156"/>
  <c r="L2156" s="1"/>
  <c r="J2154" i="4" l="1"/>
  <c r="K2153"/>
  <c r="L2153" s="1"/>
  <c r="J2158" i="2"/>
  <c r="K2157"/>
  <c r="L2157" s="1"/>
  <c r="J2155" i="4" l="1"/>
  <c r="K2154"/>
  <c r="L2154" s="1"/>
  <c r="J2159" i="2"/>
  <c r="K2158"/>
  <c r="L2158" s="1"/>
  <c r="J2156" i="4" l="1"/>
  <c r="K2155"/>
  <c r="L2155" s="1"/>
  <c r="J2160" i="2"/>
  <c r="K2159"/>
  <c r="L2159" s="1"/>
  <c r="J2157" i="4" l="1"/>
  <c r="K2156"/>
  <c r="L2156" s="1"/>
  <c r="J2161" i="2"/>
  <c r="K2160"/>
  <c r="L2160" s="1"/>
  <c r="J2158" i="4" l="1"/>
  <c r="K2157"/>
  <c r="L2157" s="1"/>
  <c r="J2162" i="2"/>
  <c r="K2161"/>
  <c r="L2161" s="1"/>
  <c r="J2159" i="4" l="1"/>
  <c r="K2158"/>
  <c r="L2158" s="1"/>
  <c r="J2163" i="2"/>
  <c r="K2162"/>
  <c r="L2162" s="1"/>
  <c r="J2160" i="4" l="1"/>
  <c r="K2159"/>
  <c r="L2159" s="1"/>
  <c r="J2164" i="2"/>
  <c r="K2163"/>
  <c r="L2163" s="1"/>
  <c r="J2161" i="4" l="1"/>
  <c r="K2160"/>
  <c r="L2160" s="1"/>
  <c r="J2165" i="2"/>
  <c r="K2164"/>
  <c r="L2164" s="1"/>
  <c r="J2162" i="4" l="1"/>
  <c r="K2161"/>
  <c r="L2161" s="1"/>
  <c r="J2166" i="2"/>
  <c r="K2165"/>
  <c r="L2165" s="1"/>
  <c r="J2163" i="4" l="1"/>
  <c r="K2162"/>
  <c r="L2162" s="1"/>
  <c r="J2167" i="2"/>
  <c r="K2166"/>
  <c r="L2166" s="1"/>
  <c r="J2164" i="4" l="1"/>
  <c r="K2163"/>
  <c r="L2163" s="1"/>
  <c r="J2168" i="2"/>
  <c r="K2167"/>
  <c r="L2167" s="1"/>
  <c r="J2165" i="4" l="1"/>
  <c r="K2164"/>
  <c r="L2164" s="1"/>
  <c r="J2169" i="2"/>
  <c r="K2168"/>
  <c r="L2168" s="1"/>
  <c r="J2166" i="4" l="1"/>
  <c r="K2165"/>
  <c r="L2165" s="1"/>
  <c r="J2170" i="2"/>
  <c r="K2169"/>
  <c r="L2169" s="1"/>
  <c r="J2167" i="4" l="1"/>
  <c r="K2166"/>
  <c r="L2166" s="1"/>
  <c r="J2171" i="2"/>
  <c r="K2170"/>
  <c r="L2170" s="1"/>
  <c r="J2168" i="4" l="1"/>
  <c r="K2167"/>
  <c r="L2167" s="1"/>
  <c r="J2172" i="2"/>
  <c r="K2171"/>
  <c r="L2171" s="1"/>
  <c r="J2169" i="4" l="1"/>
  <c r="K2168"/>
  <c r="L2168" s="1"/>
  <c r="J2173" i="2"/>
  <c r="K2172"/>
  <c r="L2172" s="1"/>
  <c r="J2170" i="4" l="1"/>
  <c r="K2169"/>
  <c r="L2169" s="1"/>
  <c r="J2174" i="2"/>
  <c r="K2173"/>
  <c r="L2173" s="1"/>
  <c r="J2171" i="4" l="1"/>
  <c r="K2170"/>
  <c r="L2170" s="1"/>
  <c r="J2175" i="2"/>
  <c r="K2174"/>
  <c r="L2174" s="1"/>
  <c r="J2172" i="4" l="1"/>
  <c r="K2171"/>
  <c r="L2171" s="1"/>
  <c r="K2175" i="2"/>
  <c r="L2175" s="1"/>
  <c r="J2176"/>
  <c r="J2173" i="4" l="1"/>
  <c r="K2172"/>
  <c r="L2172" s="1"/>
  <c r="J2177" i="2"/>
  <c r="K2176"/>
  <c r="L2176" s="1"/>
  <c r="J2174" i="4" l="1"/>
  <c r="K2173"/>
  <c r="L2173" s="1"/>
  <c r="J2178" i="2"/>
  <c r="K2177"/>
  <c r="L2177" s="1"/>
  <c r="J2175" i="4" l="1"/>
  <c r="K2174"/>
  <c r="L2174" s="1"/>
  <c r="J2179" i="2"/>
  <c r="K2178"/>
  <c r="L2178" s="1"/>
  <c r="J2176" i="4" l="1"/>
  <c r="K2175"/>
  <c r="L2175" s="1"/>
  <c r="J2180" i="2"/>
  <c r="K2179"/>
  <c r="L2179" s="1"/>
  <c r="J2177" i="4" l="1"/>
  <c r="K2176"/>
  <c r="L2176" s="1"/>
  <c r="J2181" i="2"/>
  <c r="K2180"/>
  <c r="L2180" s="1"/>
  <c r="J2178" i="4" l="1"/>
  <c r="K2177"/>
  <c r="L2177" s="1"/>
  <c r="J2182" i="2"/>
  <c r="K2181"/>
  <c r="L2181" s="1"/>
  <c r="J2179" i="4" l="1"/>
  <c r="K2178"/>
  <c r="L2178" s="1"/>
  <c r="J2183" i="2"/>
  <c r="K2182"/>
  <c r="L2182" s="1"/>
  <c r="J2180" i="4" l="1"/>
  <c r="K2179"/>
  <c r="L2179" s="1"/>
  <c r="J2184" i="2"/>
  <c r="K2183"/>
  <c r="L2183" s="1"/>
  <c r="J2181" i="4" l="1"/>
  <c r="K2180"/>
  <c r="L2180" s="1"/>
  <c r="J2185" i="2"/>
  <c r="K2184"/>
  <c r="L2184" s="1"/>
  <c r="J2182" i="4" l="1"/>
  <c r="K2181"/>
  <c r="L2181" s="1"/>
  <c r="J2186" i="2"/>
  <c r="K2185"/>
  <c r="L2185" s="1"/>
  <c r="J2183" i="4" l="1"/>
  <c r="K2182"/>
  <c r="L2182" s="1"/>
  <c r="J2187" i="2"/>
  <c r="K2186"/>
  <c r="L2186" s="1"/>
  <c r="J2184" i="4" l="1"/>
  <c r="K2183"/>
  <c r="L2183" s="1"/>
  <c r="J2188" i="2"/>
  <c r="K2187"/>
  <c r="L2187" s="1"/>
  <c r="J2185" i="4" l="1"/>
  <c r="K2184"/>
  <c r="L2184" s="1"/>
  <c r="J2189" i="2"/>
  <c r="K2188"/>
  <c r="L2188" s="1"/>
  <c r="J2186" i="4" l="1"/>
  <c r="K2185"/>
  <c r="L2185" s="1"/>
  <c r="J2190" i="2"/>
  <c r="K2189"/>
  <c r="L2189" s="1"/>
  <c r="J2187" i="4" l="1"/>
  <c r="K2186"/>
  <c r="L2186" s="1"/>
  <c r="J2191" i="2"/>
  <c r="K2190"/>
  <c r="L2190" s="1"/>
  <c r="J2188" i="4" l="1"/>
  <c r="K2187"/>
  <c r="L2187" s="1"/>
  <c r="J2192" i="2"/>
  <c r="K2191"/>
  <c r="L2191" s="1"/>
  <c r="J2189" i="4" l="1"/>
  <c r="K2188"/>
  <c r="L2188" s="1"/>
  <c r="J2193" i="2"/>
  <c r="K2192"/>
  <c r="L2192" s="1"/>
  <c r="J2190" i="4" l="1"/>
  <c r="K2189"/>
  <c r="L2189" s="1"/>
  <c r="J2194" i="2"/>
  <c r="K2193"/>
  <c r="L2193" s="1"/>
  <c r="J2191" i="4" l="1"/>
  <c r="K2190"/>
  <c r="L2190" s="1"/>
  <c r="J2195" i="2"/>
  <c r="K2194"/>
  <c r="L2194" s="1"/>
  <c r="J2192" i="4" l="1"/>
  <c r="K2191"/>
  <c r="L2191" s="1"/>
  <c r="J2196" i="2"/>
  <c r="K2195"/>
  <c r="L2195" s="1"/>
  <c r="J2193" i="4" l="1"/>
  <c r="K2192"/>
  <c r="L2192" s="1"/>
  <c r="J2197" i="2"/>
  <c r="K2196"/>
  <c r="L2196" s="1"/>
  <c r="J2194" i="4" l="1"/>
  <c r="K2193"/>
  <c r="L2193" s="1"/>
  <c r="J2198" i="2"/>
  <c r="K2197"/>
  <c r="L2197" s="1"/>
  <c r="J2195" i="4" l="1"/>
  <c r="K2194"/>
  <c r="L2194" s="1"/>
  <c r="J2199" i="2"/>
  <c r="K2198"/>
  <c r="L2198" s="1"/>
  <c r="J2196" i="4" l="1"/>
  <c r="K2195"/>
  <c r="L2195" s="1"/>
  <c r="J2200" i="2"/>
  <c r="K2199"/>
  <c r="L2199" s="1"/>
  <c r="J2197" i="4" l="1"/>
  <c r="K2196"/>
  <c r="L2196" s="1"/>
  <c r="J2201" i="2"/>
  <c r="K2200"/>
  <c r="L2200" s="1"/>
  <c r="J2198" i="4" l="1"/>
  <c r="K2197"/>
  <c r="L2197" s="1"/>
  <c r="J2202" i="2"/>
  <c r="K2201"/>
  <c r="L2201" s="1"/>
  <c r="J2199" i="4" l="1"/>
  <c r="K2198"/>
  <c r="L2198" s="1"/>
  <c r="J2203" i="2"/>
  <c r="K2202"/>
  <c r="L2202" s="1"/>
  <c r="J2200" i="4" l="1"/>
  <c r="K2199"/>
  <c r="L2199" s="1"/>
  <c r="J2204" i="2"/>
  <c r="K2203"/>
  <c r="L2203" s="1"/>
  <c r="J2201" i="4" l="1"/>
  <c r="K2200"/>
  <c r="L2200" s="1"/>
  <c r="J2205" i="2"/>
  <c r="K2204"/>
  <c r="L2204" s="1"/>
  <c r="J2202" i="4" l="1"/>
  <c r="K2201"/>
  <c r="L2201" s="1"/>
  <c r="J2206" i="2"/>
  <c r="K2205"/>
  <c r="L2205" s="1"/>
  <c r="J2203" i="4" l="1"/>
  <c r="K2202"/>
  <c r="L2202" s="1"/>
  <c r="J2207" i="2"/>
  <c r="K2206"/>
  <c r="L2206" s="1"/>
  <c r="J2204" i="4" l="1"/>
  <c r="K2203"/>
  <c r="L2203" s="1"/>
  <c r="K2207" i="2"/>
  <c r="L2207" s="1"/>
  <c r="J2208"/>
  <c r="J2205" i="4" l="1"/>
  <c r="K2204"/>
  <c r="L2204" s="1"/>
  <c r="J2209" i="2"/>
  <c r="K2208"/>
  <c r="L2208" s="1"/>
  <c r="J2206" i="4" l="1"/>
  <c r="K2205"/>
  <c r="L2205" s="1"/>
  <c r="J2210" i="2"/>
  <c r="K2209"/>
  <c r="L2209" s="1"/>
  <c r="J2207" i="4" l="1"/>
  <c r="K2206"/>
  <c r="L2206" s="1"/>
  <c r="J2211" i="2"/>
  <c r="K2210"/>
  <c r="L2210" s="1"/>
  <c r="J2208" i="4" l="1"/>
  <c r="K2207"/>
  <c r="L2207" s="1"/>
  <c r="J2212" i="2"/>
  <c r="K2211"/>
  <c r="L2211" s="1"/>
  <c r="J2209" i="4" l="1"/>
  <c r="K2208"/>
  <c r="L2208" s="1"/>
  <c r="J2213" i="2"/>
  <c r="K2212"/>
  <c r="L2212" s="1"/>
  <c r="J2210" i="4" l="1"/>
  <c r="K2209"/>
  <c r="L2209" s="1"/>
  <c r="J2214" i="2"/>
  <c r="K2213"/>
  <c r="L2213" s="1"/>
  <c r="J2211" i="4" l="1"/>
  <c r="K2210"/>
  <c r="L2210" s="1"/>
  <c r="J2215" i="2"/>
  <c r="K2214"/>
  <c r="L2214" s="1"/>
  <c r="J2212" i="4" l="1"/>
  <c r="K2211"/>
  <c r="L2211" s="1"/>
  <c r="J2216" i="2"/>
  <c r="K2215"/>
  <c r="L2215" s="1"/>
  <c r="J2213" i="4" l="1"/>
  <c r="K2212"/>
  <c r="L2212" s="1"/>
  <c r="J2217" i="2"/>
  <c r="K2216"/>
  <c r="L2216" s="1"/>
  <c r="J2214" i="4" l="1"/>
  <c r="K2213"/>
  <c r="L2213" s="1"/>
  <c r="J2218" i="2"/>
  <c r="K2217"/>
  <c r="L2217" s="1"/>
  <c r="J2215" i="4" l="1"/>
  <c r="K2214"/>
  <c r="L2214" s="1"/>
  <c r="J2219" i="2"/>
  <c r="K2218"/>
  <c r="L2218" s="1"/>
  <c r="J2216" i="4" l="1"/>
  <c r="K2215"/>
  <c r="L2215" s="1"/>
  <c r="J2220" i="2"/>
  <c r="K2219"/>
  <c r="L2219" s="1"/>
  <c r="J2217" i="4" l="1"/>
  <c r="K2216"/>
  <c r="L2216" s="1"/>
  <c r="J2221" i="2"/>
  <c r="K2220"/>
  <c r="L2220" s="1"/>
  <c r="J2218" i="4" l="1"/>
  <c r="K2217"/>
  <c r="L2217" s="1"/>
  <c r="J2222" i="2"/>
  <c r="K2221"/>
  <c r="L2221" s="1"/>
  <c r="J2219" i="4" l="1"/>
  <c r="K2218"/>
  <c r="L2218" s="1"/>
  <c r="J2223" i="2"/>
  <c r="K2222"/>
  <c r="L2222" s="1"/>
  <c r="J2220" i="4" l="1"/>
  <c r="K2219"/>
  <c r="L2219" s="1"/>
  <c r="J2224" i="2"/>
  <c r="K2223"/>
  <c r="L2223" s="1"/>
  <c r="J2221" i="4" l="1"/>
  <c r="K2220"/>
  <c r="L2220" s="1"/>
  <c r="J2225" i="2"/>
  <c r="K2224"/>
  <c r="L2224" s="1"/>
  <c r="J2222" i="4" l="1"/>
  <c r="K2221"/>
  <c r="L2221" s="1"/>
  <c r="J2226" i="2"/>
  <c r="K2225"/>
  <c r="L2225" s="1"/>
  <c r="J2223" i="4" l="1"/>
  <c r="K2222"/>
  <c r="L2222" s="1"/>
  <c r="J2227" i="2"/>
  <c r="K2226"/>
  <c r="L2226" s="1"/>
  <c r="J2224" i="4" l="1"/>
  <c r="K2223"/>
  <c r="L2223" s="1"/>
  <c r="J2228" i="2"/>
  <c r="K2227"/>
  <c r="L2227" s="1"/>
  <c r="J2225" i="4" l="1"/>
  <c r="K2224"/>
  <c r="L2224" s="1"/>
  <c r="J2229" i="2"/>
  <c r="K2228"/>
  <c r="L2228" s="1"/>
  <c r="J2226" i="4" l="1"/>
  <c r="K2225"/>
  <c r="L2225" s="1"/>
  <c r="J2230" i="2"/>
  <c r="K2229"/>
  <c r="L2229" s="1"/>
  <c r="J2227" i="4" l="1"/>
  <c r="K2226"/>
  <c r="L2226" s="1"/>
  <c r="J2231" i="2"/>
  <c r="K2230"/>
  <c r="L2230" s="1"/>
  <c r="J2228" i="4" l="1"/>
  <c r="K2227"/>
  <c r="L2227" s="1"/>
  <c r="J2232" i="2"/>
  <c r="K2231"/>
  <c r="L2231" s="1"/>
  <c r="J2229" i="4" l="1"/>
  <c r="K2228"/>
  <c r="L2228" s="1"/>
  <c r="J2233" i="2"/>
  <c r="K2232"/>
  <c r="L2232" s="1"/>
  <c r="J2230" i="4" l="1"/>
  <c r="K2229"/>
  <c r="L2229" s="1"/>
  <c r="J2234" i="2"/>
  <c r="K2233"/>
  <c r="L2233" s="1"/>
  <c r="J2231" i="4" l="1"/>
  <c r="K2230"/>
  <c r="L2230" s="1"/>
  <c r="J2235" i="2"/>
  <c r="K2234"/>
  <c r="L2234" s="1"/>
  <c r="J2232" i="4" l="1"/>
  <c r="K2231"/>
  <c r="L2231" s="1"/>
  <c r="J2236" i="2"/>
  <c r="K2235"/>
  <c r="L2235" s="1"/>
  <c r="J2233" i="4" l="1"/>
  <c r="K2232"/>
  <c r="L2232" s="1"/>
  <c r="J2237" i="2"/>
  <c r="K2236"/>
  <c r="L2236" s="1"/>
  <c r="J2234" i="4" l="1"/>
  <c r="K2233"/>
  <c r="L2233" s="1"/>
  <c r="J2238" i="2"/>
  <c r="K2237"/>
  <c r="L2237" s="1"/>
  <c r="J2235" i="4" l="1"/>
  <c r="K2234"/>
  <c r="L2234" s="1"/>
  <c r="J2239" i="2"/>
  <c r="K2238"/>
  <c r="L2238" s="1"/>
  <c r="J2236" i="4" l="1"/>
  <c r="K2235"/>
  <c r="L2235" s="1"/>
  <c r="K2239" i="2"/>
  <c r="L2239" s="1"/>
  <c r="J2240"/>
  <c r="J2237" i="4" l="1"/>
  <c r="K2236"/>
  <c r="L2236" s="1"/>
  <c r="J2241" i="2"/>
  <c r="K2240"/>
  <c r="L2240" s="1"/>
  <c r="J2238" i="4" l="1"/>
  <c r="K2237"/>
  <c r="L2237" s="1"/>
  <c r="J2242" i="2"/>
  <c r="K2241"/>
  <c r="L2241" s="1"/>
  <c r="J2239" i="4" l="1"/>
  <c r="K2238"/>
  <c r="L2238" s="1"/>
  <c r="J2243" i="2"/>
  <c r="K2242"/>
  <c r="L2242" s="1"/>
  <c r="J2240" i="4" l="1"/>
  <c r="K2239"/>
  <c r="L2239" s="1"/>
  <c r="J2244" i="2"/>
  <c r="K2243"/>
  <c r="L2243" s="1"/>
  <c r="J2241" i="4" l="1"/>
  <c r="K2240"/>
  <c r="L2240" s="1"/>
  <c r="J2245" i="2"/>
  <c r="K2244"/>
  <c r="L2244" s="1"/>
  <c r="J2242" i="4" l="1"/>
  <c r="K2241"/>
  <c r="L2241" s="1"/>
  <c r="J2246" i="2"/>
  <c r="K2245"/>
  <c r="L2245" s="1"/>
  <c r="J2243" i="4" l="1"/>
  <c r="K2242"/>
  <c r="L2242" s="1"/>
  <c r="J2247" i="2"/>
  <c r="K2246"/>
  <c r="L2246" s="1"/>
  <c r="J2244" i="4" l="1"/>
  <c r="K2243"/>
  <c r="L2243" s="1"/>
  <c r="J2248" i="2"/>
  <c r="K2247"/>
  <c r="L2247" s="1"/>
  <c r="J2245" i="4" l="1"/>
  <c r="K2244"/>
  <c r="L2244" s="1"/>
  <c r="J2249" i="2"/>
  <c r="K2248"/>
  <c r="L2248" s="1"/>
  <c r="J2246" i="4" l="1"/>
  <c r="K2245"/>
  <c r="L2245" s="1"/>
  <c r="J2250" i="2"/>
  <c r="K2249"/>
  <c r="L2249" s="1"/>
  <c r="J2247" i="4" l="1"/>
  <c r="K2246"/>
  <c r="L2246" s="1"/>
  <c r="J2251" i="2"/>
  <c r="K2250"/>
  <c r="L2250" s="1"/>
  <c r="J2248" i="4" l="1"/>
  <c r="K2247"/>
  <c r="L2247" s="1"/>
  <c r="J2252" i="2"/>
  <c r="K2251"/>
  <c r="L2251" s="1"/>
  <c r="J2249" i="4" l="1"/>
  <c r="K2248"/>
  <c r="L2248" s="1"/>
  <c r="J2253" i="2"/>
  <c r="K2252"/>
  <c r="L2252" s="1"/>
  <c r="J2250" i="4" l="1"/>
  <c r="K2249"/>
  <c r="L2249" s="1"/>
  <c r="J2254" i="2"/>
  <c r="K2253"/>
  <c r="L2253" s="1"/>
  <c r="J2251" i="4" l="1"/>
  <c r="K2250"/>
  <c r="L2250" s="1"/>
  <c r="J2255" i="2"/>
  <c r="K2254"/>
  <c r="L2254" s="1"/>
  <c r="J2252" i="4" l="1"/>
  <c r="K2251"/>
  <c r="L2251" s="1"/>
  <c r="J2256" i="2"/>
  <c r="K2255"/>
  <c r="L2255" s="1"/>
  <c r="J2253" i="4" l="1"/>
  <c r="K2252"/>
  <c r="L2252" s="1"/>
  <c r="J2257" i="2"/>
  <c r="K2256"/>
  <c r="L2256" s="1"/>
  <c r="J2254" i="4" l="1"/>
  <c r="K2253"/>
  <c r="L2253" s="1"/>
  <c r="J2258" i="2"/>
  <c r="K2257"/>
  <c r="L2257" s="1"/>
  <c r="J2255" i="4" l="1"/>
  <c r="K2254"/>
  <c r="L2254" s="1"/>
  <c r="J2259" i="2"/>
  <c r="K2258"/>
  <c r="L2258" s="1"/>
  <c r="J2256" i="4" l="1"/>
  <c r="K2255"/>
  <c r="L2255" s="1"/>
  <c r="J2260" i="2"/>
  <c r="K2259"/>
  <c r="L2259" s="1"/>
  <c r="J2257" i="4" l="1"/>
  <c r="K2256"/>
  <c r="L2256" s="1"/>
  <c r="J2261" i="2"/>
  <c r="K2260"/>
  <c r="L2260" s="1"/>
  <c r="J2258" i="4" l="1"/>
  <c r="K2257"/>
  <c r="L2257" s="1"/>
  <c r="J2262" i="2"/>
  <c r="K2261"/>
  <c r="L2261" s="1"/>
  <c r="J2259" i="4" l="1"/>
  <c r="K2258"/>
  <c r="L2258" s="1"/>
  <c r="J2263" i="2"/>
  <c r="K2262"/>
  <c r="L2262" s="1"/>
  <c r="J2260" i="4" l="1"/>
  <c r="K2259"/>
  <c r="L2259" s="1"/>
  <c r="J2264" i="2"/>
  <c r="K2263"/>
  <c r="L2263" s="1"/>
  <c r="J2261" i="4" l="1"/>
  <c r="K2260"/>
  <c r="L2260" s="1"/>
  <c r="J2265" i="2"/>
  <c r="K2264"/>
  <c r="L2264" s="1"/>
  <c r="J2262" i="4" l="1"/>
  <c r="K2261"/>
  <c r="L2261" s="1"/>
  <c r="J2266" i="2"/>
  <c r="K2265"/>
  <c r="L2265" s="1"/>
  <c r="J2263" i="4" l="1"/>
  <c r="K2262"/>
  <c r="L2262" s="1"/>
  <c r="J2267" i="2"/>
  <c r="K2266"/>
  <c r="L2266" s="1"/>
  <c r="J2264" i="4" l="1"/>
  <c r="K2263"/>
  <c r="L2263" s="1"/>
  <c r="J2268" i="2"/>
  <c r="K2267"/>
  <c r="L2267" s="1"/>
  <c r="J2265" i="4" l="1"/>
  <c r="K2264"/>
  <c r="L2264" s="1"/>
  <c r="J2269" i="2"/>
  <c r="K2268"/>
  <c r="L2268" s="1"/>
  <c r="J2266" i="4" l="1"/>
  <c r="K2265"/>
  <c r="L2265" s="1"/>
  <c r="J2270" i="2"/>
  <c r="K2269"/>
  <c r="L2269" s="1"/>
  <c r="J2267" i="4" l="1"/>
  <c r="K2266"/>
  <c r="L2266" s="1"/>
  <c r="J2271" i="2"/>
  <c r="K2270"/>
  <c r="L2270" s="1"/>
  <c r="J2268" i="4" l="1"/>
  <c r="K2267"/>
  <c r="L2267" s="1"/>
  <c r="K2271" i="2"/>
  <c r="L2271" s="1"/>
  <c r="J2272"/>
  <c r="J2269" i="4" l="1"/>
  <c r="K2268"/>
  <c r="L2268" s="1"/>
  <c r="J2273" i="2"/>
  <c r="K2272"/>
  <c r="L2272" s="1"/>
  <c r="J2270" i="4" l="1"/>
  <c r="K2269"/>
  <c r="L2269" s="1"/>
  <c r="J2274" i="2"/>
  <c r="K2273"/>
  <c r="L2273" s="1"/>
  <c r="J2271" i="4" l="1"/>
  <c r="K2270"/>
  <c r="L2270" s="1"/>
  <c r="J2275" i="2"/>
  <c r="K2274"/>
  <c r="L2274" s="1"/>
  <c r="J2272" i="4" l="1"/>
  <c r="K2271"/>
  <c r="L2271" s="1"/>
  <c r="J2276" i="2"/>
  <c r="K2275"/>
  <c r="L2275" s="1"/>
  <c r="J2273" i="4" l="1"/>
  <c r="K2272"/>
  <c r="L2272" s="1"/>
  <c r="J2277" i="2"/>
  <c r="K2276"/>
  <c r="L2276" s="1"/>
  <c r="J2274" i="4" l="1"/>
  <c r="K2273"/>
  <c r="L2273" s="1"/>
  <c r="J2278" i="2"/>
  <c r="K2277"/>
  <c r="L2277" s="1"/>
  <c r="J2275" i="4" l="1"/>
  <c r="K2274"/>
  <c r="L2274" s="1"/>
  <c r="J2279" i="2"/>
  <c r="K2278"/>
  <c r="L2278" s="1"/>
  <c r="J2276" i="4" l="1"/>
  <c r="K2275"/>
  <c r="L2275" s="1"/>
  <c r="J2280" i="2"/>
  <c r="K2279"/>
  <c r="L2279" s="1"/>
  <c r="J2277" i="4" l="1"/>
  <c r="K2276"/>
  <c r="L2276" s="1"/>
  <c r="J2281" i="2"/>
  <c r="K2280"/>
  <c r="L2280" s="1"/>
  <c r="J2278" i="4" l="1"/>
  <c r="K2277"/>
  <c r="L2277" s="1"/>
  <c r="J2282" i="2"/>
  <c r="K2281"/>
  <c r="L2281" s="1"/>
  <c r="J2279" i="4" l="1"/>
  <c r="K2278"/>
  <c r="L2278" s="1"/>
  <c r="J2283" i="2"/>
  <c r="K2282"/>
  <c r="L2282" s="1"/>
  <c r="J2280" i="4" l="1"/>
  <c r="K2279"/>
  <c r="L2279" s="1"/>
  <c r="J2284" i="2"/>
  <c r="K2283"/>
  <c r="L2283" s="1"/>
  <c r="J2281" i="4" l="1"/>
  <c r="K2280"/>
  <c r="L2280" s="1"/>
  <c r="J2285" i="2"/>
  <c r="K2284"/>
  <c r="L2284" s="1"/>
  <c r="J2282" i="4" l="1"/>
  <c r="K2281"/>
  <c r="L2281" s="1"/>
  <c r="J2286" i="2"/>
  <c r="K2285"/>
  <c r="L2285" s="1"/>
  <c r="J2283" i="4" l="1"/>
  <c r="K2282"/>
  <c r="L2282" s="1"/>
  <c r="J2287" i="2"/>
  <c r="K2286"/>
  <c r="L2286" s="1"/>
  <c r="J2284" i="4" l="1"/>
  <c r="K2283"/>
  <c r="L2283" s="1"/>
  <c r="J2288" i="2"/>
  <c r="K2287"/>
  <c r="L2287" s="1"/>
  <c r="J2285" i="4" l="1"/>
  <c r="K2284"/>
  <c r="L2284" s="1"/>
  <c r="J2289" i="2"/>
  <c r="K2288"/>
  <c r="L2288" s="1"/>
  <c r="J2286" i="4" l="1"/>
  <c r="K2285"/>
  <c r="L2285" s="1"/>
  <c r="J2290" i="2"/>
  <c r="K2289"/>
  <c r="L2289" s="1"/>
  <c r="J2287" i="4" l="1"/>
  <c r="K2286"/>
  <c r="L2286" s="1"/>
  <c r="J2291" i="2"/>
  <c r="K2290"/>
  <c r="L2290" s="1"/>
  <c r="J2288" i="4" l="1"/>
  <c r="K2287"/>
  <c r="L2287" s="1"/>
  <c r="J2292" i="2"/>
  <c r="K2291"/>
  <c r="L2291" s="1"/>
  <c r="J2289" i="4" l="1"/>
  <c r="K2288"/>
  <c r="L2288" s="1"/>
  <c r="J2293" i="2"/>
  <c r="K2292"/>
  <c r="L2292" s="1"/>
  <c r="J2290" i="4" l="1"/>
  <c r="K2289"/>
  <c r="L2289" s="1"/>
  <c r="J2294" i="2"/>
  <c r="K2293"/>
  <c r="L2293" s="1"/>
  <c r="J2291" i="4" l="1"/>
  <c r="K2290"/>
  <c r="L2290" s="1"/>
  <c r="J2295" i="2"/>
  <c r="K2294"/>
  <c r="L2294" s="1"/>
  <c r="J2292" i="4" l="1"/>
  <c r="K2291"/>
  <c r="L2291" s="1"/>
  <c r="J2296" i="2"/>
  <c r="K2295"/>
  <c r="L2295" s="1"/>
  <c r="J2293" i="4" l="1"/>
  <c r="K2292"/>
  <c r="L2292" s="1"/>
  <c r="J2297" i="2"/>
  <c r="K2296"/>
  <c r="L2296" s="1"/>
  <c r="J2294" i="4" l="1"/>
  <c r="K2293"/>
  <c r="L2293" s="1"/>
  <c r="J2298" i="2"/>
  <c r="K2297"/>
  <c r="L2297" s="1"/>
  <c r="J2295" i="4" l="1"/>
  <c r="K2294"/>
  <c r="L2294" s="1"/>
  <c r="J2299" i="2"/>
  <c r="K2298"/>
  <c r="L2298" s="1"/>
  <c r="J2296" i="4" l="1"/>
  <c r="K2295"/>
  <c r="L2295" s="1"/>
  <c r="J2300" i="2"/>
  <c r="K2299"/>
  <c r="L2299" s="1"/>
  <c r="J2297" i="4" l="1"/>
  <c r="K2296"/>
  <c r="L2296" s="1"/>
  <c r="J2301" i="2"/>
  <c r="K2300"/>
  <c r="L2300" s="1"/>
  <c r="J2298" i="4" l="1"/>
  <c r="K2297"/>
  <c r="L2297" s="1"/>
  <c r="J2302" i="2"/>
  <c r="K2301"/>
  <c r="L2301" s="1"/>
  <c r="J2299" i="4" l="1"/>
  <c r="K2298"/>
  <c r="L2298" s="1"/>
  <c r="J2303" i="2"/>
  <c r="K2302"/>
  <c r="L2302" s="1"/>
  <c r="J2300" i="4" l="1"/>
  <c r="K2299"/>
  <c r="L2299" s="1"/>
  <c r="K2303" i="2"/>
  <c r="L2303" s="1"/>
  <c r="J2304"/>
  <c r="J2301" i="4" l="1"/>
  <c r="K2300"/>
  <c r="L2300" s="1"/>
  <c r="J2305" i="2"/>
  <c r="K2304"/>
  <c r="L2304" s="1"/>
  <c r="J2302" i="4" l="1"/>
  <c r="K2301"/>
  <c r="L2301" s="1"/>
  <c r="J2306" i="2"/>
  <c r="K2305"/>
  <c r="L2305" s="1"/>
  <c r="J2303" i="4" l="1"/>
  <c r="K2302"/>
  <c r="L2302" s="1"/>
  <c r="J2307" i="2"/>
  <c r="K2306"/>
  <c r="L2306" s="1"/>
  <c r="J2304" i="4" l="1"/>
  <c r="K2303"/>
  <c r="L2303" s="1"/>
  <c r="J2308" i="2"/>
  <c r="K2307"/>
  <c r="L2307" s="1"/>
  <c r="J2305" i="4" l="1"/>
  <c r="K2304"/>
  <c r="L2304" s="1"/>
  <c r="J2309" i="2"/>
  <c r="K2308"/>
  <c r="L2308" s="1"/>
  <c r="J2306" i="4" l="1"/>
  <c r="K2305"/>
  <c r="L2305" s="1"/>
  <c r="J2310" i="2"/>
  <c r="K2309"/>
  <c r="L2309" s="1"/>
  <c r="J2307" i="4" l="1"/>
  <c r="K2306"/>
  <c r="L2306" s="1"/>
  <c r="J2311" i="2"/>
  <c r="K2310"/>
  <c r="L2310" s="1"/>
  <c r="J2308" i="4" l="1"/>
  <c r="K2307"/>
  <c r="L2307" s="1"/>
  <c r="J2312" i="2"/>
  <c r="K2311"/>
  <c r="L2311" s="1"/>
  <c r="J2309" i="4" l="1"/>
  <c r="K2308"/>
  <c r="L2308" s="1"/>
  <c r="J2313" i="2"/>
  <c r="K2312"/>
  <c r="L2312" s="1"/>
  <c r="J2310" i="4" l="1"/>
  <c r="K2309"/>
  <c r="L2309" s="1"/>
  <c r="J2314" i="2"/>
  <c r="K2313"/>
  <c r="L2313" s="1"/>
  <c r="J2311" i="4" l="1"/>
  <c r="K2310"/>
  <c r="L2310" s="1"/>
  <c r="J2315" i="2"/>
  <c r="K2314"/>
  <c r="L2314" s="1"/>
  <c r="J2312" i="4" l="1"/>
  <c r="K2311"/>
  <c r="L2311" s="1"/>
  <c r="J2316" i="2"/>
  <c r="K2315"/>
  <c r="L2315" s="1"/>
  <c r="J2313" i="4" l="1"/>
  <c r="K2312"/>
  <c r="L2312" s="1"/>
  <c r="J2317" i="2"/>
  <c r="K2316"/>
  <c r="L2316" s="1"/>
  <c r="J2314" i="4" l="1"/>
  <c r="K2313"/>
  <c r="L2313" s="1"/>
  <c r="J2318" i="2"/>
  <c r="K2317"/>
  <c r="L2317" s="1"/>
  <c r="J2315" i="4" l="1"/>
  <c r="K2314"/>
  <c r="L2314" s="1"/>
  <c r="J2319" i="2"/>
  <c r="K2318"/>
  <c r="L2318" s="1"/>
  <c r="J2316" i="4" l="1"/>
  <c r="K2315"/>
  <c r="L2315" s="1"/>
  <c r="J2320" i="2"/>
  <c r="K2319"/>
  <c r="L2319" s="1"/>
  <c r="J2317" i="4" l="1"/>
  <c r="K2316"/>
  <c r="L2316" s="1"/>
  <c r="J2321" i="2"/>
  <c r="K2320"/>
  <c r="L2320" s="1"/>
  <c r="J2318" i="4" l="1"/>
  <c r="K2317"/>
  <c r="L2317" s="1"/>
  <c r="J2322" i="2"/>
  <c r="K2321"/>
  <c r="L2321" s="1"/>
  <c r="J2319" i="4" l="1"/>
  <c r="K2318"/>
  <c r="L2318" s="1"/>
  <c r="J2323" i="2"/>
  <c r="K2322"/>
  <c r="L2322" s="1"/>
  <c r="J2320" i="4" l="1"/>
  <c r="K2319"/>
  <c r="L2319" s="1"/>
  <c r="J2324" i="2"/>
  <c r="K2323"/>
  <c r="L2323" s="1"/>
  <c r="J2321" i="4" l="1"/>
  <c r="K2320"/>
  <c r="L2320" s="1"/>
  <c r="J2325" i="2"/>
  <c r="K2324"/>
  <c r="L2324" s="1"/>
  <c r="J2322" i="4" l="1"/>
  <c r="K2321"/>
  <c r="L2321" s="1"/>
  <c r="J2326" i="2"/>
  <c r="K2325"/>
  <c r="L2325" s="1"/>
  <c r="J2323" i="4" l="1"/>
  <c r="K2322"/>
  <c r="L2322" s="1"/>
  <c r="J2327" i="2"/>
  <c r="K2326"/>
  <c r="L2326" s="1"/>
  <c r="J2324" i="4" l="1"/>
  <c r="K2323"/>
  <c r="L2323" s="1"/>
  <c r="J2328" i="2"/>
  <c r="K2327"/>
  <c r="L2327" s="1"/>
  <c r="J2325" i="4" l="1"/>
  <c r="K2324"/>
  <c r="L2324" s="1"/>
  <c r="J2329" i="2"/>
  <c r="K2328"/>
  <c r="L2328" s="1"/>
  <c r="J2326" i="4" l="1"/>
  <c r="K2325"/>
  <c r="L2325" s="1"/>
  <c r="J2330" i="2"/>
  <c r="K2329"/>
  <c r="L2329" s="1"/>
  <c r="J2327" i="4" l="1"/>
  <c r="K2326"/>
  <c r="L2326" s="1"/>
  <c r="J2331" i="2"/>
  <c r="K2330"/>
  <c r="L2330" s="1"/>
  <c r="J2328" i="4" l="1"/>
  <c r="K2327"/>
  <c r="L2327" s="1"/>
  <c r="J2332" i="2"/>
  <c r="K2331"/>
  <c r="L2331" s="1"/>
  <c r="J2329" i="4" l="1"/>
  <c r="K2328"/>
  <c r="L2328" s="1"/>
  <c r="J2333" i="2"/>
  <c r="K2332"/>
  <c r="L2332" s="1"/>
  <c r="J2330" i="4" l="1"/>
  <c r="K2329"/>
  <c r="L2329" s="1"/>
  <c r="J2334" i="2"/>
  <c r="K2333"/>
  <c r="L2333" s="1"/>
  <c r="J2331" i="4" l="1"/>
  <c r="K2330"/>
  <c r="L2330" s="1"/>
  <c r="J2335" i="2"/>
  <c r="K2334"/>
  <c r="L2334" s="1"/>
  <c r="J2332" i="4" l="1"/>
  <c r="K2331"/>
  <c r="L2331" s="1"/>
  <c r="K2335" i="2"/>
  <c r="L2335" s="1"/>
  <c r="J2336"/>
  <c r="J2333" i="4" l="1"/>
  <c r="K2332"/>
  <c r="L2332" s="1"/>
  <c r="J2337" i="2"/>
  <c r="K2336"/>
  <c r="L2336" s="1"/>
  <c r="J2334" i="4" l="1"/>
  <c r="K2333"/>
  <c r="L2333" s="1"/>
  <c r="J2338" i="2"/>
  <c r="K2337"/>
  <c r="L2337" s="1"/>
  <c r="J2335" i="4" l="1"/>
  <c r="K2334"/>
  <c r="L2334" s="1"/>
  <c r="J2339" i="2"/>
  <c r="K2338"/>
  <c r="L2338" s="1"/>
  <c r="J2336" i="4" l="1"/>
  <c r="K2335"/>
  <c r="L2335" s="1"/>
  <c r="J2340" i="2"/>
  <c r="K2339"/>
  <c r="L2339" s="1"/>
  <c r="J2337" i="4" l="1"/>
  <c r="K2336"/>
  <c r="L2336" s="1"/>
  <c r="J2341" i="2"/>
  <c r="K2340"/>
  <c r="L2340" s="1"/>
  <c r="J2338" i="4" l="1"/>
  <c r="K2337"/>
  <c r="L2337" s="1"/>
  <c r="J2342" i="2"/>
  <c r="K2341"/>
  <c r="L2341" s="1"/>
  <c r="J2339" i="4" l="1"/>
  <c r="K2338"/>
  <c r="L2338" s="1"/>
  <c r="J2343" i="2"/>
  <c r="K2342"/>
  <c r="L2342" s="1"/>
  <c r="J2340" i="4" l="1"/>
  <c r="K2339"/>
  <c r="L2339" s="1"/>
  <c r="J2344" i="2"/>
  <c r="K2343"/>
  <c r="L2343" s="1"/>
  <c r="J2341" i="4" l="1"/>
  <c r="K2340"/>
  <c r="L2340" s="1"/>
  <c r="J2345" i="2"/>
  <c r="K2344"/>
  <c r="L2344" s="1"/>
  <c r="J2342" i="4" l="1"/>
  <c r="K2341"/>
  <c r="L2341" s="1"/>
  <c r="J2346" i="2"/>
  <c r="K2345"/>
  <c r="L2345" s="1"/>
  <c r="J2343" i="4" l="1"/>
  <c r="K2342"/>
  <c r="L2342" s="1"/>
  <c r="J2347" i="2"/>
  <c r="K2346"/>
  <c r="L2346" s="1"/>
  <c r="J2344" i="4" l="1"/>
  <c r="K2343"/>
  <c r="L2343" s="1"/>
  <c r="J2348" i="2"/>
  <c r="K2347"/>
  <c r="L2347" s="1"/>
  <c r="J2345" i="4" l="1"/>
  <c r="K2344"/>
  <c r="L2344" s="1"/>
  <c r="J2349" i="2"/>
  <c r="K2348"/>
  <c r="L2348" s="1"/>
  <c r="J2346" i="4" l="1"/>
  <c r="K2345"/>
  <c r="L2345" s="1"/>
  <c r="J2350" i="2"/>
  <c r="K2349"/>
  <c r="L2349" s="1"/>
  <c r="J2347" i="4" l="1"/>
  <c r="K2346"/>
  <c r="L2346" s="1"/>
  <c r="J2351" i="2"/>
  <c r="K2350"/>
  <c r="L2350" s="1"/>
  <c r="J2348" i="4" l="1"/>
  <c r="K2347"/>
  <c r="L2347" s="1"/>
  <c r="J2352" i="2"/>
  <c r="K2351"/>
  <c r="L2351" s="1"/>
  <c r="J2349" i="4" l="1"/>
  <c r="K2348"/>
  <c r="L2348" s="1"/>
  <c r="J2353" i="2"/>
  <c r="K2352"/>
  <c r="L2352" s="1"/>
  <c r="J2350" i="4" l="1"/>
  <c r="K2349"/>
  <c r="L2349" s="1"/>
  <c r="J2354" i="2"/>
  <c r="K2353"/>
  <c r="L2353" s="1"/>
  <c r="J2351" i="4" l="1"/>
  <c r="K2350"/>
  <c r="L2350" s="1"/>
  <c r="J2355" i="2"/>
  <c r="K2354"/>
  <c r="L2354" s="1"/>
  <c r="J2352" i="4" l="1"/>
  <c r="K2351"/>
  <c r="L2351" s="1"/>
  <c r="J2356" i="2"/>
  <c r="K2355"/>
  <c r="L2355" s="1"/>
  <c r="J2353" i="4" l="1"/>
  <c r="K2352"/>
  <c r="L2352" s="1"/>
  <c r="J2357" i="2"/>
  <c r="K2356"/>
  <c r="L2356" s="1"/>
  <c r="J2354" i="4" l="1"/>
  <c r="K2353"/>
  <c r="L2353" s="1"/>
  <c r="J2358" i="2"/>
  <c r="K2357"/>
  <c r="L2357" s="1"/>
  <c r="J2355" i="4" l="1"/>
  <c r="K2354"/>
  <c r="L2354" s="1"/>
  <c r="J2359" i="2"/>
  <c r="K2358"/>
  <c r="L2358" s="1"/>
  <c r="J2356" i="4" l="1"/>
  <c r="K2355"/>
  <c r="L2355" s="1"/>
  <c r="J2360" i="2"/>
  <c r="K2359"/>
  <c r="L2359" s="1"/>
  <c r="J2357" i="4" l="1"/>
  <c r="K2356"/>
  <c r="L2356" s="1"/>
  <c r="K2360" i="2"/>
  <c r="L2360" s="1"/>
  <c r="J2361"/>
  <c r="J2358" i="4" l="1"/>
  <c r="K2357"/>
  <c r="L2357" s="1"/>
  <c r="J2362" i="2"/>
  <c r="K2361"/>
  <c r="L2361" s="1"/>
  <c r="J2359" i="4" l="1"/>
  <c r="K2358"/>
  <c r="L2358" s="1"/>
  <c r="J2363" i="2"/>
  <c r="K2362"/>
  <c r="L2362" s="1"/>
  <c r="J2360" i="4" l="1"/>
  <c r="K2359"/>
  <c r="L2359" s="1"/>
  <c r="J2364" i="2"/>
  <c r="K2363"/>
  <c r="L2363" s="1"/>
  <c r="J2361" i="4" l="1"/>
  <c r="K2360"/>
  <c r="L2360" s="1"/>
  <c r="J2365" i="2"/>
  <c r="K2364"/>
  <c r="L2364" s="1"/>
  <c r="J2362" i="4" l="1"/>
  <c r="K2361"/>
  <c r="L2361" s="1"/>
  <c r="J2366" i="2"/>
  <c r="K2365"/>
  <c r="L2365" s="1"/>
  <c r="J2363" i="4" l="1"/>
  <c r="K2362"/>
  <c r="L2362" s="1"/>
  <c r="J2367" i="2"/>
  <c r="K2366"/>
  <c r="L2366" s="1"/>
  <c r="J2364" i="4" l="1"/>
  <c r="K2363"/>
  <c r="L2363" s="1"/>
  <c r="J2368" i="2"/>
  <c r="K2367"/>
  <c r="L2367" s="1"/>
  <c r="J2365" i="4" l="1"/>
  <c r="K2364"/>
  <c r="L2364" s="1"/>
  <c r="J2369" i="2"/>
  <c r="K2368"/>
  <c r="L2368" s="1"/>
  <c r="J2366" i="4" l="1"/>
  <c r="K2365"/>
  <c r="L2365" s="1"/>
  <c r="J2370" i="2"/>
  <c r="K2369"/>
  <c r="L2369" s="1"/>
  <c r="J2367" i="4" l="1"/>
  <c r="K2366"/>
  <c r="L2366" s="1"/>
  <c r="J2371" i="2"/>
  <c r="K2370"/>
  <c r="L2370" s="1"/>
  <c r="J2368" i="4" l="1"/>
  <c r="K2367"/>
  <c r="L2367" s="1"/>
  <c r="J2372" i="2"/>
  <c r="K2371"/>
  <c r="L2371" s="1"/>
  <c r="J2369" i="4" l="1"/>
  <c r="K2368"/>
  <c r="L2368" s="1"/>
  <c r="J2373" i="2"/>
  <c r="K2372"/>
  <c r="L2372" s="1"/>
  <c r="J2370" i="4" l="1"/>
  <c r="K2369"/>
  <c r="L2369" s="1"/>
  <c r="J2374" i="2"/>
  <c r="K2373"/>
  <c r="L2373" s="1"/>
  <c r="J2371" i="4" l="1"/>
  <c r="K2370"/>
  <c r="L2370" s="1"/>
  <c r="J2375" i="2"/>
  <c r="K2374"/>
  <c r="L2374" s="1"/>
  <c r="J2372" i="4" l="1"/>
  <c r="K2371"/>
  <c r="L2371" s="1"/>
  <c r="J2376" i="2"/>
  <c r="K2375"/>
  <c r="L2375" s="1"/>
  <c r="J2373" i="4" l="1"/>
  <c r="K2372"/>
  <c r="L2372" s="1"/>
  <c r="J2377" i="2"/>
  <c r="K2376"/>
  <c r="L2376" s="1"/>
  <c r="J2374" i="4" l="1"/>
  <c r="K2373"/>
  <c r="L2373" s="1"/>
  <c r="J2378" i="2"/>
  <c r="K2377"/>
  <c r="L2377" s="1"/>
  <c r="J2375" i="4" l="1"/>
  <c r="K2374"/>
  <c r="L2374" s="1"/>
  <c r="J2379" i="2"/>
  <c r="K2378"/>
  <c r="L2378" s="1"/>
  <c r="J2376" i="4" l="1"/>
  <c r="K2375"/>
  <c r="L2375" s="1"/>
  <c r="J2380" i="2"/>
  <c r="K2379"/>
  <c r="L2379" s="1"/>
  <c r="J2377" i="4" l="1"/>
  <c r="K2376"/>
  <c r="L2376" s="1"/>
  <c r="J2381" i="2"/>
  <c r="K2380"/>
  <c r="L2380" s="1"/>
  <c r="J2378" i="4" l="1"/>
  <c r="K2377"/>
  <c r="L2377" s="1"/>
  <c r="J2382" i="2"/>
  <c r="K2381"/>
  <c r="L2381" s="1"/>
  <c r="J2379" i="4" l="1"/>
  <c r="K2378"/>
  <c r="L2378" s="1"/>
  <c r="J2383" i="2"/>
  <c r="K2382"/>
  <c r="L2382" s="1"/>
  <c r="J2380" i="4" l="1"/>
  <c r="K2379"/>
  <c r="L2379" s="1"/>
  <c r="K2383" i="2"/>
  <c r="L2383" s="1"/>
  <c r="J2384"/>
  <c r="J2381" i="4" l="1"/>
  <c r="K2380"/>
  <c r="L2380" s="1"/>
  <c r="J2385" i="2"/>
  <c r="K2384"/>
  <c r="L2384" s="1"/>
  <c r="J2382" i="4" l="1"/>
  <c r="K2381"/>
  <c r="L2381" s="1"/>
  <c r="J2386" i="2"/>
  <c r="K2385"/>
  <c r="L2385" s="1"/>
  <c r="J2383" i="4" l="1"/>
  <c r="K2382"/>
  <c r="L2382" s="1"/>
  <c r="J2387" i="2"/>
  <c r="K2386"/>
  <c r="L2386" s="1"/>
  <c r="J2384" i="4" l="1"/>
  <c r="K2383"/>
  <c r="L2383" s="1"/>
  <c r="J2388" i="2"/>
  <c r="K2387"/>
  <c r="L2387" s="1"/>
  <c r="J2385" i="4" l="1"/>
  <c r="K2384"/>
  <c r="L2384" s="1"/>
  <c r="J2389" i="2"/>
  <c r="K2388"/>
  <c r="L2388" s="1"/>
  <c r="J2386" i="4" l="1"/>
  <c r="K2385"/>
  <c r="L2385" s="1"/>
  <c r="J2390" i="2"/>
  <c r="K2389"/>
  <c r="L2389" s="1"/>
  <c r="J2387" i="4" l="1"/>
  <c r="K2386"/>
  <c r="L2386" s="1"/>
  <c r="J2391" i="2"/>
  <c r="K2390"/>
  <c r="L2390" s="1"/>
  <c r="J2388" i="4" l="1"/>
  <c r="K2387"/>
  <c r="L2387" s="1"/>
  <c r="J2392" i="2"/>
  <c r="K2391"/>
  <c r="L2391" s="1"/>
  <c r="J2389" i="4" l="1"/>
  <c r="K2388"/>
  <c r="L2388" s="1"/>
  <c r="J2393" i="2"/>
  <c r="K2392"/>
  <c r="L2392" s="1"/>
  <c r="J2390" i="4" l="1"/>
  <c r="K2389"/>
  <c r="L2389" s="1"/>
  <c r="J2394" i="2"/>
  <c r="K2393"/>
  <c r="L2393" s="1"/>
  <c r="J2391" i="4" l="1"/>
  <c r="K2390"/>
  <c r="L2390" s="1"/>
  <c r="J2395" i="2"/>
  <c r="K2394"/>
  <c r="L2394" s="1"/>
  <c r="J2392" i="4" l="1"/>
  <c r="K2391"/>
  <c r="L2391" s="1"/>
  <c r="J2396" i="2"/>
  <c r="K2395"/>
  <c r="L2395" s="1"/>
  <c r="J2393" i="4" l="1"/>
  <c r="K2392"/>
  <c r="L2392" s="1"/>
  <c r="J2397" i="2"/>
  <c r="K2396"/>
  <c r="L2396" s="1"/>
  <c r="J2394" i="4" l="1"/>
  <c r="K2393"/>
  <c r="L2393" s="1"/>
  <c r="J2398" i="2"/>
  <c r="K2397"/>
  <c r="L2397" s="1"/>
  <c r="J2395" i="4" l="1"/>
  <c r="K2394"/>
  <c r="L2394" s="1"/>
  <c r="J2399" i="2"/>
  <c r="K2398"/>
  <c r="L2398" s="1"/>
  <c r="J2396" i="4" l="1"/>
  <c r="K2395"/>
  <c r="L2395" s="1"/>
  <c r="J2400" i="2"/>
  <c r="K2399"/>
  <c r="L2399" s="1"/>
  <c r="J2397" i="4" l="1"/>
  <c r="K2396"/>
  <c r="L2396" s="1"/>
  <c r="J2401" i="2"/>
  <c r="K2400"/>
  <c r="L2400" s="1"/>
  <c r="J2398" i="4" l="1"/>
  <c r="K2397"/>
  <c r="L2397" s="1"/>
  <c r="J2402" i="2"/>
  <c r="K2401"/>
  <c r="L2401" s="1"/>
  <c r="J2399" i="4" l="1"/>
  <c r="K2398"/>
  <c r="L2398" s="1"/>
  <c r="J2403" i="2"/>
  <c r="K2402"/>
  <c r="L2402" s="1"/>
  <c r="J2400" i="4" l="1"/>
  <c r="K2399"/>
  <c r="L2399" s="1"/>
  <c r="J2404" i="2"/>
  <c r="K2403"/>
  <c r="L2403" s="1"/>
  <c r="J2401" i="4" l="1"/>
  <c r="K2400"/>
  <c r="L2400" s="1"/>
  <c r="J2405" i="2"/>
  <c r="K2404"/>
  <c r="L2404" s="1"/>
  <c r="J2402" i="4" l="1"/>
  <c r="K2401"/>
  <c r="L2401" s="1"/>
  <c r="J2406" i="2"/>
  <c r="K2405"/>
  <c r="L2405" s="1"/>
  <c r="J2403" i="4" l="1"/>
  <c r="K2402"/>
  <c r="L2402" s="1"/>
  <c r="J2407" i="2"/>
  <c r="K2406"/>
  <c r="L2406" s="1"/>
  <c r="J2404" i="4" l="1"/>
  <c r="K2403"/>
  <c r="L2403" s="1"/>
  <c r="J2408" i="2"/>
  <c r="K2407"/>
  <c r="L2407" s="1"/>
  <c r="J2405" i="4" l="1"/>
  <c r="K2404"/>
  <c r="L2404" s="1"/>
  <c r="J2409" i="2"/>
  <c r="K2408"/>
  <c r="L2408" s="1"/>
  <c r="J2406" i="4" l="1"/>
  <c r="K2405"/>
  <c r="L2405" s="1"/>
  <c r="J2410" i="2"/>
  <c r="K2409"/>
  <c r="L2409" s="1"/>
  <c r="J2407" i="4" l="1"/>
  <c r="K2406"/>
  <c r="L2406" s="1"/>
  <c r="J2411" i="2"/>
  <c r="K2410"/>
  <c r="L2410" s="1"/>
  <c r="J2408" i="4" l="1"/>
  <c r="K2407"/>
  <c r="L2407" s="1"/>
  <c r="J2412" i="2"/>
  <c r="K2411"/>
  <c r="L2411" s="1"/>
  <c r="J2409" i="4" l="1"/>
  <c r="K2408"/>
  <c r="L2408" s="1"/>
  <c r="J2413" i="2"/>
  <c r="K2412"/>
  <c r="L2412" s="1"/>
  <c r="J2410" i="4" l="1"/>
  <c r="K2409"/>
  <c r="L2409" s="1"/>
  <c r="J2414" i="2"/>
  <c r="K2413"/>
  <c r="L2413" s="1"/>
  <c r="J2411" i="4" l="1"/>
  <c r="K2410"/>
  <c r="L2410" s="1"/>
  <c r="J2415" i="2"/>
  <c r="K2414"/>
  <c r="L2414" s="1"/>
  <c r="J2412" i="4" l="1"/>
  <c r="K2411"/>
  <c r="L2411" s="1"/>
  <c r="J2416" i="2"/>
  <c r="K2415"/>
  <c r="L2415" s="1"/>
  <c r="J2413" i="4" l="1"/>
  <c r="K2412"/>
  <c r="L2412" s="1"/>
  <c r="J2417" i="2"/>
  <c r="K2416"/>
  <c r="L2416" s="1"/>
  <c r="J2414" i="4" l="1"/>
  <c r="K2413"/>
  <c r="L2413" s="1"/>
  <c r="J2418" i="2"/>
  <c r="K2417"/>
  <c r="L2417" s="1"/>
  <c r="J2415" i="4" l="1"/>
  <c r="K2414"/>
  <c r="L2414" s="1"/>
  <c r="J2419" i="2"/>
  <c r="K2418"/>
  <c r="L2418" s="1"/>
  <c r="J2416" i="4" l="1"/>
  <c r="K2415"/>
  <c r="L2415" s="1"/>
  <c r="J2420" i="2"/>
  <c r="K2419"/>
  <c r="L2419" s="1"/>
  <c r="J2417" i="4" l="1"/>
  <c r="K2416"/>
  <c r="L2416" s="1"/>
  <c r="J2421" i="2"/>
  <c r="K2420"/>
  <c r="L2420" s="1"/>
  <c r="J2418" i="4" l="1"/>
  <c r="K2417"/>
  <c r="L2417" s="1"/>
  <c r="J2422" i="2"/>
  <c r="K2421"/>
  <c r="L2421" s="1"/>
  <c r="J2419" i="4" l="1"/>
  <c r="K2418"/>
  <c r="L2418" s="1"/>
  <c r="J2423" i="2"/>
  <c r="K2422"/>
  <c r="L2422" s="1"/>
  <c r="J2420" i="4" l="1"/>
  <c r="K2419"/>
  <c r="L2419" s="1"/>
  <c r="J2424" i="2"/>
  <c r="K2423"/>
  <c r="L2423" s="1"/>
  <c r="J2421" i="4" l="1"/>
  <c r="K2420"/>
  <c r="L2420" s="1"/>
  <c r="J2425" i="2"/>
  <c r="K2424"/>
  <c r="L2424" s="1"/>
  <c r="J2422" i="4" l="1"/>
  <c r="K2421"/>
  <c r="L2421" s="1"/>
  <c r="J2426" i="2"/>
  <c r="K2425"/>
  <c r="L2425" s="1"/>
  <c r="J2423" i="4" l="1"/>
  <c r="K2422"/>
  <c r="L2422" s="1"/>
  <c r="J2427" i="2"/>
  <c r="K2426"/>
  <c r="L2426" s="1"/>
  <c r="J2424" i="4" l="1"/>
  <c r="K2423"/>
  <c r="L2423" s="1"/>
  <c r="J2428" i="2"/>
  <c r="K2427"/>
  <c r="L2427" s="1"/>
  <c r="J2425" i="4" l="1"/>
  <c r="K2424"/>
  <c r="L2424" s="1"/>
  <c r="J2429" i="2"/>
  <c r="K2428"/>
  <c r="L2428" s="1"/>
  <c r="J2426" i="4" l="1"/>
  <c r="K2425"/>
  <c r="L2425" s="1"/>
  <c r="J2430" i="2"/>
  <c r="K2429"/>
  <c r="L2429" s="1"/>
  <c r="J2427" i="4" l="1"/>
  <c r="K2426"/>
  <c r="L2426" s="1"/>
  <c r="J2431" i="2"/>
  <c r="K2430"/>
  <c r="L2430" s="1"/>
  <c r="J2428" i="4" l="1"/>
  <c r="K2427"/>
  <c r="L2427" s="1"/>
  <c r="J2432" i="2"/>
  <c r="K2431"/>
  <c r="L2431" s="1"/>
  <c r="J2429" i="4" l="1"/>
  <c r="K2428"/>
  <c r="L2428" s="1"/>
  <c r="J2433" i="2"/>
  <c r="K2432"/>
  <c r="L2432" s="1"/>
  <c r="J2430" i="4" l="1"/>
  <c r="K2429"/>
  <c r="L2429" s="1"/>
  <c r="J2434" i="2"/>
  <c r="K2433"/>
  <c r="L2433" s="1"/>
  <c r="J2431" i="4" l="1"/>
  <c r="K2430"/>
  <c r="L2430" s="1"/>
  <c r="J2435" i="2"/>
  <c r="K2434"/>
  <c r="L2434" s="1"/>
  <c r="J2432" i="4" l="1"/>
  <c r="K2431"/>
  <c r="L2431" s="1"/>
  <c r="J2436" i="2"/>
  <c r="K2435"/>
  <c r="L2435" s="1"/>
  <c r="J2433" i="4" l="1"/>
  <c r="K2432"/>
  <c r="L2432" s="1"/>
  <c r="J2437" i="2"/>
  <c r="K2436"/>
  <c r="L2436" s="1"/>
  <c r="J2434" i="4" l="1"/>
  <c r="K2433"/>
  <c r="L2433" s="1"/>
  <c r="J2438" i="2"/>
  <c r="K2437"/>
  <c r="L2437" s="1"/>
  <c r="J2435" i="4" l="1"/>
  <c r="K2434"/>
  <c r="L2434" s="1"/>
  <c r="J2439" i="2"/>
  <c r="K2438"/>
  <c r="L2438" s="1"/>
  <c r="J2436" i="4" l="1"/>
  <c r="K2435"/>
  <c r="L2435" s="1"/>
  <c r="J2440" i="2"/>
  <c r="K2439"/>
  <c r="L2439" s="1"/>
  <c r="J2437" i="4" l="1"/>
  <c r="K2436"/>
  <c r="L2436" s="1"/>
  <c r="J2441" i="2"/>
  <c r="K2440"/>
  <c r="L2440" s="1"/>
  <c r="J2438" i="4" l="1"/>
  <c r="K2437"/>
  <c r="L2437" s="1"/>
  <c r="J2442" i="2"/>
  <c r="K2441"/>
  <c r="L2441" s="1"/>
  <c r="J2439" i="4" l="1"/>
  <c r="K2438"/>
  <c r="L2438" s="1"/>
  <c r="J2443" i="2"/>
  <c r="K2442"/>
  <c r="L2442" s="1"/>
  <c r="J2440" i="4" l="1"/>
  <c r="K2439"/>
  <c r="L2439" s="1"/>
  <c r="J2444" i="2"/>
  <c r="K2443"/>
  <c r="L2443" s="1"/>
  <c r="J2441" i="4" l="1"/>
  <c r="K2440"/>
  <c r="L2440" s="1"/>
  <c r="J2445" i="2"/>
  <c r="K2444"/>
  <c r="L2444" s="1"/>
  <c r="J2442" i="4" l="1"/>
  <c r="K2441"/>
  <c r="L2441" s="1"/>
  <c r="J2446" i="2"/>
  <c r="K2445"/>
  <c r="L2445" s="1"/>
  <c r="J2443" i="4" l="1"/>
  <c r="K2442"/>
  <c r="L2442" s="1"/>
  <c r="J2447" i="2"/>
  <c r="K2446"/>
  <c r="L2446" s="1"/>
  <c r="J2444" i="4" l="1"/>
  <c r="K2443"/>
  <c r="L2443" s="1"/>
  <c r="K2447" i="2"/>
  <c r="L2447" s="1"/>
  <c r="J2448"/>
  <c r="J2445" i="4" l="1"/>
  <c r="K2444"/>
  <c r="L2444" s="1"/>
  <c r="J2449" i="2"/>
  <c r="K2448"/>
  <c r="L2448" s="1"/>
  <c r="J2446" i="4" l="1"/>
  <c r="K2445"/>
  <c r="L2445" s="1"/>
  <c r="J2450" i="2"/>
  <c r="K2449"/>
  <c r="L2449" s="1"/>
  <c r="J2447" i="4" l="1"/>
  <c r="K2446"/>
  <c r="L2446" s="1"/>
  <c r="J2451" i="2"/>
  <c r="K2450"/>
  <c r="L2450" s="1"/>
  <c r="J2448" i="4" l="1"/>
  <c r="K2447"/>
  <c r="L2447" s="1"/>
  <c r="J2452" i="2"/>
  <c r="K2451"/>
  <c r="L2451" s="1"/>
  <c r="J2449" i="4" l="1"/>
  <c r="K2448"/>
  <c r="L2448" s="1"/>
  <c r="J2453" i="2"/>
  <c r="K2452"/>
  <c r="L2452" s="1"/>
  <c r="J2450" i="4" l="1"/>
  <c r="K2449"/>
  <c r="L2449" s="1"/>
  <c r="J2454" i="2"/>
  <c r="K2453"/>
  <c r="L2453" s="1"/>
  <c r="J2451" i="4" l="1"/>
  <c r="K2450"/>
  <c r="L2450" s="1"/>
  <c r="J2455" i="2"/>
  <c r="K2454"/>
  <c r="L2454" s="1"/>
  <c r="J2452" i="4" l="1"/>
  <c r="K2451"/>
  <c r="L2451" s="1"/>
  <c r="K2455" i="2"/>
  <c r="L2455" s="1"/>
  <c r="J2456"/>
  <c r="J2453" i="4" l="1"/>
  <c r="K2452"/>
  <c r="L2452" s="1"/>
  <c r="J2457" i="2"/>
  <c r="K2456"/>
  <c r="L2456" s="1"/>
  <c r="J2454" i="4" l="1"/>
  <c r="K2453"/>
  <c r="L2453" s="1"/>
  <c r="J2458" i="2"/>
  <c r="K2457"/>
  <c r="L2457" s="1"/>
  <c r="J2455" i="4" l="1"/>
  <c r="K2454"/>
  <c r="L2454" s="1"/>
  <c r="J2459" i="2"/>
  <c r="K2458"/>
  <c r="L2458" s="1"/>
  <c r="J2456" i="4" l="1"/>
  <c r="K2455"/>
  <c r="L2455" s="1"/>
  <c r="J2460" i="2"/>
  <c r="K2459"/>
  <c r="L2459" s="1"/>
  <c r="J2457" i="4" l="1"/>
  <c r="K2456"/>
  <c r="L2456" s="1"/>
  <c r="J2461" i="2"/>
  <c r="K2460"/>
  <c r="L2460" s="1"/>
  <c r="J2458" i="4" l="1"/>
  <c r="K2457"/>
  <c r="L2457" s="1"/>
  <c r="J2462" i="2"/>
  <c r="K2461"/>
  <c r="L2461" s="1"/>
  <c r="J2459" i="4" l="1"/>
  <c r="K2458"/>
  <c r="L2458" s="1"/>
  <c r="J2463" i="2"/>
  <c r="K2462"/>
  <c r="L2462" s="1"/>
  <c r="J2460" i="4" l="1"/>
  <c r="K2459"/>
  <c r="L2459" s="1"/>
  <c r="J2464" i="2"/>
  <c r="K2463"/>
  <c r="L2463" s="1"/>
  <c r="J2461" i="4" l="1"/>
  <c r="K2460"/>
  <c r="L2460" s="1"/>
  <c r="J2465" i="2"/>
  <c r="K2464"/>
  <c r="L2464" s="1"/>
  <c r="J2462" i="4" l="1"/>
  <c r="K2461"/>
  <c r="L2461" s="1"/>
  <c r="J2466" i="2"/>
  <c r="K2465"/>
  <c r="L2465" s="1"/>
  <c r="J2463" i="4" l="1"/>
  <c r="K2462"/>
  <c r="L2462" s="1"/>
  <c r="J2467" i="2"/>
  <c r="K2466"/>
  <c r="L2466" s="1"/>
  <c r="J2464" i="4" l="1"/>
  <c r="K2463"/>
  <c r="L2463" s="1"/>
  <c r="J2468" i="2"/>
  <c r="K2467"/>
  <c r="L2467" s="1"/>
  <c r="J2465" i="4" l="1"/>
  <c r="K2464"/>
  <c r="L2464" s="1"/>
  <c r="J2469" i="2"/>
  <c r="K2468"/>
  <c r="L2468" s="1"/>
  <c r="J2466" i="4" l="1"/>
  <c r="K2465"/>
  <c r="L2465" s="1"/>
  <c r="J2470" i="2"/>
  <c r="K2469"/>
  <c r="L2469" s="1"/>
  <c r="J2467" i="4" l="1"/>
  <c r="K2466"/>
  <c r="L2466" s="1"/>
  <c r="J2471" i="2"/>
  <c r="K2470"/>
  <c r="L2470" s="1"/>
  <c r="J2468" i="4" l="1"/>
  <c r="K2467"/>
  <c r="L2467" s="1"/>
  <c r="J2472" i="2"/>
  <c r="K2471"/>
  <c r="L2471" s="1"/>
  <c r="J2469" i="4" l="1"/>
  <c r="K2468"/>
  <c r="L2468" s="1"/>
  <c r="J2473" i="2"/>
  <c r="K2472"/>
  <c r="L2472" s="1"/>
  <c r="J2470" i="4" l="1"/>
  <c r="K2469"/>
  <c r="L2469" s="1"/>
  <c r="J2474" i="2"/>
  <c r="K2473"/>
  <c r="L2473" s="1"/>
  <c r="J2471" i="4" l="1"/>
  <c r="K2470"/>
  <c r="L2470" s="1"/>
  <c r="J2475" i="2"/>
  <c r="K2474"/>
  <c r="L2474" s="1"/>
  <c r="J2472" i="4" l="1"/>
  <c r="K2471"/>
  <c r="L2471" s="1"/>
  <c r="J2476" i="2"/>
  <c r="K2475"/>
  <c r="L2475" s="1"/>
  <c r="J2473" i="4" l="1"/>
  <c r="K2472"/>
  <c r="L2472" s="1"/>
  <c r="J2477" i="2"/>
  <c r="K2476"/>
  <c r="L2476" s="1"/>
  <c r="J2474" i="4" l="1"/>
  <c r="K2473"/>
  <c r="L2473" s="1"/>
  <c r="J2478" i="2"/>
  <c r="K2477"/>
  <c r="L2477" s="1"/>
  <c r="J2475" i="4" l="1"/>
  <c r="K2474"/>
  <c r="L2474" s="1"/>
  <c r="J2479" i="2"/>
  <c r="K2478"/>
  <c r="L2478" s="1"/>
  <c r="J2476" i="4" l="1"/>
  <c r="K2475"/>
  <c r="L2475" s="1"/>
  <c r="J2480" i="2"/>
  <c r="K2479"/>
  <c r="L2479" s="1"/>
  <c r="J2477" i="4" l="1"/>
  <c r="K2476"/>
  <c r="L2476" s="1"/>
  <c r="J2481" i="2"/>
  <c r="K2480"/>
  <c r="L2480" s="1"/>
  <c r="J2478" i="4" l="1"/>
  <c r="K2477"/>
  <c r="L2477" s="1"/>
  <c r="J2482" i="2"/>
  <c r="K2481"/>
  <c r="L2481" s="1"/>
  <c r="J2479" i="4" l="1"/>
  <c r="K2478"/>
  <c r="L2478" s="1"/>
  <c r="J2483" i="2"/>
  <c r="K2482"/>
  <c r="L2482" s="1"/>
  <c r="J2480" i="4" l="1"/>
  <c r="K2479"/>
  <c r="L2479" s="1"/>
  <c r="J2484" i="2"/>
  <c r="K2483"/>
  <c r="L2483" s="1"/>
  <c r="J2481" i="4" l="1"/>
  <c r="K2480"/>
  <c r="L2480" s="1"/>
  <c r="J2485" i="2"/>
  <c r="K2484"/>
  <c r="L2484" s="1"/>
  <c r="J2482" i="4" l="1"/>
  <c r="K2481"/>
  <c r="L2481" s="1"/>
  <c r="J2486" i="2"/>
  <c r="K2485"/>
  <c r="L2485" s="1"/>
  <c r="J2483" i="4" l="1"/>
  <c r="K2482"/>
  <c r="L2482" s="1"/>
  <c r="K2486" i="2"/>
  <c r="L2486" s="1"/>
  <c r="J2487"/>
  <c r="J2484" i="4" l="1"/>
  <c r="K2483"/>
  <c r="L2483" s="1"/>
  <c r="J2488" i="2"/>
  <c r="K2487"/>
  <c r="L2487" s="1"/>
  <c r="J2485" i="4" l="1"/>
  <c r="K2484"/>
  <c r="L2484" s="1"/>
  <c r="J2489" i="2"/>
  <c r="K2488"/>
  <c r="L2488" s="1"/>
  <c r="J2486" i="4" l="1"/>
  <c r="K2485"/>
  <c r="L2485" s="1"/>
  <c r="J2490" i="2"/>
  <c r="K2489"/>
  <c r="L2489" s="1"/>
  <c r="J2487" i="4" l="1"/>
  <c r="K2486"/>
  <c r="L2486" s="1"/>
  <c r="J2491" i="2"/>
  <c r="K2490"/>
  <c r="L2490" s="1"/>
  <c r="J2488" i="4" l="1"/>
  <c r="K2487"/>
  <c r="L2487" s="1"/>
  <c r="K2491" i="2"/>
  <c r="L2491" s="1"/>
  <c r="J2492"/>
  <c r="J2489" i="4" l="1"/>
  <c r="K2488"/>
  <c r="L2488" s="1"/>
  <c r="J2493" i="2"/>
  <c r="K2492"/>
  <c r="L2492" s="1"/>
  <c r="J2490" i="4" l="1"/>
  <c r="K2489"/>
  <c r="L2489" s="1"/>
  <c r="J2494" i="2"/>
  <c r="K2493"/>
  <c r="L2493" s="1"/>
  <c r="J2491" i="4" l="1"/>
  <c r="K2490"/>
  <c r="L2490" s="1"/>
  <c r="J2495" i="2"/>
  <c r="K2494"/>
  <c r="L2494" s="1"/>
  <c r="J2492" i="4" l="1"/>
  <c r="K2491"/>
  <c r="L2491" s="1"/>
  <c r="J2496" i="2"/>
  <c r="K2495"/>
  <c r="L2495" s="1"/>
  <c r="J2493" i="4" l="1"/>
  <c r="K2492"/>
  <c r="L2492" s="1"/>
  <c r="J2497" i="2"/>
  <c r="K2496"/>
  <c r="L2496" s="1"/>
  <c r="J2494" i="4" l="1"/>
  <c r="K2493"/>
  <c r="L2493" s="1"/>
  <c r="J2498" i="2"/>
  <c r="K2497"/>
  <c r="L2497" s="1"/>
  <c r="J2495" i="4" l="1"/>
  <c r="K2494"/>
  <c r="L2494" s="1"/>
  <c r="J2499" i="2"/>
  <c r="K2498"/>
  <c r="L2498" s="1"/>
  <c r="J2496" i="4" l="1"/>
  <c r="K2495"/>
  <c r="L2495" s="1"/>
  <c r="J2500" i="2"/>
  <c r="K2499"/>
  <c r="L2499" s="1"/>
  <c r="J2497" i="4" l="1"/>
  <c r="K2496"/>
  <c r="L2496" s="1"/>
  <c r="J2501" i="2"/>
  <c r="K2500"/>
  <c r="L2500" s="1"/>
  <c r="J2498" i="4" l="1"/>
  <c r="K2497"/>
  <c r="L2497" s="1"/>
  <c r="J2502" i="2"/>
  <c r="K2501"/>
  <c r="L2501" s="1"/>
  <c r="J2499" i="4" l="1"/>
  <c r="K2498"/>
  <c r="L2498" s="1"/>
  <c r="J2503" i="2"/>
  <c r="K2502"/>
  <c r="L2502" s="1"/>
  <c r="J2500" i="4" l="1"/>
  <c r="K2499"/>
  <c r="L2499" s="1"/>
  <c r="J2504" i="2"/>
  <c r="K2503"/>
  <c r="L2503" s="1"/>
  <c r="J2501" i="4" l="1"/>
  <c r="K2500"/>
  <c r="L2500" s="1"/>
  <c r="J2505" i="2"/>
  <c r="K2504"/>
  <c r="L2504" s="1"/>
  <c r="J2502" i="4" l="1"/>
  <c r="K2501"/>
  <c r="L2501" s="1"/>
  <c r="J2506" i="2"/>
  <c r="K2505"/>
  <c r="L2505" s="1"/>
  <c r="J2503" i="4" l="1"/>
  <c r="K2502"/>
  <c r="L2502" s="1"/>
  <c r="J2507" i="2"/>
  <c r="K2506"/>
  <c r="L2506" s="1"/>
  <c r="J2504" i="4" l="1"/>
  <c r="K2503"/>
  <c r="L2503" s="1"/>
  <c r="J2508" i="2"/>
  <c r="K2507"/>
  <c r="L2507" s="1"/>
  <c r="J2505" i="4" l="1"/>
  <c r="K2504"/>
  <c r="L2504" s="1"/>
  <c r="J2509" i="2"/>
  <c r="K2508"/>
  <c r="L2508" s="1"/>
  <c r="J2506" i="4" l="1"/>
  <c r="K2505"/>
  <c r="L2505" s="1"/>
  <c r="J2510" i="2"/>
  <c r="K2509"/>
  <c r="L2509" s="1"/>
  <c r="J2507" i="4" l="1"/>
  <c r="K2506"/>
  <c r="L2506" s="1"/>
  <c r="J2511" i="2"/>
  <c r="K2510"/>
  <c r="L2510" s="1"/>
  <c r="J2508" i="4" l="1"/>
  <c r="K2507"/>
  <c r="L2507" s="1"/>
  <c r="J2512" i="2"/>
  <c r="K2511"/>
  <c r="L2511" s="1"/>
  <c r="J2509" i="4" l="1"/>
  <c r="K2508"/>
  <c r="L2508" s="1"/>
  <c r="J2513" i="2"/>
  <c r="K2512"/>
  <c r="L2512" s="1"/>
  <c r="J2510" i="4" l="1"/>
  <c r="K2509"/>
  <c r="L2509" s="1"/>
  <c r="J2514" i="2"/>
  <c r="K2513"/>
  <c r="L2513" s="1"/>
  <c r="J2511" i="4" l="1"/>
  <c r="K2510"/>
  <c r="L2510" s="1"/>
  <c r="J2515" i="2"/>
  <c r="K2514"/>
  <c r="L2514" s="1"/>
  <c r="J2512" i="4" l="1"/>
  <c r="K2511"/>
  <c r="L2511" s="1"/>
  <c r="K2515" i="2"/>
  <c r="L2515" s="1"/>
  <c r="J2516"/>
  <c r="J2513" i="4" l="1"/>
  <c r="K2512"/>
  <c r="L2512" s="1"/>
  <c r="J2517" i="2"/>
  <c r="K2516"/>
  <c r="L2516" s="1"/>
  <c r="J2514" i="4" l="1"/>
  <c r="K2513"/>
  <c r="L2513" s="1"/>
  <c r="J2518" i="2"/>
  <c r="K2517"/>
  <c r="L2517" s="1"/>
  <c r="J2515" i="4" l="1"/>
  <c r="K2514"/>
  <c r="L2514" s="1"/>
  <c r="J2519" i="2"/>
  <c r="K2518"/>
  <c r="L2518" s="1"/>
  <c r="J2516" i="4" l="1"/>
  <c r="K2515"/>
  <c r="L2515" s="1"/>
  <c r="J2520" i="2"/>
  <c r="K2519"/>
  <c r="L2519" s="1"/>
  <c r="J2517" i="4" l="1"/>
  <c r="K2516"/>
  <c r="L2516" s="1"/>
  <c r="J2521" i="2"/>
  <c r="K2520"/>
  <c r="L2520" s="1"/>
  <c r="J2518" i="4" l="1"/>
  <c r="K2517"/>
  <c r="L2517" s="1"/>
  <c r="J2522" i="2"/>
  <c r="K2521"/>
  <c r="L2521" s="1"/>
  <c r="J2519" i="4" l="1"/>
  <c r="K2518"/>
  <c r="L2518" s="1"/>
  <c r="J2523" i="2"/>
  <c r="K2522"/>
  <c r="L2522" s="1"/>
  <c r="J2520" i="4" l="1"/>
  <c r="K2519"/>
  <c r="L2519" s="1"/>
  <c r="J2524" i="2"/>
  <c r="K2523"/>
  <c r="L2523" s="1"/>
  <c r="J2521" i="4" l="1"/>
  <c r="K2520"/>
  <c r="L2520" s="1"/>
  <c r="J2525" i="2"/>
  <c r="K2524"/>
  <c r="L2524" s="1"/>
  <c r="J2522" i="4" l="1"/>
  <c r="K2521"/>
  <c r="L2521" s="1"/>
  <c r="J2526" i="2"/>
  <c r="K2525"/>
  <c r="L2525" s="1"/>
  <c r="J2523" i="4" l="1"/>
  <c r="K2522"/>
  <c r="L2522" s="1"/>
  <c r="J2527" i="2"/>
  <c r="K2526"/>
  <c r="L2526" s="1"/>
  <c r="J2524" i="4" l="1"/>
  <c r="K2523"/>
  <c r="L2523" s="1"/>
  <c r="J2528" i="2"/>
  <c r="K2527"/>
  <c r="L2527" s="1"/>
  <c r="J2525" i="4" l="1"/>
  <c r="K2524"/>
  <c r="L2524" s="1"/>
  <c r="J2529" i="2"/>
  <c r="K2528"/>
  <c r="L2528" s="1"/>
  <c r="J2526" i="4" l="1"/>
  <c r="K2525"/>
  <c r="L2525" s="1"/>
  <c r="J2530" i="2"/>
  <c r="K2529"/>
  <c r="L2529" s="1"/>
  <c r="J2527" i="4" l="1"/>
  <c r="K2526"/>
  <c r="L2526" s="1"/>
  <c r="J2531" i="2"/>
  <c r="K2530"/>
  <c r="L2530" s="1"/>
  <c r="J2528" i="4" l="1"/>
  <c r="K2527"/>
  <c r="L2527" s="1"/>
  <c r="J2532" i="2"/>
  <c r="K2531"/>
  <c r="L2531" s="1"/>
  <c r="J2529" i="4" l="1"/>
  <c r="K2528"/>
  <c r="L2528" s="1"/>
  <c r="J2533" i="2"/>
  <c r="K2532"/>
  <c r="L2532" s="1"/>
  <c r="J2530" i="4" l="1"/>
  <c r="K2529"/>
  <c r="L2529" s="1"/>
  <c r="J2534" i="2"/>
  <c r="K2533"/>
  <c r="L2533" s="1"/>
  <c r="J2531" i="4" l="1"/>
  <c r="K2530"/>
  <c r="L2530" s="1"/>
  <c r="J2535" i="2"/>
  <c r="K2534"/>
  <c r="L2534" s="1"/>
  <c r="J2532" i="4" l="1"/>
  <c r="K2531"/>
  <c r="L2531" s="1"/>
  <c r="J2536" i="2"/>
  <c r="K2535"/>
  <c r="L2535" s="1"/>
  <c r="J2533" i="4" l="1"/>
  <c r="K2532"/>
  <c r="L2532" s="1"/>
  <c r="J2537" i="2"/>
  <c r="K2536"/>
  <c r="L2536" s="1"/>
  <c r="J2534" i="4" l="1"/>
  <c r="K2533"/>
  <c r="L2533" s="1"/>
  <c r="J2538" i="2"/>
  <c r="K2537"/>
  <c r="L2537" s="1"/>
  <c r="J2535" i="4" l="1"/>
  <c r="K2534"/>
  <c r="L2534" s="1"/>
  <c r="J2539" i="2"/>
  <c r="K2538"/>
  <c r="L2538" s="1"/>
  <c r="J2536" i="4" l="1"/>
  <c r="K2535"/>
  <c r="L2535" s="1"/>
  <c r="J2540" i="2"/>
  <c r="K2539"/>
  <c r="L2539" s="1"/>
  <c r="J2537" i="4" l="1"/>
  <c r="K2536"/>
  <c r="L2536" s="1"/>
  <c r="J2541" i="2"/>
  <c r="K2540"/>
  <c r="L2540" s="1"/>
  <c r="J2538" i="4" l="1"/>
  <c r="K2537"/>
  <c r="L2537" s="1"/>
  <c r="J2542" i="2"/>
  <c r="K2541"/>
  <c r="L2541" s="1"/>
  <c r="J2539" i="4" l="1"/>
  <c r="K2538"/>
  <c r="L2538" s="1"/>
  <c r="J2543" i="2"/>
  <c r="K2542"/>
  <c r="L2542" s="1"/>
  <c r="J2540" i="4" l="1"/>
  <c r="K2539"/>
  <c r="L2539" s="1"/>
  <c r="K2543" i="2"/>
  <c r="L2543" s="1"/>
  <c r="J2544"/>
  <c r="J2541" i="4" l="1"/>
  <c r="K2540"/>
  <c r="L2540" s="1"/>
  <c r="J2545" i="2"/>
  <c r="K2544"/>
  <c r="L2544" s="1"/>
  <c r="J2542" i="4" l="1"/>
  <c r="K2541"/>
  <c r="L2541" s="1"/>
  <c r="J2546" i="2"/>
  <c r="K2545"/>
  <c r="L2545" s="1"/>
  <c r="J2543" i="4" l="1"/>
  <c r="K2542"/>
  <c r="L2542" s="1"/>
  <c r="J2547" i="2"/>
  <c r="K2546"/>
  <c r="L2546" s="1"/>
  <c r="J2544" i="4" l="1"/>
  <c r="K2543"/>
  <c r="L2543" s="1"/>
  <c r="J2548" i="2"/>
  <c r="K2547"/>
  <c r="L2547" s="1"/>
  <c r="J2545" i="4" l="1"/>
  <c r="K2544"/>
  <c r="L2544" s="1"/>
  <c r="J2549" i="2"/>
  <c r="K2548"/>
  <c r="L2548" s="1"/>
  <c r="J2546" i="4" l="1"/>
  <c r="K2545"/>
  <c r="L2545" s="1"/>
  <c r="J2550" i="2"/>
  <c r="K2549"/>
  <c r="L2549" s="1"/>
  <c r="J2547" i="4" l="1"/>
  <c r="K2546"/>
  <c r="L2546" s="1"/>
  <c r="J2551" i="2"/>
  <c r="K2550"/>
  <c r="L2550" s="1"/>
  <c r="J2548" i="4" l="1"/>
  <c r="K2547"/>
  <c r="L2547" s="1"/>
  <c r="J2552" i="2"/>
  <c r="K2551"/>
  <c r="L2551" s="1"/>
  <c r="J2549" i="4" l="1"/>
  <c r="K2548"/>
  <c r="L2548" s="1"/>
  <c r="J2553" i="2"/>
  <c r="K2552"/>
  <c r="L2552" s="1"/>
  <c r="J2550" i="4" l="1"/>
  <c r="K2549"/>
  <c r="L2549" s="1"/>
  <c r="J2554" i="2"/>
  <c r="K2553"/>
  <c r="L2553" s="1"/>
  <c r="J2551" i="4" l="1"/>
  <c r="K2550"/>
  <c r="L2550" s="1"/>
  <c r="J2555" i="2"/>
  <c r="K2554"/>
  <c r="L2554" s="1"/>
  <c r="J2552" i="4" l="1"/>
  <c r="K2551"/>
  <c r="L2551" s="1"/>
  <c r="J2556" i="2"/>
  <c r="K2555"/>
  <c r="L2555" s="1"/>
  <c r="J2553" i="4" l="1"/>
  <c r="K2552"/>
  <c r="L2552" s="1"/>
  <c r="J2557" i="2"/>
  <c r="K2556"/>
  <c r="L2556" s="1"/>
  <c r="J2554" i="4" l="1"/>
  <c r="K2553"/>
  <c r="L2553" s="1"/>
  <c r="J2558" i="2"/>
  <c r="K2557"/>
  <c r="L2557" s="1"/>
  <c r="J2555" i="4" l="1"/>
  <c r="K2554"/>
  <c r="L2554" s="1"/>
  <c r="J2559" i="2"/>
  <c r="K2558"/>
  <c r="L2558" s="1"/>
  <c r="J2556" i="4" l="1"/>
  <c r="K2555"/>
  <c r="L2555" s="1"/>
  <c r="J2560" i="2"/>
  <c r="K2559"/>
  <c r="L2559" s="1"/>
  <c r="J2557" i="4" l="1"/>
  <c r="K2556"/>
  <c r="L2556" s="1"/>
  <c r="J2561" i="2"/>
  <c r="K2560"/>
  <c r="L2560" s="1"/>
  <c r="J2558" i="4" l="1"/>
  <c r="K2557"/>
  <c r="L2557" s="1"/>
  <c r="J2562" i="2"/>
  <c r="K2561"/>
  <c r="L2561" s="1"/>
  <c r="J2559" i="4" l="1"/>
  <c r="K2558"/>
  <c r="L2558" s="1"/>
  <c r="J2563" i="2"/>
  <c r="K2562"/>
  <c r="L2562" s="1"/>
  <c r="J2560" i="4" l="1"/>
  <c r="K2559"/>
  <c r="L2559" s="1"/>
  <c r="J2564" i="2"/>
  <c r="K2563"/>
  <c r="L2563" s="1"/>
  <c r="J2561" i="4" l="1"/>
  <c r="K2560"/>
  <c r="L2560" s="1"/>
  <c r="J2565" i="2"/>
  <c r="K2565" s="1"/>
  <c r="L2565" s="1"/>
  <c r="K2564"/>
  <c r="L2564" s="1"/>
  <c r="J2562" i="4" l="1"/>
  <c r="K2561"/>
  <c r="L2561" s="1"/>
  <c r="P4" i="2"/>
  <c r="J2563" i="4" l="1"/>
  <c r="K2562"/>
  <c r="L2562" s="1"/>
  <c r="J2564" l="1"/>
  <c r="K2563"/>
  <c r="L2563" s="1"/>
  <c r="J2565" l="1"/>
  <c r="K2565" s="1"/>
  <c r="K2564"/>
  <c r="L2564" s="1"/>
  <c r="L2565" l="1"/>
  <c r="P7"/>
  <c r="P8" i="3" l="1"/>
  <c r="K4" l="1"/>
  <c r="L4" l="1"/>
  <c r="K5"/>
  <c r="L5" l="1"/>
  <c r="K6"/>
  <c r="L6" s="1"/>
  <c r="K7" l="1"/>
  <c r="L7" l="1"/>
  <c r="K8"/>
  <c r="L8" s="1"/>
  <c r="K9" l="1"/>
  <c r="L9" l="1"/>
  <c r="K10"/>
  <c r="L10" s="1"/>
  <c r="K11" l="1"/>
  <c r="L11" l="1"/>
  <c r="K12"/>
  <c r="L12" s="1"/>
  <c r="K13" l="1"/>
  <c r="L13" l="1"/>
  <c r="K14"/>
  <c r="L14" s="1"/>
  <c r="K15" l="1"/>
  <c r="L15" s="1"/>
  <c r="K16" l="1"/>
  <c r="L16" s="1"/>
  <c r="K17" l="1"/>
  <c r="L17" s="1"/>
  <c r="K18" l="1"/>
  <c r="L18" s="1"/>
  <c r="K19" l="1"/>
  <c r="L19" s="1"/>
  <c r="K20" l="1"/>
  <c r="L20" s="1"/>
  <c r="K21" l="1"/>
  <c r="L21" s="1"/>
  <c r="K22" l="1"/>
  <c r="L22" s="1"/>
  <c r="K23" l="1"/>
  <c r="L23" s="1"/>
  <c r="K24" l="1"/>
  <c r="L24" s="1"/>
  <c r="K25" l="1"/>
  <c r="L25" s="1"/>
  <c r="K26" l="1"/>
  <c r="L26" s="1"/>
  <c r="K27" l="1"/>
  <c r="L27" s="1"/>
  <c r="K28" l="1"/>
  <c r="L28" s="1"/>
  <c r="K29" l="1"/>
  <c r="L29" s="1"/>
  <c r="K30" l="1"/>
  <c r="L30" s="1"/>
  <c r="K31" l="1"/>
  <c r="L31" s="1"/>
  <c r="K32" l="1"/>
  <c r="L32" s="1"/>
  <c r="K33" l="1"/>
  <c r="L33" s="1"/>
  <c r="K34" l="1"/>
  <c r="L34" s="1"/>
  <c r="K35" l="1"/>
  <c r="L35" s="1"/>
  <c r="K36" l="1"/>
  <c r="L36" s="1"/>
  <c r="K37" l="1"/>
  <c r="L37" s="1"/>
  <c r="K38" l="1"/>
  <c r="L38" s="1"/>
  <c r="K39" l="1"/>
  <c r="L39" s="1"/>
  <c r="K40" l="1"/>
  <c r="L40" s="1"/>
  <c r="K41" l="1"/>
  <c r="L41" s="1"/>
  <c r="K42" l="1"/>
  <c r="L42" s="1"/>
  <c r="K43" l="1"/>
  <c r="L43" s="1"/>
  <c r="K44" l="1"/>
  <c r="L44" s="1"/>
  <c r="K45" l="1"/>
  <c r="L45" s="1"/>
  <c r="K46" l="1"/>
  <c r="L46" s="1"/>
  <c r="K47" l="1"/>
  <c r="L47" s="1"/>
  <c r="K48" l="1"/>
  <c r="L48" s="1"/>
  <c r="K49" l="1"/>
  <c r="L49" s="1"/>
  <c r="K50" l="1"/>
  <c r="L50" s="1"/>
  <c r="K51" l="1"/>
  <c r="L51" s="1"/>
  <c r="K52" l="1"/>
  <c r="L52" s="1"/>
  <c r="K53" l="1"/>
  <c r="L53" s="1"/>
  <c r="K54" l="1"/>
  <c r="L54" s="1"/>
  <c r="K55" l="1"/>
  <c r="L55" s="1"/>
  <c r="K56" l="1"/>
  <c r="L56" s="1"/>
  <c r="K57" l="1"/>
  <c r="L57" s="1"/>
  <c r="K58" l="1"/>
  <c r="L58" s="1"/>
  <c r="K59" l="1"/>
  <c r="L59" s="1"/>
  <c r="K60" l="1"/>
  <c r="L60" s="1"/>
  <c r="K61" l="1"/>
  <c r="L61" s="1"/>
  <c r="K62" l="1"/>
  <c r="L62" s="1"/>
  <c r="K63" l="1"/>
  <c r="L63" s="1"/>
  <c r="K64" l="1"/>
  <c r="L64" s="1"/>
  <c r="K65" l="1"/>
  <c r="L65" s="1"/>
  <c r="K66" l="1"/>
  <c r="L66" s="1"/>
  <c r="K67" l="1"/>
  <c r="L67" s="1"/>
  <c r="K68" l="1"/>
  <c r="L68" s="1"/>
  <c r="K69" l="1"/>
  <c r="L69" s="1"/>
  <c r="K70" l="1"/>
  <c r="L70" s="1"/>
  <c r="K71" l="1"/>
  <c r="L71" s="1"/>
  <c r="K72" l="1"/>
  <c r="L72" s="1"/>
  <c r="K73" l="1"/>
  <c r="L73" s="1"/>
  <c r="K74" l="1"/>
  <c r="L74" s="1"/>
  <c r="K75" l="1"/>
  <c r="L75" s="1"/>
  <c r="K76" l="1"/>
  <c r="L76" s="1"/>
  <c r="K77" l="1"/>
  <c r="L77" s="1"/>
  <c r="K78" l="1"/>
  <c r="L78" s="1"/>
  <c r="K79" l="1"/>
  <c r="L79" s="1"/>
  <c r="K80" l="1"/>
  <c r="L80" s="1"/>
  <c r="K81" l="1"/>
  <c r="L81" s="1"/>
  <c r="K82" l="1"/>
  <c r="L82" s="1"/>
  <c r="K83" l="1"/>
  <c r="L83" s="1"/>
  <c r="K84" l="1"/>
  <c r="L84" s="1"/>
  <c r="K85" l="1"/>
  <c r="L85" s="1"/>
  <c r="K86" l="1"/>
  <c r="L86" s="1"/>
  <c r="K87" l="1"/>
  <c r="L87" s="1"/>
  <c r="K88" l="1"/>
  <c r="L88" s="1"/>
  <c r="K89" l="1"/>
  <c r="L89" s="1"/>
  <c r="K90" l="1"/>
  <c r="L90" s="1"/>
  <c r="K91" l="1"/>
  <c r="L91" s="1"/>
  <c r="K92" l="1"/>
  <c r="L92" s="1"/>
  <c r="K93" l="1"/>
  <c r="L93" s="1"/>
  <c r="K94" l="1"/>
  <c r="L94" s="1"/>
  <c r="K95" l="1"/>
  <c r="L95" s="1"/>
  <c r="K96" l="1"/>
  <c r="L96" s="1"/>
  <c r="K97" l="1"/>
  <c r="L97" s="1"/>
  <c r="K98" l="1"/>
  <c r="L98" s="1"/>
  <c r="K99" l="1"/>
  <c r="L99" s="1"/>
  <c r="K100" l="1"/>
  <c r="L100" s="1"/>
  <c r="K101" l="1"/>
  <c r="L101" s="1"/>
  <c r="K102" l="1"/>
  <c r="L102" s="1"/>
  <c r="K103" l="1"/>
  <c r="L103" s="1"/>
  <c r="K104" l="1"/>
  <c r="L104" s="1"/>
  <c r="K105" l="1"/>
  <c r="L105" s="1"/>
  <c r="K106" l="1"/>
  <c r="L106" s="1"/>
  <c r="K107" l="1"/>
  <c r="L107" s="1"/>
  <c r="K108" l="1"/>
  <c r="L108" s="1"/>
  <c r="K109" l="1"/>
  <c r="L109" s="1"/>
  <c r="K110" l="1"/>
  <c r="L110" s="1"/>
  <c r="K111" l="1"/>
  <c r="L111" s="1"/>
  <c r="K112" l="1"/>
  <c r="L112" s="1"/>
  <c r="K113" l="1"/>
  <c r="L113" s="1"/>
  <c r="K114" l="1"/>
  <c r="L114" s="1"/>
  <c r="K115" l="1"/>
  <c r="L115" s="1"/>
  <c r="K116" l="1"/>
  <c r="L116" s="1"/>
  <c r="K117" l="1"/>
  <c r="L117" s="1"/>
  <c r="K118" l="1"/>
  <c r="L118" s="1"/>
  <c r="K119" l="1"/>
  <c r="L119" s="1"/>
  <c r="K120" l="1"/>
  <c r="L120" s="1"/>
  <c r="K121" l="1"/>
  <c r="L121" s="1"/>
  <c r="K122" l="1"/>
  <c r="L122" s="1"/>
  <c r="K123" l="1"/>
  <c r="L123" s="1"/>
  <c r="K124" l="1"/>
  <c r="L124" s="1"/>
  <c r="K125" l="1"/>
  <c r="L125" s="1"/>
  <c r="K126" l="1"/>
  <c r="L126" s="1"/>
  <c r="K127" l="1"/>
  <c r="L127" s="1"/>
  <c r="K128" l="1"/>
  <c r="L128" s="1"/>
  <c r="K129" l="1"/>
  <c r="L129" s="1"/>
  <c r="K130" l="1"/>
  <c r="L130" s="1"/>
  <c r="K131" l="1"/>
  <c r="L131" s="1"/>
  <c r="K132" l="1"/>
  <c r="L132" s="1"/>
  <c r="K133" l="1"/>
  <c r="L133" s="1"/>
  <c r="K134" l="1"/>
  <c r="L134" s="1"/>
  <c r="K135" l="1"/>
  <c r="L135" s="1"/>
  <c r="K136" l="1"/>
  <c r="L136" s="1"/>
  <c r="K137" l="1"/>
  <c r="L137" s="1"/>
  <c r="K138" l="1"/>
  <c r="L138" s="1"/>
  <c r="K139" l="1"/>
  <c r="L139" s="1"/>
  <c r="K140" l="1"/>
  <c r="L140" s="1"/>
  <c r="K141" l="1"/>
  <c r="L141" s="1"/>
  <c r="K142" l="1"/>
  <c r="L142" s="1"/>
  <c r="K143" l="1"/>
  <c r="L143" s="1"/>
  <c r="K144" l="1"/>
  <c r="L144" s="1"/>
  <c r="K145" l="1"/>
  <c r="L145" s="1"/>
  <c r="K146" l="1"/>
  <c r="L146" s="1"/>
  <c r="K147" l="1"/>
  <c r="L147" s="1"/>
  <c r="K148" l="1"/>
  <c r="L148" s="1"/>
  <c r="K149" l="1"/>
  <c r="L149" s="1"/>
  <c r="K150" l="1"/>
  <c r="L150" s="1"/>
  <c r="K151" l="1"/>
  <c r="L151" s="1"/>
  <c r="K152" l="1"/>
  <c r="L152" s="1"/>
  <c r="K153" l="1"/>
  <c r="L153" s="1"/>
  <c r="K154" l="1"/>
  <c r="L154" s="1"/>
  <c r="K155" l="1"/>
  <c r="L155" s="1"/>
  <c r="K156" l="1"/>
  <c r="L156" s="1"/>
  <c r="K157" l="1"/>
  <c r="L157" s="1"/>
  <c r="K158" l="1"/>
  <c r="L158" s="1"/>
  <c r="K159" l="1"/>
  <c r="L159" s="1"/>
  <c r="K160" l="1"/>
  <c r="L160" s="1"/>
  <c r="K161" l="1"/>
  <c r="L161" s="1"/>
  <c r="K162" l="1"/>
  <c r="L162" s="1"/>
  <c r="K163" l="1"/>
  <c r="L163" s="1"/>
  <c r="K164" l="1"/>
  <c r="L164" s="1"/>
  <c r="K165" l="1"/>
  <c r="L165" s="1"/>
  <c r="K166" l="1"/>
  <c r="L166" s="1"/>
  <c r="K167" l="1"/>
  <c r="L167" s="1"/>
  <c r="K168" l="1"/>
  <c r="L168" s="1"/>
  <c r="K169" l="1"/>
  <c r="L169" s="1"/>
  <c r="K170" l="1"/>
  <c r="L170" s="1"/>
  <c r="K171" l="1"/>
  <c r="L171" s="1"/>
  <c r="K172" l="1"/>
  <c r="L172" s="1"/>
  <c r="K173" l="1"/>
  <c r="L173" s="1"/>
  <c r="K174" l="1"/>
  <c r="L174" s="1"/>
  <c r="K175" l="1"/>
  <c r="L175" s="1"/>
  <c r="K176" l="1"/>
  <c r="L176" s="1"/>
  <c r="K177" l="1"/>
  <c r="L177" s="1"/>
  <c r="K178" l="1"/>
  <c r="L178" s="1"/>
  <c r="K179" l="1"/>
  <c r="L179" s="1"/>
  <c r="K180" l="1"/>
  <c r="L180" s="1"/>
  <c r="K181" l="1"/>
  <c r="L181" s="1"/>
  <c r="K182" l="1"/>
  <c r="L182" s="1"/>
  <c r="K183" l="1"/>
  <c r="L183" s="1"/>
  <c r="K184" l="1"/>
  <c r="L184" s="1"/>
  <c r="K185" l="1"/>
  <c r="L185" s="1"/>
  <c r="K186" l="1"/>
  <c r="L186" s="1"/>
  <c r="K187" l="1"/>
  <c r="L187" s="1"/>
  <c r="K188" l="1"/>
  <c r="L188" s="1"/>
  <c r="K189" l="1"/>
  <c r="L189" s="1"/>
  <c r="K190" l="1"/>
  <c r="L190" s="1"/>
  <c r="K191" l="1"/>
  <c r="L191" s="1"/>
  <c r="K192" l="1"/>
  <c r="L192" s="1"/>
  <c r="K193" l="1"/>
  <c r="L193" s="1"/>
  <c r="K194" l="1"/>
  <c r="L194" s="1"/>
  <c r="K195" l="1"/>
  <c r="L195" s="1"/>
  <c r="K196" l="1"/>
  <c r="L196" s="1"/>
  <c r="K197" l="1"/>
  <c r="L197" s="1"/>
  <c r="K198" l="1"/>
  <c r="L198" s="1"/>
  <c r="K199" l="1"/>
  <c r="L199" s="1"/>
  <c r="K200" l="1"/>
  <c r="L200" s="1"/>
  <c r="K201" l="1"/>
  <c r="L201" s="1"/>
  <c r="K202" l="1"/>
  <c r="L202" s="1"/>
  <c r="K203" l="1"/>
  <c r="L203" s="1"/>
  <c r="K204" l="1"/>
  <c r="L204" s="1"/>
  <c r="K205" l="1"/>
  <c r="L205" s="1"/>
  <c r="K206" l="1"/>
  <c r="L206" s="1"/>
  <c r="K207" l="1"/>
  <c r="L207" s="1"/>
  <c r="K208" l="1"/>
  <c r="L208" s="1"/>
  <c r="K209" l="1"/>
  <c r="L209" s="1"/>
  <c r="K210" l="1"/>
  <c r="L210" s="1"/>
  <c r="K211" l="1"/>
  <c r="L211" s="1"/>
  <c r="K212" l="1"/>
  <c r="L212" s="1"/>
  <c r="K213" l="1"/>
  <c r="L213" s="1"/>
  <c r="K214" l="1"/>
  <c r="L214" s="1"/>
  <c r="K215" l="1"/>
  <c r="L215" s="1"/>
  <c r="K216" l="1"/>
  <c r="L216" s="1"/>
  <c r="K217" l="1"/>
  <c r="L217" s="1"/>
  <c r="K218" l="1"/>
  <c r="L218" s="1"/>
  <c r="K219" l="1"/>
  <c r="L219" s="1"/>
  <c r="K220" l="1"/>
  <c r="L220" s="1"/>
  <c r="K221" l="1"/>
  <c r="L221" s="1"/>
  <c r="K222" l="1"/>
  <c r="L222" s="1"/>
  <c r="K223" l="1"/>
  <c r="L223" s="1"/>
  <c r="K224" l="1"/>
  <c r="L224" s="1"/>
  <c r="K225" l="1"/>
  <c r="L225" s="1"/>
  <c r="K226" l="1"/>
  <c r="L226" s="1"/>
  <c r="K227" l="1"/>
  <c r="L227" s="1"/>
  <c r="K228" l="1"/>
  <c r="L228" s="1"/>
  <c r="K229" l="1"/>
  <c r="L229" s="1"/>
  <c r="K230" l="1"/>
  <c r="L230" s="1"/>
  <c r="K231" l="1"/>
  <c r="L231" s="1"/>
  <c r="K232" l="1"/>
  <c r="L232" s="1"/>
  <c r="K233" l="1"/>
  <c r="L233" s="1"/>
  <c r="K234" l="1"/>
  <c r="L234" s="1"/>
  <c r="K235" l="1"/>
  <c r="L235" s="1"/>
  <c r="K236" l="1"/>
  <c r="L236" s="1"/>
  <c r="K237" l="1"/>
  <c r="L237" s="1"/>
  <c r="K238" l="1"/>
  <c r="L238" s="1"/>
  <c r="K239" l="1"/>
  <c r="L239" s="1"/>
  <c r="K240" l="1"/>
  <c r="L240" s="1"/>
  <c r="K241" l="1"/>
  <c r="L241" s="1"/>
  <c r="K242" l="1"/>
  <c r="L242" s="1"/>
  <c r="K243" l="1"/>
  <c r="L243" s="1"/>
  <c r="K244" l="1"/>
  <c r="L244" s="1"/>
  <c r="K245" l="1"/>
  <c r="L245" s="1"/>
  <c r="K246" l="1"/>
  <c r="L246" s="1"/>
  <c r="K247" l="1"/>
  <c r="L247" s="1"/>
  <c r="K248" l="1"/>
  <c r="L248" s="1"/>
  <c r="K249" l="1"/>
  <c r="L249" s="1"/>
  <c r="K250" l="1"/>
  <c r="L250" s="1"/>
  <c r="K251" l="1"/>
  <c r="L251" s="1"/>
  <c r="K252" l="1"/>
  <c r="L252" s="1"/>
  <c r="K253" l="1"/>
  <c r="L253" s="1"/>
  <c r="K254" l="1"/>
  <c r="L254" s="1"/>
  <c r="K255" l="1"/>
  <c r="L255" s="1"/>
  <c r="K256" l="1"/>
  <c r="L256" s="1"/>
  <c r="K257" l="1"/>
  <c r="L257" s="1"/>
  <c r="K258" l="1"/>
  <c r="L258" s="1"/>
  <c r="K259" l="1"/>
  <c r="L259" s="1"/>
  <c r="K260" l="1"/>
  <c r="L260" s="1"/>
  <c r="K261" l="1"/>
  <c r="L261" s="1"/>
  <c r="K262" l="1"/>
  <c r="L262" s="1"/>
  <c r="K263" l="1"/>
  <c r="L263" s="1"/>
  <c r="K264" l="1"/>
  <c r="L264" s="1"/>
  <c r="K265" l="1"/>
  <c r="L265" s="1"/>
  <c r="K266" l="1"/>
  <c r="L266" s="1"/>
  <c r="K267" l="1"/>
  <c r="L267" s="1"/>
  <c r="K268" l="1"/>
  <c r="L268" s="1"/>
  <c r="K269" l="1"/>
  <c r="L269" s="1"/>
  <c r="K270" l="1"/>
  <c r="L270" s="1"/>
  <c r="K271" l="1"/>
  <c r="L271" s="1"/>
  <c r="K272" l="1"/>
  <c r="L272" s="1"/>
  <c r="K273" l="1"/>
  <c r="L273" s="1"/>
  <c r="K274" l="1"/>
  <c r="L274" s="1"/>
  <c r="K275" l="1"/>
  <c r="L275" s="1"/>
  <c r="K276" l="1"/>
  <c r="L276" s="1"/>
  <c r="K277" l="1"/>
  <c r="L277" s="1"/>
  <c r="K278" l="1"/>
  <c r="L278" s="1"/>
  <c r="K279" l="1"/>
  <c r="L279" s="1"/>
  <c r="K280" l="1"/>
  <c r="L280" s="1"/>
  <c r="K281" l="1"/>
  <c r="L281" s="1"/>
  <c r="K282" l="1"/>
  <c r="L282" s="1"/>
  <c r="K283" l="1"/>
  <c r="L283" s="1"/>
  <c r="K284" l="1"/>
  <c r="L284" s="1"/>
  <c r="K285" l="1"/>
  <c r="L285" s="1"/>
  <c r="K286" l="1"/>
  <c r="L286" s="1"/>
  <c r="K287" l="1"/>
  <c r="L287" s="1"/>
  <c r="K288" l="1"/>
  <c r="L288" s="1"/>
  <c r="K289" l="1"/>
  <c r="L289" s="1"/>
  <c r="K290" l="1"/>
  <c r="L290" s="1"/>
  <c r="K291" l="1"/>
  <c r="L291" s="1"/>
  <c r="K292" l="1"/>
  <c r="L292" s="1"/>
  <c r="K293" l="1"/>
  <c r="L293" s="1"/>
  <c r="K294" l="1"/>
  <c r="L294" s="1"/>
  <c r="K295" l="1"/>
  <c r="L295" s="1"/>
  <c r="K296" l="1"/>
  <c r="L296" s="1"/>
  <c r="K297" l="1"/>
  <c r="L297" s="1"/>
  <c r="K298" l="1"/>
  <c r="L298" s="1"/>
  <c r="K299" l="1"/>
  <c r="L299" s="1"/>
  <c r="K300" l="1"/>
  <c r="L300" s="1"/>
  <c r="K301" l="1"/>
  <c r="L301" s="1"/>
  <c r="K302" l="1"/>
  <c r="L302" s="1"/>
  <c r="K303" l="1"/>
  <c r="L303" s="1"/>
  <c r="K304" l="1"/>
  <c r="L304" s="1"/>
  <c r="K305" l="1"/>
  <c r="L305" s="1"/>
  <c r="K306" l="1"/>
  <c r="L306" s="1"/>
  <c r="K307" l="1"/>
  <c r="L307" s="1"/>
  <c r="K308" l="1"/>
  <c r="L308" s="1"/>
  <c r="K309" l="1"/>
  <c r="L309" s="1"/>
  <c r="K310" l="1"/>
  <c r="L310" s="1"/>
  <c r="K311" l="1"/>
  <c r="L311" s="1"/>
  <c r="K312" l="1"/>
  <c r="L312" s="1"/>
  <c r="K313" l="1"/>
  <c r="L313" s="1"/>
  <c r="K314" l="1"/>
  <c r="L314" s="1"/>
  <c r="K315" l="1"/>
  <c r="L315" s="1"/>
  <c r="K316" l="1"/>
  <c r="L316" s="1"/>
  <c r="K317" l="1"/>
  <c r="L317" s="1"/>
  <c r="K318" l="1"/>
  <c r="L318" s="1"/>
  <c r="K319" l="1"/>
  <c r="L319" s="1"/>
  <c r="K320" l="1"/>
  <c r="L320" s="1"/>
  <c r="K321" l="1"/>
  <c r="L321" s="1"/>
  <c r="K322" l="1"/>
  <c r="L322" s="1"/>
  <c r="K323" l="1"/>
  <c r="L323" s="1"/>
  <c r="K324" l="1"/>
  <c r="L324" s="1"/>
  <c r="K325" l="1"/>
  <c r="L325" s="1"/>
  <c r="K326" l="1"/>
  <c r="L326" s="1"/>
  <c r="K327" l="1"/>
  <c r="L327" s="1"/>
  <c r="K328" l="1"/>
  <c r="L328" s="1"/>
  <c r="K329" l="1"/>
  <c r="L329" s="1"/>
  <c r="K330" l="1"/>
  <c r="L330" s="1"/>
  <c r="K331" l="1"/>
  <c r="L331" s="1"/>
  <c r="K332" l="1"/>
  <c r="L332" s="1"/>
  <c r="K333" l="1"/>
  <c r="L333" s="1"/>
  <c r="K334" l="1"/>
  <c r="L334" s="1"/>
  <c r="K335" l="1"/>
  <c r="L335" s="1"/>
  <c r="K336" l="1"/>
  <c r="L336" s="1"/>
  <c r="K337" l="1"/>
  <c r="L337" s="1"/>
  <c r="K338" l="1"/>
  <c r="L338" s="1"/>
  <c r="K339" l="1"/>
  <c r="L339" s="1"/>
  <c r="K340" l="1"/>
  <c r="L340" s="1"/>
  <c r="K341" l="1"/>
  <c r="L341" s="1"/>
  <c r="K342" l="1"/>
  <c r="L342" s="1"/>
  <c r="K343" l="1"/>
  <c r="L343" s="1"/>
  <c r="K344" l="1"/>
  <c r="L344" s="1"/>
  <c r="K345" l="1"/>
  <c r="L345" s="1"/>
  <c r="K346" l="1"/>
  <c r="L346" s="1"/>
  <c r="K347" l="1"/>
  <c r="L347" s="1"/>
  <c r="K348" l="1"/>
  <c r="L348" s="1"/>
  <c r="K349" l="1"/>
  <c r="L349" s="1"/>
  <c r="K350" l="1"/>
  <c r="L350" s="1"/>
  <c r="K351" l="1"/>
  <c r="L351" s="1"/>
  <c r="K352" l="1"/>
  <c r="L352" s="1"/>
  <c r="K353" l="1"/>
  <c r="L353" s="1"/>
  <c r="K354" l="1"/>
  <c r="L354" s="1"/>
  <c r="K355" l="1"/>
  <c r="L355" s="1"/>
  <c r="K356" l="1"/>
  <c r="L356" s="1"/>
  <c r="K357" l="1"/>
  <c r="L357" s="1"/>
  <c r="K358" l="1"/>
  <c r="L358" s="1"/>
  <c r="K359" l="1"/>
  <c r="L359" s="1"/>
  <c r="K360" l="1"/>
  <c r="L360" s="1"/>
  <c r="K361" l="1"/>
  <c r="L361" s="1"/>
  <c r="K362" l="1"/>
  <c r="L362" s="1"/>
  <c r="K363" l="1"/>
  <c r="L363" s="1"/>
  <c r="K364" l="1"/>
  <c r="L364" s="1"/>
  <c r="K365" l="1"/>
  <c r="L365" s="1"/>
  <c r="K366" l="1"/>
  <c r="L366" s="1"/>
  <c r="K367" l="1"/>
  <c r="L367" s="1"/>
  <c r="K368" l="1"/>
  <c r="L368" s="1"/>
  <c r="K369" l="1"/>
  <c r="L369" s="1"/>
  <c r="K370" l="1"/>
  <c r="L370" s="1"/>
  <c r="K371" l="1"/>
  <c r="L371" s="1"/>
  <c r="K372" l="1"/>
  <c r="L372" s="1"/>
  <c r="K373" l="1"/>
  <c r="L373" s="1"/>
  <c r="K374" l="1"/>
  <c r="L374" s="1"/>
  <c r="K375" l="1"/>
  <c r="L375" s="1"/>
  <c r="K376" l="1"/>
  <c r="L376" s="1"/>
  <c r="K377" l="1"/>
  <c r="L377" s="1"/>
  <c r="K378" l="1"/>
  <c r="L378" s="1"/>
  <c r="K379" l="1"/>
  <c r="L379" s="1"/>
  <c r="K380" l="1"/>
  <c r="L380" s="1"/>
  <c r="K381" l="1"/>
  <c r="L381" s="1"/>
  <c r="K382" l="1"/>
  <c r="L382" s="1"/>
  <c r="K383" l="1"/>
  <c r="L383" s="1"/>
  <c r="K384" l="1"/>
  <c r="L384" s="1"/>
  <c r="K385" l="1"/>
  <c r="L385" s="1"/>
  <c r="K386" l="1"/>
  <c r="L386" s="1"/>
  <c r="K387" l="1"/>
  <c r="L387" s="1"/>
  <c r="K388" l="1"/>
  <c r="L388" s="1"/>
  <c r="K389" l="1"/>
  <c r="L389" s="1"/>
  <c r="K390" l="1"/>
  <c r="L390" s="1"/>
  <c r="K391" l="1"/>
  <c r="L391" s="1"/>
  <c r="K392" l="1"/>
  <c r="L392" s="1"/>
  <c r="K393" l="1"/>
  <c r="L393" s="1"/>
  <c r="K394" l="1"/>
  <c r="L394" s="1"/>
  <c r="K395" l="1"/>
  <c r="L395" s="1"/>
  <c r="K396" l="1"/>
  <c r="L396" s="1"/>
  <c r="K397" l="1"/>
  <c r="L397" s="1"/>
  <c r="K398" l="1"/>
  <c r="L398" s="1"/>
  <c r="K399" l="1"/>
  <c r="L399" s="1"/>
  <c r="K400" l="1"/>
  <c r="L400" s="1"/>
  <c r="K401" l="1"/>
  <c r="L401" s="1"/>
  <c r="K402" l="1"/>
  <c r="L402" s="1"/>
  <c r="K403" l="1"/>
  <c r="L403" s="1"/>
  <c r="K404" l="1"/>
  <c r="L404" s="1"/>
  <c r="K405" l="1"/>
  <c r="L405" s="1"/>
  <c r="K406" l="1"/>
  <c r="L406" s="1"/>
  <c r="K407" l="1"/>
  <c r="L407" s="1"/>
  <c r="K408" l="1"/>
  <c r="L408" s="1"/>
  <c r="K409" l="1"/>
  <c r="L409" s="1"/>
  <c r="K410" l="1"/>
  <c r="L410" s="1"/>
  <c r="K411" l="1"/>
  <c r="L411" s="1"/>
  <c r="K412" l="1"/>
  <c r="L412" s="1"/>
  <c r="K413" l="1"/>
  <c r="L413" s="1"/>
  <c r="K414" l="1"/>
  <c r="L414" s="1"/>
  <c r="K415" l="1"/>
  <c r="L415" s="1"/>
  <c r="K416" l="1"/>
  <c r="L416" s="1"/>
  <c r="K417" l="1"/>
  <c r="L417" s="1"/>
  <c r="K418" l="1"/>
  <c r="L418" s="1"/>
  <c r="K419" l="1"/>
  <c r="L419" s="1"/>
  <c r="K420" l="1"/>
  <c r="L420" s="1"/>
  <c r="K421" l="1"/>
  <c r="L421" s="1"/>
  <c r="K422" l="1"/>
  <c r="L422" s="1"/>
  <c r="K423" l="1"/>
  <c r="L423" s="1"/>
  <c r="K424" l="1"/>
  <c r="L424" s="1"/>
  <c r="K425" l="1"/>
  <c r="L425" s="1"/>
  <c r="K426" l="1"/>
  <c r="L426" s="1"/>
  <c r="K427" l="1"/>
  <c r="L427" s="1"/>
  <c r="K428" l="1"/>
  <c r="L428" s="1"/>
  <c r="K429" l="1"/>
  <c r="L429" s="1"/>
  <c r="K430" l="1"/>
  <c r="L430" s="1"/>
  <c r="K431" l="1"/>
  <c r="L431" s="1"/>
  <c r="K432" l="1"/>
  <c r="L432" s="1"/>
  <c r="K433" l="1"/>
  <c r="L433" s="1"/>
  <c r="K434" l="1"/>
  <c r="L434" s="1"/>
  <c r="K435" l="1"/>
  <c r="L435" s="1"/>
  <c r="K436" l="1"/>
  <c r="L436" s="1"/>
  <c r="K437" l="1"/>
  <c r="L437" s="1"/>
  <c r="K438" l="1"/>
  <c r="L438" s="1"/>
  <c r="K439" l="1"/>
  <c r="L439" s="1"/>
  <c r="K440" l="1"/>
  <c r="L440" s="1"/>
  <c r="K441" l="1"/>
  <c r="L441" s="1"/>
  <c r="K442" l="1"/>
  <c r="L442" s="1"/>
  <c r="K443" l="1"/>
  <c r="L443" s="1"/>
  <c r="K444" l="1"/>
  <c r="L444" s="1"/>
  <c r="K445" l="1"/>
  <c r="L445" s="1"/>
  <c r="K446" l="1"/>
  <c r="L446" s="1"/>
  <c r="K447" l="1"/>
  <c r="L447" s="1"/>
  <c r="K448" l="1"/>
  <c r="L448" s="1"/>
  <c r="K449" l="1"/>
  <c r="L449" s="1"/>
  <c r="K450" l="1"/>
  <c r="L450" s="1"/>
  <c r="K451" l="1"/>
  <c r="L451" s="1"/>
  <c r="K452" l="1"/>
  <c r="L452" s="1"/>
  <c r="K453" l="1"/>
  <c r="L453" s="1"/>
  <c r="K454" l="1"/>
  <c r="L454" s="1"/>
  <c r="K455" l="1"/>
  <c r="L455" s="1"/>
  <c r="K456" l="1"/>
  <c r="L456" s="1"/>
  <c r="K457" l="1"/>
  <c r="L457" s="1"/>
  <c r="K458" l="1"/>
  <c r="L458" s="1"/>
  <c r="K459" l="1"/>
  <c r="L459" s="1"/>
  <c r="K460" l="1"/>
  <c r="L460" s="1"/>
  <c r="K461" l="1"/>
  <c r="L461" s="1"/>
  <c r="K462" l="1"/>
  <c r="L462" s="1"/>
  <c r="K463" l="1"/>
  <c r="L463" s="1"/>
  <c r="K464" l="1"/>
  <c r="L464" s="1"/>
  <c r="K465" l="1"/>
  <c r="L465" s="1"/>
  <c r="K466" l="1"/>
  <c r="L466" s="1"/>
  <c r="K467" l="1"/>
  <c r="L467" s="1"/>
  <c r="K468" l="1"/>
  <c r="L468" s="1"/>
  <c r="K469" l="1"/>
  <c r="L469" s="1"/>
  <c r="K470" l="1"/>
  <c r="L470" s="1"/>
  <c r="K471" l="1"/>
  <c r="L471" s="1"/>
  <c r="K472" l="1"/>
  <c r="L472" s="1"/>
  <c r="K473" l="1"/>
  <c r="L473" s="1"/>
  <c r="K474" l="1"/>
  <c r="L474" s="1"/>
  <c r="K475" l="1"/>
  <c r="L475" s="1"/>
  <c r="K476" l="1"/>
  <c r="L476" s="1"/>
  <c r="K477" l="1"/>
  <c r="L477" s="1"/>
  <c r="K478" l="1"/>
  <c r="L478" s="1"/>
  <c r="K479" l="1"/>
  <c r="L479" s="1"/>
  <c r="K480" l="1"/>
  <c r="L480" s="1"/>
  <c r="K481" l="1"/>
  <c r="L481" s="1"/>
  <c r="K482" l="1"/>
  <c r="L482" s="1"/>
  <c r="K483" l="1"/>
  <c r="L483" s="1"/>
  <c r="K484" l="1"/>
  <c r="L484" s="1"/>
  <c r="K485" l="1"/>
  <c r="L485" s="1"/>
  <c r="K486" l="1"/>
  <c r="L486" s="1"/>
  <c r="K487" l="1"/>
  <c r="L487" s="1"/>
  <c r="K488" l="1"/>
  <c r="L488" s="1"/>
  <c r="K489" l="1"/>
  <c r="L489" s="1"/>
  <c r="K490" l="1"/>
  <c r="L490" s="1"/>
  <c r="K491" l="1"/>
  <c r="L491" s="1"/>
  <c r="K492" l="1"/>
  <c r="L492" s="1"/>
  <c r="K493" l="1"/>
  <c r="L493" s="1"/>
  <c r="K494" l="1"/>
  <c r="L494" s="1"/>
  <c r="K495" l="1"/>
  <c r="L495" s="1"/>
  <c r="K496" l="1"/>
  <c r="L496" s="1"/>
  <c r="K497" l="1"/>
  <c r="L497" s="1"/>
  <c r="K498" l="1"/>
  <c r="L498" s="1"/>
  <c r="K499" l="1"/>
  <c r="L499" s="1"/>
  <c r="K500" l="1"/>
  <c r="L500" s="1"/>
  <c r="K501" l="1"/>
  <c r="L501" s="1"/>
  <c r="K502" l="1"/>
  <c r="L502" s="1"/>
  <c r="K503" l="1"/>
  <c r="L503" s="1"/>
  <c r="K504" l="1"/>
  <c r="L504" s="1"/>
  <c r="K505" l="1"/>
  <c r="L505" s="1"/>
  <c r="K506" l="1"/>
  <c r="L506" s="1"/>
  <c r="K507" l="1"/>
  <c r="L507" s="1"/>
  <c r="K508" l="1"/>
  <c r="L508" s="1"/>
  <c r="K509" l="1"/>
  <c r="L509" s="1"/>
  <c r="K510" l="1"/>
  <c r="L510" s="1"/>
  <c r="K511" l="1"/>
  <c r="L511" s="1"/>
  <c r="K512" l="1"/>
  <c r="L512" s="1"/>
  <c r="K513" l="1"/>
  <c r="L513" s="1"/>
  <c r="K514" l="1"/>
  <c r="L514" s="1"/>
  <c r="K515" l="1"/>
  <c r="L515" s="1"/>
  <c r="K516" l="1"/>
  <c r="L516" s="1"/>
  <c r="K517" l="1"/>
  <c r="L517" s="1"/>
  <c r="K518" l="1"/>
  <c r="L518" s="1"/>
  <c r="K519" l="1"/>
  <c r="L519" s="1"/>
  <c r="K520" l="1"/>
  <c r="L520" s="1"/>
  <c r="K521" l="1"/>
  <c r="L521" s="1"/>
  <c r="K522" l="1"/>
  <c r="L522" s="1"/>
  <c r="K523" l="1"/>
  <c r="L523" s="1"/>
  <c r="K524" l="1"/>
  <c r="L524" s="1"/>
  <c r="K525" l="1"/>
  <c r="L525" s="1"/>
  <c r="K526" l="1"/>
  <c r="L526" s="1"/>
  <c r="K527" l="1"/>
  <c r="L527" s="1"/>
  <c r="K528" l="1"/>
  <c r="L528" s="1"/>
  <c r="K529" l="1"/>
  <c r="L529" s="1"/>
  <c r="K530" l="1"/>
  <c r="L530" s="1"/>
  <c r="K531" l="1"/>
  <c r="L531" s="1"/>
  <c r="K532" l="1"/>
  <c r="L532" s="1"/>
  <c r="K533" l="1"/>
  <c r="L533" s="1"/>
  <c r="K534" l="1"/>
  <c r="L534" s="1"/>
  <c r="K535" l="1"/>
  <c r="L535" s="1"/>
  <c r="K536" l="1"/>
  <c r="L536" s="1"/>
  <c r="K537" l="1"/>
  <c r="L537" s="1"/>
  <c r="K538" l="1"/>
  <c r="L538" s="1"/>
  <c r="K539" l="1"/>
  <c r="L539" s="1"/>
  <c r="K540" l="1"/>
  <c r="L540" s="1"/>
  <c r="K541" l="1"/>
  <c r="L541" s="1"/>
  <c r="K542" l="1"/>
  <c r="L542" s="1"/>
  <c r="K543" l="1"/>
  <c r="L543" s="1"/>
  <c r="K544" l="1"/>
  <c r="L544" s="1"/>
  <c r="K545" l="1"/>
  <c r="L545" s="1"/>
  <c r="K546" l="1"/>
  <c r="L546" s="1"/>
  <c r="K547" l="1"/>
  <c r="L547" s="1"/>
  <c r="K548" l="1"/>
  <c r="L548" s="1"/>
  <c r="K549" l="1"/>
  <c r="L549" s="1"/>
  <c r="K550" l="1"/>
  <c r="L550" s="1"/>
  <c r="K551" l="1"/>
  <c r="L551" s="1"/>
  <c r="K552" l="1"/>
  <c r="L552" s="1"/>
  <c r="K553" l="1"/>
  <c r="L553" s="1"/>
  <c r="K554" l="1"/>
  <c r="L554" s="1"/>
  <c r="K555" l="1"/>
  <c r="L555" s="1"/>
  <c r="K556" l="1"/>
  <c r="L556" s="1"/>
  <c r="K557" l="1"/>
  <c r="L557" s="1"/>
  <c r="K558" l="1"/>
  <c r="L558" s="1"/>
  <c r="K559" l="1"/>
  <c r="L559" s="1"/>
  <c r="K560" l="1"/>
  <c r="L560" s="1"/>
  <c r="K561" l="1"/>
  <c r="L561" s="1"/>
  <c r="K562" l="1"/>
  <c r="L562" s="1"/>
  <c r="K563" l="1"/>
  <c r="L563" s="1"/>
  <c r="K564" l="1"/>
  <c r="L564" s="1"/>
  <c r="K565" l="1"/>
  <c r="L565" s="1"/>
  <c r="K566" l="1"/>
  <c r="L566" s="1"/>
  <c r="K567" l="1"/>
  <c r="L567" s="1"/>
  <c r="K568" l="1"/>
  <c r="L568" s="1"/>
  <c r="K569" l="1"/>
  <c r="L569" s="1"/>
  <c r="K570" l="1"/>
  <c r="L570" s="1"/>
  <c r="K571" l="1"/>
  <c r="L571" s="1"/>
  <c r="K572" l="1"/>
  <c r="L572" s="1"/>
  <c r="K573" l="1"/>
  <c r="L573" s="1"/>
  <c r="K574" l="1"/>
  <c r="L574" s="1"/>
  <c r="K575" l="1"/>
  <c r="L575" s="1"/>
  <c r="K576" l="1"/>
  <c r="L576" s="1"/>
  <c r="K577" l="1"/>
  <c r="L577" s="1"/>
  <c r="K578" l="1"/>
  <c r="L578" s="1"/>
  <c r="K579" l="1"/>
  <c r="L579" s="1"/>
  <c r="K580" l="1"/>
  <c r="L580" s="1"/>
  <c r="K581" l="1"/>
  <c r="L581" s="1"/>
  <c r="K582" l="1"/>
  <c r="L582" s="1"/>
  <c r="K583" l="1"/>
  <c r="L583" s="1"/>
  <c r="K584" l="1"/>
  <c r="L584" s="1"/>
  <c r="K585" l="1"/>
  <c r="L585" s="1"/>
  <c r="K586" l="1"/>
  <c r="L586" s="1"/>
  <c r="K587" l="1"/>
  <c r="L587" s="1"/>
  <c r="K588" l="1"/>
  <c r="L588" s="1"/>
  <c r="K589" l="1"/>
  <c r="L589" s="1"/>
  <c r="K590" l="1"/>
  <c r="L590" s="1"/>
  <c r="K591" l="1"/>
  <c r="L591" s="1"/>
  <c r="K592" l="1"/>
  <c r="L592" s="1"/>
  <c r="K593" l="1"/>
  <c r="L593" s="1"/>
  <c r="K594" l="1"/>
  <c r="L594" s="1"/>
  <c r="K595" l="1"/>
  <c r="L595" s="1"/>
  <c r="K596" l="1"/>
  <c r="L596" s="1"/>
  <c r="K597" l="1"/>
  <c r="L597" s="1"/>
  <c r="K598" l="1"/>
  <c r="L598" s="1"/>
  <c r="K599" l="1"/>
  <c r="L599" s="1"/>
  <c r="K600" l="1"/>
  <c r="L600" s="1"/>
  <c r="K601" l="1"/>
  <c r="L601" s="1"/>
  <c r="K602" l="1"/>
  <c r="L602" s="1"/>
  <c r="K603" l="1"/>
  <c r="L603" s="1"/>
  <c r="K604" l="1"/>
  <c r="L604" s="1"/>
  <c r="K605" l="1"/>
  <c r="L605" s="1"/>
  <c r="K606" l="1"/>
  <c r="L606" s="1"/>
  <c r="K607" l="1"/>
  <c r="L607" s="1"/>
  <c r="K608" l="1"/>
  <c r="L608" s="1"/>
  <c r="K609" l="1"/>
  <c r="L609" s="1"/>
  <c r="K610" l="1"/>
  <c r="L610" s="1"/>
  <c r="K611" l="1"/>
  <c r="L611" s="1"/>
  <c r="K612" l="1"/>
  <c r="L612" s="1"/>
  <c r="K613" l="1"/>
  <c r="L613" s="1"/>
  <c r="K614" l="1"/>
  <c r="L614" s="1"/>
  <c r="K615" l="1"/>
  <c r="L615" s="1"/>
  <c r="K616" l="1"/>
  <c r="L616" s="1"/>
  <c r="K617" l="1"/>
  <c r="L617" s="1"/>
  <c r="K618" l="1"/>
  <c r="L618" s="1"/>
  <c r="K619" l="1"/>
  <c r="L619" s="1"/>
  <c r="K620" l="1"/>
  <c r="L620" s="1"/>
  <c r="K621" l="1"/>
  <c r="L621" s="1"/>
  <c r="K622" l="1"/>
  <c r="L622" s="1"/>
  <c r="K623" l="1"/>
  <c r="L623" s="1"/>
  <c r="K624" l="1"/>
  <c r="L624" s="1"/>
  <c r="K625" l="1"/>
  <c r="L625" s="1"/>
  <c r="K626" l="1"/>
  <c r="L626" s="1"/>
  <c r="K627" l="1"/>
  <c r="L627" s="1"/>
  <c r="K628" l="1"/>
  <c r="L628" s="1"/>
  <c r="K629" l="1"/>
  <c r="L629" s="1"/>
  <c r="K630" l="1"/>
  <c r="L630" s="1"/>
  <c r="K631" l="1"/>
  <c r="L631" s="1"/>
  <c r="K632" l="1"/>
  <c r="L632" s="1"/>
  <c r="K633" l="1"/>
  <c r="L633" s="1"/>
  <c r="K634" l="1"/>
  <c r="L634" s="1"/>
  <c r="K635" l="1"/>
  <c r="L635" s="1"/>
  <c r="K636" l="1"/>
  <c r="L636" s="1"/>
  <c r="K637" l="1"/>
  <c r="L637" s="1"/>
  <c r="K638" l="1"/>
  <c r="L638" s="1"/>
  <c r="K639" l="1"/>
  <c r="L639" s="1"/>
  <c r="K640" l="1"/>
  <c r="L640" s="1"/>
  <c r="K641" l="1"/>
  <c r="L641" s="1"/>
  <c r="K642" l="1"/>
  <c r="L642" s="1"/>
  <c r="K643" l="1"/>
  <c r="L643" s="1"/>
  <c r="K644" l="1"/>
  <c r="L644" s="1"/>
  <c r="K645" l="1"/>
  <c r="L645" s="1"/>
  <c r="K646" l="1"/>
  <c r="L646" s="1"/>
  <c r="K647" l="1"/>
  <c r="L647" s="1"/>
  <c r="K648" l="1"/>
  <c r="L648" s="1"/>
  <c r="K649" l="1"/>
  <c r="L649" s="1"/>
  <c r="K650" l="1"/>
  <c r="L650" s="1"/>
  <c r="K651" l="1"/>
  <c r="L651" s="1"/>
  <c r="K652" l="1"/>
  <c r="L652" s="1"/>
  <c r="K653" l="1"/>
  <c r="L653" s="1"/>
  <c r="K654" l="1"/>
  <c r="L654" s="1"/>
  <c r="K655" l="1"/>
  <c r="L655" s="1"/>
  <c r="K656" l="1"/>
  <c r="L656" s="1"/>
  <c r="K657" l="1"/>
  <c r="L657" s="1"/>
  <c r="K658" l="1"/>
  <c r="L658" s="1"/>
  <c r="K659" l="1"/>
  <c r="L659" s="1"/>
  <c r="K660" l="1"/>
  <c r="L660" s="1"/>
  <c r="K661" l="1"/>
  <c r="L661" s="1"/>
  <c r="K662" l="1"/>
  <c r="L662" s="1"/>
  <c r="K663" l="1"/>
  <c r="L663" s="1"/>
  <c r="K664" l="1"/>
  <c r="L664" s="1"/>
  <c r="K665" l="1"/>
  <c r="L665" s="1"/>
  <c r="K666" l="1"/>
  <c r="L666" s="1"/>
  <c r="K667" l="1"/>
  <c r="L667" s="1"/>
  <c r="K668" l="1"/>
  <c r="L668" s="1"/>
  <c r="K669" l="1"/>
  <c r="L669" s="1"/>
  <c r="K670" l="1"/>
  <c r="L670" s="1"/>
  <c r="K671" l="1"/>
  <c r="L671" s="1"/>
  <c r="K672" l="1"/>
  <c r="L672" s="1"/>
  <c r="K673" l="1"/>
  <c r="L673" s="1"/>
  <c r="K674" l="1"/>
  <c r="L674" s="1"/>
  <c r="K675" l="1"/>
  <c r="L675" s="1"/>
  <c r="K676" l="1"/>
  <c r="L676" s="1"/>
  <c r="K677" l="1"/>
  <c r="L677" s="1"/>
  <c r="K678" l="1"/>
  <c r="L678" s="1"/>
  <c r="K679" l="1"/>
  <c r="L679" s="1"/>
  <c r="K680" l="1"/>
  <c r="L680" s="1"/>
  <c r="K681" l="1"/>
  <c r="L681" s="1"/>
  <c r="K682" l="1"/>
  <c r="L682" s="1"/>
  <c r="K683" l="1"/>
  <c r="L683" s="1"/>
  <c r="K684" l="1"/>
  <c r="L684" s="1"/>
  <c r="K685" l="1"/>
  <c r="L685" s="1"/>
  <c r="K686" l="1"/>
  <c r="L686" s="1"/>
  <c r="K687" l="1"/>
  <c r="L687" s="1"/>
  <c r="K688" l="1"/>
  <c r="L688" s="1"/>
  <c r="K689" l="1"/>
  <c r="L689" s="1"/>
  <c r="K690" l="1"/>
  <c r="L690" s="1"/>
  <c r="K691" l="1"/>
  <c r="L691" s="1"/>
  <c r="K692" l="1"/>
  <c r="L692" s="1"/>
  <c r="K693" l="1"/>
  <c r="L693" s="1"/>
  <c r="K694" l="1"/>
  <c r="L694" s="1"/>
  <c r="K695" l="1"/>
  <c r="L695" s="1"/>
  <c r="K696" l="1"/>
  <c r="L696" s="1"/>
  <c r="K697" l="1"/>
  <c r="L697" s="1"/>
  <c r="K698" l="1"/>
  <c r="L698" s="1"/>
  <c r="K699" l="1"/>
  <c r="L699" s="1"/>
  <c r="K700" l="1"/>
  <c r="L700" s="1"/>
  <c r="K701" l="1"/>
  <c r="L701" s="1"/>
  <c r="K702" l="1"/>
  <c r="L702" s="1"/>
  <c r="K703" l="1"/>
  <c r="L703" s="1"/>
  <c r="K704" l="1"/>
  <c r="L704" s="1"/>
  <c r="K705" l="1"/>
  <c r="L705" s="1"/>
  <c r="K706" l="1"/>
  <c r="L706" s="1"/>
  <c r="K707" l="1"/>
  <c r="L707" s="1"/>
  <c r="K708" l="1"/>
  <c r="L708" s="1"/>
  <c r="K709" l="1"/>
  <c r="L709" s="1"/>
  <c r="K710" l="1"/>
  <c r="L710" s="1"/>
  <c r="K711" l="1"/>
  <c r="L711" s="1"/>
  <c r="K712" l="1"/>
  <c r="L712" s="1"/>
  <c r="K713" l="1"/>
  <c r="L713" s="1"/>
  <c r="K714" l="1"/>
  <c r="L714" s="1"/>
  <c r="K715" l="1"/>
  <c r="L715" s="1"/>
  <c r="K716" l="1"/>
  <c r="L716" s="1"/>
  <c r="K717" l="1"/>
  <c r="L717" s="1"/>
  <c r="K718" l="1"/>
  <c r="L718" s="1"/>
  <c r="K719" l="1"/>
  <c r="L719" s="1"/>
  <c r="K720" l="1"/>
  <c r="L720" s="1"/>
  <c r="K721" l="1"/>
  <c r="L721" s="1"/>
  <c r="K722" l="1"/>
  <c r="L722" s="1"/>
  <c r="K723" l="1"/>
  <c r="L723" s="1"/>
  <c r="K724" l="1"/>
  <c r="L724" s="1"/>
  <c r="K725" l="1"/>
  <c r="L725" s="1"/>
  <c r="K726" l="1"/>
  <c r="L726" s="1"/>
  <c r="K727" l="1"/>
  <c r="L727" s="1"/>
  <c r="K728" l="1"/>
  <c r="L728" s="1"/>
  <c r="K729" l="1"/>
  <c r="L729" s="1"/>
  <c r="K730" l="1"/>
  <c r="L730" s="1"/>
  <c r="K731" l="1"/>
  <c r="L731" s="1"/>
  <c r="K732" l="1"/>
  <c r="L732" s="1"/>
  <c r="K733" l="1"/>
  <c r="L733" s="1"/>
  <c r="K734" l="1"/>
  <c r="L734" s="1"/>
  <c r="K735" l="1"/>
  <c r="L735" s="1"/>
  <c r="K736" l="1"/>
  <c r="L736" s="1"/>
  <c r="K737" l="1"/>
  <c r="L737" s="1"/>
  <c r="K738" l="1"/>
  <c r="L738" s="1"/>
  <c r="K739" l="1"/>
  <c r="L739" s="1"/>
  <c r="K740" l="1"/>
  <c r="L740" s="1"/>
  <c r="K741" l="1"/>
  <c r="L741" s="1"/>
  <c r="K742" l="1"/>
  <c r="L742" s="1"/>
  <c r="K743" l="1"/>
  <c r="L743" s="1"/>
  <c r="K744" l="1"/>
  <c r="L744" s="1"/>
  <c r="K745" l="1"/>
  <c r="L745" s="1"/>
  <c r="K746" l="1"/>
  <c r="L746" s="1"/>
  <c r="K747" l="1"/>
  <c r="L747" s="1"/>
  <c r="K748" l="1"/>
  <c r="L748" s="1"/>
  <c r="K749" l="1"/>
  <c r="L749" s="1"/>
  <c r="K750" l="1"/>
  <c r="L750" s="1"/>
  <c r="K751" l="1"/>
  <c r="L751" s="1"/>
  <c r="K752" l="1"/>
  <c r="L752" s="1"/>
  <c r="K753" l="1"/>
  <c r="L753" s="1"/>
  <c r="K754" l="1"/>
  <c r="L754" s="1"/>
  <c r="K755" l="1"/>
  <c r="L755" s="1"/>
  <c r="K756" l="1"/>
  <c r="L756" s="1"/>
  <c r="K757" l="1"/>
  <c r="L757" s="1"/>
  <c r="K758" l="1"/>
  <c r="L758" s="1"/>
  <c r="K759" l="1"/>
  <c r="L759" s="1"/>
  <c r="K760" l="1"/>
  <c r="L760" s="1"/>
  <c r="K761" l="1"/>
  <c r="L761" s="1"/>
  <c r="K762" l="1"/>
  <c r="L762" s="1"/>
  <c r="K763" l="1"/>
  <c r="L763" s="1"/>
  <c r="K764" l="1"/>
  <c r="L764" s="1"/>
  <c r="K765" l="1"/>
  <c r="L765" s="1"/>
  <c r="K766" l="1"/>
  <c r="L766" s="1"/>
  <c r="K767" l="1"/>
  <c r="L767" s="1"/>
  <c r="K768" l="1"/>
  <c r="L768" s="1"/>
  <c r="K769" l="1"/>
  <c r="L769" s="1"/>
  <c r="K770" l="1"/>
  <c r="L770" s="1"/>
  <c r="K771" l="1"/>
  <c r="L771" s="1"/>
  <c r="K772" l="1"/>
  <c r="L772" s="1"/>
  <c r="K773" l="1"/>
  <c r="L773" s="1"/>
  <c r="K774" l="1"/>
  <c r="L774" s="1"/>
  <c r="K775" l="1"/>
  <c r="L775" s="1"/>
  <c r="K776" l="1"/>
  <c r="L776" s="1"/>
  <c r="K777" l="1"/>
  <c r="L777" s="1"/>
  <c r="K778" l="1"/>
  <c r="L778" s="1"/>
  <c r="K779" l="1"/>
  <c r="L779" s="1"/>
  <c r="K780" l="1"/>
  <c r="L780" s="1"/>
  <c r="K781" l="1"/>
  <c r="L781" s="1"/>
  <c r="K782" l="1"/>
  <c r="L782" s="1"/>
  <c r="K783" l="1"/>
  <c r="L783" s="1"/>
  <c r="K784" l="1"/>
  <c r="L784" s="1"/>
  <c r="K785" l="1"/>
  <c r="L785" s="1"/>
  <c r="K786" l="1"/>
  <c r="L786" s="1"/>
  <c r="K787" l="1"/>
  <c r="L787" s="1"/>
  <c r="K788" l="1"/>
  <c r="L788" s="1"/>
  <c r="K789" l="1"/>
  <c r="L789" s="1"/>
  <c r="K790" l="1"/>
  <c r="L790" s="1"/>
  <c r="K791" l="1"/>
  <c r="L791" s="1"/>
  <c r="K792" l="1"/>
  <c r="L792" s="1"/>
  <c r="K793" l="1"/>
  <c r="L793" s="1"/>
  <c r="K794" l="1"/>
  <c r="L794" s="1"/>
  <c r="K795" l="1"/>
  <c r="L795" s="1"/>
  <c r="K796" l="1"/>
  <c r="L796" s="1"/>
  <c r="K797" l="1"/>
  <c r="L797" s="1"/>
  <c r="K798" l="1"/>
  <c r="L798" s="1"/>
  <c r="K799" l="1"/>
  <c r="L799" s="1"/>
  <c r="K800" l="1"/>
  <c r="L800" s="1"/>
  <c r="K801" l="1"/>
  <c r="L801" s="1"/>
  <c r="K802" l="1"/>
  <c r="L802" s="1"/>
  <c r="K803" l="1"/>
  <c r="L803" s="1"/>
  <c r="K804" l="1"/>
  <c r="L804" s="1"/>
  <c r="K805" l="1"/>
  <c r="L805" s="1"/>
  <c r="K806" l="1"/>
  <c r="L806" s="1"/>
  <c r="K807" l="1"/>
  <c r="L807" s="1"/>
  <c r="K808" l="1"/>
  <c r="L808" s="1"/>
  <c r="K809" l="1"/>
  <c r="L809" s="1"/>
  <c r="K810" l="1"/>
  <c r="L810" s="1"/>
  <c r="K811" l="1"/>
  <c r="L811" s="1"/>
  <c r="K812" l="1"/>
  <c r="L812" s="1"/>
  <c r="K813" l="1"/>
  <c r="L813" s="1"/>
  <c r="K814" l="1"/>
  <c r="L814" s="1"/>
  <c r="K815" l="1"/>
  <c r="L815" s="1"/>
  <c r="K816" l="1"/>
  <c r="L816" s="1"/>
  <c r="K817" l="1"/>
  <c r="L817" s="1"/>
  <c r="K818" l="1"/>
  <c r="L818" s="1"/>
  <c r="K819" l="1"/>
  <c r="L819" s="1"/>
  <c r="K820" l="1"/>
  <c r="L820" s="1"/>
  <c r="K821" l="1"/>
  <c r="L821" s="1"/>
  <c r="K822" l="1"/>
  <c r="L822" s="1"/>
  <c r="K823" l="1"/>
  <c r="L823" s="1"/>
  <c r="K824" l="1"/>
  <c r="L824" s="1"/>
  <c r="K825" l="1"/>
  <c r="L825" s="1"/>
  <c r="K826" l="1"/>
  <c r="L826" s="1"/>
  <c r="K827" l="1"/>
  <c r="L827" s="1"/>
  <c r="K828" l="1"/>
  <c r="L828" s="1"/>
  <c r="K829" l="1"/>
  <c r="L829" s="1"/>
  <c r="K830" l="1"/>
  <c r="L830" s="1"/>
  <c r="K831" l="1"/>
  <c r="L831" s="1"/>
  <c r="K832" l="1"/>
  <c r="L832" s="1"/>
  <c r="K833" l="1"/>
  <c r="L833" s="1"/>
  <c r="K834" l="1"/>
  <c r="L834" s="1"/>
  <c r="K835" l="1"/>
  <c r="L835" s="1"/>
  <c r="K836" l="1"/>
  <c r="L836" s="1"/>
  <c r="K837" l="1"/>
  <c r="L837" s="1"/>
  <c r="K838" l="1"/>
  <c r="L838" s="1"/>
  <c r="K839" l="1"/>
  <c r="L839" s="1"/>
  <c r="K840" l="1"/>
  <c r="L840" s="1"/>
  <c r="K841" l="1"/>
  <c r="L841" s="1"/>
  <c r="K842" l="1"/>
  <c r="L842" s="1"/>
  <c r="K843" l="1"/>
  <c r="L843" s="1"/>
  <c r="K844" l="1"/>
  <c r="L844" s="1"/>
  <c r="K845" l="1"/>
  <c r="L845" s="1"/>
  <c r="K846" l="1"/>
  <c r="L846" s="1"/>
  <c r="K847" l="1"/>
  <c r="L847" s="1"/>
  <c r="K848" l="1"/>
  <c r="L848" s="1"/>
  <c r="K849" l="1"/>
  <c r="L849" s="1"/>
  <c r="K850" l="1"/>
  <c r="L850" s="1"/>
  <c r="K851" l="1"/>
  <c r="L851" s="1"/>
  <c r="K852" l="1"/>
  <c r="L852" s="1"/>
  <c r="K853" l="1"/>
  <c r="L853" s="1"/>
  <c r="K854" l="1"/>
  <c r="L854" s="1"/>
  <c r="K855" l="1"/>
  <c r="L855" s="1"/>
  <c r="K856" l="1"/>
  <c r="L856" s="1"/>
  <c r="K857" l="1"/>
  <c r="L857" s="1"/>
  <c r="K858" l="1"/>
  <c r="L858" s="1"/>
  <c r="K859" l="1"/>
  <c r="L859" s="1"/>
  <c r="K860" l="1"/>
  <c r="L860" s="1"/>
  <c r="K861" l="1"/>
  <c r="L861" s="1"/>
  <c r="K862" l="1"/>
  <c r="L862" s="1"/>
  <c r="K863" l="1"/>
  <c r="L863" s="1"/>
  <c r="K864" l="1"/>
  <c r="L864" s="1"/>
  <c r="K865" l="1"/>
  <c r="L865" s="1"/>
  <c r="K866" l="1"/>
  <c r="L866" s="1"/>
  <c r="K867" l="1"/>
  <c r="L867" s="1"/>
  <c r="K868" l="1"/>
  <c r="L868" s="1"/>
  <c r="K869" l="1"/>
  <c r="L869" s="1"/>
  <c r="K870" l="1"/>
  <c r="L870" s="1"/>
  <c r="K871" l="1"/>
  <c r="L871" s="1"/>
  <c r="K872" l="1"/>
  <c r="L872" s="1"/>
  <c r="K873" l="1"/>
  <c r="L873" s="1"/>
  <c r="K874" l="1"/>
  <c r="L874" s="1"/>
  <c r="K875" l="1"/>
  <c r="L875" s="1"/>
  <c r="K876" l="1"/>
  <c r="L876" s="1"/>
  <c r="K877" l="1"/>
  <c r="L877" s="1"/>
  <c r="K878" l="1"/>
  <c r="L878" s="1"/>
  <c r="K879" l="1"/>
  <c r="L879" s="1"/>
  <c r="K880" l="1"/>
  <c r="L880" s="1"/>
  <c r="K881" l="1"/>
  <c r="L881" s="1"/>
  <c r="K882" l="1"/>
  <c r="L882" s="1"/>
  <c r="K883" l="1"/>
  <c r="L883" s="1"/>
  <c r="K884" l="1"/>
  <c r="L884" s="1"/>
  <c r="K885" l="1"/>
  <c r="L885" s="1"/>
  <c r="K886" l="1"/>
  <c r="L886" s="1"/>
  <c r="K887" l="1"/>
  <c r="L887" s="1"/>
  <c r="K888" l="1"/>
  <c r="L888" s="1"/>
  <c r="K889" l="1"/>
  <c r="L889" s="1"/>
  <c r="K890" l="1"/>
  <c r="L890" s="1"/>
  <c r="K891" l="1"/>
  <c r="L891" s="1"/>
  <c r="K892" l="1"/>
  <c r="L892" s="1"/>
  <c r="K893" l="1"/>
  <c r="L893" s="1"/>
  <c r="K894" l="1"/>
  <c r="L894" s="1"/>
  <c r="K895" l="1"/>
  <c r="L895" s="1"/>
  <c r="K896" l="1"/>
  <c r="L896" s="1"/>
  <c r="K897" l="1"/>
  <c r="L897" s="1"/>
  <c r="K898" l="1"/>
  <c r="L898" s="1"/>
  <c r="K899" l="1"/>
  <c r="L899" s="1"/>
  <c r="K900" l="1"/>
  <c r="L900" s="1"/>
  <c r="K901" l="1"/>
  <c r="L901" s="1"/>
  <c r="K902" l="1"/>
  <c r="L902" s="1"/>
  <c r="K903" l="1"/>
  <c r="L903" s="1"/>
  <c r="K904" l="1"/>
  <c r="L904" s="1"/>
  <c r="K905" l="1"/>
  <c r="L905" s="1"/>
  <c r="K906" l="1"/>
  <c r="L906" s="1"/>
  <c r="K907" l="1"/>
  <c r="L907" s="1"/>
  <c r="K908" l="1"/>
  <c r="L908" s="1"/>
  <c r="K909" l="1"/>
  <c r="L909" s="1"/>
  <c r="K910" l="1"/>
  <c r="L910" s="1"/>
  <c r="K911" l="1"/>
  <c r="L911" s="1"/>
  <c r="K912" l="1"/>
  <c r="L912" s="1"/>
  <c r="K913" l="1"/>
  <c r="L913" s="1"/>
  <c r="K914" l="1"/>
  <c r="L914" s="1"/>
  <c r="K915" l="1"/>
  <c r="L915" s="1"/>
  <c r="K916" l="1"/>
  <c r="L916" s="1"/>
  <c r="K917" l="1"/>
  <c r="L917" s="1"/>
  <c r="K918" l="1"/>
  <c r="L918" s="1"/>
  <c r="K919" l="1"/>
  <c r="L919" s="1"/>
  <c r="K920" l="1"/>
  <c r="L920" s="1"/>
  <c r="K921" l="1"/>
  <c r="L921" s="1"/>
  <c r="K922" l="1"/>
  <c r="L922" s="1"/>
  <c r="K923" l="1"/>
  <c r="L923" s="1"/>
  <c r="K924" l="1"/>
  <c r="L924" s="1"/>
  <c r="K925" l="1"/>
  <c r="L925" s="1"/>
  <c r="K926" l="1"/>
  <c r="L926" s="1"/>
  <c r="K927" l="1"/>
  <c r="L927" s="1"/>
  <c r="K928" l="1"/>
  <c r="L928" s="1"/>
  <c r="K929" l="1"/>
  <c r="L929" s="1"/>
  <c r="K930" l="1"/>
  <c r="L930" s="1"/>
  <c r="K931" l="1"/>
  <c r="L931" s="1"/>
  <c r="K932" l="1"/>
  <c r="L932" s="1"/>
  <c r="K933" l="1"/>
  <c r="L933" s="1"/>
  <c r="K934" l="1"/>
  <c r="L934" s="1"/>
  <c r="K935" l="1"/>
  <c r="L935" s="1"/>
  <c r="K936" l="1"/>
  <c r="L936" s="1"/>
  <c r="K937" l="1"/>
  <c r="L937" s="1"/>
  <c r="K938" l="1"/>
  <c r="L938" s="1"/>
  <c r="K939" l="1"/>
  <c r="L939" s="1"/>
  <c r="K940" l="1"/>
  <c r="L940" s="1"/>
  <c r="K941" l="1"/>
  <c r="L941" s="1"/>
  <c r="K942" l="1"/>
  <c r="L942" s="1"/>
  <c r="K943" l="1"/>
  <c r="L943" s="1"/>
  <c r="K944" l="1"/>
  <c r="L944" s="1"/>
  <c r="K945" l="1"/>
  <c r="L945" s="1"/>
  <c r="K946" l="1"/>
  <c r="L946" s="1"/>
  <c r="K947" l="1"/>
  <c r="L947" s="1"/>
  <c r="K948" l="1"/>
  <c r="L948" s="1"/>
  <c r="K949" l="1"/>
  <c r="L949" s="1"/>
  <c r="K950" l="1"/>
  <c r="L950" s="1"/>
  <c r="K951" l="1"/>
  <c r="L951" s="1"/>
  <c r="K952" l="1"/>
  <c r="L952" s="1"/>
  <c r="K953" l="1"/>
  <c r="L953" s="1"/>
  <c r="K954" l="1"/>
  <c r="L954" s="1"/>
  <c r="K955" l="1"/>
  <c r="L955" s="1"/>
  <c r="K956" l="1"/>
  <c r="L956" s="1"/>
  <c r="K957" l="1"/>
  <c r="L957" s="1"/>
  <c r="K958" l="1"/>
  <c r="L958" s="1"/>
  <c r="K959" l="1"/>
  <c r="L959" s="1"/>
  <c r="K960" l="1"/>
  <c r="L960" s="1"/>
  <c r="K961" l="1"/>
  <c r="L961" s="1"/>
  <c r="K962" l="1"/>
  <c r="L962" s="1"/>
  <c r="K963" l="1"/>
  <c r="L963" s="1"/>
  <c r="K964" l="1"/>
  <c r="L964" s="1"/>
  <c r="K965" l="1"/>
  <c r="L965" s="1"/>
  <c r="K966" l="1"/>
  <c r="L966" s="1"/>
  <c r="K967" l="1"/>
  <c r="L967" s="1"/>
  <c r="K968" l="1"/>
  <c r="L968" s="1"/>
  <c r="K969" l="1"/>
  <c r="L969" s="1"/>
  <c r="K970" l="1"/>
  <c r="L970" s="1"/>
  <c r="K971" l="1"/>
  <c r="L971" s="1"/>
  <c r="K972" l="1"/>
  <c r="L972" s="1"/>
  <c r="K973" l="1"/>
  <c r="L973" s="1"/>
  <c r="K974" l="1"/>
  <c r="L974" s="1"/>
  <c r="K975" l="1"/>
  <c r="L975" s="1"/>
  <c r="K976" l="1"/>
  <c r="L976" s="1"/>
  <c r="K977" l="1"/>
  <c r="L977" s="1"/>
  <c r="K978" l="1"/>
  <c r="L978" s="1"/>
  <c r="K979" l="1"/>
  <c r="L979" s="1"/>
  <c r="K980" l="1"/>
  <c r="L980" s="1"/>
  <c r="K981" l="1"/>
  <c r="L981" s="1"/>
  <c r="K982" l="1"/>
  <c r="L982" s="1"/>
  <c r="K983" l="1"/>
  <c r="L983" s="1"/>
  <c r="K984" l="1"/>
  <c r="L984" s="1"/>
  <c r="K985" l="1"/>
  <c r="L985" s="1"/>
  <c r="K986" l="1"/>
  <c r="L986" s="1"/>
  <c r="K987" l="1"/>
  <c r="L987" s="1"/>
  <c r="K988" l="1"/>
  <c r="L988" s="1"/>
  <c r="K989" l="1"/>
  <c r="L989" s="1"/>
  <c r="K990" l="1"/>
  <c r="L990" s="1"/>
  <c r="K991" l="1"/>
  <c r="L991" s="1"/>
  <c r="K992" l="1"/>
  <c r="L992" s="1"/>
  <c r="K993" l="1"/>
  <c r="L993" s="1"/>
  <c r="K994" l="1"/>
  <c r="L994" s="1"/>
  <c r="K995" l="1"/>
  <c r="L995" s="1"/>
  <c r="K996" l="1"/>
  <c r="L996" s="1"/>
  <c r="K997" l="1"/>
  <c r="L997" s="1"/>
  <c r="K998" l="1"/>
  <c r="L998" s="1"/>
  <c r="K999" l="1"/>
  <c r="L999" s="1"/>
  <c r="K1000" l="1"/>
  <c r="L1000" s="1"/>
  <c r="K1001" l="1"/>
  <c r="L1001" s="1"/>
  <c r="K1002" l="1"/>
  <c r="L1002" s="1"/>
  <c r="K1003" l="1"/>
  <c r="L1003" s="1"/>
  <c r="K1004" l="1"/>
  <c r="L1004" s="1"/>
  <c r="K1005" l="1"/>
  <c r="L1005" s="1"/>
  <c r="K1006" l="1"/>
  <c r="L1006" s="1"/>
  <c r="K1007" l="1"/>
  <c r="L1007" s="1"/>
  <c r="K1008" l="1"/>
  <c r="L1008" s="1"/>
  <c r="K1009" l="1"/>
  <c r="L1009" s="1"/>
  <c r="K1010" l="1"/>
  <c r="L1010" s="1"/>
  <c r="K1011" l="1"/>
  <c r="L1011" s="1"/>
  <c r="K1012" l="1"/>
  <c r="L1012" s="1"/>
  <c r="K1013" l="1"/>
  <c r="L1013" s="1"/>
  <c r="K1014" l="1"/>
  <c r="L1014" s="1"/>
  <c r="K1015" l="1"/>
  <c r="L1015" s="1"/>
  <c r="K1016" l="1"/>
  <c r="L1016" s="1"/>
  <c r="K1017" l="1"/>
  <c r="L1017" s="1"/>
  <c r="K1018" l="1"/>
  <c r="L1018" s="1"/>
  <c r="K1019" l="1"/>
  <c r="L1019" s="1"/>
  <c r="K1020" l="1"/>
  <c r="L1020" s="1"/>
  <c r="K1021" l="1"/>
  <c r="L1021" s="1"/>
  <c r="K1022" l="1"/>
  <c r="L1022" s="1"/>
  <c r="K1023" l="1"/>
  <c r="L1023" s="1"/>
  <c r="K1024" l="1"/>
  <c r="L1024" s="1"/>
  <c r="K1025" l="1"/>
  <c r="L1025" s="1"/>
  <c r="K1026" l="1"/>
  <c r="L1026" s="1"/>
  <c r="K1027" l="1"/>
  <c r="L1027" s="1"/>
  <c r="K1028" l="1"/>
  <c r="L1028" s="1"/>
  <c r="K1029" l="1"/>
  <c r="L1029" s="1"/>
  <c r="K1030" l="1"/>
  <c r="L1030" s="1"/>
  <c r="K1031" l="1"/>
  <c r="L1031" s="1"/>
  <c r="K1032" l="1"/>
  <c r="L1032" s="1"/>
  <c r="K1033" l="1"/>
  <c r="L1033" s="1"/>
  <c r="K1034" l="1"/>
  <c r="L1034" s="1"/>
  <c r="K1035" l="1"/>
  <c r="L1035" s="1"/>
  <c r="K1036" l="1"/>
  <c r="L1036" s="1"/>
  <c r="K1037" l="1"/>
  <c r="L1037" s="1"/>
  <c r="K1038" l="1"/>
  <c r="L1038" s="1"/>
  <c r="K1039" l="1"/>
  <c r="L1039" s="1"/>
  <c r="K1040" l="1"/>
  <c r="L1040" s="1"/>
  <c r="K1041" l="1"/>
  <c r="L1041" s="1"/>
  <c r="K1042" l="1"/>
  <c r="L1042" s="1"/>
  <c r="K1043" l="1"/>
  <c r="L1043" s="1"/>
  <c r="K1044" l="1"/>
  <c r="L1044" s="1"/>
  <c r="K1045" l="1"/>
  <c r="L1045" s="1"/>
  <c r="K1046" l="1"/>
  <c r="L1046" s="1"/>
  <c r="K1047" l="1"/>
  <c r="L1047" s="1"/>
  <c r="K1048" l="1"/>
  <c r="L1048" s="1"/>
  <c r="K1049" l="1"/>
  <c r="L1049" s="1"/>
  <c r="K1050" l="1"/>
  <c r="L1050" s="1"/>
  <c r="K1051" l="1"/>
  <c r="L1051" s="1"/>
  <c r="K1052" l="1"/>
  <c r="L1052" s="1"/>
  <c r="K1053" l="1"/>
  <c r="L1053" s="1"/>
  <c r="K1054" l="1"/>
  <c r="L1054" s="1"/>
  <c r="K1055" l="1"/>
  <c r="L1055" s="1"/>
  <c r="K1056" l="1"/>
  <c r="L1056" s="1"/>
  <c r="K1057" l="1"/>
  <c r="L1057" s="1"/>
  <c r="K1058" l="1"/>
  <c r="L1058" s="1"/>
  <c r="K1059" l="1"/>
  <c r="L1059" s="1"/>
  <c r="K1060" l="1"/>
  <c r="L1060" s="1"/>
  <c r="K1061" l="1"/>
  <c r="L1061" s="1"/>
  <c r="K1062" l="1"/>
  <c r="L1062" s="1"/>
  <c r="K1063" l="1"/>
  <c r="L1063" s="1"/>
  <c r="K1064" l="1"/>
  <c r="L1064" s="1"/>
  <c r="K1065" l="1"/>
  <c r="L1065" s="1"/>
  <c r="K1066" l="1"/>
  <c r="L1066" s="1"/>
  <c r="K1067" l="1"/>
  <c r="L1067" s="1"/>
  <c r="K1068" l="1"/>
  <c r="L1068" s="1"/>
  <c r="K1069" l="1"/>
  <c r="L1069" s="1"/>
  <c r="K1070" l="1"/>
  <c r="L1070" s="1"/>
  <c r="K1071" l="1"/>
  <c r="L1071" s="1"/>
  <c r="K1072" l="1"/>
  <c r="L1072" s="1"/>
  <c r="K1073" l="1"/>
  <c r="L1073" s="1"/>
  <c r="K1074" l="1"/>
  <c r="L1074" s="1"/>
  <c r="K1075" l="1"/>
  <c r="L1075" s="1"/>
  <c r="K1076" l="1"/>
  <c r="L1076" s="1"/>
  <c r="K1077" l="1"/>
  <c r="L1077" s="1"/>
  <c r="K1078" l="1"/>
  <c r="L1078" s="1"/>
  <c r="K1079" l="1"/>
  <c r="L1079" s="1"/>
  <c r="K1080" l="1"/>
  <c r="L1080" s="1"/>
  <c r="K1081" l="1"/>
  <c r="L1081" s="1"/>
  <c r="K1082" l="1"/>
  <c r="L1082" s="1"/>
  <c r="K1083" l="1"/>
  <c r="L1083" s="1"/>
  <c r="K1084" l="1"/>
  <c r="L1084" s="1"/>
  <c r="K1085" l="1"/>
  <c r="L1085" s="1"/>
  <c r="K1086" l="1"/>
  <c r="L1086" s="1"/>
  <c r="K1087" l="1"/>
  <c r="L1087" s="1"/>
  <c r="K1088" l="1"/>
  <c r="L1088" s="1"/>
  <c r="K1089" l="1"/>
  <c r="L1089" s="1"/>
  <c r="K1090" l="1"/>
  <c r="L1090" s="1"/>
  <c r="K1091" l="1"/>
  <c r="L1091" s="1"/>
  <c r="K1092" l="1"/>
  <c r="L1092" s="1"/>
  <c r="K1093" l="1"/>
  <c r="L1093" s="1"/>
  <c r="K1094" l="1"/>
  <c r="L1094" s="1"/>
  <c r="K1095" l="1"/>
  <c r="L1095" s="1"/>
  <c r="K1096" l="1"/>
  <c r="L1096" s="1"/>
  <c r="K1097" l="1"/>
  <c r="L1097" s="1"/>
  <c r="K1098" l="1"/>
  <c r="L1098" s="1"/>
  <c r="K1099" l="1"/>
  <c r="L1099" s="1"/>
  <c r="K1100" l="1"/>
  <c r="L1100" s="1"/>
  <c r="K1101" l="1"/>
  <c r="L1101" s="1"/>
  <c r="K1102" l="1"/>
  <c r="L1102" s="1"/>
  <c r="K1103" l="1"/>
  <c r="L1103" s="1"/>
  <c r="K1104" l="1"/>
  <c r="L1104" s="1"/>
  <c r="K1105" l="1"/>
  <c r="L1105" s="1"/>
  <c r="K1106" l="1"/>
  <c r="L1106" s="1"/>
  <c r="K1107" l="1"/>
  <c r="L1107" s="1"/>
  <c r="K1108" l="1"/>
  <c r="L1108" s="1"/>
  <c r="K1109" l="1"/>
  <c r="L1109" s="1"/>
  <c r="K1110" l="1"/>
  <c r="L1110" s="1"/>
  <c r="K1111" l="1"/>
  <c r="L1111" s="1"/>
  <c r="K1112" l="1"/>
  <c r="L1112" s="1"/>
  <c r="K1113" l="1"/>
  <c r="L1113" s="1"/>
  <c r="K1114" l="1"/>
  <c r="L1114" s="1"/>
  <c r="K1115" l="1"/>
  <c r="L1115" s="1"/>
  <c r="K1116" l="1"/>
  <c r="L1116" s="1"/>
  <c r="K1117" l="1"/>
  <c r="L1117" s="1"/>
  <c r="K1118" l="1"/>
  <c r="L1118" s="1"/>
  <c r="K1119" l="1"/>
  <c r="L1119" s="1"/>
  <c r="K1120" l="1"/>
  <c r="L1120" s="1"/>
  <c r="K1121" l="1"/>
  <c r="L1121" s="1"/>
  <c r="K1122" l="1"/>
  <c r="L1122" s="1"/>
  <c r="K1123" l="1"/>
  <c r="L1123" s="1"/>
  <c r="K1124" l="1"/>
  <c r="L1124" s="1"/>
  <c r="K1125" l="1"/>
  <c r="L1125" s="1"/>
  <c r="K1126" l="1"/>
  <c r="L1126" s="1"/>
  <c r="K1127" l="1"/>
  <c r="L1127" s="1"/>
  <c r="K1128" l="1"/>
  <c r="L1128" s="1"/>
  <c r="K1129" l="1"/>
  <c r="L1129" s="1"/>
  <c r="K1130" l="1"/>
  <c r="L1130" s="1"/>
  <c r="K1131" l="1"/>
  <c r="L1131" s="1"/>
  <c r="K1132" l="1"/>
  <c r="L1132" s="1"/>
  <c r="K1133" l="1"/>
  <c r="L1133" s="1"/>
  <c r="K1134" l="1"/>
  <c r="L1134" s="1"/>
  <c r="K1135" l="1"/>
  <c r="L1135" s="1"/>
  <c r="K1136" l="1"/>
  <c r="L1136" s="1"/>
  <c r="K1137" l="1"/>
  <c r="L1137" s="1"/>
  <c r="K1138" l="1"/>
  <c r="L1138" s="1"/>
  <c r="K1139" l="1"/>
  <c r="L1139" s="1"/>
  <c r="K1140" l="1"/>
  <c r="L1140" s="1"/>
  <c r="K1141" l="1"/>
  <c r="L1141" s="1"/>
  <c r="K1142" l="1"/>
  <c r="L1142" s="1"/>
  <c r="K1143" l="1"/>
  <c r="L1143" s="1"/>
  <c r="K1144" l="1"/>
  <c r="L1144" s="1"/>
  <c r="K1145" l="1"/>
  <c r="L1145" s="1"/>
  <c r="K1146" l="1"/>
  <c r="L1146" s="1"/>
  <c r="K1147" l="1"/>
  <c r="L1147" s="1"/>
  <c r="K1148" l="1"/>
  <c r="L1148" s="1"/>
  <c r="K1149" l="1"/>
  <c r="L1149" s="1"/>
  <c r="K1150" l="1"/>
  <c r="L1150" s="1"/>
  <c r="K1151" l="1"/>
  <c r="L1151" s="1"/>
  <c r="K1152" l="1"/>
  <c r="L1152" s="1"/>
  <c r="K1153" l="1"/>
  <c r="L1153" s="1"/>
  <c r="K1154" l="1"/>
  <c r="L1154" s="1"/>
  <c r="K1155" l="1"/>
  <c r="L1155" s="1"/>
  <c r="K1156" l="1"/>
  <c r="L1156" s="1"/>
  <c r="K1157" l="1"/>
  <c r="L1157" s="1"/>
  <c r="K1158" l="1"/>
  <c r="L1158" s="1"/>
  <c r="K1159" l="1"/>
  <c r="L1159" s="1"/>
  <c r="K1160" l="1"/>
  <c r="L1160" s="1"/>
  <c r="K1161" l="1"/>
  <c r="L1161" s="1"/>
  <c r="K1162" l="1"/>
  <c r="L1162" s="1"/>
  <c r="K1163" l="1"/>
  <c r="L1163" s="1"/>
  <c r="K1164" l="1"/>
  <c r="L1164" s="1"/>
  <c r="K1165" l="1"/>
  <c r="L1165" s="1"/>
  <c r="K1166" l="1"/>
  <c r="L1166" s="1"/>
  <c r="K1167" l="1"/>
  <c r="L1167" s="1"/>
  <c r="K1168" l="1"/>
  <c r="L1168" s="1"/>
  <c r="K1169" l="1"/>
  <c r="L1169" s="1"/>
  <c r="K1170" l="1"/>
  <c r="L1170" s="1"/>
  <c r="K1171" l="1"/>
  <c r="L1171" s="1"/>
  <c r="K1172" l="1"/>
  <c r="L1172" s="1"/>
  <c r="K1173" l="1"/>
  <c r="L1173" s="1"/>
  <c r="K1174" l="1"/>
  <c r="L1174" s="1"/>
  <c r="K1175" l="1"/>
  <c r="L1175" s="1"/>
  <c r="K1176" l="1"/>
  <c r="L1176" s="1"/>
  <c r="K1177" l="1"/>
  <c r="L1177" s="1"/>
  <c r="K1178" l="1"/>
  <c r="L1178" s="1"/>
  <c r="K1179" l="1"/>
  <c r="L1179" s="1"/>
  <c r="K1180" l="1"/>
  <c r="L1180" s="1"/>
  <c r="K1181" l="1"/>
  <c r="L1181" s="1"/>
  <c r="K1182" l="1"/>
  <c r="L1182" s="1"/>
  <c r="K1183" l="1"/>
  <c r="L1183" s="1"/>
  <c r="K1184" l="1"/>
  <c r="L1184" s="1"/>
  <c r="K1185" l="1"/>
  <c r="L1185" s="1"/>
  <c r="K1186" l="1"/>
  <c r="L1186" s="1"/>
  <c r="K1187" l="1"/>
  <c r="L1187" s="1"/>
  <c r="K1188" l="1"/>
  <c r="L1188" s="1"/>
  <c r="K1189" l="1"/>
  <c r="L1189" s="1"/>
  <c r="K1190" l="1"/>
  <c r="L1190" s="1"/>
  <c r="K1191" l="1"/>
  <c r="L1191" s="1"/>
  <c r="K1192" l="1"/>
  <c r="L1192" s="1"/>
  <c r="K1193" l="1"/>
  <c r="L1193" s="1"/>
  <c r="K1194" l="1"/>
  <c r="L1194" s="1"/>
  <c r="K1195" l="1"/>
  <c r="L1195" s="1"/>
  <c r="K1196" l="1"/>
  <c r="L1196" s="1"/>
  <c r="K1197" l="1"/>
  <c r="L1197" s="1"/>
  <c r="K1198" l="1"/>
  <c r="L1198" s="1"/>
  <c r="K1199" l="1"/>
  <c r="L1199" s="1"/>
  <c r="K1200" l="1"/>
  <c r="L1200" s="1"/>
  <c r="K1201" l="1"/>
  <c r="L1201" s="1"/>
  <c r="K1202" l="1"/>
  <c r="L1202" s="1"/>
  <c r="K1203" l="1"/>
  <c r="L1203" s="1"/>
  <c r="K1204" l="1"/>
  <c r="L1204" s="1"/>
  <c r="K1205" l="1"/>
  <c r="L1205" s="1"/>
  <c r="K1206" l="1"/>
  <c r="L1206" s="1"/>
  <c r="K1207" l="1"/>
  <c r="L1207" s="1"/>
  <c r="K1208" l="1"/>
  <c r="L1208" s="1"/>
  <c r="K1209" l="1"/>
  <c r="L1209" s="1"/>
  <c r="K1210" l="1"/>
  <c r="L1210" s="1"/>
  <c r="K1211" l="1"/>
  <c r="L1211" s="1"/>
  <c r="K1212" l="1"/>
  <c r="L1212" s="1"/>
  <c r="K1213" l="1"/>
  <c r="L1213" s="1"/>
  <c r="K1214" l="1"/>
  <c r="L1214" s="1"/>
  <c r="K1215" l="1"/>
  <c r="L1215" s="1"/>
  <c r="K1216" l="1"/>
  <c r="L1216" s="1"/>
  <c r="K1217" l="1"/>
  <c r="L1217" s="1"/>
  <c r="K1218" l="1"/>
  <c r="L1218" s="1"/>
  <c r="K1219" l="1"/>
  <c r="L1219" s="1"/>
  <c r="K1220" l="1"/>
  <c r="L1220" s="1"/>
  <c r="K1221" l="1"/>
  <c r="L1221" s="1"/>
  <c r="K1222" l="1"/>
  <c r="L1222" s="1"/>
  <c r="K1223" l="1"/>
  <c r="L1223" s="1"/>
  <c r="K1224" l="1"/>
  <c r="L1224" s="1"/>
  <c r="K1225" l="1"/>
  <c r="L1225" s="1"/>
  <c r="K1226" l="1"/>
  <c r="L1226" s="1"/>
  <c r="K1227" l="1"/>
  <c r="L1227" s="1"/>
  <c r="K1228" l="1"/>
  <c r="L1228" s="1"/>
  <c r="K1229" l="1"/>
  <c r="L1229" s="1"/>
  <c r="K1230" l="1"/>
  <c r="L1230" s="1"/>
  <c r="K1231" l="1"/>
  <c r="L1231" s="1"/>
  <c r="K1232" l="1"/>
  <c r="L1232" s="1"/>
  <c r="K1233" l="1"/>
  <c r="L1233" s="1"/>
  <c r="K1234" l="1"/>
  <c r="L1234" s="1"/>
  <c r="K1235" l="1"/>
  <c r="L1235" s="1"/>
  <c r="K1236" l="1"/>
  <c r="L1236" s="1"/>
  <c r="K1237" l="1"/>
  <c r="L1237" s="1"/>
  <c r="K1238" l="1"/>
  <c r="L1238" s="1"/>
  <c r="K1239" l="1"/>
  <c r="L1239" s="1"/>
  <c r="K1240" l="1"/>
  <c r="L1240" s="1"/>
  <c r="K1241" l="1"/>
  <c r="L1241" s="1"/>
  <c r="K1242" l="1"/>
  <c r="L1242" s="1"/>
  <c r="K1243" l="1"/>
  <c r="L1243" s="1"/>
  <c r="K1244" l="1"/>
  <c r="L1244" s="1"/>
  <c r="K1245" l="1"/>
  <c r="L1245" s="1"/>
  <c r="K1246" l="1"/>
  <c r="L1246" s="1"/>
  <c r="K1247" l="1"/>
  <c r="L1247" s="1"/>
  <c r="K1248" l="1"/>
  <c r="L1248" s="1"/>
  <c r="K1249" l="1"/>
  <c r="L1249" s="1"/>
  <c r="K1250" l="1"/>
  <c r="L1250" s="1"/>
  <c r="K1251" l="1"/>
  <c r="L1251" s="1"/>
  <c r="K1252" l="1"/>
  <c r="L1252" s="1"/>
  <c r="K1253" l="1"/>
  <c r="L1253" s="1"/>
  <c r="K1254" l="1"/>
  <c r="L1254" s="1"/>
  <c r="K1255" l="1"/>
  <c r="L1255" s="1"/>
  <c r="K1256" l="1"/>
  <c r="L1256" s="1"/>
  <c r="K1257" l="1"/>
  <c r="L1257" s="1"/>
  <c r="K1258" l="1"/>
  <c r="L1258" s="1"/>
  <c r="K1259" l="1"/>
  <c r="L1259" s="1"/>
  <c r="K1260" l="1"/>
  <c r="L1260" s="1"/>
  <c r="K1261" l="1"/>
  <c r="L1261" s="1"/>
  <c r="K1262" l="1"/>
  <c r="L1262" s="1"/>
  <c r="K1263" l="1"/>
  <c r="L1263" s="1"/>
  <c r="K1264" l="1"/>
  <c r="L1264" s="1"/>
  <c r="K1265" l="1"/>
  <c r="L1265" s="1"/>
  <c r="K1266" l="1"/>
  <c r="L1266" s="1"/>
  <c r="K1267" l="1"/>
  <c r="L1267" s="1"/>
  <c r="K1268" l="1"/>
  <c r="L1268" s="1"/>
  <c r="K1269" l="1"/>
  <c r="L1269" s="1"/>
  <c r="K1270" l="1"/>
  <c r="L1270" s="1"/>
  <c r="K1271" l="1"/>
  <c r="L1271" s="1"/>
  <c r="K1272" l="1"/>
  <c r="L1272" s="1"/>
  <c r="K1273" l="1"/>
  <c r="L1273" s="1"/>
  <c r="K1274" l="1"/>
  <c r="L1274" s="1"/>
  <c r="K1275" l="1"/>
  <c r="L1275" s="1"/>
  <c r="K1276" l="1"/>
  <c r="L1276" s="1"/>
  <c r="K1277" l="1"/>
  <c r="L1277" s="1"/>
  <c r="K1278" l="1"/>
  <c r="L1278" s="1"/>
  <c r="K1279" l="1"/>
  <c r="L1279" s="1"/>
  <c r="K1280" l="1"/>
  <c r="L1280" s="1"/>
  <c r="K1281" l="1"/>
  <c r="L1281" s="1"/>
  <c r="K1282" l="1"/>
  <c r="L1282" s="1"/>
  <c r="K1283" l="1"/>
  <c r="L1283" s="1"/>
  <c r="K1284" l="1"/>
  <c r="L1284" s="1"/>
  <c r="K1285" l="1"/>
  <c r="L1285" s="1"/>
  <c r="K1286" l="1"/>
  <c r="L1286" s="1"/>
  <c r="K1287" l="1"/>
  <c r="L1287" s="1"/>
  <c r="K1288" l="1"/>
  <c r="L1288" s="1"/>
  <c r="K1289" l="1"/>
  <c r="L1289" s="1"/>
  <c r="K1290" l="1"/>
  <c r="L1290" s="1"/>
  <c r="K1291" l="1"/>
  <c r="L1291" s="1"/>
  <c r="K1292" l="1"/>
  <c r="L1292" s="1"/>
  <c r="K1293" l="1"/>
  <c r="L1293" s="1"/>
  <c r="K1294" l="1"/>
  <c r="L1294" s="1"/>
  <c r="K1295" l="1"/>
  <c r="L1295" s="1"/>
  <c r="K1296" l="1"/>
  <c r="L1296" s="1"/>
  <c r="K1297" l="1"/>
  <c r="L1297" s="1"/>
  <c r="K1298" l="1"/>
  <c r="L1298" s="1"/>
  <c r="K1299" l="1"/>
  <c r="L1299" s="1"/>
  <c r="K1300" l="1"/>
  <c r="L1300" s="1"/>
  <c r="K1301" l="1"/>
  <c r="L1301" s="1"/>
  <c r="K1302" l="1"/>
  <c r="L1302" s="1"/>
  <c r="K1303" l="1"/>
  <c r="L1303" s="1"/>
  <c r="K1304" l="1"/>
  <c r="L1304" s="1"/>
  <c r="K1305" l="1"/>
  <c r="L1305" s="1"/>
  <c r="K1306" l="1"/>
  <c r="L1306" s="1"/>
  <c r="K1307" l="1"/>
  <c r="L1307" s="1"/>
  <c r="K1308" l="1"/>
  <c r="L1308" s="1"/>
  <c r="K1309" l="1"/>
  <c r="L1309" s="1"/>
  <c r="K1310" l="1"/>
  <c r="L1310" s="1"/>
  <c r="K1311" l="1"/>
  <c r="L1311" s="1"/>
  <c r="K1312" l="1"/>
  <c r="L1312" s="1"/>
  <c r="K1313" l="1"/>
  <c r="L1313" s="1"/>
  <c r="K1314" l="1"/>
  <c r="L1314" s="1"/>
  <c r="K1315" l="1"/>
  <c r="L1315" s="1"/>
  <c r="K1316" l="1"/>
  <c r="L1316" s="1"/>
  <c r="K1317" l="1"/>
  <c r="L1317" s="1"/>
  <c r="K1318" l="1"/>
  <c r="L1318" s="1"/>
  <c r="K1319" l="1"/>
  <c r="L1319" s="1"/>
  <c r="K1320" l="1"/>
  <c r="L1320" s="1"/>
  <c r="K1321" l="1"/>
  <c r="L1321" s="1"/>
  <c r="K1322" l="1"/>
  <c r="L1322" s="1"/>
  <c r="K1323" l="1"/>
  <c r="L1323" s="1"/>
  <c r="K1324" l="1"/>
  <c r="L1324" s="1"/>
  <c r="K1325" l="1"/>
  <c r="L1325" s="1"/>
  <c r="K1326" l="1"/>
  <c r="L1326" s="1"/>
  <c r="K1327" l="1"/>
  <c r="L1327" s="1"/>
  <c r="K1328" l="1"/>
  <c r="L1328" s="1"/>
  <c r="K1329" l="1"/>
  <c r="L1329" s="1"/>
  <c r="K1330" l="1"/>
  <c r="L1330" s="1"/>
  <c r="K1331" l="1"/>
  <c r="L1331" s="1"/>
  <c r="K1332" l="1"/>
  <c r="L1332" s="1"/>
  <c r="K1333" l="1"/>
  <c r="L1333" s="1"/>
  <c r="K1334" l="1"/>
  <c r="L1334" s="1"/>
  <c r="K1335" l="1"/>
  <c r="L1335" s="1"/>
  <c r="K1336" l="1"/>
  <c r="L1336" s="1"/>
  <c r="K1337" l="1"/>
  <c r="L1337" s="1"/>
  <c r="K1338" l="1"/>
  <c r="L1338" s="1"/>
  <c r="K1339" l="1"/>
  <c r="L1339" s="1"/>
  <c r="K1340" l="1"/>
  <c r="L1340" s="1"/>
  <c r="K1341" l="1"/>
  <c r="L1341" s="1"/>
  <c r="K1342" l="1"/>
  <c r="L1342" s="1"/>
  <c r="K1343" l="1"/>
  <c r="L1343" s="1"/>
  <c r="K1344" l="1"/>
  <c r="L1344" s="1"/>
  <c r="K1345" l="1"/>
  <c r="L1345" s="1"/>
  <c r="K1346" l="1"/>
  <c r="L1346" s="1"/>
  <c r="K1347" l="1"/>
  <c r="L1347" s="1"/>
  <c r="K1348" l="1"/>
  <c r="L1348" s="1"/>
  <c r="K1349" l="1"/>
  <c r="L1349" s="1"/>
  <c r="K1350" l="1"/>
  <c r="L1350" s="1"/>
  <c r="K1351" l="1"/>
  <c r="L1351" s="1"/>
  <c r="K1352" l="1"/>
  <c r="L1352" s="1"/>
  <c r="K1353" l="1"/>
  <c r="L1353" s="1"/>
  <c r="K1354" l="1"/>
  <c r="L1354" s="1"/>
  <c r="K1355" l="1"/>
  <c r="L1355" s="1"/>
  <c r="K1356" l="1"/>
  <c r="L1356" s="1"/>
  <c r="K1357" l="1"/>
  <c r="L1357" s="1"/>
  <c r="K1358" l="1"/>
  <c r="L1358" s="1"/>
  <c r="K1359" l="1"/>
  <c r="L1359" s="1"/>
  <c r="K1360" l="1"/>
  <c r="L1360" s="1"/>
  <c r="K1361" l="1"/>
  <c r="L1361" s="1"/>
  <c r="K1362" l="1"/>
  <c r="L1362" s="1"/>
  <c r="K1363" l="1"/>
  <c r="L1363" s="1"/>
  <c r="K1364" l="1"/>
  <c r="L1364" s="1"/>
  <c r="K1365" l="1"/>
  <c r="L1365" s="1"/>
  <c r="K1366" l="1"/>
  <c r="L1366" s="1"/>
  <c r="K1367" l="1"/>
  <c r="L1367" s="1"/>
  <c r="K1368" l="1"/>
  <c r="L1368" s="1"/>
  <c r="K1369" l="1"/>
  <c r="L1369" s="1"/>
  <c r="K1370" l="1"/>
  <c r="L1370" s="1"/>
  <c r="K1371" l="1"/>
  <c r="L1371" s="1"/>
  <c r="K1372" l="1"/>
  <c r="L1372" s="1"/>
  <c r="K1373" l="1"/>
  <c r="L1373" s="1"/>
  <c r="K1374" l="1"/>
  <c r="L1374" s="1"/>
  <c r="K1375" l="1"/>
  <c r="L1375" s="1"/>
  <c r="K1376" l="1"/>
  <c r="L1376" s="1"/>
  <c r="K1377" l="1"/>
  <c r="L1377" s="1"/>
  <c r="K1378" l="1"/>
  <c r="L1378" s="1"/>
  <c r="K1379" l="1"/>
  <c r="L1379" s="1"/>
  <c r="K1380" l="1"/>
  <c r="L1380" s="1"/>
  <c r="K1381" l="1"/>
  <c r="L1381" s="1"/>
  <c r="K1382" l="1"/>
  <c r="L1382" s="1"/>
  <c r="K1383" l="1"/>
  <c r="L1383" s="1"/>
  <c r="K1384" l="1"/>
  <c r="L1384" s="1"/>
  <c r="K1385" l="1"/>
  <c r="L1385" s="1"/>
  <c r="K1386" l="1"/>
  <c r="L1386" s="1"/>
  <c r="K1387" l="1"/>
  <c r="L1387" s="1"/>
  <c r="K1388" l="1"/>
  <c r="L1388" s="1"/>
  <c r="K1389" l="1"/>
  <c r="L1389" s="1"/>
  <c r="K1390" l="1"/>
  <c r="L1390" s="1"/>
  <c r="K1391" l="1"/>
  <c r="L1391" s="1"/>
  <c r="K1392" l="1"/>
  <c r="L1392" s="1"/>
  <c r="K1393" l="1"/>
  <c r="L1393" s="1"/>
  <c r="K1394" l="1"/>
  <c r="L1394" s="1"/>
  <c r="K1395" l="1"/>
  <c r="L1395" s="1"/>
  <c r="K1396" l="1"/>
  <c r="L1396" s="1"/>
  <c r="K1397" l="1"/>
  <c r="L1397" s="1"/>
  <c r="K1398" l="1"/>
  <c r="L1398" s="1"/>
  <c r="K1399" l="1"/>
  <c r="L1399" s="1"/>
  <c r="K1400" l="1"/>
  <c r="L1400" s="1"/>
  <c r="K1401" l="1"/>
  <c r="L1401" s="1"/>
  <c r="K1402" l="1"/>
  <c r="L1402" s="1"/>
  <c r="K1403" l="1"/>
  <c r="L1403" s="1"/>
  <c r="K1404" l="1"/>
  <c r="L1404" s="1"/>
  <c r="K1405" l="1"/>
  <c r="L1405" s="1"/>
  <c r="K1406" l="1"/>
  <c r="L1406" s="1"/>
  <c r="K1407" l="1"/>
  <c r="L1407" s="1"/>
  <c r="K1408" l="1"/>
  <c r="L1408" s="1"/>
  <c r="K1409" l="1"/>
  <c r="L1409" s="1"/>
  <c r="K1410" l="1"/>
  <c r="L1410" s="1"/>
  <c r="K1411" l="1"/>
  <c r="L1411" s="1"/>
  <c r="K1412" l="1"/>
  <c r="L1412" s="1"/>
  <c r="K1413" l="1"/>
  <c r="L1413" s="1"/>
  <c r="K1414" l="1"/>
  <c r="L1414" s="1"/>
  <c r="K1415" l="1"/>
  <c r="L1415" s="1"/>
  <c r="K1416" l="1"/>
  <c r="L1416" s="1"/>
  <c r="K1417" l="1"/>
  <c r="L1417" s="1"/>
  <c r="K1418" l="1"/>
  <c r="L1418" s="1"/>
  <c r="K1419" l="1"/>
  <c r="L1419" s="1"/>
  <c r="K1420" l="1"/>
  <c r="L1420" s="1"/>
  <c r="K1421" l="1"/>
  <c r="L1421" s="1"/>
  <c r="K1422" l="1"/>
  <c r="L1422" s="1"/>
  <c r="K1423" l="1"/>
  <c r="L1423" s="1"/>
  <c r="K1424" l="1"/>
  <c r="L1424" s="1"/>
  <c r="K1425" l="1"/>
  <c r="L1425" s="1"/>
  <c r="K1426" l="1"/>
  <c r="L1426" s="1"/>
  <c r="K1427" l="1"/>
  <c r="L1427" s="1"/>
  <c r="K1428" l="1"/>
  <c r="L1428" s="1"/>
  <c r="K1429" l="1"/>
  <c r="L1429" s="1"/>
  <c r="K1430" l="1"/>
  <c r="L1430" s="1"/>
  <c r="K1431" l="1"/>
  <c r="L1431" s="1"/>
  <c r="K1432" l="1"/>
  <c r="L1432" s="1"/>
  <c r="K1433" l="1"/>
  <c r="L1433" s="1"/>
  <c r="K1434" l="1"/>
  <c r="L1434" s="1"/>
  <c r="K1435" l="1"/>
  <c r="L1435" s="1"/>
  <c r="K1436" l="1"/>
  <c r="L1436" s="1"/>
  <c r="K1437" l="1"/>
  <c r="L1437" s="1"/>
  <c r="K1438" l="1"/>
  <c r="L1438" s="1"/>
  <c r="K1439" l="1"/>
  <c r="L1439" s="1"/>
  <c r="K1440" l="1"/>
  <c r="L1440" s="1"/>
  <c r="K1441" l="1"/>
  <c r="L1441" s="1"/>
  <c r="K1442" l="1"/>
  <c r="L1442" s="1"/>
  <c r="K1443" l="1"/>
  <c r="L1443" s="1"/>
  <c r="K1444" l="1"/>
  <c r="L1444" s="1"/>
  <c r="K1445" l="1"/>
  <c r="L1445" s="1"/>
  <c r="K1446" l="1"/>
  <c r="L1446" s="1"/>
  <c r="K1447" l="1"/>
  <c r="L1447" s="1"/>
  <c r="K1448" l="1"/>
  <c r="L1448" s="1"/>
  <c r="K1449" l="1"/>
  <c r="L1449" s="1"/>
  <c r="K1450" l="1"/>
  <c r="L1450" s="1"/>
  <c r="K1451" l="1"/>
  <c r="L1451" s="1"/>
  <c r="K1452" l="1"/>
  <c r="L1452" s="1"/>
  <c r="K1453" l="1"/>
  <c r="L1453" s="1"/>
  <c r="K1454" l="1"/>
  <c r="L1454" s="1"/>
  <c r="K1455" l="1"/>
  <c r="L1455" s="1"/>
  <c r="K1456" l="1"/>
  <c r="L1456" s="1"/>
  <c r="K1457" l="1"/>
  <c r="L1457" s="1"/>
  <c r="K1458" l="1"/>
  <c r="L1458" s="1"/>
  <c r="K1459" l="1"/>
  <c r="L1459" s="1"/>
  <c r="K1460" l="1"/>
  <c r="L1460" s="1"/>
  <c r="K1461" l="1"/>
  <c r="L1461" s="1"/>
  <c r="K1462" l="1"/>
  <c r="L1462" s="1"/>
  <c r="K1463" l="1"/>
  <c r="L1463" s="1"/>
  <c r="K1464" l="1"/>
  <c r="L1464" s="1"/>
  <c r="K1465" l="1"/>
  <c r="L1465" s="1"/>
  <c r="K1466" l="1"/>
  <c r="L1466" s="1"/>
  <c r="K1467" l="1"/>
  <c r="L1467" s="1"/>
  <c r="K1468" l="1"/>
  <c r="L1468" s="1"/>
  <c r="K1469" l="1"/>
  <c r="L1469" s="1"/>
  <c r="K1470" l="1"/>
  <c r="L1470" s="1"/>
  <c r="K1471" l="1"/>
  <c r="L1471" s="1"/>
  <c r="K1472" l="1"/>
  <c r="L1472" s="1"/>
  <c r="K1473" l="1"/>
  <c r="L1473" s="1"/>
  <c r="K1474" l="1"/>
  <c r="L1474" s="1"/>
  <c r="K1475" l="1"/>
  <c r="L1475" s="1"/>
  <c r="K1476" l="1"/>
  <c r="L1476" s="1"/>
  <c r="K1477" l="1"/>
  <c r="L1477" s="1"/>
  <c r="K1478" l="1"/>
  <c r="L1478" s="1"/>
  <c r="K1479" l="1"/>
  <c r="L1479" s="1"/>
  <c r="K1480" l="1"/>
  <c r="L1480" s="1"/>
  <c r="K1481" l="1"/>
  <c r="L1481" s="1"/>
  <c r="K1482" l="1"/>
  <c r="L1482" s="1"/>
  <c r="K1483" l="1"/>
  <c r="L1483" s="1"/>
  <c r="K1484" l="1"/>
  <c r="L1484" s="1"/>
  <c r="K1485" l="1"/>
  <c r="L1485" s="1"/>
  <c r="K1486" l="1"/>
  <c r="L1486" s="1"/>
  <c r="K1487" l="1"/>
  <c r="L1487" s="1"/>
  <c r="K1488" l="1"/>
  <c r="L1488" s="1"/>
  <c r="K1489" l="1"/>
  <c r="L1489" s="1"/>
  <c r="K1490" l="1"/>
  <c r="L1490" s="1"/>
  <c r="K1491" l="1"/>
  <c r="L1491" s="1"/>
  <c r="K1492" l="1"/>
  <c r="L1492" s="1"/>
  <c r="K1493" l="1"/>
  <c r="L1493" s="1"/>
  <c r="K1494" l="1"/>
  <c r="L1494" s="1"/>
  <c r="K1495" l="1"/>
  <c r="L1495" s="1"/>
  <c r="K1496" l="1"/>
  <c r="L1496" s="1"/>
  <c r="K1497" l="1"/>
  <c r="L1497" s="1"/>
  <c r="K1498" l="1"/>
  <c r="L1498" s="1"/>
  <c r="K1499" l="1"/>
  <c r="L1499" s="1"/>
  <c r="K1500" l="1"/>
  <c r="L1500" s="1"/>
  <c r="K1501" l="1"/>
  <c r="L1501" s="1"/>
  <c r="K1502" l="1"/>
  <c r="L1502" s="1"/>
  <c r="K1503" l="1"/>
  <c r="L1503" s="1"/>
  <c r="K1504" l="1"/>
  <c r="L1504" s="1"/>
  <c r="K1505" l="1"/>
  <c r="L1505" s="1"/>
  <c r="K1506" l="1"/>
  <c r="L1506" s="1"/>
  <c r="K1507" l="1"/>
  <c r="L1507" s="1"/>
  <c r="K1508" l="1"/>
  <c r="L1508" s="1"/>
  <c r="K1509" l="1"/>
  <c r="L1509" s="1"/>
  <c r="K1510" l="1"/>
  <c r="L1510" s="1"/>
  <c r="K1511" l="1"/>
  <c r="L1511" s="1"/>
  <c r="K1512" l="1"/>
  <c r="L1512" s="1"/>
  <c r="K1513" l="1"/>
  <c r="L1513" s="1"/>
  <c r="K1514" l="1"/>
  <c r="L1514" s="1"/>
  <c r="K1515" l="1"/>
  <c r="L1515" s="1"/>
  <c r="K1516" l="1"/>
  <c r="L1516" s="1"/>
  <c r="K1517" l="1"/>
  <c r="L1517" s="1"/>
  <c r="K1518" l="1"/>
  <c r="L1518" s="1"/>
  <c r="K1519" l="1"/>
  <c r="L1519" s="1"/>
  <c r="K1520" l="1"/>
  <c r="L1520" s="1"/>
  <c r="K1521" l="1"/>
  <c r="L1521" s="1"/>
  <c r="K1522" l="1"/>
  <c r="L1522" s="1"/>
  <c r="K1523" l="1"/>
  <c r="L1523" s="1"/>
  <c r="K1524" l="1"/>
  <c r="L1524" s="1"/>
  <c r="K1525" l="1"/>
  <c r="L1525" s="1"/>
  <c r="K1526" l="1"/>
  <c r="L1526" s="1"/>
  <c r="K1527" l="1"/>
  <c r="L1527" s="1"/>
  <c r="K1528" l="1"/>
  <c r="L1528" s="1"/>
  <c r="K1529" l="1"/>
  <c r="L1529" s="1"/>
  <c r="K1530" l="1"/>
  <c r="L1530" s="1"/>
  <c r="K1531" l="1"/>
  <c r="L1531" s="1"/>
  <c r="K1532" l="1"/>
  <c r="L1532" s="1"/>
  <c r="K1533" l="1"/>
  <c r="L1533" s="1"/>
  <c r="K1534" l="1"/>
  <c r="L1534" s="1"/>
  <c r="K1535" l="1"/>
  <c r="L1535" s="1"/>
  <c r="K1536" l="1"/>
  <c r="L1536" s="1"/>
  <c r="K1537" l="1"/>
  <c r="L1537" s="1"/>
  <c r="K1538" l="1"/>
  <c r="L1538" s="1"/>
  <c r="K1539" l="1"/>
  <c r="L1539" s="1"/>
  <c r="K1540" l="1"/>
  <c r="L1540" s="1"/>
  <c r="K1541" l="1"/>
  <c r="L1541" s="1"/>
  <c r="K1542" l="1"/>
  <c r="L1542" s="1"/>
  <c r="K1543" l="1"/>
  <c r="L1543" s="1"/>
  <c r="K1544" l="1"/>
  <c r="L1544" s="1"/>
  <c r="K1545" l="1"/>
  <c r="L1545" s="1"/>
  <c r="K1546" l="1"/>
  <c r="L1546" s="1"/>
  <c r="K1547" l="1"/>
  <c r="L1547" s="1"/>
  <c r="K1548" l="1"/>
  <c r="L1548" s="1"/>
  <c r="K1549" l="1"/>
  <c r="L1549" s="1"/>
  <c r="K1550" l="1"/>
  <c r="L1550" s="1"/>
  <c r="K1551" l="1"/>
  <c r="L1551" s="1"/>
  <c r="K1552" l="1"/>
  <c r="L1552" s="1"/>
  <c r="K1553" l="1"/>
  <c r="L1553" s="1"/>
  <c r="K1554" l="1"/>
  <c r="L1554" s="1"/>
  <c r="K1555" l="1"/>
  <c r="L1555" s="1"/>
  <c r="K1556" l="1"/>
  <c r="L1556" s="1"/>
  <c r="K1557" l="1"/>
  <c r="L1557" s="1"/>
  <c r="K1558" l="1"/>
  <c r="L1558" s="1"/>
  <c r="K1559" l="1"/>
  <c r="L1559" s="1"/>
  <c r="K1560" l="1"/>
  <c r="L1560" s="1"/>
  <c r="K1561" l="1"/>
  <c r="L1561" s="1"/>
  <c r="K1562" l="1"/>
  <c r="L1562" s="1"/>
  <c r="K1563" l="1"/>
  <c r="L1563" s="1"/>
  <c r="K1564" l="1"/>
  <c r="L1564" s="1"/>
  <c r="K1565" l="1"/>
  <c r="L1565" s="1"/>
  <c r="K1566" l="1"/>
  <c r="L1566" s="1"/>
  <c r="K1567" l="1"/>
  <c r="L1567" s="1"/>
  <c r="K1568" l="1"/>
  <c r="L1568" s="1"/>
  <c r="K1569" l="1"/>
  <c r="L1569" s="1"/>
  <c r="K1570" l="1"/>
  <c r="L1570" s="1"/>
  <c r="K1571" l="1"/>
  <c r="L1571" s="1"/>
  <c r="K1572" l="1"/>
  <c r="L1572" s="1"/>
  <c r="K1573" l="1"/>
  <c r="L1573" s="1"/>
  <c r="K1574" l="1"/>
  <c r="L1574" s="1"/>
  <c r="K1575" l="1"/>
  <c r="L1575" s="1"/>
  <c r="K1576" l="1"/>
  <c r="L1576" s="1"/>
  <c r="K1577" l="1"/>
  <c r="L1577" s="1"/>
  <c r="K1578" l="1"/>
  <c r="L1578" s="1"/>
  <c r="K1579" l="1"/>
  <c r="L1579" s="1"/>
  <c r="K1580" l="1"/>
  <c r="L1580" s="1"/>
  <c r="K1581" l="1"/>
  <c r="L1581" s="1"/>
  <c r="K1582" l="1"/>
  <c r="L1582" s="1"/>
  <c r="K1583" l="1"/>
  <c r="L1583" s="1"/>
  <c r="K1584" l="1"/>
  <c r="L1584" s="1"/>
  <c r="K1585" l="1"/>
  <c r="L1585" s="1"/>
  <c r="K1586" l="1"/>
  <c r="L1586" s="1"/>
  <c r="K1587" l="1"/>
  <c r="L1587" s="1"/>
  <c r="K1588" l="1"/>
  <c r="L1588" s="1"/>
  <c r="K1589" l="1"/>
  <c r="L1589" s="1"/>
  <c r="K1590" l="1"/>
  <c r="L1590" s="1"/>
  <c r="K1591" l="1"/>
  <c r="L1591" s="1"/>
  <c r="K1592" l="1"/>
  <c r="L1592" s="1"/>
  <c r="K1593" l="1"/>
  <c r="L1593" s="1"/>
  <c r="K1594" l="1"/>
  <c r="L1594" s="1"/>
  <c r="K1595" l="1"/>
  <c r="L1595" s="1"/>
  <c r="K1596" l="1"/>
  <c r="L1596" s="1"/>
  <c r="K1597" l="1"/>
  <c r="L1597" s="1"/>
  <c r="K1598" l="1"/>
  <c r="L1598" s="1"/>
  <c r="K1599" l="1"/>
  <c r="L1599" s="1"/>
  <c r="K1600" l="1"/>
  <c r="L1600" s="1"/>
  <c r="K1601" l="1"/>
  <c r="L1601" s="1"/>
  <c r="K1602" l="1"/>
  <c r="L1602" s="1"/>
  <c r="K1603" l="1"/>
  <c r="L1603" s="1"/>
  <c r="K1604" l="1"/>
  <c r="L1604" s="1"/>
  <c r="K1605" l="1"/>
  <c r="L1605" s="1"/>
  <c r="K1606" l="1"/>
  <c r="L1606" s="1"/>
  <c r="K1607" l="1"/>
  <c r="L1607" s="1"/>
  <c r="K1608" l="1"/>
  <c r="L1608" s="1"/>
  <c r="K1609" l="1"/>
  <c r="L1609" s="1"/>
  <c r="K1610" l="1"/>
  <c r="L1610" s="1"/>
  <c r="K1611" l="1"/>
  <c r="L1611" s="1"/>
  <c r="K1612" l="1"/>
  <c r="L1612" s="1"/>
  <c r="K1613" l="1"/>
  <c r="L1613" s="1"/>
  <c r="K1614" l="1"/>
  <c r="L1614" s="1"/>
  <c r="K1615" l="1"/>
  <c r="L1615" s="1"/>
  <c r="K1616" l="1"/>
  <c r="L1616" s="1"/>
  <c r="K1617" l="1"/>
  <c r="L1617" s="1"/>
  <c r="K1618" l="1"/>
  <c r="L1618" s="1"/>
  <c r="K1619" l="1"/>
  <c r="L1619" s="1"/>
  <c r="K1620" l="1"/>
  <c r="L1620" s="1"/>
  <c r="K1621" l="1"/>
  <c r="L1621" s="1"/>
  <c r="K1622" l="1"/>
  <c r="L1622" s="1"/>
  <c r="K1623" l="1"/>
  <c r="L1623" s="1"/>
  <c r="K1624" l="1"/>
  <c r="L1624" s="1"/>
  <c r="K1625" l="1"/>
  <c r="L1625" s="1"/>
  <c r="K1626" l="1"/>
  <c r="L1626" s="1"/>
  <c r="K1627" l="1"/>
  <c r="L1627" s="1"/>
  <c r="K1628" l="1"/>
  <c r="L1628" s="1"/>
  <c r="K1629" l="1"/>
  <c r="L1629" s="1"/>
  <c r="K1630" l="1"/>
  <c r="L1630" s="1"/>
  <c r="K1631" l="1"/>
  <c r="L1631" s="1"/>
  <c r="K1632" l="1"/>
  <c r="L1632" s="1"/>
  <c r="K1633" l="1"/>
  <c r="L1633" s="1"/>
  <c r="K1634" l="1"/>
  <c r="L1634" s="1"/>
  <c r="K1635" l="1"/>
  <c r="L1635" s="1"/>
  <c r="K1636" l="1"/>
  <c r="L1636" s="1"/>
  <c r="K1637" l="1"/>
  <c r="L1637" s="1"/>
  <c r="K1638" l="1"/>
  <c r="L1638" s="1"/>
  <c r="K1639" l="1"/>
  <c r="L1639" s="1"/>
  <c r="K1640" l="1"/>
  <c r="L1640" s="1"/>
  <c r="K1641" l="1"/>
  <c r="L1641" s="1"/>
  <c r="K1642" l="1"/>
  <c r="L1642" s="1"/>
  <c r="K1643" l="1"/>
  <c r="L1643" s="1"/>
  <c r="K1644" l="1"/>
  <c r="L1644" s="1"/>
  <c r="K1645" l="1"/>
  <c r="L1645" s="1"/>
  <c r="K1646" l="1"/>
  <c r="L1646" s="1"/>
  <c r="K1647" l="1"/>
  <c r="L1647" s="1"/>
  <c r="K1648" l="1"/>
  <c r="L1648" s="1"/>
  <c r="K1649" l="1"/>
  <c r="L1649" s="1"/>
  <c r="K1650" l="1"/>
  <c r="L1650" s="1"/>
  <c r="K1651" l="1"/>
  <c r="L1651" s="1"/>
  <c r="K1652" l="1"/>
  <c r="L1652" s="1"/>
  <c r="K1653" l="1"/>
  <c r="L1653" s="1"/>
  <c r="K1654" l="1"/>
  <c r="L1654" s="1"/>
  <c r="K1655" l="1"/>
  <c r="L1655" s="1"/>
  <c r="K1656" l="1"/>
  <c r="L1656" s="1"/>
  <c r="K1657" l="1"/>
  <c r="L1657" s="1"/>
  <c r="K1658" l="1"/>
  <c r="L1658" s="1"/>
  <c r="K1659" l="1"/>
  <c r="L1659" s="1"/>
  <c r="K1660" l="1"/>
  <c r="L1660" s="1"/>
  <c r="K1661" l="1"/>
  <c r="L1661" s="1"/>
  <c r="K1662" l="1"/>
  <c r="L1662" s="1"/>
  <c r="K1663" l="1"/>
  <c r="L1663" s="1"/>
  <c r="K1664" l="1"/>
  <c r="L1664" s="1"/>
  <c r="K1665" l="1"/>
  <c r="L1665" s="1"/>
  <c r="K1666" l="1"/>
  <c r="L1666" s="1"/>
  <c r="K1667" l="1"/>
  <c r="L1667" s="1"/>
  <c r="K1668" l="1"/>
  <c r="L1668" s="1"/>
  <c r="K1669" l="1"/>
  <c r="L1669" s="1"/>
  <c r="K1670" l="1"/>
  <c r="L1670" s="1"/>
  <c r="K1671" l="1"/>
  <c r="L1671" s="1"/>
  <c r="K1672" l="1"/>
  <c r="L1672" s="1"/>
  <c r="K1673" l="1"/>
  <c r="L1673" s="1"/>
  <c r="K1674" l="1"/>
  <c r="L1674" s="1"/>
  <c r="K1675" l="1"/>
  <c r="L1675" s="1"/>
  <c r="K1676" l="1"/>
  <c r="L1676" s="1"/>
  <c r="K1677" l="1"/>
  <c r="L1677" s="1"/>
  <c r="K1678" l="1"/>
  <c r="L1678" s="1"/>
  <c r="K1679" l="1"/>
  <c r="L1679" s="1"/>
  <c r="K1680" l="1"/>
  <c r="L1680" s="1"/>
  <c r="K1681" l="1"/>
  <c r="L1681" s="1"/>
  <c r="K1682" l="1"/>
  <c r="L1682" s="1"/>
  <c r="K1683" l="1"/>
  <c r="L1683" s="1"/>
  <c r="K1684" l="1"/>
  <c r="L1684" s="1"/>
  <c r="K1685" l="1"/>
  <c r="L1685" s="1"/>
  <c r="K1686" l="1"/>
  <c r="L1686" s="1"/>
  <c r="K1687" l="1"/>
  <c r="L1687" s="1"/>
  <c r="K1688" l="1"/>
  <c r="L1688" s="1"/>
  <c r="K1689" l="1"/>
  <c r="L1689" s="1"/>
  <c r="K1690" l="1"/>
  <c r="L1690" s="1"/>
  <c r="K1691" l="1"/>
  <c r="L1691" s="1"/>
  <c r="K1692" l="1"/>
  <c r="L1692" s="1"/>
  <c r="K1693" l="1"/>
  <c r="L1693" s="1"/>
  <c r="K1694" l="1"/>
  <c r="L1694" s="1"/>
  <c r="K1695" l="1"/>
  <c r="L1695" s="1"/>
  <c r="K1696" l="1"/>
  <c r="L1696" s="1"/>
  <c r="K1697" l="1"/>
  <c r="L1697" s="1"/>
  <c r="K1698" l="1"/>
  <c r="L1698" s="1"/>
  <c r="K1699" l="1"/>
  <c r="L1699" s="1"/>
  <c r="K1700" l="1"/>
  <c r="L1700" s="1"/>
  <c r="K1701" l="1"/>
  <c r="L1701" s="1"/>
  <c r="K1702" l="1"/>
  <c r="L1702" s="1"/>
  <c r="K1703" l="1"/>
  <c r="L1703" s="1"/>
  <c r="K1704" l="1"/>
  <c r="L1704" s="1"/>
  <c r="K1705" l="1"/>
  <c r="L1705" s="1"/>
  <c r="K1706" l="1"/>
  <c r="L1706" s="1"/>
  <c r="K1707" l="1"/>
  <c r="L1707" s="1"/>
  <c r="K1708" l="1"/>
  <c r="L1708" s="1"/>
  <c r="K1709" l="1"/>
  <c r="L1709" s="1"/>
  <c r="K1710" l="1"/>
  <c r="L1710" s="1"/>
  <c r="K1711" l="1"/>
  <c r="L1711" s="1"/>
  <c r="K1712" l="1"/>
  <c r="L1712" s="1"/>
  <c r="K1713" l="1"/>
  <c r="L1713" s="1"/>
  <c r="K1714" l="1"/>
  <c r="L1714" s="1"/>
  <c r="K1715" l="1"/>
  <c r="L1715" s="1"/>
  <c r="K1716" l="1"/>
  <c r="L1716" s="1"/>
  <c r="K1717" l="1"/>
  <c r="L1717" s="1"/>
  <c r="K1718" l="1"/>
  <c r="L1718" s="1"/>
  <c r="K1719" l="1"/>
  <c r="L1719" s="1"/>
  <c r="K1720" l="1"/>
  <c r="L1720" s="1"/>
  <c r="K1721" l="1"/>
  <c r="L1721" s="1"/>
  <c r="K1722" l="1"/>
  <c r="L1722" s="1"/>
  <c r="K1723" l="1"/>
  <c r="L1723" s="1"/>
  <c r="K1724" l="1"/>
  <c r="L1724" s="1"/>
  <c r="K1725" l="1"/>
  <c r="L1725" s="1"/>
  <c r="K1726" l="1"/>
  <c r="L1726" s="1"/>
  <c r="K1727" l="1"/>
  <c r="L1727" s="1"/>
  <c r="K1728" l="1"/>
  <c r="L1728" s="1"/>
  <c r="K1729" l="1"/>
  <c r="L1729" s="1"/>
  <c r="K1730" l="1"/>
  <c r="L1730" s="1"/>
  <c r="K1731" l="1"/>
  <c r="L1731" s="1"/>
  <c r="K1732" l="1"/>
  <c r="L1732" s="1"/>
  <c r="K1733" l="1"/>
  <c r="L1733" s="1"/>
  <c r="K1734" l="1"/>
  <c r="L1734" s="1"/>
  <c r="K1735" l="1"/>
  <c r="L1735" s="1"/>
  <c r="K1736" l="1"/>
  <c r="L1736" s="1"/>
  <c r="K1737" l="1"/>
  <c r="L1737" s="1"/>
  <c r="K1738" l="1"/>
  <c r="L1738" s="1"/>
  <c r="K1739" l="1"/>
  <c r="L1739" s="1"/>
  <c r="K1740" l="1"/>
  <c r="L1740" s="1"/>
  <c r="K1741" l="1"/>
  <c r="L1741" s="1"/>
  <c r="K1742" l="1"/>
  <c r="L1742" s="1"/>
  <c r="K1743" l="1"/>
  <c r="L1743" s="1"/>
  <c r="K1744" l="1"/>
  <c r="L1744" s="1"/>
  <c r="K1745" l="1"/>
  <c r="L1745" s="1"/>
  <c r="K1746" l="1"/>
  <c r="L1746" s="1"/>
  <c r="K1747" l="1"/>
  <c r="L1747" s="1"/>
  <c r="K1748" l="1"/>
  <c r="L1748" s="1"/>
  <c r="K1749" l="1"/>
  <c r="L1749" s="1"/>
  <c r="K1750" l="1"/>
  <c r="L1750" s="1"/>
  <c r="K1751" l="1"/>
  <c r="L1751" s="1"/>
  <c r="K1752" l="1"/>
  <c r="L1752" s="1"/>
  <c r="K1753" l="1"/>
  <c r="L1753" s="1"/>
  <c r="K1754" l="1"/>
  <c r="L1754" s="1"/>
  <c r="K1755" l="1"/>
  <c r="L1755" s="1"/>
  <c r="K1756" l="1"/>
  <c r="L1756" s="1"/>
  <c r="K1757" l="1"/>
  <c r="L1757" s="1"/>
  <c r="K1758" l="1"/>
  <c r="L1758" s="1"/>
  <c r="K1759" l="1"/>
  <c r="L1759" s="1"/>
  <c r="K1760" l="1"/>
  <c r="L1760" s="1"/>
  <c r="K1761" l="1"/>
  <c r="L1761" s="1"/>
  <c r="K1762" l="1"/>
  <c r="L1762" s="1"/>
  <c r="K1763" l="1"/>
  <c r="L1763" s="1"/>
  <c r="K1764" l="1"/>
  <c r="L1764" s="1"/>
  <c r="K1765" l="1"/>
  <c r="L1765" s="1"/>
  <c r="K1766" l="1"/>
  <c r="L1766" s="1"/>
  <c r="K1767" l="1"/>
  <c r="L1767" s="1"/>
  <c r="K1768" l="1"/>
  <c r="L1768" s="1"/>
  <c r="K1769" l="1"/>
  <c r="L1769" s="1"/>
  <c r="K1770" l="1"/>
  <c r="L1770" s="1"/>
  <c r="K1771" l="1"/>
  <c r="L1771" s="1"/>
  <c r="K1772" l="1"/>
  <c r="L1772" s="1"/>
  <c r="K1773" l="1"/>
  <c r="L1773" s="1"/>
  <c r="K1774" l="1"/>
  <c r="L1774" s="1"/>
  <c r="K1775" l="1"/>
  <c r="L1775" s="1"/>
  <c r="K1776" l="1"/>
  <c r="L1776" s="1"/>
  <c r="K1777" l="1"/>
  <c r="L1777" s="1"/>
  <c r="K1778" l="1"/>
  <c r="L1778" s="1"/>
  <c r="K1779" l="1"/>
  <c r="L1779" s="1"/>
  <c r="K1780" l="1"/>
  <c r="L1780" s="1"/>
  <c r="K1781" l="1"/>
  <c r="L1781" s="1"/>
  <c r="K1782" l="1"/>
  <c r="L1782" s="1"/>
  <c r="K1783" l="1"/>
  <c r="L1783" s="1"/>
  <c r="K1784" l="1"/>
  <c r="L1784" s="1"/>
  <c r="K1785" l="1"/>
  <c r="L1785" s="1"/>
  <c r="K1786" l="1"/>
  <c r="L1786" s="1"/>
  <c r="K1787" l="1"/>
  <c r="L1787" s="1"/>
  <c r="K1788" l="1"/>
  <c r="L1788" s="1"/>
  <c r="K1789" l="1"/>
  <c r="L1789" s="1"/>
  <c r="K1790" l="1"/>
  <c r="L1790" s="1"/>
  <c r="K1791" l="1"/>
  <c r="L1791" s="1"/>
  <c r="K1792" l="1"/>
  <c r="L1792" s="1"/>
  <c r="K1793" l="1"/>
  <c r="L1793" s="1"/>
  <c r="K1794" l="1"/>
  <c r="L1794" s="1"/>
  <c r="K1795" l="1"/>
  <c r="L1795" s="1"/>
  <c r="K1796" l="1"/>
  <c r="L1796" s="1"/>
  <c r="K1797" l="1"/>
  <c r="L1797" s="1"/>
  <c r="K1798" l="1"/>
  <c r="L1798" s="1"/>
  <c r="K1799" l="1"/>
  <c r="L1799" s="1"/>
  <c r="K1800" l="1"/>
  <c r="L1800" s="1"/>
  <c r="K1801" l="1"/>
  <c r="L1801" s="1"/>
  <c r="K1802" l="1"/>
  <c r="L1802" s="1"/>
  <c r="K1803" l="1"/>
  <c r="L1803" s="1"/>
  <c r="K1804" l="1"/>
  <c r="L1804" s="1"/>
  <c r="K1805" l="1"/>
  <c r="L1805" s="1"/>
  <c r="K1806" l="1"/>
  <c r="L1806" s="1"/>
  <c r="K1807" l="1"/>
  <c r="L1807" s="1"/>
  <c r="K1808" l="1"/>
  <c r="L1808" s="1"/>
  <c r="K1809" l="1"/>
  <c r="L1809" s="1"/>
  <c r="K1810" l="1"/>
  <c r="L1810" s="1"/>
  <c r="K1811" l="1"/>
  <c r="L1811" s="1"/>
  <c r="K1812" l="1"/>
  <c r="L1812" s="1"/>
  <c r="K1813" l="1"/>
  <c r="L1813" s="1"/>
  <c r="K1814" l="1"/>
  <c r="L1814" s="1"/>
  <c r="K1815" l="1"/>
  <c r="L1815" s="1"/>
  <c r="K1816" l="1"/>
  <c r="L1816" s="1"/>
  <c r="K1817" l="1"/>
  <c r="L1817" s="1"/>
  <c r="K1818" l="1"/>
  <c r="L1818" s="1"/>
  <c r="K1819" l="1"/>
  <c r="L1819" s="1"/>
  <c r="K1820" l="1"/>
  <c r="L1820" s="1"/>
  <c r="K1821" l="1"/>
  <c r="L1821" s="1"/>
  <c r="K1822" l="1"/>
  <c r="L1822" s="1"/>
  <c r="K1823" l="1"/>
  <c r="L1823" s="1"/>
  <c r="K1824" l="1"/>
  <c r="L1824" s="1"/>
  <c r="K1825" l="1"/>
  <c r="L1825" s="1"/>
  <c r="K1826" l="1"/>
  <c r="L1826" s="1"/>
  <c r="K1827" l="1"/>
  <c r="L1827" s="1"/>
  <c r="K1828" l="1"/>
  <c r="L1828" s="1"/>
  <c r="K1829" l="1"/>
  <c r="L1829" s="1"/>
  <c r="K1830" l="1"/>
  <c r="L1830" s="1"/>
  <c r="K1831" l="1"/>
  <c r="L1831" s="1"/>
  <c r="K1832" l="1"/>
  <c r="L1832" s="1"/>
  <c r="K1833" l="1"/>
  <c r="L1833" s="1"/>
  <c r="K1834" l="1"/>
  <c r="L1834" s="1"/>
  <c r="K1835" l="1"/>
  <c r="L1835" s="1"/>
  <c r="K1836" l="1"/>
  <c r="L1836" s="1"/>
  <c r="K1837" l="1"/>
  <c r="L1837" s="1"/>
  <c r="K1838" l="1"/>
  <c r="L1838" s="1"/>
  <c r="K1839" l="1"/>
  <c r="L1839" s="1"/>
  <c r="K1840" l="1"/>
  <c r="L1840" s="1"/>
  <c r="K1841" l="1"/>
  <c r="L1841" s="1"/>
  <c r="K1842" l="1"/>
  <c r="L1842" s="1"/>
  <c r="K1843" l="1"/>
  <c r="L1843" s="1"/>
  <c r="K1844" l="1"/>
  <c r="L1844" s="1"/>
  <c r="K1845" l="1"/>
  <c r="L1845" s="1"/>
  <c r="K1846" l="1"/>
  <c r="L1846" s="1"/>
  <c r="K1847" l="1"/>
  <c r="L1847" s="1"/>
  <c r="K1848" l="1"/>
  <c r="L1848" s="1"/>
  <c r="K1849" l="1"/>
  <c r="L1849" s="1"/>
  <c r="K1850" l="1"/>
  <c r="L1850" s="1"/>
  <c r="K1851" l="1"/>
  <c r="L1851" s="1"/>
  <c r="K1852" l="1"/>
  <c r="L1852" s="1"/>
  <c r="K1853" l="1"/>
  <c r="L1853" s="1"/>
  <c r="K1854" l="1"/>
  <c r="L1854" s="1"/>
  <c r="K1855" l="1"/>
  <c r="L1855" s="1"/>
  <c r="K1856" l="1"/>
  <c r="L1856" s="1"/>
  <c r="K1857" l="1"/>
  <c r="L1857" s="1"/>
  <c r="K1858" l="1"/>
  <c r="L1858" s="1"/>
  <c r="K1859" l="1"/>
  <c r="L1859" s="1"/>
  <c r="K1860" l="1"/>
  <c r="L1860" s="1"/>
  <c r="K1861" l="1"/>
  <c r="L1861" s="1"/>
  <c r="K1862" l="1"/>
  <c r="L1862" s="1"/>
  <c r="K1863" l="1"/>
  <c r="L1863" s="1"/>
  <c r="K1864" l="1"/>
  <c r="L1864" s="1"/>
  <c r="K1865" l="1"/>
  <c r="L1865" s="1"/>
  <c r="K1866" l="1"/>
  <c r="L1866" s="1"/>
  <c r="K1867" l="1"/>
  <c r="L1867" s="1"/>
  <c r="K1868" l="1"/>
  <c r="L1868" s="1"/>
  <c r="K1869" l="1"/>
  <c r="L1869" s="1"/>
  <c r="K1870" l="1"/>
  <c r="L1870" s="1"/>
  <c r="K1871" l="1"/>
  <c r="L1871" s="1"/>
  <c r="K1872" l="1"/>
  <c r="L1872" s="1"/>
  <c r="K1873" l="1"/>
  <c r="L1873" s="1"/>
  <c r="K1874" l="1"/>
  <c r="L1874" s="1"/>
  <c r="K1875" l="1"/>
  <c r="L1875" s="1"/>
  <c r="K1876" l="1"/>
  <c r="L1876" s="1"/>
  <c r="K1877" l="1"/>
  <c r="L1877" s="1"/>
  <c r="K1878" l="1"/>
  <c r="L1878" s="1"/>
  <c r="K1879" l="1"/>
  <c r="L1879" s="1"/>
  <c r="K1880" l="1"/>
  <c r="L1880" s="1"/>
  <c r="K1881" l="1"/>
  <c r="L1881" s="1"/>
  <c r="K1882" l="1"/>
  <c r="L1882" s="1"/>
  <c r="K1883" l="1"/>
  <c r="L1883" s="1"/>
  <c r="K1884" l="1"/>
  <c r="L1884" s="1"/>
  <c r="K1885" l="1"/>
  <c r="L1885" s="1"/>
  <c r="K1886" l="1"/>
  <c r="L1886" s="1"/>
  <c r="K1887" l="1"/>
  <c r="L1887" s="1"/>
  <c r="K1888" l="1"/>
  <c r="L1888" s="1"/>
  <c r="K1889" l="1"/>
  <c r="L1889" s="1"/>
  <c r="K1890" l="1"/>
  <c r="L1890" s="1"/>
  <c r="K1891" l="1"/>
  <c r="L1891" s="1"/>
  <c r="K1892" l="1"/>
  <c r="L1892" s="1"/>
  <c r="K1893" l="1"/>
  <c r="L1893" s="1"/>
  <c r="K1894" l="1"/>
  <c r="L1894" s="1"/>
  <c r="K1895" l="1"/>
  <c r="L1895" s="1"/>
  <c r="K1896" l="1"/>
  <c r="L1896" s="1"/>
  <c r="K1897" l="1"/>
  <c r="L1897" s="1"/>
  <c r="K1898" l="1"/>
  <c r="L1898" s="1"/>
  <c r="K1899" l="1"/>
  <c r="L1899" s="1"/>
  <c r="K1900" l="1"/>
  <c r="L1900" s="1"/>
  <c r="K1901" l="1"/>
  <c r="L1901" s="1"/>
  <c r="K1902" l="1"/>
  <c r="L1902" s="1"/>
  <c r="K1903" l="1"/>
  <c r="L1903" s="1"/>
  <c r="K1904" l="1"/>
  <c r="L1904" s="1"/>
  <c r="K1905" l="1"/>
  <c r="L1905" s="1"/>
  <c r="K1906" l="1"/>
  <c r="L1906" s="1"/>
  <c r="K1907" l="1"/>
  <c r="L1907" s="1"/>
  <c r="K1908" l="1"/>
  <c r="L1908" s="1"/>
  <c r="K1909" l="1"/>
  <c r="L1909" s="1"/>
  <c r="K1910" l="1"/>
  <c r="L1910" s="1"/>
  <c r="K1911" l="1"/>
  <c r="L1911" s="1"/>
  <c r="K1912" l="1"/>
  <c r="L1912" s="1"/>
  <c r="K1913" l="1"/>
  <c r="L1913" s="1"/>
  <c r="K1914" l="1"/>
  <c r="L1914" s="1"/>
  <c r="K1915" l="1"/>
  <c r="L1915" s="1"/>
  <c r="K1916" l="1"/>
  <c r="L1916" s="1"/>
  <c r="K1917" l="1"/>
  <c r="L1917" s="1"/>
  <c r="K1918" l="1"/>
  <c r="L1918" s="1"/>
  <c r="K1919" l="1"/>
  <c r="L1919" s="1"/>
  <c r="K1920" l="1"/>
  <c r="L1920" s="1"/>
  <c r="K1921" l="1"/>
  <c r="L1921" s="1"/>
  <c r="K1922" l="1"/>
  <c r="L1922" s="1"/>
  <c r="K1923" l="1"/>
  <c r="L1923" s="1"/>
  <c r="K1924" l="1"/>
  <c r="L1924" s="1"/>
  <c r="K1925" l="1"/>
  <c r="L1925" s="1"/>
  <c r="K1926" l="1"/>
  <c r="L1926" s="1"/>
  <c r="K1927" l="1"/>
  <c r="L1927" s="1"/>
  <c r="K1928" l="1"/>
  <c r="L1928" s="1"/>
  <c r="K1929" l="1"/>
  <c r="L1929" s="1"/>
  <c r="K1930" l="1"/>
  <c r="L1930" s="1"/>
  <c r="K1931" l="1"/>
  <c r="L1931" s="1"/>
  <c r="K1932" l="1"/>
  <c r="L1932" s="1"/>
  <c r="K1933" l="1"/>
  <c r="L1933" s="1"/>
  <c r="K1934" l="1"/>
  <c r="L1934" s="1"/>
  <c r="K1935" l="1"/>
  <c r="L1935" s="1"/>
  <c r="K1936" l="1"/>
  <c r="L1936" s="1"/>
  <c r="K1937" l="1"/>
  <c r="L1937" s="1"/>
  <c r="K1938" l="1"/>
  <c r="L1938" s="1"/>
  <c r="K1939" l="1"/>
  <c r="L1939" s="1"/>
  <c r="K1940" l="1"/>
  <c r="L1940" s="1"/>
  <c r="K1941" l="1"/>
  <c r="L1941" s="1"/>
  <c r="K1942" l="1"/>
  <c r="L1942" s="1"/>
  <c r="K1943" l="1"/>
  <c r="L1943" s="1"/>
  <c r="K1944" l="1"/>
  <c r="L1944" s="1"/>
  <c r="K1945" l="1"/>
  <c r="L1945" s="1"/>
  <c r="K1946" l="1"/>
  <c r="L1946" s="1"/>
  <c r="K1947" l="1"/>
  <c r="L1947" s="1"/>
  <c r="K1948" l="1"/>
  <c r="L1948" s="1"/>
  <c r="K1949" l="1"/>
  <c r="L1949" s="1"/>
  <c r="K1950" l="1"/>
  <c r="L1950" s="1"/>
  <c r="K1951" l="1"/>
  <c r="L1951" s="1"/>
  <c r="K1952" l="1"/>
  <c r="L1952" s="1"/>
  <c r="K1953" l="1"/>
  <c r="L1953" s="1"/>
  <c r="K1954" l="1"/>
  <c r="L1954" s="1"/>
  <c r="K1955" l="1"/>
  <c r="L1955" s="1"/>
  <c r="K1956" l="1"/>
  <c r="L1956" s="1"/>
  <c r="K1957" l="1"/>
  <c r="L1957" s="1"/>
  <c r="K1958" l="1"/>
  <c r="L1958" s="1"/>
  <c r="K1959" l="1"/>
  <c r="L1959" s="1"/>
  <c r="K1960" l="1"/>
  <c r="L1960" s="1"/>
  <c r="K1961" l="1"/>
  <c r="L1961" s="1"/>
  <c r="K1962" l="1"/>
  <c r="L1962" s="1"/>
  <c r="K1963" l="1"/>
  <c r="L1963" s="1"/>
  <c r="K1964" l="1"/>
  <c r="L1964" s="1"/>
  <c r="K1965" l="1"/>
  <c r="L1965" s="1"/>
  <c r="K1966" l="1"/>
  <c r="L1966" s="1"/>
  <c r="K1967" l="1"/>
  <c r="L1967" s="1"/>
  <c r="K1968" l="1"/>
  <c r="L1968" s="1"/>
  <c r="K1969" l="1"/>
  <c r="L1969" s="1"/>
  <c r="K1970" l="1"/>
  <c r="L1970" s="1"/>
  <c r="K1971" l="1"/>
  <c r="L1971" s="1"/>
  <c r="K1972" l="1"/>
  <c r="L1972" s="1"/>
  <c r="K1973" l="1"/>
  <c r="L1973" s="1"/>
  <c r="K1974" l="1"/>
  <c r="L1974" s="1"/>
  <c r="K1975" l="1"/>
  <c r="L1975" s="1"/>
  <c r="K1976" l="1"/>
  <c r="L1976" s="1"/>
  <c r="K1977" l="1"/>
  <c r="L1977" s="1"/>
  <c r="K1978" l="1"/>
  <c r="L1978" s="1"/>
  <c r="K1979" l="1"/>
  <c r="L1979" s="1"/>
  <c r="K1980" l="1"/>
  <c r="L1980" s="1"/>
  <c r="K1981" l="1"/>
  <c r="L1981" s="1"/>
  <c r="K1982" l="1"/>
  <c r="L1982" s="1"/>
  <c r="K1983" l="1"/>
  <c r="L1983" s="1"/>
  <c r="K1984" l="1"/>
  <c r="L1984" s="1"/>
  <c r="K1985" l="1"/>
  <c r="L1985" s="1"/>
  <c r="K1986" l="1"/>
  <c r="L1986" s="1"/>
  <c r="K1987" l="1"/>
  <c r="L1987" s="1"/>
  <c r="K1988" l="1"/>
  <c r="L1988" s="1"/>
  <c r="K1989" l="1"/>
  <c r="L1989" s="1"/>
  <c r="K1990" l="1"/>
  <c r="L1990" s="1"/>
  <c r="K1991" l="1"/>
  <c r="L1991" s="1"/>
  <c r="K1992" l="1"/>
  <c r="L1992" s="1"/>
  <c r="K1993" l="1"/>
  <c r="L1993" s="1"/>
  <c r="K1994" l="1"/>
  <c r="L1994" s="1"/>
  <c r="K1995" l="1"/>
  <c r="L1995" s="1"/>
  <c r="K1996" l="1"/>
  <c r="L1996" s="1"/>
  <c r="K1997" l="1"/>
  <c r="L1997" s="1"/>
  <c r="K1998" l="1"/>
  <c r="L1998" s="1"/>
  <c r="K1999" l="1"/>
  <c r="L1999" s="1"/>
  <c r="K2000" l="1"/>
  <c r="L2000" s="1"/>
  <c r="K2001" l="1"/>
  <c r="L2001" s="1"/>
  <c r="K2002" l="1"/>
  <c r="L2002" s="1"/>
  <c r="K2003" l="1"/>
  <c r="L2003" s="1"/>
  <c r="K2004" l="1"/>
  <c r="L2004" s="1"/>
  <c r="K2005" l="1"/>
  <c r="L2005" s="1"/>
  <c r="K2006" l="1"/>
  <c r="L2006" s="1"/>
  <c r="K2007" l="1"/>
  <c r="L2007" s="1"/>
  <c r="K2008" l="1"/>
  <c r="L2008" s="1"/>
  <c r="K2009" l="1"/>
  <c r="L2009" s="1"/>
  <c r="K2010" l="1"/>
  <c r="L2010" s="1"/>
  <c r="K2011" l="1"/>
  <c r="L2011" s="1"/>
  <c r="K2012" l="1"/>
  <c r="L2012" s="1"/>
  <c r="K2013" l="1"/>
  <c r="L2013" s="1"/>
  <c r="K2014" l="1"/>
  <c r="L2014" s="1"/>
  <c r="K2015" l="1"/>
  <c r="L2015" s="1"/>
  <c r="K2016" l="1"/>
  <c r="L2016" s="1"/>
  <c r="K2017" l="1"/>
  <c r="L2017" s="1"/>
  <c r="K2018" l="1"/>
  <c r="L2018" s="1"/>
  <c r="K2019" l="1"/>
  <c r="L2019" s="1"/>
  <c r="K2020" l="1"/>
  <c r="L2020" s="1"/>
  <c r="K2021" l="1"/>
  <c r="L2021" s="1"/>
  <c r="K2022" l="1"/>
  <c r="L2022" s="1"/>
  <c r="K2023" l="1"/>
  <c r="L2023" s="1"/>
  <c r="K2024" l="1"/>
  <c r="L2024" s="1"/>
  <c r="K2025" l="1"/>
  <c r="L2025" s="1"/>
  <c r="K2026" l="1"/>
  <c r="L2026" s="1"/>
  <c r="K2027" l="1"/>
  <c r="L2027" s="1"/>
  <c r="K2028" l="1"/>
  <c r="L2028" s="1"/>
  <c r="K2029" l="1"/>
  <c r="L2029" s="1"/>
  <c r="K2030" l="1"/>
  <c r="L2030" s="1"/>
  <c r="K2031" l="1"/>
  <c r="L2031" s="1"/>
  <c r="K2032" l="1"/>
  <c r="L2032" s="1"/>
  <c r="K2033" l="1"/>
  <c r="L2033" s="1"/>
  <c r="K2034" l="1"/>
  <c r="L2034" s="1"/>
  <c r="K2035" l="1"/>
  <c r="L2035" s="1"/>
  <c r="K2036" l="1"/>
  <c r="L2036" s="1"/>
  <c r="K2037" l="1"/>
  <c r="L2037" s="1"/>
  <c r="K2038" l="1"/>
  <c r="L2038" s="1"/>
  <c r="K2039" l="1"/>
  <c r="L2039" s="1"/>
  <c r="K2040" l="1"/>
  <c r="L2040" s="1"/>
  <c r="K2041" l="1"/>
  <c r="L2041" s="1"/>
  <c r="K2042" l="1"/>
  <c r="L2042" s="1"/>
  <c r="K2043" l="1"/>
  <c r="L2043" s="1"/>
  <c r="K2044" l="1"/>
  <c r="L2044" s="1"/>
  <c r="K2045" l="1"/>
  <c r="L2045" s="1"/>
  <c r="K2046" l="1"/>
  <c r="L2046" s="1"/>
  <c r="K2047" l="1"/>
  <c r="L2047" s="1"/>
  <c r="K2048" l="1"/>
  <c r="L2048" s="1"/>
  <c r="K2049" l="1"/>
  <c r="L2049" s="1"/>
  <c r="K2050" l="1"/>
  <c r="L2050" s="1"/>
  <c r="K2051" l="1"/>
  <c r="L2051" s="1"/>
  <c r="K2052" l="1"/>
  <c r="L2052" s="1"/>
  <c r="K2053" l="1"/>
  <c r="L2053" s="1"/>
  <c r="K2054" l="1"/>
  <c r="L2054" s="1"/>
  <c r="K2055" l="1"/>
  <c r="L2055" s="1"/>
  <c r="K2056" l="1"/>
  <c r="L2056" s="1"/>
  <c r="K2057" l="1"/>
  <c r="L2057" s="1"/>
  <c r="K2058" l="1"/>
  <c r="L2058" s="1"/>
  <c r="K2059" l="1"/>
  <c r="L2059" s="1"/>
  <c r="K2060" l="1"/>
  <c r="L2060" s="1"/>
  <c r="K2061" l="1"/>
  <c r="L2061" s="1"/>
  <c r="K2062" l="1"/>
  <c r="L2062" s="1"/>
  <c r="K2063" l="1"/>
  <c r="L2063" s="1"/>
  <c r="K2064" l="1"/>
  <c r="L2064" s="1"/>
  <c r="K2065" l="1"/>
  <c r="L2065" s="1"/>
  <c r="K2066" l="1"/>
  <c r="L2066" s="1"/>
  <c r="K2067" l="1"/>
  <c r="L2067" s="1"/>
  <c r="K2068" l="1"/>
  <c r="L2068" s="1"/>
  <c r="K2069" l="1"/>
  <c r="L2069" s="1"/>
  <c r="K2070" l="1"/>
  <c r="L2070" s="1"/>
  <c r="K2071" l="1"/>
  <c r="L2071" s="1"/>
  <c r="K2072" l="1"/>
  <c r="L2072" s="1"/>
  <c r="K2073" l="1"/>
  <c r="L2073" s="1"/>
  <c r="K2074" l="1"/>
  <c r="L2074" s="1"/>
  <c r="K2075" l="1"/>
  <c r="L2075" s="1"/>
  <c r="K2076" l="1"/>
  <c r="L2076" s="1"/>
  <c r="K2077" l="1"/>
  <c r="L2077" s="1"/>
  <c r="K2078" l="1"/>
  <c r="L2078" s="1"/>
  <c r="K2079" l="1"/>
  <c r="L2079" s="1"/>
  <c r="K2080" l="1"/>
  <c r="L2080" s="1"/>
  <c r="K2081" l="1"/>
  <c r="L2081" s="1"/>
  <c r="K2082" l="1"/>
  <c r="L2082" s="1"/>
  <c r="K2083" l="1"/>
  <c r="L2083" s="1"/>
  <c r="K2084" l="1"/>
  <c r="L2084" s="1"/>
  <c r="K2085" l="1"/>
  <c r="L2085" s="1"/>
  <c r="K2086" l="1"/>
  <c r="L2086" s="1"/>
  <c r="K2087" l="1"/>
  <c r="L2087" s="1"/>
  <c r="K2088" l="1"/>
  <c r="L2088" s="1"/>
  <c r="K2089" l="1"/>
  <c r="L2089" s="1"/>
  <c r="K2090" l="1"/>
  <c r="L2090" s="1"/>
  <c r="K2091" l="1"/>
  <c r="L2091" s="1"/>
  <c r="K2092" l="1"/>
  <c r="L2092" s="1"/>
  <c r="K2093" l="1"/>
  <c r="L2093" s="1"/>
  <c r="K2094" l="1"/>
  <c r="L2094" s="1"/>
  <c r="K2095" l="1"/>
  <c r="L2095" s="1"/>
  <c r="K2096" l="1"/>
  <c r="L2096" s="1"/>
  <c r="K2097" l="1"/>
  <c r="L2097" s="1"/>
  <c r="K2098" l="1"/>
  <c r="L2098" s="1"/>
  <c r="K2099" l="1"/>
  <c r="L2099" s="1"/>
  <c r="K2100" l="1"/>
  <c r="L2100" s="1"/>
  <c r="K2101" l="1"/>
  <c r="L2101" s="1"/>
  <c r="K2102" l="1"/>
  <c r="L2102" s="1"/>
  <c r="K2103" l="1"/>
  <c r="L2103" s="1"/>
  <c r="K2104" l="1"/>
  <c r="L2104" s="1"/>
  <c r="K2105" l="1"/>
  <c r="L2105" s="1"/>
  <c r="K2106" l="1"/>
  <c r="L2106" s="1"/>
  <c r="K2107" l="1"/>
  <c r="L2107" s="1"/>
  <c r="K2108" l="1"/>
  <c r="L2108" s="1"/>
  <c r="K2109" l="1"/>
  <c r="L2109" s="1"/>
  <c r="K2110" l="1"/>
  <c r="L2110" s="1"/>
  <c r="K2111" l="1"/>
  <c r="L2111" s="1"/>
  <c r="K2112" l="1"/>
  <c r="L2112" s="1"/>
  <c r="K2113" l="1"/>
  <c r="L2113" s="1"/>
  <c r="K2114" l="1"/>
  <c r="L2114" s="1"/>
  <c r="K2115" l="1"/>
  <c r="L2115" s="1"/>
  <c r="K2116" l="1"/>
  <c r="L2116" s="1"/>
  <c r="K2117" l="1"/>
  <c r="L2117" s="1"/>
  <c r="K2118" l="1"/>
  <c r="L2118" s="1"/>
  <c r="K2119" l="1"/>
  <c r="L2119" s="1"/>
  <c r="K2120" l="1"/>
  <c r="L2120" s="1"/>
  <c r="K2121" l="1"/>
  <c r="L2121" s="1"/>
  <c r="K2122" l="1"/>
  <c r="L2122" s="1"/>
  <c r="K2123" l="1"/>
  <c r="L2123" s="1"/>
  <c r="K2124" l="1"/>
  <c r="L2124" s="1"/>
  <c r="K2125" l="1"/>
  <c r="L2125" s="1"/>
  <c r="K2126" l="1"/>
  <c r="L2126" s="1"/>
  <c r="K2127" l="1"/>
  <c r="L2127" s="1"/>
  <c r="K2128" l="1"/>
  <c r="L2128" s="1"/>
  <c r="K2129" l="1"/>
  <c r="L2129" s="1"/>
  <c r="K2130" l="1"/>
  <c r="L2130" s="1"/>
  <c r="K2131" l="1"/>
  <c r="L2131" s="1"/>
  <c r="K2132" l="1"/>
  <c r="L2132" s="1"/>
  <c r="K2133" l="1"/>
  <c r="L2133" s="1"/>
  <c r="K2134" l="1"/>
  <c r="L2134" s="1"/>
  <c r="K2135" l="1"/>
  <c r="L2135" s="1"/>
  <c r="K2136" l="1"/>
  <c r="L2136" s="1"/>
  <c r="K2137" l="1"/>
  <c r="L2137" s="1"/>
  <c r="K2138" l="1"/>
  <c r="L2138" s="1"/>
  <c r="K2139" l="1"/>
  <c r="L2139" s="1"/>
  <c r="K2140" l="1"/>
  <c r="L2140" s="1"/>
  <c r="K2141" l="1"/>
  <c r="L2141" s="1"/>
  <c r="K2142" l="1"/>
  <c r="L2142" s="1"/>
  <c r="K2143" l="1"/>
  <c r="L2143" s="1"/>
  <c r="K2144" l="1"/>
  <c r="L2144" s="1"/>
  <c r="K2145" l="1"/>
  <c r="L2145" s="1"/>
  <c r="K2146" l="1"/>
  <c r="L2146" s="1"/>
  <c r="K2147" l="1"/>
  <c r="L2147" s="1"/>
  <c r="K2148" l="1"/>
  <c r="L2148" s="1"/>
  <c r="K2149" l="1"/>
  <c r="L2149" s="1"/>
  <c r="K2150" l="1"/>
  <c r="L2150" s="1"/>
  <c r="K2151" l="1"/>
  <c r="L2151" s="1"/>
  <c r="K2152" l="1"/>
  <c r="L2152" s="1"/>
  <c r="K2153" l="1"/>
  <c r="L2153" s="1"/>
  <c r="K2154" l="1"/>
  <c r="L2154" s="1"/>
  <c r="K2155" l="1"/>
  <c r="L2155" s="1"/>
  <c r="K2156" l="1"/>
  <c r="L2156" s="1"/>
  <c r="K2157" l="1"/>
  <c r="L2157" s="1"/>
  <c r="K2158" l="1"/>
  <c r="L2158" s="1"/>
  <c r="K2159" l="1"/>
  <c r="L2159" s="1"/>
  <c r="K2160" l="1"/>
  <c r="L2160" s="1"/>
  <c r="K2161" l="1"/>
  <c r="L2161" s="1"/>
  <c r="K2162" l="1"/>
  <c r="L2162" s="1"/>
  <c r="K2163" l="1"/>
  <c r="L2163" s="1"/>
  <c r="K2164" l="1"/>
  <c r="L2164" s="1"/>
  <c r="K2165" l="1"/>
  <c r="L2165" s="1"/>
  <c r="K2166" l="1"/>
  <c r="L2166" s="1"/>
  <c r="K2167" l="1"/>
  <c r="L2167" s="1"/>
  <c r="K2168" l="1"/>
  <c r="L2168" s="1"/>
  <c r="K2169" l="1"/>
  <c r="L2169" s="1"/>
  <c r="K2170" l="1"/>
  <c r="L2170" s="1"/>
  <c r="K2171" l="1"/>
  <c r="L2171" s="1"/>
  <c r="K2172" l="1"/>
  <c r="L2172" s="1"/>
  <c r="K2173" l="1"/>
  <c r="L2173" s="1"/>
  <c r="K2174" l="1"/>
  <c r="L2174" s="1"/>
  <c r="K2175" l="1"/>
  <c r="L2175" s="1"/>
  <c r="K2176" l="1"/>
  <c r="L2176" s="1"/>
  <c r="K2177" l="1"/>
  <c r="L2177" s="1"/>
  <c r="K2178" l="1"/>
  <c r="L2178" s="1"/>
  <c r="K2179" l="1"/>
  <c r="L2179" s="1"/>
  <c r="K2180" l="1"/>
  <c r="L2180" s="1"/>
  <c r="K2181" l="1"/>
  <c r="L2181" s="1"/>
  <c r="K2182" l="1"/>
  <c r="L2182" s="1"/>
  <c r="K2183" l="1"/>
  <c r="L2183" s="1"/>
  <c r="K2184" l="1"/>
  <c r="L2184" s="1"/>
  <c r="K2185" l="1"/>
  <c r="L2185" s="1"/>
  <c r="K2186" l="1"/>
  <c r="L2186" s="1"/>
  <c r="K2187" l="1"/>
  <c r="L2187" s="1"/>
  <c r="K2188" l="1"/>
  <c r="L2188" s="1"/>
  <c r="K2189" l="1"/>
  <c r="L2189" s="1"/>
  <c r="K2190" l="1"/>
  <c r="L2190" s="1"/>
  <c r="K2191" l="1"/>
  <c r="L2191" s="1"/>
  <c r="K2192" l="1"/>
  <c r="L2192" s="1"/>
  <c r="K2193" l="1"/>
  <c r="L2193" s="1"/>
  <c r="K2194" l="1"/>
  <c r="L2194" s="1"/>
  <c r="K2195" l="1"/>
  <c r="L2195" s="1"/>
  <c r="K2196" l="1"/>
  <c r="L2196" s="1"/>
  <c r="K2197" l="1"/>
  <c r="L2197" s="1"/>
  <c r="K2198" l="1"/>
  <c r="L2198" s="1"/>
  <c r="K2199" l="1"/>
  <c r="L2199" s="1"/>
  <c r="K2200" l="1"/>
  <c r="L2200" s="1"/>
  <c r="K2201" l="1"/>
  <c r="L2201" s="1"/>
  <c r="K2202" l="1"/>
  <c r="L2202" s="1"/>
  <c r="K2203" l="1"/>
  <c r="L2203" s="1"/>
  <c r="K2204" l="1"/>
  <c r="L2204" s="1"/>
  <c r="K2205" l="1"/>
  <c r="L2205" s="1"/>
  <c r="K2206" l="1"/>
  <c r="L2206" s="1"/>
  <c r="K2207" l="1"/>
  <c r="L2207" s="1"/>
  <c r="K2208" l="1"/>
  <c r="L2208" s="1"/>
  <c r="K2209" l="1"/>
  <c r="L2209" s="1"/>
  <c r="K2210" l="1"/>
  <c r="L2210" s="1"/>
  <c r="K2211" l="1"/>
  <c r="L2211" s="1"/>
  <c r="K2212" l="1"/>
  <c r="L2212" s="1"/>
  <c r="K2213" l="1"/>
  <c r="L2213" s="1"/>
  <c r="K2214" l="1"/>
  <c r="L2214" s="1"/>
  <c r="K2215" l="1"/>
  <c r="L2215" s="1"/>
  <c r="K2216" l="1"/>
  <c r="L2216" s="1"/>
  <c r="K2217" l="1"/>
  <c r="L2217" s="1"/>
  <c r="K2218" l="1"/>
  <c r="L2218" s="1"/>
  <c r="K2219" l="1"/>
  <c r="L2219" s="1"/>
  <c r="K2220" l="1"/>
  <c r="L2220" s="1"/>
  <c r="K2221" l="1"/>
  <c r="L2221" s="1"/>
  <c r="K2222" l="1"/>
  <c r="L2222" s="1"/>
  <c r="K2223" l="1"/>
  <c r="L2223" s="1"/>
  <c r="K2224" l="1"/>
  <c r="L2224" s="1"/>
  <c r="K2225" l="1"/>
  <c r="L2225" s="1"/>
  <c r="K2226" l="1"/>
  <c r="L2226" s="1"/>
  <c r="K2227" l="1"/>
  <c r="L2227" s="1"/>
  <c r="K2228" l="1"/>
  <c r="L2228" s="1"/>
  <c r="K2229" l="1"/>
  <c r="L2229" s="1"/>
  <c r="K2230" l="1"/>
  <c r="L2230" s="1"/>
  <c r="K2231" l="1"/>
  <c r="L2231" s="1"/>
  <c r="K2232" l="1"/>
  <c r="L2232" s="1"/>
  <c r="K2233" l="1"/>
  <c r="L2233" s="1"/>
  <c r="K2234" l="1"/>
  <c r="L2234" s="1"/>
  <c r="K2235" l="1"/>
  <c r="L2235" s="1"/>
  <c r="K2236" l="1"/>
  <c r="L2236" s="1"/>
  <c r="K2237" l="1"/>
  <c r="L2237" s="1"/>
  <c r="K2238" l="1"/>
  <c r="L2238" s="1"/>
  <c r="K2239" l="1"/>
  <c r="L2239" s="1"/>
  <c r="K2240" l="1"/>
  <c r="L2240" s="1"/>
  <c r="K2241" l="1"/>
  <c r="L2241" s="1"/>
  <c r="K2242" l="1"/>
  <c r="L2242" s="1"/>
  <c r="K2243" l="1"/>
  <c r="L2243" s="1"/>
  <c r="K2244" l="1"/>
  <c r="L2244" s="1"/>
  <c r="K2245" l="1"/>
  <c r="L2245" s="1"/>
  <c r="K2246" l="1"/>
  <c r="L2246" s="1"/>
  <c r="K2247" l="1"/>
  <c r="L2247" s="1"/>
  <c r="K2248" l="1"/>
  <c r="L2248" s="1"/>
  <c r="K2249" l="1"/>
  <c r="L2249" s="1"/>
  <c r="K2250" l="1"/>
  <c r="L2250" s="1"/>
  <c r="K2251" l="1"/>
  <c r="L2251" s="1"/>
  <c r="K2252" l="1"/>
  <c r="L2252" s="1"/>
  <c r="K2253" l="1"/>
  <c r="L2253" s="1"/>
  <c r="K2254" l="1"/>
  <c r="L2254" s="1"/>
  <c r="K2255" l="1"/>
  <c r="L2255" s="1"/>
  <c r="K2256" l="1"/>
  <c r="L2256" s="1"/>
  <c r="K2257" l="1"/>
  <c r="L2257" s="1"/>
  <c r="K2258" l="1"/>
  <c r="L2258" s="1"/>
  <c r="K2259" l="1"/>
  <c r="L2259" s="1"/>
  <c r="K2260" l="1"/>
  <c r="L2260" s="1"/>
  <c r="K2261" l="1"/>
  <c r="L2261" s="1"/>
  <c r="K2262" l="1"/>
  <c r="L2262" s="1"/>
  <c r="K2263" l="1"/>
  <c r="L2263" s="1"/>
  <c r="K2264" l="1"/>
  <c r="L2264" s="1"/>
  <c r="K2265" l="1"/>
  <c r="L2265" s="1"/>
  <c r="K2266" l="1"/>
  <c r="L2266" s="1"/>
  <c r="K2267" l="1"/>
  <c r="L2267" s="1"/>
  <c r="K2268" l="1"/>
  <c r="L2268" s="1"/>
  <c r="K2269" l="1"/>
  <c r="L2269" s="1"/>
  <c r="K2270" l="1"/>
  <c r="L2270" s="1"/>
  <c r="K2271" l="1"/>
  <c r="L2271" s="1"/>
  <c r="K2272" l="1"/>
  <c r="L2272" s="1"/>
  <c r="K2273" l="1"/>
  <c r="L2273" s="1"/>
  <c r="K2274" l="1"/>
  <c r="L2274" s="1"/>
  <c r="K2275" l="1"/>
  <c r="L2275" s="1"/>
  <c r="K2276" l="1"/>
  <c r="L2276" s="1"/>
  <c r="K2277" l="1"/>
  <c r="L2277" s="1"/>
  <c r="K2278" l="1"/>
  <c r="L2278" s="1"/>
  <c r="K2279" l="1"/>
  <c r="L2279" s="1"/>
  <c r="K2280" l="1"/>
  <c r="L2280" s="1"/>
  <c r="K2281" l="1"/>
  <c r="L2281" s="1"/>
  <c r="K2282" l="1"/>
  <c r="L2282" s="1"/>
  <c r="K2283" l="1"/>
  <c r="L2283" s="1"/>
  <c r="K2284" l="1"/>
  <c r="L2284" s="1"/>
  <c r="K2285" l="1"/>
  <c r="L2285" s="1"/>
  <c r="K2286" l="1"/>
  <c r="L2286" s="1"/>
  <c r="K2287" l="1"/>
  <c r="L2287" s="1"/>
  <c r="K2288" l="1"/>
  <c r="L2288" s="1"/>
  <c r="K2289" l="1"/>
  <c r="L2289" s="1"/>
  <c r="K2290" l="1"/>
  <c r="L2290" s="1"/>
  <c r="K2291" l="1"/>
  <c r="L2291" s="1"/>
  <c r="K2292" l="1"/>
  <c r="L2292" s="1"/>
  <c r="K2293" l="1"/>
  <c r="L2293" s="1"/>
  <c r="K2294" l="1"/>
  <c r="L2294" s="1"/>
  <c r="K2295" l="1"/>
  <c r="L2295" s="1"/>
  <c r="K2296" l="1"/>
  <c r="L2296" s="1"/>
  <c r="K2297" l="1"/>
  <c r="L2297" s="1"/>
  <c r="K2298" l="1"/>
  <c r="L2298" s="1"/>
  <c r="K2299" l="1"/>
  <c r="L2299" s="1"/>
  <c r="K2300" l="1"/>
  <c r="L2300" s="1"/>
  <c r="K2301" l="1"/>
  <c r="L2301" s="1"/>
  <c r="K2302" l="1"/>
  <c r="L2302" s="1"/>
  <c r="K2303" l="1"/>
  <c r="L2303" s="1"/>
  <c r="K2304" l="1"/>
  <c r="L2304" s="1"/>
  <c r="K2305" l="1"/>
  <c r="L2305" s="1"/>
  <c r="K2306" l="1"/>
  <c r="L2306" s="1"/>
  <c r="K2307" l="1"/>
  <c r="L2307" s="1"/>
  <c r="K2308" l="1"/>
  <c r="L2308" s="1"/>
  <c r="K2309" l="1"/>
  <c r="L2309" s="1"/>
  <c r="K2310" l="1"/>
  <c r="L2310" s="1"/>
  <c r="K2311" l="1"/>
  <c r="L2311" s="1"/>
  <c r="K2312" l="1"/>
  <c r="L2312" s="1"/>
  <c r="K2313" l="1"/>
  <c r="L2313" s="1"/>
  <c r="K2314" l="1"/>
  <c r="L2314" s="1"/>
  <c r="K2315" l="1"/>
  <c r="L2315" s="1"/>
  <c r="K2316" l="1"/>
  <c r="L2316" s="1"/>
  <c r="K2317" l="1"/>
  <c r="L2317" s="1"/>
  <c r="K2318" l="1"/>
  <c r="L2318" s="1"/>
  <c r="K2319" l="1"/>
  <c r="L2319" s="1"/>
  <c r="K2320" l="1"/>
  <c r="L2320" s="1"/>
  <c r="K2321" l="1"/>
  <c r="L2321" s="1"/>
  <c r="K2322" l="1"/>
  <c r="L2322" s="1"/>
  <c r="K2323" l="1"/>
  <c r="L2323" s="1"/>
  <c r="K2324" l="1"/>
  <c r="L2324" s="1"/>
  <c r="K2325" l="1"/>
  <c r="L2325" s="1"/>
  <c r="K2326" l="1"/>
  <c r="L2326" s="1"/>
  <c r="K2327" l="1"/>
  <c r="L2327" s="1"/>
  <c r="K2328" l="1"/>
  <c r="L2328" s="1"/>
  <c r="K2329" l="1"/>
  <c r="L2329" s="1"/>
  <c r="K2330" l="1"/>
  <c r="L2330" s="1"/>
  <c r="K2331" l="1"/>
  <c r="L2331" s="1"/>
  <c r="K2332" l="1"/>
  <c r="L2332" s="1"/>
  <c r="K2333" l="1"/>
  <c r="L2333" s="1"/>
  <c r="K2334" l="1"/>
  <c r="L2334" s="1"/>
  <c r="K2335" l="1"/>
  <c r="L2335" s="1"/>
  <c r="K2336" l="1"/>
  <c r="L2336" s="1"/>
  <c r="K2337" l="1"/>
  <c r="L2337" s="1"/>
  <c r="K2338" l="1"/>
  <c r="L2338" s="1"/>
  <c r="K2339" l="1"/>
  <c r="L2339" s="1"/>
  <c r="K2340" l="1"/>
  <c r="L2340" s="1"/>
  <c r="K2341" l="1"/>
  <c r="L2341" s="1"/>
  <c r="K2342" l="1"/>
  <c r="L2342" s="1"/>
  <c r="K2343" l="1"/>
  <c r="L2343" s="1"/>
  <c r="K2344" l="1"/>
  <c r="L2344" s="1"/>
  <c r="K2345" l="1"/>
  <c r="L2345" s="1"/>
  <c r="K2346" l="1"/>
  <c r="L2346" s="1"/>
  <c r="K2347" l="1"/>
  <c r="L2347" s="1"/>
  <c r="K2348" l="1"/>
  <c r="L2348" s="1"/>
  <c r="K2349" l="1"/>
  <c r="L2349" s="1"/>
  <c r="K2350" l="1"/>
  <c r="L2350" s="1"/>
  <c r="K2351" l="1"/>
  <c r="L2351" s="1"/>
  <c r="K2352" l="1"/>
  <c r="L2352" s="1"/>
  <c r="K2353" l="1"/>
  <c r="L2353" s="1"/>
  <c r="K2354" l="1"/>
  <c r="L2354" s="1"/>
  <c r="K2355" l="1"/>
  <c r="L2355" s="1"/>
  <c r="K2356" l="1"/>
  <c r="L2356" s="1"/>
  <c r="K2357" l="1"/>
  <c r="L2357" s="1"/>
  <c r="K2358" l="1"/>
  <c r="L2358" s="1"/>
  <c r="K2359" l="1"/>
  <c r="L2359" s="1"/>
  <c r="K2360" l="1"/>
  <c r="L2360" s="1"/>
  <c r="K2361" l="1"/>
  <c r="L2361" s="1"/>
  <c r="K2362" l="1"/>
  <c r="L2362" s="1"/>
  <c r="K2363" l="1"/>
  <c r="L2363" s="1"/>
  <c r="K2364" l="1"/>
  <c r="L2364" s="1"/>
  <c r="K2365" l="1"/>
  <c r="L2365" s="1"/>
  <c r="K2366" l="1"/>
  <c r="L2366" s="1"/>
  <c r="K2367" l="1"/>
  <c r="L2367" s="1"/>
  <c r="K2368" l="1"/>
  <c r="L2368" s="1"/>
  <c r="K2369" l="1"/>
  <c r="L2369" s="1"/>
  <c r="K2370" l="1"/>
  <c r="L2370" s="1"/>
  <c r="K2371" l="1"/>
  <c r="L2371" s="1"/>
  <c r="K2372" l="1"/>
  <c r="L2372" s="1"/>
  <c r="K2373" l="1"/>
  <c r="L2373" s="1"/>
  <c r="K2374" l="1"/>
  <c r="L2374" s="1"/>
  <c r="K2375" l="1"/>
  <c r="L2375" s="1"/>
  <c r="K2376" l="1"/>
  <c r="L2376" s="1"/>
  <c r="K2377" l="1"/>
  <c r="L2377" s="1"/>
  <c r="K2378" l="1"/>
  <c r="L2378" s="1"/>
  <c r="K2379" l="1"/>
  <c r="L2379" s="1"/>
  <c r="K2380" l="1"/>
  <c r="L2380" s="1"/>
  <c r="K2381" l="1"/>
  <c r="L2381" s="1"/>
  <c r="K2382" l="1"/>
  <c r="L2382" s="1"/>
  <c r="K2383" l="1"/>
  <c r="L2383" s="1"/>
  <c r="K2384" l="1"/>
  <c r="L2384" s="1"/>
  <c r="K2385" l="1"/>
  <c r="L2385" s="1"/>
  <c r="K2386" l="1"/>
  <c r="L2386" s="1"/>
  <c r="K2387" l="1"/>
  <c r="L2387" s="1"/>
  <c r="K2388" l="1"/>
  <c r="L2388" s="1"/>
  <c r="K2389" l="1"/>
  <c r="L2389" s="1"/>
  <c r="K2390" l="1"/>
  <c r="L2390" s="1"/>
  <c r="K2391" l="1"/>
  <c r="L2391" s="1"/>
  <c r="K2392" l="1"/>
  <c r="L2392" s="1"/>
  <c r="K2393" l="1"/>
  <c r="L2393" s="1"/>
  <c r="K2394" l="1"/>
  <c r="L2394" s="1"/>
  <c r="K2395" l="1"/>
  <c r="L2395" s="1"/>
  <c r="K2396" l="1"/>
  <c r="L2396" s="1"/>
  <c r="K2397" l="1"/>
  <c r="L2397" s="1"/>
  <c r="K2398" l="1"/>
  <c r="L2398" s="1"/>
  <c r="K2399" l="1"/>
  <c r="L2399" s="1"/>
  <c r="K2400" l="1"/>
  <c r="L2400" s="1"/>
  <c r="K2401" l="1"/>
  <c r="L2401" s="1"/>
  <c r="K2402" l="1"/>
  <c r="L2402" s="1"/>
  <c r="K2403" l="1"/>
  <c r="L2403" s="1"/>
  <c r="K2404" l="1"/>
  <c r="L2404" s="1"/>
  <c r="K2405" l="1"/>
  <c r="L2405" s="1"/>
  <c r="K2406" l="1"/>
  <c r="L2406" s="1"/>
  <c r="K2407" l="1"/>
  <c r="L2407" s="1"/>
  <c r="K2408" l="1"/>
  <c r="L2408" s="1"/>
  <c r="K2409" l="1"/>
  <c r="L2409" s="1"/>
  <c r="K2410" l="1"/>
  <c r="L2410" s="1"/>
  <c r="K2411" l="1"/>
  <c r="L2411" s="1"/>
  <c r="K2412" l="1"/>
  <c r="L2412" s="1"/>
  <c r="K2413" l="1"/>
  <c r="L2413" s="1"/>
  <c r="K2414" l="1"/>
  <c r="L2414" s="1"/>
  <c r="K2415" l="1"/>
  <c r="L2415" s="1"/>
  <c r="K2416" l="1"/>
  <c r="L2416" s="1"/>
  <c r="K2417" l="1"/>
  <c r="L2417" s="1"/>
  <c r="K2418" l="1"/>
  <c r="L2418" s="1"/>
  <c r="K2419" l="1"/>
  <c r="L2419" s="1"/>
  <c r="K2420" l="1"/>
  <c r="L2420" s="1"/>
  <c r="K2421" l="1"/>
  <c r="L2421" s="1"/>
  <c r="K2422" l="1"/>
  <c r="L2422" s="1"/>
  <c r="K2423" l="1"/>
  <c r="L2423" s="1"/>
  <c r="K2424" l="1"/>
  <c r="L2424" s="1"/>
  <c r="K2425" l="1"/>
  <c r="L2425" s="1"/>
  <c r="K2426" l="1"/>
  <c r="L2426" s="1"/>
  <c r="K2427" l="1"/>
  <c r="L2427" s="1"/>
  <c r="K2428" l="1"/>
  <c r="L2428" s="1"/>
  <c r="K2429" l="1"/>
  <c r="L2429" s="1"/>
  <c r="K2430" l="1"/>
  <c r="L2430" s="1"/>
  <c r="K2431" l="1"/>
  <c r="L2431" s="1"/>
  <c r="K2432" l="1"/>
  <c r="L2432" s="1"/>
  <c r="K2433" l="1"/>
  <c r="L2433" s="1"/>
  <c r="K2434" l="1"/>
  <c r="L2434" s="1"/>
  <c r="K2435" l="1"/>
  <c r="L2435" s="1"/>
  <c r="K2436" l="1"/>
  <c r="L2436" s="1"/>
  <c r="K2437" l="1"/>
  <c r="L2437" s="1"/>
  <c r="K2438" l="1"/>
  <c r="L2438" s="1"/>
  <c r="K2439" l="1"/>
  <c r="L2439" s="1"/>
  <c r="K2440" l="1"/>
  <c r="L2440" s="1"/>
  <c r="K2441" l="1"/>
  <c r="L2441" s="1"/>
  <c r="K2442" l="1"/>
  <c r="L2442" s="1"/>
  <c r="K2443" l="1"/>
  <c r="L2443" s="1"/>
  <c r="K2444" l="1"/>
  <c r="L2444" s="1"/>
  <c r="K2445" l="1"/>
  <c r="L2445" s="1"/>
  <c r="K2446" l="1"/>
  <c r="L2446" s="1"/>
  <c r="K2447" l="1"/>
  <c r="L2447" s="1"/>
  <c r="K2448" l="1"/>
  <c r="L2448" s="1"/>
  <c r="K2449" l="1"/>
  <c r="L2449" s="1"/>
  <c r="K2450" l="1"/>
  <c r="L2450" s="1"/>
  <c r="K2451" l="1"/>
  <c r="L2451" s="1"/>
  <c r="K2452" l="1"/>
  <c r="L2452" s="1"/>
  <c r="K2453" l="1"/>
  <c r="L2453" s="1"/>
  <c r="K2454" l="1"/>
  <c r="L2454" s="1"/>
  <c r="K2455" l="1"/>
  <c r="L2455" s="1"/>
  <c r="K2456" l="1"/>
  <c r="L2456" s="1"/>
  <c r="K2457" l="1"/>
  <c r="L2457" s="1"/>
  <c r="K2458" l="1"/>
  <c r="L2458" s="1"/>
  <c r="K2459" l="1"/>
  <c r="L2459" s="1"/>
  <c r="K2460" l="1"/>
  <c r="L2460" s="1"/>
  <c r="K2461" l="1"/>
  <c r="L2461" s="1"/>
  <c r="K2462" l="1"/>
  <c r="L2462" s="1"/>
  <c r="K2463" l="1"/>
  <c r="L2463" s="1"/>
  <c r="K2464" l="1"/>
  <c r="L2464" s="1"/>
  <c r="K2465" l="1"/>
  <c r="L2465" s="1"/>
  <c r="K2466" l="1"/>
  <c r="L2466" s="1"/>
  <c r="K2467" l="1"/>
  <c r="L2467" s="1"/>
  <c r="K2468" l="1"/>
  <c r="L2468" s="1"/>
  <c r="K2469" l="1"/>
  <c r="L2469" s="1"/>
  <c r="K2470" l="1"/>
  <c r="L2470" s="1"/>
  <c r="K2471" l="1"/>
  <c r="L2471" s="1"/>
  <c r="K2472" l="1"/>
  <c r="L2472" s="1"/>
  <c r="K2473" l="1"/>
  <c r="L2473" s="1"/>
  <c r="K2474" l="1"/>
  <c r="L2474" s="1"/>
  <c r="K2475" l="1"/>
  <c r="L2475" s="1"/>
  <c r="K2476" l="1"/>
  <c r="L2476" s="1"/>
  <c r="K2477" l="1"/>
  <c r="L2477" s="1"/>
  <c r="K2478" l="1"/>
  <c r="L2478" s="1"/>
  <c r="K2479" l="1"/>
  <c r="L2479" s="1"/>
  <c r="K2480" l="1"/>
  <c r="L2480" s="1"/>
  <c r="K2481" l="1"/>
  <c r="L2481" s="1"/>
  <c r="K2482" l="1"/>
  <c r="L2482" s="1"/>
  <c r="K2483" l="1"/>
  <c r="L2483" s="1"/>
  <c r="K2484" l="1"/>
  <c r="L2484" s="1"/>
  <c r="K2485" l="1"/>
  <c r="L2485" s="1"/>
  <c r="K2486" l="1"/>
  <c r="L2486" s="1"/>
  <c r="K2487" l="1"/>
  <c r="L2487" s="1"/>
  <c r="K2488" l="1"/>
  <c r="L2488" s="1"/>
  <c r="K2489" l="1"/>
  <c r="L2489" s="1"/>
  <c r="K2490" l="1"/>
  <c r="L2490" s="1"/>
  <c r="K2491" l="1"/>
  <c r="L2491" s="1"/>
  <c r="K2492" l="1"/>
  <c r="L2492" s="1"/>
  <c r="K2493" l="1"/>
  <c r="L2493" s="1"/>
  <c r="K2494" l="1"/>
  <c r="L2494" s="1"/>
  <c r="K2495" l="1"/>
  <c r="L2495" s="1"/>
  <c r="K2496" l="1"/>
  <c r="L2496" s="1"/>
  <c r="K2497" l="1"/>
  <c r="L2497" s="1"/>
  <c r="K2498" l="1"/>
  <c r="L2498" s="1"/>
  <c r="K2499" l="1"/>
  <c r="L2499" s="1"/>
  <c r="K2500" l="1"/>
  <c r="L2500" s="1"/>
  <c r="K2501" l="1"/>
  <c r="L2501" s="1"/>
  <c r="K2502" l="1"/>
  <c r="L2502" s="1"/>
  <c r="K2503" l="1"/>
  <c r="L2503" s="1"/>
  <c r="K2504" l="1"/>
  <c r="L2504" s="1"/>
  <c r="K2505" l="1"/>
  <c r="L2505" s="1"/>
  <c r="K2506" l="1"/>
  <c r="L2506" s="1"/>
  <c r="K2507" l="1"/>
  <c r="L2507" s="1"/>
  <c r="K2508" l="1"/>
  <c r="L2508" s="1"/>
  <c r="K2509" l="1"/>
  <c r="L2509" s="1"/>
  <c r="K2510" l="1"/>
  <c r="L2510" s="1"/>
  <c r="K2511" l="1"/>
  <c r="L2511" s="1"/>
  <c r="K2512" l="1"/>
  <c r="L2512" s="1"/>
  <c r="K2513" l="1"/>
  <c r="L2513" s="1"/>
  <c r="K2514" l="1"/>
  <c r="L2514" s="1"/>
  <c r="K2515" l="1"/>
  <c r="L2515" s="1"/>
  <c r="K2516" l="1"/>
  <c r="L2516" s="1"/>
  <c r="K2517" l="1"/>
  <c r="L2517" s="1"/>
  <c r="K2518" l="1"/>
  <c r="L2518" s="1"/>
  <c r="K2519" l="1"/>
  <c r="L2519" s="1"/>
  <c r="K2520" l="1"/>
  <c r="L2520" s="1"/>
  <c r="K2521" l="1"/>
  <c r="L2521" s="1"/>
  <c r="K2522" l="1"/>
  <c r="L2522" s="1"/>
  <c r="K2523" l="1"/>
  <c r="L2523" s="1"/>
  <c r="K2524" l="1"/>
  <c r="L2524" s="1"/>
  <c r="K2525" l="1"/>
  <c r="L2525" s="1"/>
  <c r="K2526" l="1"/>
  <c r="L2526" s="1"/>
  <c r="K2527" l="1"/>
  <c r="L2527" s="1"/>
  <c r="K2528" l="1"/>
  <c r="L2528" s="1"/>
  <c r="K2529" l="1"/>
  <c r="L2529" s="1"/>
  <c r="K2530" l="1"/>
  <c r="L2530" s="1"/>
  <c r="K2531" l="1"/>
  <c r="L2531" s="1"/>
  <c r="K2532" l="1"/>
  <c r="L2532" s="1"/>
  <c r="K2533" l="1"/>
  <c r="L2533" s="1"/>
  <c r="K2534" l="1"/>
  <c r="L2534" s="1"/>
  <c r="K2535" l="1"/>
  <c r="L2535" s="1"/>
  <c r="K2536" l="1"/>
  <c r="L2536" s="1"/>
  <c r="K2537" l="1"/>
  <c r="L2537" s="1"/>
  <c r="K2538" l="1"/>
  <c r="L2538" s="1"/>
  <c r="K2539" l="1"/>
  <c r="L2539" s="1"/>
  <c r="K2540" l="1"/>
  <c r="L2540" s="1"/>
  <c r="K2541" l="1"/>
  <c r="L2541" s="1"/>
  <c r="K2542" l="1"/>
  <c r="L2542" s="1"/>
  <c r="K2543" l="1"/>
  <c r="L2543" s="1"/>
  <c r="K2544" l="1"/>
  <c r="L2544" s="1"/>
  <c r="K2545" l="1"/>
  <c r="L2545" s="1"/>
  <c r="K2546" l="1"/>
  <c r="L2546" s="1"/>
  <c r="K2547" l="1"/>
  <c r="L2547" s="1"/>
  <c r="K2548" l="1"/>
  <c r="L2548" s="1"/>
  <c r="K2549" l="1"/>
  <c r="L2549" s="1"/>
  <c r="K2550" l="1"/>
  <c r="L2550" s="1"/>
  <c r="K2551" l="1"/>
  <c r="L2551" s="1"/>
  <c r="K2552" l="1"/>
  <c r="L2552" s="1"/>
  <c r="K2553" l="1"/>
  <c r="L2553" s="1"/>
  <c r="K2554" l="1"/>
  <c r="L2554" s="1"/>
  <c r="K2555" l="1"/>
  <c r="L2555" s="1"/>
  <c r="K2556" l="1"/>
  <c r="L2556" s="1"/>
  <c r="K2557" l="1"/>
  <c r="L2557" s="1"/>
  <c r="K2558" l="1"/>
  <c r="L2558" s="1"/>
  <c r="K2559" l="1"/>
  <c r="L2559" s="1"/>
  <c r="K2560" l="1"/>
  <c r="L2560" s="1"/>
  <c r="K2561" l="1"/>
  <c r="L2561" s="1"/>
  <c r="K2562" l="1"/>
  <c r="L2562" s="1"/>
  <c r="K2563" l="1"/>
  <c r="L2563" s="1"/>
  <c r="K2564" l="1"/>
  <c r="L2564" s="1"/>
  <c r="K2565"/>
  <c r="P7" l="1"/>
  <c r="L2565"/>
</calcChain>
</file>

<file path=xl/sharedStrings.xml><?xml version="1.0" encoding="utf-8"?>
<sst xmlns="http://schemas.openxmlformats.org/spreadsheetml/2006/main" count="77" uniqueCount="30">
  <si>
    <t>Date</t>
  </si>
  <si>
    <t>High</t>
  </si>
  <si>
    <t>Low</t>
  </si>
  <si>
    <t>Open</t>
  </si>
  <si>
    <t>Close</t>
  </si>
  <si>
    <t>Volume</t>
  </si>
  <si>
    <t>Adj Close</t>
  </si>
  <si>
    <t>Return</t>
  </si>
  <si>
    <t>Return^2</t>
  </si>
  <si>
    <t>sum of Return^2</t>
  </si>
  <si>
    <t>n</t>
  </si>
  <si>
    <t>Variance</t>
  </si>
  <si>
    <t>Volatility</t>
  </si>
  <si>
    <t>for 1 day</t>
  </si>
  <si>
    <t>for 10 day</t>
  </si>
  <si>
    <t>for a year</t>
  </si>
  <si>
    <t>lamda</t>
  </si>
  <si>
    <t>Likelihood</t>
  </si>
  <si>
    <t>log Likelihood</t>
  </si>
  <si>
    <t>sum of log Likeihood</t>
  </si>
  <si>
    <t>initial lambda was 0.99 after usin solver we get 0.93</t>
  </si>
  <si>
    <t>alpha</t>
  </si>
  <si>
    <t>beta</t>
  </si>
  <si>
    <t>gamma</t>
  </si>
  <si>
    <t>omega sum</t>
  </si>
  <si>
    <t>sum</t>
  </si>
  <si>
    <t>intial values</t>
  </si>
  <si>
    <t>LT</t>
  </si>
  <si>
    <t>EWMA</t>
  </si>
  <si>
    <t>GARCH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</si>
</sst>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'GARCH vs EWMA'!$C$2</c:f>
              <c:strCache>
                <c:ptCount val="1"/>
                <c:pt idx="0">
                  <c:v>EWMA</c:v>
                </c:pt>
              </c:strCache>
            </c:strRef>
          </c:tx>
          <c:marker>
            <c:symbol val="none"/>
          </c:marker>
          <c:val>
            <c:numRef>
              <c:f>'GARCH vs EWMA'!$C$3:$C$100</c:f>
              <c:numCache>
                <c:formatCode>General</c:formatCode>
                <c:ptCount val="98"/>
                <c:pt idx="0">
                  <c:v>5.7887995335776307E-3</c:v>
                </c:pt>
                <c:pt idx="1">
                  <c:v>5.7887995335776307E-3</c:v>
                </c:pt>
                <c:pt idx="2">
                  <c:v>5.6598932817612654E-3</c:v>
                </c:pt>
                <c:pt idx="3">
                  <c:v>5.7515391178520068E-3</c:v>
                </c:pt>
                <c:pt idx="4">
                  <c:v>6.8410254196565965E-3</c:v>
                </c:pt>
                <c:pt idx="5">
                  <c:v>6.6405185208705184E-3</c:v>
                </c:pt>
                <c:pt idx="6">
                  <c:v>6.438815947843987E-3</c:v>
                </c:pt>
                <c:pt idx="7">
                  <c:v>7.7396203001608901E-3</c:v>
                </c:pt>
                <c:pt idx="8">
                  <c:v>7.503833789637252E-3</c:v>
                </c:pt>
                <c:pt idx="9">
                  <c:v>7.3879662472109428E-3</c:v>
                </c:pt>
                <c:pt idx="10">
                  <c:v>7.6456706676253736E-3</c:v>
                </c:pt>
                <c:pt idx="11">
                  <c:v>7.538309272758283E-3</c:v>
                </c:pt>
                <c:pt idx="12">
                  <c:v>9.7445522636741017E-3</c:v>
                </c:pt>
                <c:pt idx="13">
                  <c:v>9.5508021625851352E-3</c:v>
                </c:pt>
                <c:pt idx="14">
                  <c:v>9.3142668404218934E-3</c:v>
                </c:pt>
                <c:pt idx="15">
                  <c:v>9.3356793443676693E-3</c:v>
                </c:pt>
                <c:pt idx="16">
                  <c:v>1.1439435736607882E-2</c:v>
                </c:pt>
                <c:pt idx="17">
                  <c:v>1.1131924825618453E-2</c:v>
                </c:pt>
                <c:pt idx="18">
                  <c:v>1.0807221775215684E-2</c:v>
                </c:pt>
                <c:pt idx="19">
                  <c:v>1.0493037336783461E-2</c:v>
                </c:pt>
                <c:pt idx="20">
                  <c:v>1.0201965631402089E-2</c:v>
                </c:pt>
                <c:pt idx="21">
                  <c:v>9.9113774108797337E-3</c:v>
                </c:pt>
                <c:pt idx="22">
                  <c:v>1.0019639786887085E-2</c:v>
                </c:pt>
                <c:pt idx="23">
                  <c:v>9.7276292827028869E-3</c:v>
                </c:pt>
                <c:pt idx="24">
                  <c:v>9.4953950558635085E-3</c:v>
                </c:pt>
                <c:pt idx="25">
                  <c:v>9.4448330079077124E-3</c:v>
                </c:pt>
                <c:pt idx="26">
                  <c:v>9.2148363675569854E-3</c:v>
                </c:pt>
                <c:pt idx="27">
                  <c:v>8.9793268055641043E-3</c:v>
                </c:pt>
                <c:pt idx="28">
                  <c:v>8.752311454511344E-3</c:v>
                </c:pt>
                <c:pt idx="29">
                  <c:v>8.723506077735867E-3</c:v>
                </c:pt>
                <c:pt idx="30">
                  <c:v>8.5617250548366153E-3</c:v>
                </c:pt>
                <c:pt idx="31">
                  <c:v>8.8353315990618592E-3</c:v>
                </c:pt>
                <c:pt idx="32">
                  <c:v>8.5669617365946929E-3</c:v>
                </c:pt>
                <c:pt idx="33">
                  <c:v>8.3175024247562328E-3</c:v>
                </c:pt>
                <c:pt idx="34">
                  <c:v>9.11626300596932E-3</c:v>
                </c:pt>
                <c:pt idx="35">
                  <c:v>9.0152444927867094E-3</c:v>
                </c:pt>
                <c:pt idx="36">
                  <c:v>9.3300723082847571E-3</c:v>
                </c:pt>
                <c:pt idx="37">
                  <c:v>9.0554497701657542E-3</c:v>
                </c:pt>
                <c:pt idx="38">
                  <c:v>9.1591187284060863E-3</c:v>
                </c:pt>
                <c:pt idx="39">
                  <c:v>9.343404416376544E-3</c:v>
                </c:pt>
                <c:pt idx="40">
                  <c:v>9.0577453546618128E-3</c:v>
                </c:pt>
                <c:pt idx="41">
                  <c:v>8.7888855376343031E-3</c:v>
                </c:pt>
                <c:pt idx="42">
                  <c:v>8.5711963659629957E-3</c:v>
                </c:pt>
                <c:pt idx="43">
                  <c:v>8.312849394942633E-3</c:v>
                </c:pt>
                <c:pt idx="44">
                  <c:v>8.0884665869768828E-3</c:v>
                </c:pt>
                <c:pt idx="45">
                  <c:v>8.4964467842056895E-3</c:v>
                </c:pt>
                <c:pt idx="46">
                  <c:v>8.2490279770409819E-3</c:v>
                </c:pt>
                <c:pt idx="47">
                  <c:v>8.0062722954650622E-3</c:v>
                </c:pt>
                <c:pt idx="48">
                  <c:v>7.9917471554847297E-3</c:v>
                </c:pt>
                <c:pt idx="49">
                  <c:v>7.804401190137894E-3</c:v>
                </c:pt>
                <c:pt idx="50">
                  <c:v>7.5878247194142911E-3</c:v>
                </c:pt>
                <c:pt idx="51">
                  <c:v>7.3698178266067673E-3</c:v>
                </c:pt>
                <c:pt idx="52">
                  <c:v>7.1493043957073692E-3</c:v>
                </c:pt>
                <c:pt idx="53">
                  <c:v>7.0875614675339604E-3</c:v>
                </c:pt>
                <c:pt idx="54">
                  <c:v>8.5118507028737241E-3</c:v>
                </c:pt>
                <c:pt idx="55">
                  <c:v>8.250241257800198E-3</c:v>
                </c:pt>
                <c:pt idx="56">
                  <c:v>8.0041687425371419E-3</c:v>
                </c:pt>
                <c:pt idx="57">
                  <c:v>7.758187792526584E-3</c:v>
                </c:pt>
                <c:pt idx="58">
                  <c:v>8.1861669937951347E-3</c:v>
                </c:pt>
                <c:pt idx="59">
                  <c:v>7.9660315147897353E-3</c:v>
                </c:pt>
                <c:pt idx="60">
                  <c:v>7.7718254997354297E-3</c:v>
                </c:pt>
                <c:pt idx="61">
                  <c:v>7.5608597423778524E-3</c:v>
                </c:pt>
                <c:pt idx="62">
                  <c:v>7.5247092601911795E-3</c:v>
                </c:pt>
                <c:pt idx="63">
                  <c:v>8.3140381101996803E-3</c:v>
                </c:pt>
                <c:pt idx="64">
                  <c:v>8.209254970886171E-3</c:v>
                </c:pt>
                <c:pt idx="65">
                  <c:v>8.0878903508515322E-3</c:v>
                </c:pt>
                <c:pt idx="66">
                  <c:v>8.5678576030135505E-3</c:v>
                </c:pt>
                <c:pt idx="67">
                  <c:v>8.3717175363079918E-3</c:v>
                </c:pt>
                <c:pt idx="68">
                  <c:v>8.2688818782976833E-3</c:v>
                </c:pt>
                <c:pt idx="69">
                  <c:v>8.1947950799237355E-3</c:v>
                </c:pt>
                <c:pt idx="70">
                  <c:v>8.1221147191521837E-3</c:v>
                </c:pt>
                <c:pt idx="71">
                  <c:v>7.9502793444286117E-3</c:v>
                </c:pt>
                <c:pt idx="72">
                  <c:v>8.4595887647235281E-3</c:v>
                </c:pt>
                <c:pt idx="73">
                  <c:v>8.2001941934978419E-3</c:v>
                </c:pt>
                <c:pt idx="74">
                  <c:v>7.9488041399414754E-3</c:v>
                </c:pt>
                <c:pt idx="75">
                  <c:v>7.7259808769247424E-3</c:v>
                </c:pt>
                <c:pt idx="76">
                  <c:v>7.5602327798231419E-3</c:v>
                </c:pt>
                <c:pt idx="77">
                  <c:v>7.7979656673239743E-3</c:v>
                </c:pt>
                <c:pt idx="78">
                  <c:v>7.9772374899262644E-3</c:v>
                </c:pt>
                <c:pt idx="79">
                  <c:v>1.0655527525617211E-2</c:v>
                </c:pt>
                <c:pt idx="80">
                  <c:v>1.2990736247274865E-2</c:v>
                </c:pt>
                <c:pt idx="81">
                  <c:v>1.3010279774633806E-2</c:v>
                </c:pt>
                <c:pt idx="82">
                  <c:v>1.3207045983987776E-2</c:v>
                </c:pt>
                <c:pt idx="83">
                  <c:v>1.2802640285860993E-2</c:v>
                </c:pt>
                <c:pt idx="84">
                  <c:v>1.2470851523003109E-2</c:v>
                </c:pt>
                <c:pt idx="85">
                  <c:v>1.3125994626025834E-2</c:v>
                </c:pt>
                <c:pt idx="86">
                  <c:v>1.3052832181885162E-2</c:v>
                </c:pt>
                <c:pt idx="87">
                  <c:v>1.2658552437683145E-2</c:v>
                </c:pt>
                <c:pt idx="88">
                  <c:v>1.228086515731276E-2</c:v>
                </c:pt>
                <c:pt idx="89">
                  <c:v>1.2609736890438481E-2</c:v>
                </c:pt>
                <c:pt idx="90">
                  <c:v>1.3047103834015352E-2</c:v>
                </c:pt>
                <c:pt idx="91">
                  <c:v>1.2704372664864965E-2</c:v>
                </c:pt>
                <c:pt idx="92">
                  <c:v>1.2373756517597515E-2</c:v>
                </c:pt>
                <c:pt idx="93">
                  <c:v>1.3416903297856598E-2</c:v>
                </c:pt>
                <c:pt idx="94">
                  <c:v>1.3327877412278047E-2</c:v>
                </c:pt>
                <c:pt idx="95">
                  <c:v>1.2918052157721755E-2</c:v>
                </c:pt>
                <c:pt idx="96">
                  <c:v>1.2536748367741324E-2</c:v>
                </c:pt>
                <c:pt idx="97">
                  <c:v>1.2453573189768868E-2</c:v>
                </c:pt>
              </c:numCache>
            </c:numRef>
          </c:val>
        </c:ser>
        <c:ser>
          <c:idx val="1"/>
          <c:order val="1"/>
          <c:tx>
            <c:strRef>
              <c:f>'GARCH vs EWMA'!$D$2</c:f>
              <c:strCache>
                <c:ptCount val="1"/>
                <c:pt idx="0">
                  <c:v>GARCH</c:v>
                </c:pt>
              </c:strCache>
            </c:strRef>
          </c:tx>
          <c:marker>
            <c:symbol val="none"/>
          </c:marker>
          <c:val>
            <c:numRef>
              <c:f>'GARCH vs EWMA'!$D$3:$D$100</c:f>
              <c:numCache>
                <c:formatCode>General</c:formatCode>
                <c:ptCount val="98"/>
                <c:pt idx="0">
                  <c:v>5.7887995335776307E-3</c:v>
                </c:pt>
                <c:pt idx="1">
                  <c:v>5.5551039626593616E-3</c:v>
                </c:pt>
                <c:pt idx="2">
                  <c:v>3.1304437594605905E-3</c:v>
                </c:pt>
                <c:pt idx="3">
                  <c:v>6.594689863291813E-3</c:v>
                </c:pt>
                <c:pt idx="4">
                  <c:v>1.5022530190567207E-2</c:v>
                </c:pt>
                <c:pt idx="5">
                  <c:v>3.4052360712720294E-3</c:v>
                </c:pt>
                <c:pt idx="6">
                  <c:v>1.2769759831071791E-3</c:v>
                </c:pt>
                <c:pt idx="7">
                  <c:v>1.7270715771612027E-2</c:v>
                </c:pt>
                <c:pt idx="8">
                  <c:v>3.6216396208176974E-3</c:v>
                </c:pt>
                <c:pt idx="9">
                  <c:v>5.0150652877691913E-3</c:v>
                </c:pt>
                <c:pt idx="10">
                  <c:v>1.0181002674615282E-2</c:v>
                </c:pt>
                <c:pt idx="11">
                  <c:v>5.654501024620933E-3</c:v>
                </c:pt>
                <c:pt idx="12">
                  <c:v>2.4335575870337033E-2</c:v>
                </c:pt>
                <c:pt idx="13">
                  <c:v>7.2782202187856903E-3</c:v>
                </c:pt>
                <c:pt idx="14">
                  <c:v>4.2321761496011898E-3</c:v>
                </c:pt>
                <c:pt idx="15">
                  <c:v>9.0385884750037778E-3</c:v>
                </c:pt>
                <c:pt idx="16">
                  <c:v>2.644719095626653E-2</c:v>
                </c:pt>
                <c:pt idx="17">
                  <c:v>6.5323181354743284E-3</c:v>
                </c:pt>
                <c:pt idx="18">
                  <c:v>2.7992370521039926E-3</c:v>
                </c:pt>
                <c:pt idx="19">
                  <c:v>2.5381705986604604E-3</c:v>
                </c:pt>
                <c:pt idx="20">
                  <c:v>3.1815602561919391E-3</c:v>
                </c:pt>
                <c:pt idx="21">
                  <c:v>2.7624207379664959E-3</c:v>
                </c:pt>
                <c:pt idx="22">
                  <c:v>1.0776072760838001E-2</c:v>
                </c:pt>
                <c:pt idx="23">
                  <c:v>3.1323855025228273E-3</c:v>
                </c:pt>
                <c:pt idx="24">
                  <c:v>4.3690211132257021E-3</c:v>
                </c:pt>
                <c:pt idx="25">
                  <c:v>8.0874308279123355E-3</c:v>
                </c:pt>
                <c:pt idx="26">
                  <c:v>4.3703116372020706E-3</c:v>
                </c:pt>
                <c:pt idx="27">
                  <c:v>3.6949321066352065E-3</c:v>
                </c:pt>
                <c:pt idx="28">
                  <c:v>3.6653293509995781E-3</c:v>
                </c:pt>
                <c:pt idx="29">
                  <c:v>7.7439467249300334E-3</c:v>
                </c:pt>
                <c:pt idx="30">
                  <c:v>5.3703706747538884E-3</c:v>
                </c:pt>
                <c:pt idx="31">
                  <c:v>1.1509816752834131E-2</c:v>
                </c:pt>
                <c:pt idx="32">
                  <c:v>2.6125197480528603E-3</c:v>
                </c:pt>
                <c:pt idx="33">
                  <c:v>2.0710469131303261E-3</c:v>
                </c:pt>
                <c:pt idx="34">
                  <c:v>1.6064850048241604E-2</c:v>
                </c:pt>
                <c:pt idx="35">
                  <c:v>7.5159375928280543E-3</c:v>
                </c:pt>
                <c:pt idx="36">
                  <c:v>1.2444183815493275E-2</c:v>
                </c:pt>
                <c:pt idx="37">
                  <c:v>3.173470499838813E-3</c:v>
                </c:pt>
                <c:pt idx="38">
                  <c:v>9.9213728488986557E-3</c:v>
                </c:pt>
                <c:pt idx="39">
                  <c:v>1.1189002091976494E-2</c:v>
                </c:pt>
                <c:pt idx="40">
                  <c:v>2.4807535474150426E-3</c:v>
                </c:pt>
                <c:pt idx="41">
                  <c:v>1.8378504195411963E-3</c:v>
                </c:pt>
                <c:pt idx="42">
                  <c:v>3.6891538603399708E-3</c:v>
                </c:pt>
                <c:pt idx="43">
                  <c:v>1.5792320856242432E-3</c:v>
                </c:pt>
                <c:pt idx="44">
                  <c:v>2.8244986321100214E-3</c:v>
                </c:pt>
                <c:pt idx="45">
                  <c:v>1.2383497734104449E-2</c:v>
                </c:pt>
                <c:pt idx="46">
                  <c:v>3.1769323710005887E-3</c:v>
                </c:pt>
                <c:pt idx="47">
                  <c:v>1.8967307233741394E-3</c:v>
                </c:pt>
                <c:pt idx="48">
                  <c:v>7.2574799569028849E-3</c:v>
                </c:pt>
                <c:pt idx="49">
                  <c:v>3.9644279389446455E-3</c:v>
                </c:pt>
                <c:pt idx="50">
                  <c:v>2.5258470913978644E-3</c:v>
                </c:pt>
                <c:pt idx="51">
                  <c:v>2.0425681881375483E-3</c:v>
                </c:pt>
                <c:pt idx="52">
                  <c:v>1.4560402771908213E-3</c:v>
                </c:pt>
                <c:pt idx="53">
                  <c:v>5.6798967261814069E-3</c:v>
                </c:pt>
                <c:pt idx="54">
                  <c:v>1.8990591771038772E-2</c:v>
                </c:pt>
                <c:pt idx="55">
                  <c:v>3.8954215658213625E-3</c:v>
                </c:pt>
                <c:pt idx="56">
                  <c:v>1.7480477620290243E-3</c:v>
                </c:pt>
                <c:pt idx="57">
                  <c:v>9.331243619488328E-4</c:v>
                </c:pt>
                <c:pt idx="58">
                  <c:v>1.2222215306444795E-2</c:v>
                </c:pt>
                <c:pt idx="59">
                  <c:v>3.7179947117371736E-3</c:v>
                </c:pt>
                <c:pt idx="60">
                  <c:v>3.5259152398185059E-3</c:v>
                </c:pt>
                <c:pt idx="61">
                  <c:v>2.6863815570799471E-3</c:v>
                </c:pt>
                <c:pt idx="62">
                  <c:v>6.5122252001260632E-3</c:v>
                </c:pt>
                <c:pt idx="63">
                  <c:v>1.5119299849283585E-2</c:v>
                </c:pt>
                <c:pt idx="64">
                  <c:v>6.6863962135269754E-3</c:v>
                </c:pt>
                <c:pt idx="65">
                  <c:v>5.6888685315467317E-3</c:v>
                </c:pt>
                <c:pt idx="66">
                  <c:v>1.3105420711270934E-2</c:v>
                </c:pt>
                <c:pt idx="67">
                  <c:v>4.8505656819629248E-3</c:v>
                </c:pt>
                <c:pt idx="68">
                  <c:v>6.1333978752098929E-3</c:v>
                </c:pt>
                <c:pt idx="69">
                  <c:v>6.6097579481506222E-3</c:v>
                </c:pt>
                <c:pt idx="70">
                  <c:v>6.5850544812418354E-3</c:v>
                </c:pt>
                <c:pt idx="71">
                  <c:v>4.467173271366841E-3</c:v>
                </c:pt>
                <c:pt idx="72">
                  <c:v>1.3210544071212856E-2</c:v>
                </c:pt>
                <c:pt idx="73">
                  <c:v>2.8054344725697193E-3</c:v>
                </c:pt>
                <c:pt idx="74">
                  <c:v>1.0975163309853311E-3</c:v>
                </c:pt>
                <c:pt idx="75">
                  <c:v>2.3444993280144306E-3</c:v>
                </c:pt>
                <c:pt idx="76">
                  <c:v>4.0349880255449409E-3</c:v>
                </c:pt>
                <c:pt idx="77">
                  <c:v>1.0116581746753112E-2</c:v>
                </c:pt>
                <c:pt idx="78">
                  <c:v>9.8611077918541352E-3</c:v>
                </c:pt>
                <c:pt idx="79">
                  <c:v>2.7710125603356655E-2</c:v>
                </c:pt>
                <c:pt idx="80">
                  <c:v>3.0216802709714167E-2</c:v>
                </c:pt>
                <c:pt idx="81">
                  <c:v>1.3768437004453071E-2</c:v>
                </c:pt>
                <c:pt idx="82">
                  <c:v>1.5069688680782727E-2</c:v>
                </c:pt>
                <c:pt idx="83">
                  <c:v>3.2325696404461573E-3</c:v>
                </c:pt>
                <c:pt idx="84">
                  <c:v>4.7981348205266491E-3</c:v>
                </c:pt>
                <c:pt idx="85">
                  <c:v>1.9325215627749547E-2</c:v>
                </c:pt>
                <c:pt idx="86">
                  <c:v>1.1688284849719807E-2</c:v>
                </c:pt>
                <c:pt idx="87">
                  <c:v>2.959202471810344E-3</c:v>
                </c:pt>
                <c:pt idx="88">
                  <c:v>2.262948275866072E-3</c:v>
                </c:pt>
                <c:pt idx="89">
                  <c:v>1.5710875188146477E-2</c:v>
                </c:pt>
                <c:pt idx="90">
                  <c:v>1.7511130631240365E-2</c:v>
                </c:pt>
                <c:pt idx="91">
                  <c:v>5.8354025026954009E-3</c:v>
                </c:pt>
                <c:pt idx="92">
                  <c:v>4.8112796035802213E-3</c:v>
                </c:pt>
                <c:pt idx="93">
                  <c:v>2.2699655764480593E-2</c:v>
                </c:pt>
                <c:pt idx="94">
                  <c:v>1.192968504224546E-2</c:v>
                </c:pt>
                <c:pt idx="95">
                  <c:v>2.5376713984237164E-3</c:v>
                </c:pt>
                <c:pt idx="96">
                  <c:v>2.5817558358256242E-3</c:v>
                </c:pt>
                <c:pt idx="97">
                  <c:v>1.0325761821570996E-2</c:v>
                </c:pt>
              </c:numCache>
            </c:numRef>
          </c:val>
        </c:ser>
        <c:marker val="1"/>
        <c:axId val="132886528"/>
        <c:axId val="154639360"/>
      </c:lineChart>
      <c:catAx>
        <c:axId val="132886528"/>
        <c:scaling>
          <c:orientation val="minMax"/>
        </c:scaling>
        <c:axPos val="b"/>
        <c:tickLblPos val="nextTo"/>
        <c:crossAx val="154639360"/>
        <c:crosses val="autoZero"/>
        <c:auto val="1"/>
        <c:lblAlgn val="ctr"/>
        <c:lblOffset val="100"/>
      </c:catAx>
      <c:valAx>
        <c:axId val="154639360"/>
        <c:scaling>
          <c:orientation val="minMax"/>
        </c:scaling>
        <c:axPos val="l"/>
        <c:majorGridlines/>
        <c:numFmt formatCode="General" sourceLinked="1"/>
        <c:tickLblPos val="nextTo"/>
        <c:crossAx val="13288652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240196</xdr:colOff>
      <xdr:row>84</xdr:row>
      <xdr:rowOff>24848</xdr:rowOff>
    </xdr:from>
    <xdr:to>
      <xdr:col>17</xdr:col>
      <xdr:colOff>240195</xdr:colOff>
      <xdr:row>98</xdr:row>
      <xdr:rowOff>99391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565"/>
  <sheetViews>
    <sheetView topLeftCell="A2542" workbookViewId="0">
      <selection activeCell="O2566" sqref="O2566"/>
    </sheetView>
  </sheetViews>
  <sheetFormatPr defaultRowHeight="15"/>
  <cols>
    <col min="9" max="9" width="12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5">
      <c r="A2" s="1">
        <v>38720</v>
      </c>
      <c r="B2">
        <v>40.360000610351499</v>
      </c>
      <c r="C2">
        <v>39.299999237060497</v>
      </c>
      <c r="D2">
        <v>39.830001831054602</v>
      </c>
      <c r="E2">
        <v>40.189998626708899</v>
      </c>
      <c r="F2">
        <v>12838600</v>
      </c>
      <c r="G2">
        <v>27.815792083740199</v>
      </c>
    </row>
    <row r="3" spans="1:15">
      <c r="A3" s="1">
        <v>38721</v>
      </c>
      <c r="B3">
        <v>40.139999389648402</v>
      </c>
      <c r="C3">
        <v>39.419998168945298</v>
      </c>
      <c r="D3">
        <v>39.779998779296797</v>
      </c>
      <c r="E3">
        <v>39.619998931884702</v>
      </c>
      <c r="F3">
        <v>13491500</v>
      </c>
      <c r="G3">
        <v>27.655237197875898</v>
      </c>
      <c r="H3">
        <f>LN(G3/G2)</f>
        <v>-5.7887995335776307E-3</v>
      </c>
      <c r="I3">
        <f>H3*H3</f>
        <v>3.3510200039948598E-5</v>
      </c>
      <c r="M3" t="s">
        <v>9</v>
      </c>
      <c r="O3">
        <f>SUM(I3:I2565)</f>
        <v>1.9203241181322037</v>
      </c>
    </row>
    <row r="4" spans="1:15">
      <c r="A4" s="1">
        <v>38722</v>
      </c>
      <c r="B4">
        <v>39.810001373291001</v>
      </c>
      <c r="C4">
        <v>39.5</v>
      </c>
      <c r="D4">
        <v>39.610000610351499</v>
      </c>
      <c r="E4">
        <v>39.740001678466797</v>
      </c>
      <c r="F4">
        <v>8109400</v>
      </c>
      <c r="G4">
        <v>27.738998413085898</v>
      </c>
      <c r="H4">
        <f t="shared" ref="H4:H67" si="0">LN(G4/G3)</f>
        <v>3.024187557573263E-3</v>
      </c>
      <c r="I4">
        <f t="shared" ref="I4:I67" si="1">H4*H4</f>
        <v>9.1457103833809374E-6</v>
      </c>
      <c r="M4" t="s">
        <v>10</v>
      </c>
      <c r="O4">
        <f>COUNT(I3:I2566)</f>
        <v>2563</v>
      </c>
    </row>
    <row r="5" spans="1:15">
      <c r="A5" s="1">
        <v>38723</v>
      </c>
      <c r="B5">
        <v>40.240001678466797</v>
      </c>
      <c r="C5">
        <v>39.549999237060497</v>
      </c>
      <c r="D5">
        <v>39.919998168945298</v>
      </c>
      <c r="E5">
        <v>40.020000457763601</v>
      </c>
      <c r="F5">
        <v>7966900</v>
      </c>
      <c r="G5">
        <v>27.934450149536101</v>
      </c>
      <c r="H5">
        <f t="shared" si="0"/>
        <v>7.0213915062072628E-3</v>
      </c>
      <c r="I5">
        <f t="shared" si="1"/>
        <v>4.9299938683439493E-5</v>
      </c>
      <c r="M5" t="s">
        <v>11</v>
      </c>
      <c r="O5">
        <f>O3/O4</f>
        <v>7.4924858296223317E-4</v>
      </c>
    </row>
    <row r="6" spans="1:15">
      <c r="A6" s="1">
        <v>38726</v>
      </c>
      <c r="B6">
        <v>40.720001220703097</v>
      </c>
      <c r="C6">
        <v>39.880001068115199</v>
      </c>
      <c r="D6">
        <v>39.880001068115199</v>
      </c>
      <c r="E6">
        <v>40.669998168945298</v>
      </c>
      <c r="F6">
        <v>16575200</v>
      </c>
      <c r="G6">
        <v>28.388158798217699</v>
      </c>
      <c r="H6">
        <f t="shared" si="0"/>
        <v>1.6111414989566461E-2</v>
      </c>
      <c r="I6">
        <f t="shared" si="1"/>
        <v>2.5957769296602683E-4</v>
      </c>
      <c r="L6" t="s">
        <v>13</v>
      </c>
      <c r="M6" t="s">
        <v>12</v>
      </c>
      <c r="O6">
        <f>SQRT(O5)</f>
        <v>2.7372405501932658E-2</v>
      </c>
    </row>
    <row r="7" spans="1:15">
      <c r="A7" s="1">
        <v>38727</v>
      </c>
      <c r="B7">
        <v>40.75</v>
      </c>
      <c r="C7">
        <v>40.069999694824197</v>
      </c>
      <c r="D7">
        <v>40.5</v>
      </c>
      <c r="E7">
        <v>40.7299995422363</v>
      </c>
      <c r="F7">
        <v>16614800</v>
      </c>
      <c r="G7">
        <v>28.430034637451101</v>
      </c>
      <c r="H7">
        <f t="shared" si="0"/>
        <v>1.4740295065173428E-3</v>
      </c>
      <c r="I7">
        <f t="shared" si="1"/>
        <v>2.1727629860837609E-6</v>
      </c>
      <c r="L7" t="s">
        <v>14</v>
      </c>
      <c r="M7" t="s">
        <v>12</v>
      </c>
      <c r="O7">
        <f>SQRT(10)*O6</f>
        <v>8.6559146423831682E-2</v>
      </c>
    </row>
    <row r="8" spans="1:15">
      <c r="A8" s="1">
        <v>38728</v>
      </c>
      <c r="B8">
        <v>40.869998931884702</v>
      </c>
      <c r="C8">
        <v>40.610000610351499</v>
      </c>
      <c r="D8">
        <v>40.7299995422363</v>
      </c>
      <c r="E8">
        <v>40.700000762939403</v>
      </c>
      <c r="F8">
        <v>12332300</v>
      </c>
      <c r="G8">
        <v>28.409095764160099</v>
      </c>
      <c r="H8">
        <f t="shared" si="0"/>
        <v>-7.3677672723899198E-4</v>
      </c>
      <c r="I8">
        <f t="shared" si="1"/>
        <v>5.4283994580099996E-7</v>
      </c>
      <c r="L8" t="s">
        <v>15</v>
      </c>
      <c r="M8" t="s">
        <v>12</v>
      </c>
      <c r="O8">
        <f>SQRT(252)*O6</f>
        <v>0.43452346646237966</v>
      </c>
    </row>
    <row r="9" spans="1:15">
      <c r="A9" s="1">
        <v>38729</v>
      </c>
      <c r="B9">
        <v>40.419998168945298</v>
      </c>
      <c r="C9">
        <v>39.900001525878899</v>
      </c>
      <c r="D9">
        <v>40.25</v>
      </c>
      <c r="E9">
        <v>39.950000762939403</v>
      </c>
      <c r="F9">
        <v>12230000</v>
      </c>
      <c r="G9">
        <v>27.885581970214801</v>
      </c>
      <c r="H9">
        <f t="shared" si="0"/>
        <v>-1.8599587284660664E-2</v>
      </c>
      <c r="I9">
        <f t="shared" si="1"/>
        <v>3.4594464715971063E-4</v>
      </c>
    </row>
    <row r="10" spans="1:15">
      <c r="A10" s="1">
        <v>38730</v>
      </c>
      <c r="B10">
        <v>40.029998779296797</v>
      </c>
      <c r="C10">
        <v>39.650001525878899</v>
      </c>
      <c r="D10">
        <v>39.779998779296797</v>
      </c>
      <c r="E10">
        <v>39.919998168945298</v>
      </c>
      <c r="F10">
        <v>10961200</v>
      </c>
      <c r="G10">
        <v>27.864645004272401</v>
      </c>
      <c r="H10">
        <f t="shared" si="0"/>
        <v>-7.510988945849691E-4</v>
      </c>
      <c r="I10">
        <f t="shared" si="1"/>
        <v>5.6414954944676254E-7</v>
      </c>
    </row>
    <row r="11" spans="1:15">
      <c r="A11" s="1">
        <v>38734</v>
      </c>
      <c r="B11">
        <v>39.819999694824197</v>
      </c>
      <c r="C11">
        <v>39.409999847412102</v>
      </c>
      <c r="D11">
        <v>39.4799995422363</v>
      </c>
      <c r="E11">
        <v>39.709999084472599</v>
      </c>
      <c r="F11">
        <v>9941100</v>
      </c>
      <c r="G11">
        <v>27.7180576324462</v>
      </c>
      <c r="H11">
        <f t="shared" si="0"/>
        <v>-5.2745802102184772E-3</v>
      </c>
      <c r="I11">
        <f t="shared" si="1"/>
        <v>2.7821196394028397E-5</v>
      </c>
    </row>
    <row r="12" spans="1:15">
      <c r="A12" s="1">
        <v>38735</v>
      </c>
      <c r="B12">
        <v>39.709999084472599</v>
      </c>
      <c r="C12">
        <v>38.950000762939403</v>
      </c>
      <c r="D12">
        <v>39.110000610351499</v>
      </c>
      <c r="E12">
        <v>39.279998779296797</v>
      </c>
      <c r="F12">
        <v>17813100</v>
      </c>
      <c r="G12">
        <v>27.4179077148437</v>
      </c>
      <c r="H12">
        <f t="shared" si="0"/>
        <v>-1.0887734739247156E-2</v>
      </c>
      <c r="I12">
        <f t="shared" si="1"/>
        <v>1.1854276775220935E-4</v>
      </c>
    </row>
    <row r="13" spans="1:15">
      <c r="A13" s="1">
        <v>38736</v>
      </c>
      <c r="B13">
        <v>39.470001220703097</v>
      </c>
      <c r="C13">
        <v>38.799999237060497</v>
      </c>
      <c r="D13">
        <v>39.340000152587798</v>
      </c>
      <c r="E13">
        <v>39.060001373291001</v>
      </c>
      <c r="F13">
        <v>12091800</v>
      </c>
      <c r="G13">
        <v>27.2643508911132</v>
      </c>
      <c r="H13">
        <f t="shared" si="0"/>
        <v>-5.6163454577851605E-3</v>
      </c>
      <c r="I13">
        <f t="shared" si="1"/>
        <v>3.1543336301184003E-5</v>
      </c>
    </row>
    <row r="14" spans="1:15">
      <c r="A14" s="1">
        <v>38737</v>
      </c>
      <c r="B14">
        <v>38.819999694824197</v>
      </c>
      <c r="C14">
        <v>37.880001068115199</v>
      </c>
      <c r="D14">
        <v>38.810001373291001</v>
      </c>
      <c r="E14">
        <v>38.049999237060497</v>
      </c>
      <c r="F14">
        <v>20902400</v>
      </c>
      <c r="G14">
        <v>26.559358596801701</v>
      </c>
      <c r="H14">
        <f t="shared" si="0"/>
        <v>-2.6197845590177484E-2</v>
      </c>
      <c r="I14">
        <f t="shared" si="1"/>
        <v>6.8632711356678188E-4</v>
      </c>
    </row>
    <row r="15" spans="1:15">
      <c r="A15" s="1">
        <v>38740</v>
      </c>
      <c r="B15">
        <v>38.700000762939403</v>
      </c>
      <c r="C15">
        <v>37.970001220703097</v>
      </c>
      <c r="D15">
        <v>38.139999389648402</v>
      </c>
      <c r="E15">
        <v>38.270000457763601</v>
      </c>
      <c r="F15">
        <v>13172300</v>
      </c>
      <c r="G15">
        <v>26.7129192352294</v>
      </c>
      <c r="H15">
        <f t="shared" si="0"/>
        <v>5.765139768722974E-3</v>
      </c>
      <c r="I15">
        <f t="shared" si="1"/>
        <v>3.3236836552911183E-5</v>
      </c>
    </row>
    <row r="16" spans="1:15">
      <c r="A16" s="1">
        <v>38741</v>
      </c>
      <c r="B16">
        <v>38.529998779296797</v>
      </c>
      <c r="C16">
        <v>38.090000152587798</v>
      </c>
      <c r="D16">
        <v>38.270000457763601</v>
      </c>
      <c r="E16">
        <v>38.110000610351499</v>
      </c>
      <c r="F16">
        <v>9781500</v>
      </c>
      <c r="G16">
        <v>26.601247787475501</v>
      </c>
      <c r="H16">
        <f t="shared" si="0"/>
        <v>-4.1891908775189288E-3</v>
      </c>
      <c r="I16">
        <f t="shared" si="1"/>
        <v>1.7549320208287814E-5</v>
      </c>
    </row>
    <row r="17" spans="1:9">
      <c r="A17" s="1">
        <v>38742</v>
      </c>
      <c r="B17">
        <v>38.680000305175703</v>
      </c>
      <c r="C17">
        <v>38.060001373291001</v>
      </c>
      <c r="D17">
        <v>38.159999847412102</v>
      </c>
      <c r="E17">
        <v>38.4799995422363</v>
      </c>
      <c r="F17">
        <v>14248700</v>
      </c>
      <c r="G17">
        <v>26.8595066070556</v>
      </c>
      <c r="H17">
        <f t="shared" si="0"/>
        <v>9.6616978756096129E-3</v>
      </c>
      <c r="I17">
        <f t="shared" si="1"/>
        <v>9.3348405839559307E-5</v>
      </c>
    </row>
    <row r="18" spans="1:9">
      <c r="A18" s="1">
        <v>38743</v>
      </c>
      <c r="B18">
        <v>39.810001373291001</v>
      </c>
      <c r="C18">
        <v>38.709999084472599</v>
      </c>
      <c r="D18">
        <v>38.709999084472599</v>
      </c>
      <c r="E18">
        <v>39.590000152587798</v>
      </c>
      <c r="F18">
        <v>16187900</v>
      </c>
      <c r="G18">
        <v>27.634294509887599</v>
      </c>
      <c r="H18">
        <f t="shared" si="0"/>
        <v>2.8437734230313812E-2</v>
      </c>
      <c r="I18">
        <f t="shared" si="1"/>
        <v>8.0870472815396197E-4</v>
      </c>
    </row>
    <row r="19" spans="1:9">
      <c r="A19" s="1">
        <v>38744</v>
      </c>
      <c r="B19">
        <v>40.040000915527301</v>
      </c>
      <c r="C19">
        <v>39.169998168945298</v>
      </c>
      <c r="D19">
        <v>39.25</v>
      </c>
      <c r="E19">
        <v>39.75</v>
      </c>
      <c r="F19">
        <v>12929400</v>
      </c>
      <c r="G19">
        <v>27.745988845825099</v>
      </c>
      <c r="H19">
        <f t="shared" si="0"/>
        <v>4.0337275512967443E-3</v>
      </c>
      <c r="I19">
        <f t="shared" si="1"/>
        <v>1.6270957958090428E-5</v>
      </c>
    </row>
    <row r="20" spans="1:9">
      <c r="A20" s="1">
        <v>38747</v>
      </c>
      <c r="B20">
        <v>39.970001220703097</v>
      </c>
      <c r="C20">
        <v>39.419998168945298</v>
      </c>
      <c r="D20">
        <v>39.520000457763601</v>
      </c>
      <c r="E20">
        <v>39.849998474121001</v>
      </c>
      <c r="F20">
        <v>8701700</v>
      </c>
      <c r="G20">
        <v>27.815788269042901</v>
      </c>
      <c r="H20">
        <f t="shared" si="0"/>
        <v>2.5124991877703133E-3</v>
      </c>
      <c r="I20">
        <f t="shared" si="1"/>
        <v>6.3126521685464835E-6</v>
      </c>
    </row>
    <row r="21" spans="1:9">
      <c r="A21" s="1">
        <v>38748</v>
      </c>
      <c r="B21">
        <v>40.189998626708899</v>
      </c>
      <c r="C21">
        <v>39.740001678466797</v>
      </c>
      <c r="D21">
        <v>40.029998779296797</v>
      </c>
      <c r="E21">
        <v>39.75</v>
      </c>
      <c r="F21">
        <v>15582100</v>
      </c>
      <c r="G21">
        <v>27.745988845825099</v>
      </c>
      <c r="H21">
        <f t="shared" si="0"/>
        <v>-2.5124991877702092E-3</v>
      </c>
      <c r="I21">
        <f t="shared" si="1"/>
        <v>6.3126521685459609E-6</v>
      </c>
    </row>
    <row r="22" spans="1:9">
      <c r="A22" s="1">
        <v>38749</v>
      </c>
      <c r="B22">
        <v>40.220001220703097</v>
      </c>
      <c r="C22">
        <v>39.669998168945298</v>
      </c>
      <c r="D22">
        <v>39.880001068115199</v>
      </c>
      <c r="E22">
        <v>39.880001068115199</v>
      </c>
      <c r="F22">
        <v>11429800</v>
      </c>
      <c r="G22">
        <v>27.836711883544901</v>
      </c>
      <c r="H22">
        <f t="shared" si="0"/>
        <v>3.2644372114169467E-3</v>
      </c>
      <c r="I22">
        <f t="shared" si="1"/>
        <v>1.0656550307283652E-5</v>
      </c>
    </row>
    <row r="23" spans="1:9">
      <c r="A23" s="1">
        <v>38750</v>
      </c>
      <c r="B23">
        <v>40.159999847412102</v>
      </c>
      <c r="C23">
        <v>39.590000152587798</v>
      </c>
      <c r="D23">
        <v>39.880001068115199</v>
      </c>
      <c r="E23">
        <v>39.990001678466797</v>
      </c>
      <c r="F23">
        <v>10309100</v>
      </c>
      <c r="G23">
        <v>27.913499832153299</v>
      </c>
      <c r="H23">
        <f t="shared" si="0"/>
        <v>2.7547158944794749E-3</v>
      </c>
      <c r="I23">
        <f t="shared" si="1"/>
        <v>7.5884596592978538E-6</v>
      </c>
    </row>
    <row r="24" spans="1:9">
      <c r="A24" s="1">
        <v>38751</v>
      </c>
      <c r="B24">
        <v>40.099998474121001</v>
      </c>
      <c r="C24">
        <v>39.400001525878899</v>
      </c>
      <c r="D24">
        <v>39.450000762939403</v>
      </c>
      <c r="E24">
        <v>39.529998779296797</v>
      </c>
      <c r="F24">
        <v>10440700</v>
      </c>
      <c r="G24">
        <v>27.592409133911101</v>
      </c>
      <c r="H24">
        <f t="shared" si="0"/>
        <v>-1.156973323914766E-2</v>
      </c>
      <c r="I24">
        <f t="shared" si="1"/>
        <v>1.3385872722503821E-4</v>
      </c>
    </row>
    <row r="25" spans="1:9">
      <c r="A25" s="1">
        <v>38754</v>
      </c>
      <c r="B25">
        <v>39.599998474121001</v>
      </c>
      <c r="C25">
        <v>39.310001373291001</v>
      </c>
      <c r="D25">
        <v>39.400001525878899</v>
      </c>
      <c r="E25">
        <v>39.439998626708899</v>
      </c>
      <c r="F25">
        <v>6591800</v>
      </c>
      <c r="G25">
        <v>27.529596328735298</v>
      </c>
      <c r="H25">
        <f t="shared" si="0"/>
        <v>-2.2790474271165875E-3</v>
      </c>
      <c r="I25">
        <f t="shared" si="1"/>
        <v>5.1940571750467369E-6</v>
      </c>
    </row>
    <row r="26" spans="1:9">
      <c r="A26" s="1">
        <v>38755</v>
      </c>
      <c r="B26">
        <v>39.599998474121001</v>
      </c>
      <c r="C26">
        <v>39.049999237060497</v>
      </c>
      <c r="D26">
        <v>39.200000762939403</v>
      </c>
      <c r="E26">
        <v>39.259998321533203</v>
      </c>
      <c r="F26">
        <v>8590500</v>
      </c>
      <c r="G26">
        <v>27.403951644897401</v>
      </c>
      <c r="H26">
        <f t="shared" si="0"/>
        <v>-4.5744324759643545E-3</v>
      </c>
      <c r="I26">
        <f t="shared" si="1"/>
        <v>2.0925432477157375E-5</v>
      </c>
    </row>
    <row r="27" spans="1:9">
      <c r="A27" s="1">
        <v>38756</v>
      </c>
      <c r="B27">
        <v>39.619998931884702</v>
      </c>
      <c r="C27">
        <v>39.25</v>
      </c>
      <c r="D27">
        <v>39.279998779296797</v>
      </c>
      <c r="E27">
        <v>39.599998474121001</v>
      </c>
      <c r="F27">
        <v>10065200</v>
      </c>
      <c r="G27">
        <v>27.641271591186499</v>
      </c>
      <c r="H27">
        <f t="shared" si="0"/>
        <v>8.6227796991696377E-3</v>
      </c>
      <c r="I27">
        <f t="shared" si="1"/>
        <v>7.4352329740412027E-5</v>
      </c>
    </row>
    <row r="28" spans="1:9">
      <c r="A28" s="1">
        <v>38757</v>
      </c>
      <c r="B28">
        <v>40.029998779296797</v>
      </c>
      <c r="C28">
        <v>39.439998626708899</v>
      </c>
      <c r="D28">
        <v>39.529998779296797</v>
      </c>
      <c r="E28">
        <v>39.770000457763601</v>
      </c>
      <c r="F28">
        <v>8496300</v>
      </c>
      <c r="G28">
        <v>27.759941101074201</v>
      </c>
      <c r="H28">
        <f t="shared" si="0"/>
        <v>4.2840106060295247E-3</v>
      </c>
      <c r="I28">
        <f t="shared" si="1"/>
        <v>1.8352746872573454E-5</v>
      </c>
    </row>
    <row r="29" spans="1:9">
      <c r="A29" s="1">
        <v>38758</v>
      </c>
      <c r="B29">
        <v>39.9799995422363</v>
      </c>
      <c r="C29">
        <v>39.290000915527301</v>
      </c>
      <c r="D29">
        <v>39.619998931884702</v>
      </c>
      <c r="E29">
        <v>39.919998168945298</v>
      </c>
      <c r="F29">
        <v>8790500</v>
      </c>
      <c r="G29">
        <v>27.864645004272401</v>
      </c>
      <c r="H29">
        <f t="shared" si="0"/>
        <v>3.7646671801370856E-3</v>
      </c>
      <c r="I29">
        <f t="shared" si="1"/>
        <v>1.4172718977201315E-5</v>
      </c>
    </row>
    <row r="30" spans="1:9">
      <c r="A30" s="1">
        <v>38761</v>
      </c>
      <c r="B30">
        <v>40.310001373291001</v>
      </c>
      <c r="C30">
        <v>39.610000610351499</v>
      </c>
      <c r="D30">
        <v>39.770000457763601</v>
      </c>
      <c r="E30">
        <v>39.770000457763601</v>
      </c>
      <c r="F30">
        <v>7791600</v>
      </c>
      <c r="G30">
        <v>27.759941101074201</v>
      </c>
      <c r="H30">
        <f t="shared" si="0"/>
        <v>-3.7646671801371025E-3</v>
      </c>
      <c r="I30">
        <f t="shared" si="1"/>
        <v>1.4172718977201443E-5</v>
      </c>
    </row>
    <row r="31" spans="1:9">
      <c r="A31" s="1">
        <v>38762</v>
      </c>
      <c r="B31">
        <v>40.330001831054602</v>
      </c>
      <c r="C31">
        <v>39.650001525878899</v>
      </c>
      <c r="D31">
        <v>39.659999847412102</v>
      </c>
      <c r="E31">
        <v>40.099998474121001</v>
      </c>
      <c r="F31">
        <v>12904100</v>
      </c>
      <c r="G31">
        <v>27.990297317504801</v>
      </c>
      <c r="H31">
        <f t="shared" si="0"/>
        <v>8.2639118298065729E-3</v>
      </c>
      <c r="I31">
        <f t="shared" si="1"/>
        <v>6.8292238730817019E-5</v>
      </c>
    </row>
    <row r="32" spans="1:9">
      <c r="A32" s="1">
        <v>38763</v>
      </c>
      <c r="B32">
        <v>40.5</v>
      </c>
      <c r="C32">
        <v>39.970001220703097</v>
      </c>
      <c r="D32">
        <v>39.970001220703097</v>
      </c>
      <c r="E32">
        <v>40.319999694824197</v>
      </c>
      <c r="F32">
        <v>12685700</v>
      </c>
      <c r="G32">
        <v>28.143854141235298</v>
      </c>
      <c r="H32">
        <f t="shared" si="0"/>
        <v>5.4710796465569913E-3</v>
      </c>
      <c r="I32">
        <f t="shared" si="1"/>
        <v>2.9932712498970174E-5</v>
      </c>
    </row>
    <row r="33" spans="1:9">
      <c r="A33" s="1">
        <v>38764</v>
      </c>
      <c r="B33">
        <v>40.819999694824197</v>
      </c>
      <c r="C33">
        <v>40.240001678466797</v>
      </c>
      <c r="D33">
        <v>40.450000762939403</v>
      </c>
      <c r="E33">
        <v>40.819999694824197</v>
      </c>
      <c r="F33">
        <v>11572000</v>
      </c>
      <c r="G33">
        <v>28.492851257324201</v>
      </c>
      <c r="H33">
        <f t="shared" si="0"/>
        <v>1.2324217340895959E-2</v>
      </c>
      <c r="I33">
        <f t="shared" si="1"/>
        <v>1.5188633306564066E-4</v>
      </c>
    </row>
    <row r="34" spans="1:9">
      <c r="A34" s="1">
        <v>38765</v>
      </c>
      <c r="B34">
        <v>40.819999694824197</v>
      </c>
      <c r="C34">
        <v>40.400001525878899</v>
      </c>
      <c r="D34">
        <v>40.659999847412102</v>
      </c>
      <c r="E34">
        <v>40.779998779296797</v>
      </c>
      <c r="F34">
        <v>11518600</v>
      </c>
      <c r="G34">
        <v>28.464937210083001</v>
      </c>
      <c r="H34">
        <f t="shared" si="0"/>
        <v>-9.8016619770923546E-4</v>
      </c>
      <c r="I34">
        <f t="shared" si="1"/>
        <v>9.6072577513178009E-7</v>
      </c>
    </row>
    <row r="35" spans="1:9">
      <c r="A35" s="1">
        <v>38769</v>
      </c>
      <c r="B35">
        <v>40.950000762939403</v>
      </c>
      <c r="C35">
        <v>40.549999237060497</v>
      </c>
      <c r="D35">
        <v>40.630001068115199</v>
      </c>
      <c r="E35">
        <v>40.700000762939403</v>
      </c>
      <c r="F35">
        <v>7324500</v>
      </c>
      <c r="G35">
        <v>28.409095764160099</v>
      </c>
      <c r="H35">
        <f t="shared" si="0"/>
        <v>-1.9636892601676264E-3</v>
      </c>
      <c r="I35">
        <f t="shared" si="1"/>
        <v>3.8560755104976798E-6</v>
      </c>
    </row>
    <row r="36" spans="1:9">
      <c r="A36" s="1">
        <v>38770</v>
      </c>
      <c r="B36">
        <v>41.549999237060497</v>
      </c>
      <c r="C36">
        <v>40.740001678466797</v>
      </c>
      <c r="D36">
        <v>40.889999389648402</v>
      </c>
      <c r="E36">
        <v>41.409999847412102</v>
      </c>
      <c r="F36">
        <v>13151400</v>
      </c>
      <c r="G36">
        <v>28.9046726226806</v>
      </c>
      <c r="H36">
        <f t="shared" si="0"/>
        <v>1.7293897218377517E-2</v>
      </c>
      <c r="I36">
        <f t="shared" si="1"/>
        <v>2.9907888099980559E-4</v>
      </c>
    </row>
    <row r="37" spans="1:9">
      <c r="A37" s="1">
        <v>38771</v>
      </c>
      <c r="B37">
        <v>41.569999694824197</v>
      </c>
      <c r="C37">
        <v>41</v>
      </c>
      <c r="D37">
        <v>41.259998321533203</v>
      </c>
      <c r="E37">
        <v>41.110000610351499</v>
      </c>
      <c r="F37">
        <v>8739500</v>
      </c>
      <c r="G37">
        <v>28.695268630981399</v>
      </c>
      <c r="H37">
        <f t="shared" si="0"/>
        <v>-7.2710113829289177E-3</v>
      </c>
      <c r="I37">
        <f t="shared" si="1"/>
        <v>5.2867606530681894E-5</v>
      </c>
    </row>
    <row r="38" spans="1:9">
      <c r="A38" s="1">
        <v>38772</v>
      </c>
      <c r="B38">
        <v>41.830001831054602</v>
      </c>
      <c r="C38">
        <v>40.869998931884702</v>
      </c>
      <c r="D38">
        <v>40.939998626708899</v>
      </c>
      <c r="E38">
        <v>41.659999847412102</v>
      </c>
      <c r="F38">
        <v>9294300</v>
      </c>
      <c r="G38">
        <v>29.079175949096602</v>
      </c>
      <c r="H38">
        <f t="shared" si="0"/>
        <v>1.3290061775532021E-2</v>
      </c>
      <c r="I38">
        <f t="shared" si="1"/>
        <v>1.7662574199745734E-4</v>
      </c>
    </row>
    <row r="39" spans="1:9">
      <c r="A39" s="1">
        <v>38775</v>
      </c>
      <c r="B39">
        <v>41.950000762939403</v>
      </c>
      <c r="C39">
        <v>41.549999237060497</v>
      </c>
      <c r="D39">
        <v>41.549999237060497</v>
      </c>
      <c r="E39">
        <v>41.580001831054602</v>
      </c>
      <c r="F39">
        <v>8541700</v>
      </c>
      <c r="G39">
        <v>29.023342132568299</v>
      </c>
      <c r="H39">
        <f t="shared" si="0"/>
        <v>-1.9219075371594973E-3</v>
      </c>
      <c r="I39">
        <f t="shared" si="1"/>
        <v>3.6937285813904844E-6</v>
      </c>
    </row>
    <row r="40" spans="1:9">
      <c r="A40" s="1">
        <v>38776</v>
      </c>
      <c r="B40">
        <v>41.599998474121001</v>
      </c>
      <c r="C40">
        <v>40.970001220703097</v>
      </c>
      <c r="D40">
        <v>41.590000152587798</v>
      </c>
      <c r="E40">
        <v>41.139999389648402</v>
      </c>
      <c r="F40">
        <v>11716200</v>
      </c>
      <c r="G40">
        <v>28.7162170410156</v>
      </c>
      <c r="H40">
        <f t="shared" si="0"/>
        <v>-1.0638390473554965E-2</v>
      </c>
      <c r="I40">
        <f t="shared" si="1"/>
        <v>1.1317535186782504E-4</v>
      </c>
    </row>
    <row r="41" spans="1:9">
      <c r="A41" s="1">
        <v>38777</v>
      </c>
      <c r="B41">
        <v>41.939998626708899</v>
      </c>
      <c r="C41">
        <v>41.130001068115199</v>
      </c>
      <c r="D41">
        <v>41.159999847412102</v>
      </c>
      <c r="E41">
        <v>41.630001068115199</v>
      </c>
      <c r="F41">
        <v>10527700</v>
      </c>
      <c r="G41">
        <v>29.058233261108398</v>
      </c>
      <c r="H41">
        <f t="shared" si="0"/>
        <v>1.1839843171787989E-2</v>
      </c>
      <c r="I41">
        <f t="shared" si="1"/>
        <v>1.4018188633253467E-4</v>
      </c>
    </row>
    <row r="42" spans="1:9">
      <c r="A42" s="1">
        <v>38778</v>
      </c>
      <c r="B42">
        <v>41.840000152587798</v>
      </c>
      <c r="C42">
        <v>41.369998931884702</v>
      </c>
      <c r="D42">
        <v>41.630001068115199</v>
      </c>
      <c r="E42">
        <v>41.659999847412102</v>
      </c>
      <c r="F42">
        <v>10939800</v>
      </c>
      <c r="G42">
        <v>29.079175949096602</v>
      </c>
      <c r="H42">
        <f t="shared" si="0"/>
        <v>7.2045483892658102E-4</v>
      </c>
      <c r="I42">
        <f t="shared" si="1"/>
        <v>5.1905517493272585E-7</v>
      </c>
    </row>
    <row r="43" spans="1:9">
      <c r="A43" s="1">
        <v>38779</v>
      </c>
      <c r="B43">
        <v>42.090000152587798</v>
      </c>
      <c r="C43">
        <v>41.430000305175703</v>
      </c>
      <c r="D43">
        <v>41.5</v>
      </c>
      <c r="E43">
        <v>41.590000152587798</v>
      </c>
      <c r="F43">
        <v>12290600</v>
      </c>
      <c r="G43">
        <v>29.030321121215799</v>
      </c>
      <c r="H43">
        <f t="shared" si="0"/>
        <v>-1.6814752098965992E-3</v>
      </c>
      <c r="I43">
        <f t="shared" si="1"/>
        <v>2.8273588814968124E-6</v>
      </c>
    </row>
    <row r="44" spans="1:9">
      <c r="A44" s="1">
        <v>38782</v>
      </c>
      <c r="B44">
        <v>41.810001373291001</v>
      </c>
      <c r="C44">
        <v>41.139999389648402</v>
      </c>
      <c r="D44">
        <v>41.4799995422363</v>
      </c>
      <c r="E44">
        <v>41.430000305175703</v>
      </c>
      <c r="F44">
        <v>9777800</v>
      </c>
      <c r="G44">
        <v>28.9186496734619</v>
      </c>
      <c r="H44">
        <f t="shared" si="0"/>
        <v>-3.8541352661296694E-3</v>
      </c>
      <c r="I44">
        <f t="shared" si="1"/>
        <v>1.4854358649624417E-5</v>
      </c>
    </row>
    <row r="45" spans="1:9">
      <c r="A45" s="1">
        <v>38783</v>
      </c>
      <c r="B45">
        <v>41.659999847412102</v>
      </c>
      <c r="C45">
        <v>41.020000457763601</v>
      </c>
      <c r="D45">
        <v>41.020000457763601</v>
      </c>
      <c r="E45">
        <v>41.4799995422363</v>
      </c>
      <c r="F45">
        <v>9441300</v>
      </c>
      <c r="G45">
        <v>28.953529357910099</v>
      </c>
      <c r="H45">
        <f t="shared" si="0"/>
        <v>1.2054043671878884E-3</v>
      </c>
      <c r="I45">
        <f t="shared" si="1"/>
        <v>1.4529996884356335E-6</v>
      </c>
    </row>
    <row r="46" spans="1:9">
      <c r="A46" s="1">
        <v>38784</v>
      </c>
      <c r="B46">
        <v>41.740001678466797</v>
      </c>
      <c r="C46">
        <v>41.200000762939403</v>
      </c>
      <c r="D46">
        <v>41.490001678466797</v>
      </c>
      <c r="E46">
        <v>41.599998474121001</v>
      </c>
      <c r="F46">
        <v>9147100</v>
      </c>
      <c r="G46">
        <v>29.037298202514599</v>
      </c>
      <c r="H46">
        <f t="shared" si="0"/>
        <v>2.8890397462351543E-3</v>
      </c>
      <c r="I46">
        <f t="shared" si="1"/>
        <v>8.3465506553264847E-6</v>
      </c>
    </row>
    <row r="47" spans="1:9">
      <c r="A47" s="1">
        <v>38785</v>
      </c>
      <c r="B47">
        <v>41.740001678466797</v>
      </c>
      <c r="C47">
        <v>40.959999084472599</v>
      </c>
      <c r="D47">
        <v>41.5</v>
      </c>
      <c r="E47">
        <v>41.049999237060497</v>
      </c>
      <c r="F47">
        <v>9767500</v>
      </c>
      <c r="G47">
        <v>28.6534004211425</v>
      </c>
      <c r="H47">
        <f t="shared" si="0"/>
        <v>-1.3309024060006629E-2</v>
      </c>
      <c r="I47">
        <f t="shared" si="1"/>
        <v>1.7713012142983532E-4</v>
      </c>
    </row>
    <row r="48" spans="1:9">
      <c r="A48" s="1">
        <v>38786</v>
      </c>
      <c r="B48">
        <v>41.400001525878899</v>
      </c>
      <c r="C48">
        <v>40.869998931884702</v>
      </c>
      <c r="D48">
        <v>41.060001373291001</v>
      </c>
      <c r="E48">
        <v>41.130001068115199</v>
      </c>
      <c r="F48">
        <v>11175700</v>
      </c>
      <c r="G48">
        <v>28.709232330322202</v>
      </c>
      <c r="H48">
        <f t="shared" si="0"/>
        <v>1.946630554851072E-3</v>
      </c>
      <c r="I48">
        <f t="shared" si="1"/>
        <v>3.7893705170797924E-6</v>
      </c>
    </row>
    <row r="49" spans="1:9">
      <c r="A49" s="1">
        <v>38789</v>
      </c>
      <c r="B49">
        <v>41.4799995422363</v>
      </c>
      <c r="C49">
        <v>40.9799995422363</v>
      </c>
      <c r="D49">
        <v>41.450000762939403</v>
      </c>
      <c r="E49">
        <v>41.060001373291001</v>
      </c>
      <c r="F49">
        <v>10626100</v>
      </c>
      <c r="G49">
        <v>28.660385131835898</v>
      </c>
      <c r="H49">
        <f t="shared" si="0"/>
        <v>-1.7028947533998967E-3</v>
      </c>
      <c r="I49">
        <f t="shared" si="1"/>
        <v>2.8998505411568947E-6</v>
      </c>
    </row>
    <row r="50" spans="1:9">
      <c r="A50" s="1">
        <v>38790</v>
      </c>
      <c r="B50">
        <v>41.5</v>
      </c>
      <c r="C50">
        <v>41.25</v>
      </c>
      <c r="D50">
        <v>41.259998321533203</v>
      </c>
      <c r="E50">
        <v>41.380001068115199</v>
      </c>
      <c r="F50">
        <v>16221500</v>
      </c>
      <c r="G50">
        <v>28.883741378784102</v>
      </c>
      <c r="H50">
        <f t="shared" si="0"/>
        <v>7.7629944944070843E-3</v>
      </c>
      <c r="I50">
        <f t="shared" si="1"/>
        <v>6.0264083520194705E-5</v>
      </c>
    </row>
    <row r="51" spans="1:9">
      <c r="A51" s="1">
        <v>38791</v>
      </c>
      <c r="B51">
        <v>41.340000152587798</v>
      </c>
      <c r="C51">
        <v>40.990001678466797</v>
      </c>
      <c r="D51">
        <v>41.159999847412102</v>
      </c>
      <c r="E51">
        <v>41.220001220703097</v>
      </c>
      <c r="F51">
        <v>14011200</v>
      </c>
      <c r="G51">
        <v>28.772048950195298</v>
      </c>
      <c r="H51">
        <f t="shared" si="0"/>
        <v>-3.8744614434589493E-3</v>
      </c>
      <c r="I51">
        <f t="shared" si="1"/>
        <v>1.5011451476850004E-5</v>
      </c>
    </row>
    <row r="52" spans="1:9">
      <c r="A52" s="1">
        <v>38792</v>
      </c>
      <c r="B52">
        <v>41.529998779296797</v>
      </c>
      <c r="C52">
        <v>41.259998321533203</v>
      </c>
      <c r="D52">
        <v>41.419998168945298</v>
      </c>
      <c r="E52">
        <v>41.319999694824197</v>
      </c>
      <c r="F52">
        <v>10045600</v>
      </c>
      <c r="G52">
        <v>28.841863632202099</v>
      </c>
      <c r="H52">
        <f t="shared" si="0"/>
        <v>2.4235367135846376E-3</v>
      </c>
      <c r="I52">
        <f t="shared" si="1"/>
        <v>5.8735302020926254E-6</v>
      </c>
    </row>
    <row r="53" spans="1:9">
      <c r="A53" s="1">
        <v>38793</v>
      </c>
      <c r="B53">
        <v>41.5</v>
      </c>
      <c r="C53">
        <v>41.25</v>
      </c>
      <c r="D53">
        <v>41.349998474121001</v>
      </c>
      <c r="E53">
        <v>41.400001525878899</v>
      </c>
      <c r="F53">
        <v>13042300</v>
      </c>
      <c r="G53">
        <v>28.897699356079102</v>
      </c>
      <c r="H53">
        <f t="shared" si="0"/>
        <v>1.9340548626289845E-3</v>
      </c>
      <c r="I53">
        <f t="shared" si="1"/>
        <v>3.7405682116588199E-6</v>
      </c>
    </row>
    <row r="54" spans="1:9">
      <c r="A54" s="1">
        <v>38796</v>
      </c>
      <c r="B54">
        <v>41.549999237060497</v>
      </c>
      <c r="C54">
        <v>41.150001525878899</v>
      </c>
      <c r="D54">
        <v>41.310001373291001</v>
      </c>
      <c r="E54">
        <v>41.450000762939403</v>
      </c>
      <c r="F54">
        <v>9418000</v>
      </c>
      <c r="G54">
        <v>28.932603836059499</v>
      </c>
      <c r="H54">
        <f t="shared" si="0"/>
        <v>1.2071347474323013E-3</v>
      </c>
      <c r="I54">
        <f t="shared" si="1"/>
        <v>1.4571742984584457E-6</v>
      </c>
    </row>
    <row r="55" spans="1:9">
      <c r="A55" s="1">
        <v>38797</v>
      </c>
      <c r="B55">
        <v>41.709999084472599</v>
      </c>
      <c r="C55">
        <v>41.040000915527301</v>
      </c>
      <c r="D55">
        <v>41.270000457763601</v>
      </c>
      <c r="E55">
        <v>41.200000762939403</v>
      </c>
      <c r="F55">
        <v>13473600</v>
      </c>
      <c r="G55">
        <v>28.758094787597599</v>
      </c>
      <c r="H55">
        <f t="shared" si="0"/>
        <v>-6.0498341980484852E-3</v>
      </c>
      <c r="I55">
        <f t="shared" si="1"/>
        <v>3.6600493823876961E-5</v>
      </c>
    </row>
    <row r="56" spans="1:9">
      <c r="A56" s="1">
        <v>38798</v>
      </c>
      <c r="B56">
        <v>42.200000762939403</v>
      </c>
      <c r="C56">
        <v>41</v>
      </c>
      <c r="D56">
        <v>41.189998626708899</v>
      </c>
      <c r="E56">
        <v>42.049999237060497</v>
      </c>
      <c r="F56">
        <v>13516100</v>
      </c>
      <c r="G56">
        <v>29.351415634155199</v>
      </c>
      <c r="H56">
        <f t="shared" si="0"/>
        <v>2.0421492518327242E-2</v>
      </c>
      <c r="I56">
        <f t="shared" si="1"/>
        <v>4.1703735667609549E-4</v>
      </c>
    </row>
    <row r="57" spans="1:9">
      <c r="A57" s="1">
        <v>38799</v>
      </c>
      <c r="B57">
        <v>42.200000762939403</v>
      </c>
      <c r="C57">
        <v>41.819999694824197</v>
      </c>
      <c r="D57">
        <v>42.049999237060497</v>
      </c>
      <c r="E57">
        <v>42.040000915527301</v>
      </c>
      <c r="F57">
        <v>12986800</v>
      </c>
      <c r="G57">
        <v>29.344438552856399</v>
      </c>
      <c r="H57">
        <f t="shared" si="0"/>
        <v>-2.3773676789610727E-4</v>
      </c>
      <c r="I57">
        <f t="shared" si="1"/>
        <v>5.651877080968758E-8</v>
      </c>
    </row>
    <row r="58" spans="1:9">
      <c r="A58" s="1">
        <v>38800</v>
      </c>
      <c r="B58">
        <v>42.430000305175703</v>
      </c>
      <c r="C58">
        <v>41.909999847412102</v>
      </c>
      <c r="D58">
        <v>41.990001678466797</v>
      </c>
      <c r="E58">
        <v>42.099998474121001</v>
      </c>
      <c r="F58">
        <v>7212800</v>
      </c>
      <c r="G58">
        <v>29.3863124847412</v>
      </c>
      <c r="H58">
        <f t="shared" si="0"/>
        <v>1.4259630003174901E-3</v>
      </c>
      <c r="I58">
        <f t="shared" si="1"/>
        <v>2.0333704782744583E-6</v>
      </c>
    </row>
    <row r="59" spans="1:9">
      <c r="A59" s="1">
        <v>38803</v>
      </c>
      <c r="B59">
        <v>42.200000762939403</v>
      </c>
      <c r="C59">
        <v>41.779998779296797</v>
      </c>
      <c r="D59">
        <v>41.860000610351499</v>
      </c>
      <c r="E59">
        <v>42.110000610351499</v>
      </c>
      <c r="F59">
        <v>7836200</v>
      </c>
      <c r="G59">
        <v>29.393291473388601</v>
      </c>
      <c r="H59">
        <f t="shared" si="0"/>
        <v>2.3746293646913731E-4</v>
      </c>
      <c r="I59">
        <f t="shared" si="1"/>
        <v>5.6388646196545541E-8</v>
      </c>
    </row>
    <row r="60" spans="1:9">
      <c r="A60" s="1">
        <v>38804</v>
      </c>
      <c r="B60">
        <v>42.200000762939403</v>
      </c>
      <c r="C60">
        <v>41.5</v>
      </c>
      <c r="D60">
        <v>41.930000305175703</v>
      </c>
      <c r="E60">
        <v>41.560001373291001</v>
      </c>
      <c r="F60">
        <v>15562700</v>
      </c>
      <c r="G60">
        <v>29.009384155273398</v>
      </c>
      <c r="H60">
        <f t="shared" si="0"/>
        <v>-1.3147097926923456E-2</v>
      </c>
      <c r="I60">
        <f t="shared" si="1"/>
        <v>1.7284618390011504E-4</v>
      </c>
    </row>
    <row r="61" spans="1:9">
      <c r="A61" s="1">
        <v>38805</v>
      </c>
      <c r="B61">
        <v>42.080001831054602</v>
      </c>
      <c r="C61">
        <v>41.310001373291001</v>
      </c>
      <c r="D61">
        <v>41.7299995422363</v>
      </c>
      <c r="E61">
        <v>41.680000305175703</v>
      </c>
      <c r="F61">
        <v>7822900</v>
      </c>
      <c r="G61">
        <v>29.0931396484375</v>
      </c>
      <c r="H61">
        <f t="shared" si="0"/>
        <v>2.8830262678630242E-3</v>
      </c>
      <c r="I61">
        <f t="shared" si="1"/>
        <v>8.3118404611881979E-6</v>
      </c>
    </row>
    <row r="62" spans="1:9">
      <c r="A62" s="1">
        <v>38806</v>
      </c>
      <c r="B62">
        <v>42.040000915527301</v>
      </c>
      <c r="C62">
        <v>41.119998931884702</v>
      </c>
      <c r="D62">
        <v>41.540000915527301</v>
      </c>
      <c r="E62">
        <v>41.529998779296797</v>
      </c>
      <c r="F62">
        <v>9323500</v>
      </c>
      <c r="G62">
        <v>28.988435745239201</v>
      </c>
      <c r="H62">
        <f t="shared" si="0"/>
        <v>-3.6054124189670803E-3</v>
      </c>
      <c r="I62">
        <f t="shared" si="1"/>
        <v>1.2998998710842053E-5</v>
      </c>
    </row>
    <row r="63" spans="1:9">
      <c r="A63" s="1">
        <v>38807</v>
      </c>
      <c r="B63">
        <v>41.939998626708899</v>
      </c>
      <c r="C63">
        <v>41.5</v>
      </c>
      <c r="D63">
        <v>41.779998779296797</v>
      </c>
      <c r="E63">
        <v>41.639999389648402</v>
      </c>
      <c r="F63">
        <v>10371300</v>
      </c>
      <c r="G63">
        <v>29.065229415893501</v>
      </c>
      <c r="H63">
        <f t="shared" si="0"/>
        <v>2.6456112713198767E-3</v>
      </c>
      <c r="I63">
        <f t="shared" si="1"/>
        <v>6.9992589989347743E-6</v>
      </c>
    </row>
    <row r="64" spans="1:9">
      <c r="A64" s="1">
        <v>38810</v>
      </c>
      <c r="B64">
        <v>42.459999084472599</v>
      </c>
      <c r="C64">
        <v>41.880001068115199</v>
      </c>
      <c r="D64">
        <v>41.950000762939403</v>
      </c>
      <c r="E64">
        <v>41.930000305175703</v>
      </c>
      <c r="F64">
        <v>10872900</v>
      </c>
      <c r="G64">
        <v>29.267642974853501</v>
      </c>
      <c r="H64">
        <f t="shared" si="0"/>
        <v>6.9399761428405177E-3</v>
      </c>
      <c r="I64">
        <f t="shared" si="1"/>
        <v>4.8163268863195548E-5</v>
      </c>
    </row>
    <row r="65" spans="1:9">
      <c r="A65" s="1">
        <v>38811</v>
      </c>
      <c r="B65">
        <v>42.459999084472599</v>
      </c>
      <c r="C65">
        <v>41.5</v>
      </c>
      <c r="D65">
        <v>41.599998474121001</v>
      </c>
      <c r="E65">
        <v>42.270000457763601</v>
      </c>
      <c r="F65">
        <v>14008500</v>
      </c>
      <c r="G65">
        <v>29.746171951293899</v>
      </c>
      <c r="H65">
        <f t="shared" si="0"/>
        <v>1.6217879340129537E-2</v>
      </c>
      <c r="I65">
        <f t="shared" si="1"/>
        <v>2.6301961029100043E-4</v>
      </c>
    </row>
    <row r="66" spans="1:9">
      <c r="A66" s="1">
        <v>38812</v>
      </c>
      <c r="B66">
        <v>42.659999847412102</v>
      </c>
      <c r="C66">
        <v>42.040000915527301</v>
      </c>
      <c r="D66">
        <v>42.169998168945298</v>
      </c>
      <c r="E66">
        <v>42.540000915527301</v>
      </c>
      <c r="F66">
        <v>9494600</v>
      </c>
      <c r="G66">
        <v>29.936172485351499</v>
      </c>
      <c r="H66">
        <f t="shared" si="0"/>
        <v>6.3670815123448975E-3</v>
      </c>
      <c r="I66">
        <f t="shared" si="1"/>
        <v>4.053972698484419E-5</v>
      </c>
    </row>
    <row r="67" spans="1:9">
      <c r="A67" s="1">
        <v>38813</v>
      </c>
      <c r="B67">
        <v>42.470001220703097</v>
      </c>
      <c r="C67">
        <v>42.020000457763601</v>
      </c>
      <c r="D67">
        <v>42.389999389648402</v>
      </c>
      <c r="E67">
        <v>42.290000915527301</v>
      </c>
      <c r="F67">
        <v>6226600</v>
      </c>
      <c r="G67">
        <v>29.760250091552699</v>
      </c>
      <c r="H67">
        <f t="shared" si="0"/>
        <v>-5.8939177751159587E-3</v>
      </c>
      <c r="I67">
        <f t="shared" si="1"/>
        <v>3.4738266739827849E-5</v>
      </c>
    </row>
    <row r="68" spans="1:9">
      <c r="A68" s="1">
        <v>38814</v>
      </c>
      <c r="B68">
        <v>42.439998626708899</v>
      </c>
      <c r="C68">
        <v>41.630001068115199</v>
      </c>
      <c r="D68">
        <v>42.25</v>
      </c>
      <c r="E68">
        <v>41.700000762939403</v>
      </c>
      <c r="F68">
        <v>10753900</v>
      </c>
      <c r="G68">
        <v>29.3450527191162</v>
      </c>
      <c r="H68">
        <f t="shared" ref="H68:H131" si="2">LN(G68/G67)</f>
        <v>-1.4049643006829361E-2</v>
      </c>
      <c r="I68">
        <f t="shared" ref="I68:I131" si="3">H68*H68</f>
        <v>1.9739246861934915E-4</v>
      </c>
    </row>
    <row r="69" spans="1:9">
      <c r="A69" s="1">
        <v>38817</v>
      </c>
      <c r="B69">
        <v>42.259998321533203</v>
      </c>
      <c r="C69">
        <v>41.689998626708899</v>
      </c>
      <c r="D69">
        <v>41.930000305175703</v>
      </c>
      <c r="E69">
        <v>41.880001068115199</v>
      </c>
      <c r="F69">
        <v>7409300</v>
      </c>
      <c r="G69">
        <v>29.471733093261701</v>
      </c>
      <c r="H69">
        <f t="shared" si="2"/>
        <v>4.3076332132973467E-3</v>
      </c>
      <c r="I69">
        <f t="shared" si="3"/>
        <v>1.8555703900302423E-5</v>
      </c>
    </row>
    <row r="70" spans="1:9">
      <c r="A70" s="1">
        <v>38818</v>
      </c>
      <c r="B70">
        <v>42.349998474121001</v>
      </c>
      <c r="C70">
        <v>41.4799995422363</v>
      </c>
      <c r="D70">
        <v>42</v>
      </c>
      <c r="E70">
        <v>41.610000610351499</v>
      </c>
      <c r="F70">
        <v>8828400</v>
      </c>
      <c r="G70">
        <v>29.2817268371582</v>
      </c>
      <c r="H70">
        <f t="shared" si="2"/>
        <v>-6.4679397170958374E-3</v>
      </c>
      <c r="I70">
        <f t="shared" si="3"/>
        <v>4.1834244183985782E-5</v>
      </c>
    </row>
    <row r="71" spans="1:9">
      <c r="A71" s="1">
        <v>38819</v>
      </c>
      <c r="B71">
        <v>41.9799995422363</v>
      </c>
      <c r="C71">
        <v>41.700000762939403</v>
      </c>
      <c r="D71">
        <v>41.830001831054602</v>
      </c>
      <c r="E71">
        <v>41.900001525878899</v>
      </c>
      <c r="F71">
        <v>5873900</v>
      </c>
      <c r="G71">
        <v>29.485805511474599</v>
      </c>
      <c r="H71">
        <f t="shared" si="2"/>
        <v>6.9453144112629405E-3</v>
      </c>
      <c r="I71">
        <f t="shared" si="3"/>
        <v>4.8237392271296689E-5</v>
      </c>
    </row>
    <row r="72" spans="1:9">
      <c r="A72" s="1">
        <v>38820</v>
      </c>
      <c r="B72">
        <v>42.419998168945298</v>
      </c>
      <c r="C72">
        <v>41.909999847412102</v>
      </c>
      <c r="D72">
        <v>41.959999084472599</v>
      </c>
      <c r="E72">
        <v>42.189998626708899</v>
      </c>
      <c r="F72">
        <v>6554700</v>
      </c>
      <c r="G72">
        <v>29.6898880004882</v>
      </c>
      <c r="H72">
        <f t="shared" si="2"/>
        <v>6.897538026868006E-3</v>
      </c>
      <c r="I72">
        <f t="shared" si="3"/>
        <v>4.7576030832090183E-5</v>
      </c>
    </row>
    <row r="73" spans="1:9">
      <c r="A73" s="1">
        <v>38824</v>
      </c>
      <c r="B73">
        <v>42.380001068115199</v>
      </c>
      <c r="C73">
        <v>41.830001831054602</v>
      </c>
      <c r="D73">
        <v>42.279998779296797</v>
      </c>
      <c r="E73">
        <v>42</v>
      </c>
      <c r="F73">
        <v>7986200</v>
      </c>
      <c r="G73">
        <v>29.556179046630799</v>
      </c>
      <c r="H73">
        <f t="shared" si="2"/>
        <v>-4.5136896854184368E-3</v>
      </c>
      <c r="I73">
        <f t="shared" si="3"/>
        <v>2.0373394576252788E-5</v>
      </c>
    </row>
    <row r="74" spans="1:9">
      <c r="A74" s="1">
        <v>38825</v>
      </c>
      <c r="B74">
        <v>42.75</v>
      </c>
      <c r="C74">
        <v>42.069999694824197</v>
      </c>
      <c r="D74">
        <v>42.220001220703097</v>
      </c>
      <c r="E74">
        <v>42.599998474121001</v>
      </c>
      <c r="F74">
        <v>11079200</v>
      </c>
      <c r="G74">
        <v>29.9783916473388</v>
      </c>
      <c r="H74">
        <f t="shared" si="2"/>
        <v>1.4184016929317431E-2</v>
      </c>
      <c r="I74">
        <f t="shared" si="3"/>
        <v>2.0118633625116348E-4</v>
      </c>
    </row>
    <row r="75" spans="1:9">
      <c r="A75" s="1">
        <v>38826</v>
      </c>
      <c r="B75">
        <v>42.990001678466797</v>
      </c>
      <c r="C75">
        <v>42.299999237060497</v>
      </c>
      <c r="D75">
        <v>42.400001525878899</v>
      </c>
      <c r="E75">
        <v>42.619998931884702</v>
      </c>
      <c r="F75">
        <v>9448100</v>
      </c>
      <c r="G75">
        <v>29.992475509643501</v>
      </c>
      <c r="H75">
        <f t="shared" si="2"/>
        <v>4.6969014227374458E-4</v>
      </c>
      <c r="I75">
        <f t="shared" si="3"/>
        <v>2.2060882974913042E-7</v>
      </c>
    </row>
    <row r="76" spans="1:9">
      <c r="A76" s="1">
        <v>38827</v>
      </c>
      <c r="B76">
        <v>42.950000762939403</v>
      </c>
      <c r="C76">
        <v>42.380001068115199</v>
      </c>
      <c r="D76">
        <v>42.5</v>
      </c>
      <c r="E76">
        <v>42.599998474121001</v>
      </c>
      <c r="F76">
        <v>8435900</v>
      </c>
      <c r="G76">
        <v>29.9783916473388</v>
      </c>
      <c r="H76">
        <f t="shared" si="2"/>
        <v>-4.6969014227368197E-4</v>
      </c>
      <c r="I76">
        <f t="shared" si="3"/>
        <v>2.206088297490716E-7</v>
      </c>
    </row>
    <row r="77" spans="1:9">
      <c r="A77" s="1">
        <v>38828</v>
      </c>
      <c r="B77">
        <v>42.880001068115199</v>
      </c>
      <c r="C77">
        <v>42.400001525878899</v>
      </c>
      <c r="D77">
        <v>42.880001068115199</v>
      </c>
      <c r="E77">
        <v>42.5</v>
      </c>
      <c r="F77">
        <v>13733100</v>
      </c>
      <c r="G77">
        <v>29.908031463623001</v>
      </c>
      <c r="H77">
        <f t="shared" si="2"/>
        <v>-2.3497885642609043E-3</v>
      </c>
      <c r="I77">
        <f t="shared" si="3"/>
        <v>5.5215062967313219E-6</v>
      </c>
    </row>
    <row r="78" spans="1:9">
      <c r="A78" s="1">
        <v>38831</v>
      </c>
      <c r="B78">
        <v>42.779998779296797</v>
      </c>
      <c r="C78">
        <v>42.159999847412102</v>
      </c>
      <c r="D78">
        <v>42.509998321533203</v>
      </c>
      <c r="E78">
        <v>42.680000305175703</v>
      </c>
      <c r="F78">
        <v>9475900</v>
      </c>
      <c r="G78">
        <v>30.034700393676701</v>
      </c>
      <c r="H78">
        <f t="shared" si="2"/>
        <v>4.2263378619838204E-3</v>
      </c>
      <c r="I78">
        <f t="shared" si="3"/>
        <v>1.7861931723637971E-5</v>
      </c>
    </row>
    <row r="79" spans="1:9">
      <c r="A79" s="1">
        <v>38832</v>
      </c>
      <c r="B79">
        <v>42.819999694824197</v>
      </c>
      <c r="C79">
        <v>42.110000610351499</v>
      </c>
      <c r="D79">
        <v>42.529998779296797</v>
      </c>
      <c r="E79">
        <v>42.220001220703097</v>
      </c>
      <c r="F79">
        <v>11649000</v>
      </c>
      <c r="G79">
        <v>29.710979461669901</v>
      </c>
      <c r="H79">
        <f t="shared" si="2"/>
        <v>-1.0836736674337802E-2</v>
      </c>
      <c r="I79">
        <f t="shared" si="3"/>
        <v>1.1743486174893793E-4</v>
      </c>
    </row>
    <row r="80" spans="1:9">
      <c r="A80" s="1">
        <v>38833</v>
      </c>
      <c r="B80">
        <v>42.740001678466797</v>
      </c>
      <c r="C80">
        <v>42.159999847412102</v>
      </c>
      <c r="D80">
        <v>42.389999389648402</v>
      </c>
      <c r="E80">
        <v>42.659999847412102</v>
      </c>
      <c r="F80">
        <v>10647800</v>
      </c>
      <c r="G80">
        <v>30.0206279754638</v>
      </c>
      <c r="H80">
        <f t="shared" si="2"/>
        <v>1.0368088217902353E-2</v>
      </c>
      <c r="I80">
        <f t="shared" si="3"/>
        <v>1.074972532942056E-4</v>
      </c>
    </row>
    <row r="81" spans="1:9">
      <c r="A81" s="1">
        <v>38834</v>
      </c>
      <c r="B81">
        <v>44.060001373291001</v>
      </c>
      <c r="C81">
        <v>42.529998779296797</v>
      </c>
      <c r="D81">
        <v>42.659999847412102</v>
      </c>
      <c r="E81">
        <v>43.950000762939403</v>
      </c>
      <c r="F81">
        <v>17465000</v>
      </c>
      <c r="G81">
        <v>30.928432464599599</v>
      </c>
      <c r="H81">
        <f t="shared" si="2"/>
        <v>2.9791160759419965E-2</v>
      </c>
      <c r="I81">
        <f t="shared" si="3"/>
        <v>8.8751325939360397E-4</v>
      </c>
    </row>
    <row r="82" spans="1:9">
      <c r="A82" s="1">
        <v>38835</v>
      </c>
      <c r="B82">
        <v>45.900001525878899</v>
      </c>
      <c r="C82">
        <v>44.099998474121001</v>
      </c>
      <c r="D82">
        <v>44.099998474121001</v>
      </c>
      <c r="E82">
        <v>45.380001068115199</v>
      </c>
      <c r="F82">
        <v>28234900</v>
      </c>
      <c r="G82">
        <v>31.934728622436499</v>
      </c>
      <c r="H82">
        <f t="shared" si="2"/>
        <v>3.2018183851717279E-2</v>
      </c>
      <c r="I82">
        <f t="shared" si="3"/>
        <v>1.0251640971623691E-3</v>
      </c>
    </row>
    <row r="83" spans="1:9">
      <c r="A83" s="1">
        <v>38838</v>
      </c>
      <c r="B83">
        <v>45.590000152587798</v>
      </c>
      <c r="C83">
        <v>44.7299995422363</v>
      </c>
      <c r="D83">
        <v>45.380001068115199</v>
      </c>
      <c r="E83">
        <v>44.779998779296797</v>
      </c>
      <c r="F83">
        <v>16235100</v>
      </c>
      <c r="G83">
        <v>31.512502670288001</v>
      </c>
      <c r="H83">
        <f t="shared" si="2"/>
        <v>-1.3309711915953541E-2</v>
      </c>
      <c r="I83">
        <f t="shared" si="3"/>
        <v>1.7714843128567568E-4</v>
      </c>
    </row>
    <row r="84" spans="1:9">
      <c r="A84" s="1">
        <v>38839</v>
      </c>
      <c r="B84">
        <v>45.509998321533203</v>
      </c>
      <c r="C84">
        <v>44.909999847412102</v>
      </c>
      <c r="D84">
        <v>45</v>
      </c>
      <c r="E84">
        <v>45.5</v>
      </c>
      <c r="F84">
        <v>12964500</v>
      </c>
      <c r="G84">
        <v>32.019187927246001</v>
      </c>
      <c r="H84">
        <f t="shared" si="2"/>
        <v>1.5950968572832715E-2</v>
      </c>
      <c r="I84">
        <f t="shared" si="3"/>
        <v>2.5443339841149692E-4</v>
      </c>
    </row>
    <row r="85" spans="1:9">
      <c r="A85" s="1">
        <v>38840</v>
      </c>
      <c r="B85">
        <v>45.700000762939403</v>
      </c>
      <c r="C85">
        <v>45.220001220703097</v>
      </c>
      <c r="D85">
        <v>45.590000152587798</v>
      </c>
      <c r="E85">
        <v>45.459999084472599</v>
      </c>
      <c r="F85">
        <v>15589600</v>
      </c>
      <c r="G85">
        <v>31.991029739379801</v>
      </c>
      <c r="H85">
        <f t="shared" si="2"/>
        <v>-8.7980296611953914E-4</v>
      </c>
      <c r="I85">
        <f t="shared" si="3"/>
        <v>7.7405325919273895E-7</v>
      </c>
    </row>
    <row r="86" spans="1:9">
      <c r="A86" s="1">
        <v>38841</v>
      </c>
      <c r="B86">
        <v>45.810001373291001</v>
      </c>
      <c r="C86">
        <v>45.5</v>
      </c>
      <c r="D86">
        <v>45.509998321533203</v>
      </c>
      <c r="E86">
        <v>45.689998626708899</v>
      </c>
      <c r="F86">
        <v>10550700</v>
      </c>
      <c r="G86">
        <v>32.152889251708899</v>
      </c>
      <c r="H86">
        <f t="shared" si="2"/>
        <v>5.0467716478926582E-3</v>
      </c>
      <c r="I86">
        <f t="shared" si="3"/>
        <v>2.5469904065973176E-5</v>
      </c>
    </row>
    <row r="87" spans="1:9">
      <c r="A87" s="1">
        <v>38842</v>
      </c>
      <c r="B87">
        <v>46.799999237060497</v>
      </c>
      <c r="C87">
        <v>45.689998626708899</v>
      </c>
      <c r="D87">
        <v>45.909999847412102</v>
      </c>
      <c r="E87">
        <v>46.650001525878899</v>
      </c>
      <c r="F87">
        <v>17297800</v>
      </c>
      <c r="G87">
        <v>32.828464508056598</v>
      </c>
      <c r="H87">
        <f t="shared" si="2"/>
        <v>2.0793644913233659E-2</v>
      </c>
      <c r="I87">
        <f t="shared" si="3"/>
        <v>4.3237566877764804E-4</v>
      </c>
    </row>
    <row r="88" spans="1:9">
      <c r="A88" s="1">
        <v>38845</v>
      </c>
      <c r="B88">
        <v>46.650001525878899</v>
      </c>
      <c r="C88">
        <v>46.040000915527301</v>
      </c>
      <c r="D88">
        <v>46.599998474121001</v>
      </c>
      <c r="E88">
        <v>46.099998474121001</v>
      </c>
      <c r="F88">
        <v>10283900</v>
      </c>
      <c r="G88">
        <v>32.441402435302699</v>
      </c>
      <c r="H88">
        <f t="shared" si="2"/>
        <v>-1.1860499438767762E-2</v>
      </c>
      <c r="I88">
        <f t="shared" si="3"/>
        <v>1.4067144693701039E-4</v>
      </c>
    </row>
    <row r="89" spans="1:9">
      <c r="A89" s="1">
        <v>38846</v>
      </c>
      <c r="B89">
        <v>46.349998474121001</v>
      </c>
      <c r="C89">
        <v>45.849998474121001</v>
      </c>
      <c r="D89">
        <v>45.939998626708899</v>
      </c>
      <c r="E89">
        <v>46.020000457763601</v>
      </c>
      <c r="F89">
        <v>7931000</v>
      </c>
      <c r="G89">
        <v>32.385128021240199</v>
      </c>
      <c r="H89">
        <f t="shared" si="2"/>
        <v>-1.7361542504751326E-3</v>
      </c>
      <c r="I89">
        <f t="shared" si="3"/>
        <v>3.0142315814428695E-6</v>
      </c>
    </row>
    <row r="90" spans="1:9">
      <c r="A90" s="1">
        <v>38847</v>
      </c>
      <c r="B90">
        <v>46.119998931884702</v>
      </c>
      <c r="C90">
        <v>45.509998321533203</v>
      </c>
      <c r="D90">
        <v>45.740001678466797</v>
      </c>
      <c r="E90">
        <v>45.919998168945298</v>
      </c>
      <c r="F90">
        <v>7213600</v>
      </c>
      <c r="G90">
        <v>32.314746856689403</v>
      </c>
      <c r="H90">
        <f t="shared" si="2"/>
        <v>-2.1756206621726735E-3</v>
      </c>
      <c r="I90">
        <f t="shared" si="3"/>
        <v>4.7333252656726625E-6</v>
      </c>
    </row>
    <row r="91" spans="1:9">
      <c r="A91" s="1">
        <v>38848</v>
      </c>
      <c r="B91">
        <v>45.959999084472599</v>
      </c>
      <c r="C91">
        <v>44.959999084472599</v>
      </c>
      <c r="D91">
        <v>45.919998168945298</v>
      </c>
      <c r="E91">
        <v>45.150001525878899</v>
      </c>
      <c r="F91">
        <v>10532900</v>
      </c>
      <c r="G91">
        <v>31.772886276245099</v>
      </c>
      <c r="H91">
        <f t="shared" si="2"/>
        <v>-1.6910391802343768E-2</v>
      </c>
      <c r="I91">
        <f t="shared" si="3"/>
        <v>2.8596135090877534E-4</v>
      </c>
    </row>
    <row r="92" spans="1:9">
      <c r="A92" s="1">
        <v>38849</v>
      </c>
      <c r="B92">
        <v>44.959999084472599</v>
      </c>
      <c r="C92">
        <v>44.259998321533203</v>
      </c>
      <c r="D92">
        <v>44.950000762939403</v>
      </c>
      <c r="E92">
        <v>44.319999694824197</v>
      </c>
      <c r="F92">
        <v>18204900</v>
      </c>
      <c r="G92">
        <v>31.188796997070298</v>
      </c>
      <c r="H92">
        <f t="shared" si="2"/>
        <v>-1.8554333538107214E-2</v>
      </c>
      <c r="I92">
        <f t="shared" si="3"/>
        <v>3.442632930433302E-4</v>
      </c>
    </row>
    <row r="93" spans="1:9">
      <c r="A93" s="1">
        <v>38852</v>
      </c>
      <c r="B93">
        <v>44.75</v>
      </c>
      <c r="C93">
        <v>44.25</v>
      </c>
      <c r="D93">
        <v>44.330001831054602</v>
      </c>
      <c r="E93">
        <v>44.540000915527301</v>
      </c>
      <c r="F93">
        <v>11229400</v>
      </c>
      <c r="G93">
        <v>31.3436164855957</v>
      </c>
      <c r="H93">
        <f t="shared" si="2"/>
        <v>4.9516657438154858E-3</v>
      </c>
      <c r="I93">
        <f t="shared" si="3"/>
        <v>2.4518993638475768E-5</v>
      </c>
    </row>
    <row r="94" spans="1:9">
      <c r="A94" s="1">
        <v>38853</v>
      </c>
      <c r="B94">
        <v>44.799999237060497</v>
      </c>
      <c r="C94">
        <v>44.130001068115199</v>
      </c>
      <c r="D94">
        <v>44.599998474121001</v>
      </c>
      <c r="E94">
        <v>44.319999694824197</v>
      </c>
      <c r="F94">
        <v>8263600</v>
      </c>
      <c r="G94">
        <v>31.188796997070298</v>
      </c>
      <c r="H94">
        <f t="shared" si="2"/>
        <v>-4.9516657438154086E-3</v>
      </c>
      <c r="I94">
        <f t="shared" si="3"/>
        <v>2.4518993638475005E-5</v>
      </c>
    </row>
    <row r="95" spans="1:9">
      <c r="A95" s="1">
        <v>38854</v>
      </c>
      <c r="B95">
        <v>44.049999237060497</v>
      </c>
      <c r="C95">
        <v>43.090000152587798</v>
      </c>
      <c r="D95">
        <v>43.799999237060497</v>
      </c>
      <c r="E95">
        <v>43.25</v>
      </c>
      <c r="F95">
        <v>13005200</v>
      </c>
      <c r="G95">
        <v>30.435811996459901</v>
      </c>
      <c r="H95">
        <f t="shared" si="2"/>
        <v>-2.4439018444324868E-2</v>
      </c>
      <c r="I95">
        <f t="shared" si="3"/>
        <v>5.9726562252205109E-4</v>
      </c>
    </row>
    <row r="96" spans="1:9">
      <c r="A96" s="1">
        <v>38855</v>
      </c>
      <c r="B96">
        <v>43.409999847412102</v>
      </c>
      <c r="C96">
        <v>42.689998626708899</v>
      </c>
      <c r="D96">
        <v>43.290000915527301</v>
      </c>
      <c r="E96">
        <v>42.740001678466797</v>
      </c>
      <c r="F96">
        <v>10905200</v>
      </c>
      <c r="G96">
        <v>30.076917648315401</v>
      </c>
      <c r="H96">
        <f t="shared" si="2"/>
        <v>-1.1861919250083846E-2</v>
      </c>
      <c r="I96">
        <f t="shared" si="3"/>
        <v>1.4070512829550972E-4</v>
      </c>
    </row>
    <row r="97" spans="1:9">
      <c r="A97" s="1">
        <v>38856</v>
      </c>
      <c r="B97">
        <v>43.049999237060497</v>
      </c>
      <c r="C97">
        <v>42.5</v>
      </c>
      <c r="D97">
        <v>42.900001525878899</v>
      </c>
      <c r="E97">
        <v>42.75</v>
      </c>
      <c r="F97">
        <v>13351300</v>
      </c>
      <c r="G97">
        <v>30.083955764770501</v>
      </c>
      <c r="H97">
        <f t="shared" si="2"/>
        <v>2.3397653949870287E-4</v>
      </c>
      <c r="I97">
        <f t="shared" si="3"/>
        <v>5.4745021035788063E-8</v>
      </c>
    </row>
    <row r="98" spans="1:9">
      <c r="A98" s="1">
        <v>38859</v>
      </c>
      <c r="B98">
        <v>42.950000762939403</v>
      </c>
      <c r="C98">
        <v>42.340000152587798</v>
      </c>
      <c r="D98">
        <v>42.75</v>
      </c>
      <c r="E98">
        <v>42.639999389648402</v>
      </c>
      <c r="F98">
        <v>14742200</v>
      </c>
      <c r="G98">
        <v>30.0065517425537</v>
      </c>
      <c r="H98">
        <f t="shared" si="2"/>
        <v>-2.5762493358415261E-3</v>
      </c>
      <c r="I98">
        <f t="shared" si="3"/>
        <v>6.6370606404239043E-6</v>
      </c>
    </row>
    <row r="99" spans="1:9">
      <c r="A99" s="1">
        <v>38860</v>
      </c>
      <c r="B99">
        <v>42.889999389648402</v>
      </c>
      <c r="C99">
        <v>42.119998931884702</v>
      </c>
      <c r="D99">
        <v>42.740001678466797</v>
      </c>
      <c r="E99">
        <v>42.169998168945298</v>
      </c>
      <c r="F99">
        <v>13249400</v>
      </c>
      <c r="G99">
        <v>29.675796508788999</v>
      </c>
      <c r="H99">
        <f t="shared" si="2"/>
        <v>-1.1083968029922736E-2</v>
      </c>
      <c r="I99">
        <f t="shared" si="3"/>
        <v>1.228543472883493E-4</v>
      </c>
    </row>
    <row r="100" spans="1:9">
      <c r="A100" s="1">
        <v>38861</v>
      </c>
      <c r="B100">
        <v>42.4799995422363</v>
      </c>
      <c r="C100">
        <v>41.590000152587798</v>
      </c>
      <c r="D100">
        <v>42.099998474121001</v>
      </c>
      <c r="E100">
        <v>42.150001525878899</v>
      </c>
      <c r="F100">
        <v>12944000</v>
      </c>
      <c r="G100">
        <v>29.6617431640625</v>
      </c>
      <c r="H100">
        <f t="shared" si="2"/>
        <v>-4.7367467767420217E-4</v>
      </c>
      <c r="I100">
        <f t="shared" si="3"/>
        <v>2.2436770026975933E-7</v>
      </c>
    </row>
    <row r="101" spans="1:9">
      <c r="A101" s="1">
        <v>38862</v>
      </c>
      <c r="B101">
        <v>42.900001525878899</v>
      </c>
      <c r="C101">
        <v>42.319999694824197</v>
      </c>
      <c r="D101">
        <v>42.650001525878899</v>
      </c>
      <c r="E101">
        <v>42.849998474121001</v>
      </c>
      <c r="F101">
        <v>9902400</v>
      </c>
      <c r="G101">
        <v>30.154329299926701</v>
      </c>
      <c r="H101">
        <f t="shared" si="2"/>
        <v>1.647039837313375E-2</v>
      </c>
      <c r="I101">
        <f t="shared" si="3"/>
        <v>2.7127402256972691E-4</v>
      </c>
    </row>
    <row r="102" spans="1:9">
      <c r="A102" s="1">
        <v>38863</v>
      </c>
      <c r="B102">
        <v>43.380001068115199</v>
      </c>
      <c r="C102">
        <v>42.950000762939403</v>
      </c>
      <c r="D102">
        <v>43.099998474121001</v>
      </c>
      <c r="E102">
        <v>43.2299995422363</v>
      </c>
      <c r="F102">
        <v>7918100</v>
      </c>
      <c r="G102">
        <v>30.4217433929443</v>
      </c>
      <c r="H102">
        <f t="shared" si="2"/>
        <v>8.8290910344100571E-3</v>
      </c>
      <c r="I102">
        <f t="shared" si="3"/>
        <v>7.7952848493900048E-5</v>
      </c>
    </row>
    <row r="103" spans="1:9">
      <c r="A103" s="1">
        <v>38867</v>
      </c>
      <c r="B103">
        <v>42.990001678466797</v>
      </c>
      <c r="C103">
        <v>42.439998626708899</v>
      </c>
      <c r="D103">
        <v>42.900001525878899</v>
      </c>
      <c r="E103">
        <v>42.439998626708899</v>
      </c>
      <c r="F103">
        <v>8680900</v>
      </c>
      <c r="G103">
        <v>29.865800857543899</v>
      </c>
      <c r="H103">
        <f t="shared" si="2"/>
        <v>-1.8443554188778299E-2</v>
      </c>
      <c r="I103">
        <f t="shared" si="3"/>
        <v>3.4016469111440155E-4</v>
      </c>
    </row>
    <row r="104" spans="1:9">
      <c r="A104" s="1">
        <v>38868</v>
      </c>
      <c r="B104">
        <v>42.970001220703097</v>
      </c>
      <c r="C104">
        <v>42.169998168945298</v>
      </c>
      <c r="D104">
        <v>42.659999847412102</v>
      </c>
      <c r="E104">
        <v>42.639999389648402</v>
      </c>
      <c r="F104">
        <v>11348000</v>
      </c>
      <c r="G104">
        <v>30.0065517425537</v>
      </c>
      <c r="H104">
        <f t="shared" si="2"/>
        <v>4.7017074888315458E-3</v>
      </c>
      <c r="I104">
        <f t="shared" si="3"/>
        <v>2.2106053310534642E-5</v>
      </c>
    </row>
    <row r="105" spans="1:9">
      <c r="A105" s="1">
        <v>38869</v>
      </c>
      <c r="B105">
        <v>43.680000305175703</v>
      </c>
      <c r="C105">
        <v>42.740001678466797</v>
      </c>
      <c r="D105">
        <v>42.75</v>
      </c>
      <c r="E105">
        <v>43.580001831054602</v>
      </c>
      <c r="F105">
        <v>9034900</v>
      </c>
      <c r="G105">
        <v>30.6680488586425</v>
      </c>
      <c r="H105">
        <f t="shared" si="2"/>
        <v>2.1805609606037127E-2</v>
      </c>
      <c r="I105">
        <f t="shared" si="3"/>
        <v>4.7548461029089863E-4</v>
      </c>
    </row>
    <row r="106" spans="1:9">
      <c r="A106" s="1">
        <v>38870</v>
      </c>
      <c r="B106">
        <v>44.200000762939403</v>
      </c>
      <c r="C106">
        <v>43.529998779296797</v>
      </c>
      <c r="D106">
        <v>43.799999237060497</v>
      </c>
      <c r="E106">
        <v>43.810001373291001</v>
      </c>
      <c r="F106">
        <v>9637700</v>
      </c>
      <c r="G106">
        <v>30.829896926879801</v>
      </c>
      <c r="H106">
        <f t="shared" si="2"/>
        <v>5.2635397763138641E-3</v>
      </c>
      <c r="I106">
        <f t="shared" si="3"/>
        <v>2.7704850976838201E-5</v>
      </c>
    </row>
    <row r="107" spans="1:9">
      <c r="A107" s="1">
        <v>38873</v>
      </c>
      <c r="B107">
        <v>43.930000305175703</v>
      </c>
      <c r="C107">
        <v>42.909999847412102</v>
      </c>
      <c r="D107">
        <v>43.659999847412102</v>
      </c>
      <c r="E107">
        <v>42.970001220703097</v>
      </c>
      <c r="F107">
        <v>7867200</v>
      </c>
      <c r="G107">
        <v>30.2387676239013</v>
      </c>
      <c r="H107">
        <f t="shared" si="2"/>
        <v>-1.9360101315996914E-2</v>
      </c>
      <c r="I107">
        <f t="shared" si="3"/>
        <v>3.7481352296566545E-4</v>
      </c>
    </row>
    <row r="108" spans="1:9">
      <c r="A108" s="1">
        <v>38874</v>
      </c>
      <c r="B108">
        <v>43.180000305175703</v>
      </c>
      <c r="C108">
        <v>42.009998321533203</v>
      </c>
      <c r="D108">
        <v>42.970001220703097</v>
      </c>
      <c r="E108">
        <v>42.380001068115199</v>
      </c>
      <c r="F108">
        <v>12679200</v>
      </c>
      <c r="G108">
        <v>29.8235874176025</v>
      </c>
      <c r="H108">
        <f t="shared" si="2"/>
        <v>-1.38251928010361E-2</v>
      </c>
      <c r="I108">
        <f t="shared" si="3"/>
        <v>1.9113595598582042E-4</v>
      </c>
    </row>
    <row r="109" spans="1:9">
      <c r="A109" s="1">
        <v>38875</v>
      </c>
      <c r="B109">
        <v>42.770000457763601</v>
      </c>
      <c r="C109">
        <v>42.130001068115199</v>
      </c>
      <c r="D109">
        <v>42.369998931884702</v>
      </c>
      <c r="E109">
        <v>42.25</v>
      </c>
      <c r="F109">
        <v>9958000</v>
      </c>
      <c r="G109">
        <v>29.7321052551269</v>
      </c>
      <c r="H109">
        <f t="shared" si="2"/>
        <v>-3.0721575158291301E-3</v>
      </c>
      <c r="I109">
        <f t="shared" si="3"/>
        <v>9.4381518020654113E-6</v>
      </c>
    </row>
    <row r="110" spans="1:9">
      <c r="A110" s="1">
        <v>38876</v>
      </c>
      <c r="B110">
        <v>42.5</v>
      </c>
      <c r="C110">
        <v>41.25</v>
      </c>
      <c r="D110">
        <v>42</v>
      </c>
      <c r="E110">
        <v>42.349998474121001</v>
      </c>
      <c r="F110">
        <v>14402700</v>
      </c>
      <c r="G110">
        <v>29.80246925354</v>
      </c>
      <c r="H110">
        <f t="shared" si="2"/>
        <v>2.3638039494679945E-3</v>
      </c>
      <c r="I110">
        <f t="shared" si="3"/>
        <v>5.587569111520489E-6</v>
      </c>
    </row>
    <row r="111" spans="1:9">
      <c r="A111" s="1">
        <v>38877</v>
      </c>
      <c r="B111">
        <v>42.590000152587798</v>
      </c>
      <c r="C111">
        <v>42.020000457763601</v>
      </c>
      <c r="D111">
        <v>42.349998474121001</v>
      </c>
      <c r="E111">
        <v>42.099998474121001</v>
      </c>
      <c r="F111">
        <v>8106100</v>
      </c>
      <c r="G111">
        <v>29.6265449523925</v>
      </c>
      <c r="H111">
        <f t="shared" si="2"/>
        <v>-5.9205025483885683E-3</v>
      </c>
      <c r="I111">
        <f t="shared" si="3"/>
        <v>3.5052350425475532E-5</v>
      </c>
    </row>
    <row r="112" spans="1:9">
      <c r="A112" s="1">
        <v>38880</v>
      </c>
      <c r="B112">
        <v>42.2299995422363</v>
      </c>
      <c r="C112">
        <v>41.590000152587798</v>
      </c>
      <c r="D112">
        <v>42.099998474121001</v>
      </c>
      <c r="E112">
        <v>41.599998474121001</v>
      </c>
      <c r="F112">
        <v>9059600</v>
      </c>
      <c r="G112">
        <v>29.274679183959901</v>
      </c>
      <c r="H112">
        <f t="shared" si="2"/>
        <v>-1.1947797666845884E-2</v>
      </c>
      <c r="I112">
        <f t="shared" si="3"/>
        <v>1.4274986908788793E-4</v>
      </c>
    </row>
    <row r="113" spans="1:9">
      <c r="A113" s="1">
        <v>38881</v>
      </c>
      <c r="B113">
        <v>41.880001068115199</v>
      </c>
      <c r="C113">
        <v>40.340000152587798</v>
      </c>
      <c r="D113">
        <v>41.349998474121001</v>
      </c>
      <c r="E113">
        <v>40.529998779296797</v>
      </c>
      <c r="F113">
        <v>16522300</v>
      </c>
      <c r="G113">
        <v>28.521701812744102</v>
      </c>
      <c r="H113">
        <f t="shared" si="2"/>
        <v>-2.6057686100959536E-2</v>
      </c>
      <c r="I113">
        <f t="shared" si="3"/>
        <v>6.7900300493613978E-4</v>
      </c>
    </row>
    <row r="114" spans="1:9">
      <c r="A114" s="1">
        <v>38882</v>
      </c>
      <c r="B114">
        <v>40.849998474121001</v>
      </c>
      <c r="C114">
        <v>39.330001831054602</v>
      </c>
      <c r="D114">
        <v>40.639999389648402</v>
      </c>
      <c r="E114">
        <v>39.970001220703097</v>
      </c>
      <c r="F114">
        <v>16879100</v>
      </c>
      <c r="G114">
        <v>28.127630233764599</v>
      </c>
      <c r="H114">
        <f t="shared" si="2"/>
        <v>-1.3912889044783713E-2</v>
      </c>
      <c r="I114">
        <f t="shared" si="3"/>
        <v>1.9356848157246265E-4</v>
      </c>
    </row>
    <row r="115" spans="1:9">
      <c r="A115" s="1">
        <v>38883</v>
      </c>
      <c r="B115">
        <v>40.819999694824197</v>
      </c>
      <c r="C115">
        <v>40</v>
      </c>
      <c r="D115">
        <v>40.099998474121001</v>
      </c>
      <c r="E115">
        <v>40.599998474121001</v>
      </c>
      <c r="F115">
        <v>18481200</v>
      </c>
      <c r="G115">
        <v>28.5709724426269</v>
      </c>
      <c r="H115">
        <f t="shared" si="2"/>
        <v>1.5638877282573918E-2</v>
      </c>
      <c r="I115">
        <f t="shared" si="3"/>
        <v>2.4457448265940659E-4</v>
      </c>
    </row>
    <row r="116" spans="1:9">
      <c r="A116" s="1">
        <v>38884</v>
      </c>
      <c r="B116">
        <v>40.700000762939403</v>
      </c>
      <c r="C116">
        <v>40.009998321533203</v>
      </c>
      <c r="D116">
        <v>40.599998474121001</v>
      </c>
      <c r="E116">
        <v>40.159999847412102</v>
      </c>
      <c r="F116">
        <v>15754500</v>
      </c>
      <c r="G116">
        <v>28.261329650878899</v>
      </c>
      <c r="H116">
        <f t="shared" si="2"/>
        <v>-1.0896826075038188E-2</v>
      </c>
      <c r="I116">
        <f t="shared" si="3"/>
        <v>1.1874081850963215E-4</v>
      </c>
    </row>
    <row r="117" spans="1:9">
      <c r="A117" s="1">
        <v>38887</v>
      </c>
      <c r="B117">
        <v>40.459999084472599</v>
      </c>
      <c r="C117">
        <v>39.75</v>
      </c>
      <c r="D117">
        <v>40.169998168945298</v>
      </c>
      <c r="E117">
        <v>39.950000762939403</v>
      </c>
      <c r="F117">
        <v>9087100</v>
      </c>
      <c r="G117">
        <v>28.113548278808501</v>
      </c>
      <c r="H117">
        <f t="shared" si="2"/>
        <v>-5.2428214837924635E-3</v>
      </c>
      <c r="I117">
        <f t="shared" si="3"/>
        <v>2.7487177110915807E-5</v>
      </c>
    </row>
    <row r="118" spans="1:9">
      <c r="A118" s="1">
        <v>38888</v>
      </c>
      <c r="B118">
        <v>40.779998779296797</v>
      </c>
      <c r="C118">
        <v>40.040000915527301</v>
      </c>
      <c r="D118">
        <v>40.139999389648402</v>
      </c>
      <c r="E118">
        <v>40.490001678466797</v>
      </c>
      <c r="F118">
        <v>11176100</v>
      </c>
      <c r="G118">
        <v>28.4935588836669</v>
      </c>
      <c r="H118">
        <f t="shared" si="2"/>
        <v>1.3426452351570547E-2</v>
      </c>
      <c r="I118">
        <f t="shared" si="3"/>
        <v>1.8026962274899426E-4</v>
      </c>
    </row>
    <row r="119" spans="1:9">
      <c r="A119" s="1">
        <v>38889</v>
      </c>
      <c r="B119">
        <v>41.459999084472599</v>
      </c>
      <c r="C119">
        <v>40.099998474121001</v>
      </c>
      <c r="D119">
        <v>40.130001068115199</v>
      </c>
      <c r="E119">
        <v>41.209999084472599</v>
      </c>
      <c r="F119">
        <v>15242300</v>
      </c>
      <c r="G119">
        <v>29.000225067138601</v>
      </c>
      <c r="H119">
        <f t="shared" si="2"/>
        <v>1.7625533242201341E-2</v>
      </c>
      <c r="I119">
        <f t="shared" si="3"/>
        <v>3.1065942207194453E-4</v>
      </c>
    </row>
    <row r="120" spans="1:9">
      <c r="A120" s="1">
        <v>38890</v>
      </c>
      <c r="B120">
        <v>41.669998168945298</v>
      </c>
      <c r="C120">
        <v>41</v>
      </c>
      <c r="D120">
        <v>41.119998931884702</v>
      </c>
      <c r="E120">
        <v>41.069999694824197</v>
      </c>
      <c r="F120">
        <v>10466300</v>
      </c>
      <c r="G120">
        <v>28.901704788208001</v>
      </c>
      <c r="H120">
        <f t="shared" si="2"/>
        <v>-3.4030083022310504E-3</v>
      </c>
      <c r="I120">
        <f t="shared" si="3"/>
        <v>1.1580465505053455E-5</v>
      </c>
    </row>
    <row r="121" spans="1:9">
      <c r="A121" s="1">
        <v>38891</v>
      </c>
      <c r="B121">
        <v>41.299999237060497</v>
      </c>
      <c r="C121">
        <v>39.849998474121001</v>
      </c>
      <c r="D121">
        <v>40.830001831054602</v>
      </c>
      <c r="E121">
        <v>40.869998931884702</v>
      </c>
      <c r="F121">
        <v>9954700</v>
      </c>
      <c r="G121">
        <v>28.76096534729</v>
      </c>
      <c r="H121">
        <f t="shared" si="2"/>
        <v>-4.881484678363357E-3</v>
      </c>
      <c r="I121">
        <f t="shared" si="3"/>
        <v>2.3828892665096206E-5</v>
      </c>
    </row>
    <row r="122" spans="1:9">
      <c r="A122" s="1">
        <v>38894</v>
      </c>
      <c r="B122">
        <v>41.5</v>
      </c>
      <c r="C122">
        <v>40.610000610351499</v>
      </c>
      <c r="D122">
        <v>40.669998168945298</v>
      </c>
      <c r="E122">
        <v>41.5</v>
      </c>
      <c r="F122">
        <v>11183300</v>
      </c>
      <c r="G122">
        <v>29.204311370849599</v>
      </c>
      <c r="H122">
        <f t="shared" si="2"/>
        <v>1.5297250150146401E-2</v>
      </c>
      <c r="I122">
        <f t="shared" si="3"/>
        <v>2.3400586215615408E-4</v>
      </c>
    </row>
    <row r="123" spans="1:9">
      <c r="A123" s="1">
        <v>38895</v>
      </c>
      <c r="B123">
        <v>41.569999694824197</v>
      </c>
      <c r="C123">
        <v>40.689998626708899</v>
      </c>
      <c r="D123">
        <v>40.689998626708899</v>
      </c>
      <c r="E123">
        <v>40.840000152587798</v>
      </c>
      <c r="F123">
        <v>14116000</v>
      </c>
      <c r="G123">
        <v>28.7398586273193</v>
      </c>
      <c r="H123">
        <f t="shared" si="2"/>
        <v>-1.603138644454067E-2</v>
      </c>
      <c r="I123">
        <f t="shared" si="3"/>
        <v>2.5700535133420233E-4</v>
      </c>
    </row>
    <row r="124" spans="1:9">
      <c r="A124" s="1">
        <v>38896</v>
      </c>
      <c r="B124">
        <v>41.310001373291001</v>
      </c>
      <c r="C124">
        <v>40.939998626708899</v>
      </c>
      <c r="D124">
        <v>41.169998168945298</v>
      </c>
      <c r="E124">
        <v>41.270000457763601</v>
      </c>
      <c r="F124">
        <v>8540100</v>
      </c>
      <c r="G124">
        <v>29.042467117309499</v>
      </c>
      <c r="H124">
        <f t="shared" si="2"/>
        <v>1.0474180561086654E-2</v>
      </c>
      <c r="I124">
        <f t="shared" si="3"/>
        <v>1.0970845842624553E-4</v>
      </c>
    </row>
    <row r="125" spans="1:9">
      <c r="A125" s="1">
        <v>38897</v>
      </c>
      <c r="B125">
        <v>42.860000610351499</v>
      </c>
      <c r="C125">
        <v>41.610000610351499</v>
      </c>
      <c r="D125">
        <v>41.680000305175703</v>
      </c>
      <c r="E125">
        <v>42.680000305175703</v>
      </c>
      <c r="F125">
        <v>17320000</v>
      </c>
      <c r="G125">
        <v>30.034700393676701</v>
      </c>
      <c r="H125">
        <f t="shared" si="2"/>
        <v>3.3594250834437921E-2</v>
      </c>
      <c r="I125">
        <f t="shared" si="3"/>
        <v>1.1285736891271329E-3</v>
      </c>
    </row>
    <row r="126" spans="1:9">
      <c r="A126" s="1">
        <v>38898</v>
      </c>
      <c r="B126">
        <v>42.990001678466797</v>
      </c>
      <c r="C126">
        <v>42</v>
      </c>
      <c r="D126">
        <v>42.930000305175703</v>
      </c>
      <c r="E126">
        <v>42</v>
      </c>
      <c r="F126">
        <v>16247700</v>
      </c>
      <c r="G126">
        <v>29.556179046630799</v>
      </c>
      <c r="H126">
        <f t="shared" si="2"/>
        <v>-1.6060566227040333E-2</v>
      </c>
      <c r="I126">
        <f t="shared" si="3"/>
        <v>2.5794178753314853E-4</v>
      </c>
    </row>
    <row r="127" spans="1:9">
      <c r="A127" s="1">
        <v>38901</v>
      </c>
      <c r="B127">
        <v>42.869998931884702</v>
      </c>
      <c r="C127">
        <v>42</v>
      </c>
      <c r="D127">
        <v>42.049999237060497</v>
      </c>
      <c r="E127">
        <v>42.869998931884702</v>
      </c>
      <c r="F127">
        <v>6828300</v>
      </c>
      <c r="G127">
        <v>30.414617538452099</v>
      </c>
      <c r="H127">
        <f t="shared" si="2"/>
        <v>2.8630506140622521E-2</v>
      </c>
      <c r="I127">
        <f t="shared" si="3"/>
        <v>8.1970588186822384E-4</v>
      </c>
    </row>
    <row r="128" spans="1:9">
      <c r="A128" s="1">
        <v>38903</v>
      </c>
      <c r="B128">
        <v>42.869998931884702</v>
      </c>
      <c r="C128">
        <v>42.040000915527301</v>
      </c>
      <c r="D128">
        <v>42.869998931884702</v>
      </c>
      <c r="E128">
        <v>42.409999847412102</v>
      </c>
      <c r="F128">
        <v>10451000</v>
      </c>
      <c r="G128">
        <v>30.088262557983398</v>
      </c>
      <c r="H128">
        <f t="shared" si="2"/>
        <v>-1.0788185460800022E-2</v>
      </c>
      <c r="I128">
        <f t="shared" si="3"/>
        <v>1.1638494553661698E-4</v>
      </c>
    </row>
    <row r="129" spans="1:9">
      <c r="A129" s="1">
        <v>38904</v>
      </c>
      <c r="B129">
        <v>42.669998168945298</v>
      </c>
      <c r="C129">
        <v>42.270000457763601</v>
      </c>
      <c r="D129">
        <v>42.400001525878899</v>
      </c>
      <c r="E129">
        <v>42.450000762939403</v>
      </c>
      <c r="F129">
        <v>10831500</v>
      </c>
      <c r="G129">
        <v>30.1166381835937</v>
      </c>
      <c r="H129">
        <f t="shared" si="2"/>
        <v>9.426351463719953E-4</v>
      </c>
      <c r="I129">
        <f t="shared" si="3"/>
        <v>8.8856101917575298E-7</v>
      </c>
    </row>
    <row r="130" spans="1:9">
      <c r="A130" s="1">
        <v>38905</v>
      </c>
      <c r="B130">
        <v>42.75</v>
      </c>
      <c r="C130">
        <v>42.290000915527301</v>
      </c>
      <c r="D130">
        <v>42.450000762939403</v>
      </c>
      <c r="E130">
        <v>42.409999847412102</v>
      </c>
      <c r="F130">
        <v>6736400</v>
      </c>
      <c r="G130">
        <v>30.088262557983398</v>
      </c>
      <c r="H130">
        <f t="shared" si="2"/>
        <v>-9.4263514637203314E-4</v>
      </c>
      <c r="I130">
        <f t="shared" si="3"/>
        <v>8.8856101917582435E-7</v>
      </c>
    </row>
    <row r="131" spans="1:9">
      <c r="A131" s="1">
        <v>38908</v>
      </c>
      <c r="B131">
        <v>42.689998626708899</v>
      </c>
      <c r="C131">
        <v>42.430000305175703</v>
      </c>
      <c r="D131">
        <v>42.540000915527301</v>
      </c>
      <c r="E131">
        <v>42.580001831054602</v>
      </c>
      <c r="F131">
        <v>5332100</v>
      </c>
      <c r="G131">
        <v>30.208877563476499</v>
      </c>
      <c r="H131">
        <f t="shared" si="2"/>
        <v>4.0006927733493161E-3</v>
      </c>
      <c r="I131">
        <f t="shared" si="3"/>
        <v>1.6005542666729444E-5</v>
      </c>
    </row>
    <row r="132" spans="1:9">
      <c r="A132" s="1">
        <v>38909</v>
      </c>
      <c r="B132">
        <v>42.990001678466797</v>
      </c>
      <c r="C132">
        <v>42.150001525878899</v>
      </c>
      <c r="D132">
        <v>42.360000610351499</v>
      </c>
      <c r="E132">
        <v>42.869998931884702</v>
      </c>
      <c r="F132">
        <v>8814500</v>
      </c>
      <c r="G132">
        <v>30.414617538452099</v>
      </c>
      <c r="H132">
        <f t="shared" ref="H132:H195" si="4">LN(G132/G131)</f>
        <v>6.78749268745075E-3</v>
      </c>
      <c r="I132">
        <f t="shared" ref="I132:I195" si="5">H132*H132</f>
        <v>4.6070056982197407E-5</v>
      </c>
    </row>
    <row r="133" spans="1:9">
      <c r="A133" s="1">
        <v>38910</v>
      </c>
      <c r="B133">
        <v>43.2299995422363</v>
      </c>
      <c r="C133">
        <v>42.220001220703097</v>
      </c>
      <c r="D133">
        <v>42.880001068115199</v>
      </c>
      <c r="E133">
        <v>42.25</v>
      </c>
      <c r="F133">
        <v>7025300</v>
      </c>
      <c r="G133">
        <v>29.9747619628906</v>
      </c>
      <c r="H133">
        <f t="shared" si="4"/>
        <v>-1.4567573232213559E-2</v>
      </c>
      <c r="I133">
        <f t="shared" si="5"/>
        <v>2.1221418987590502E-4</v>
      </c>
    </row>
    <row r="134" spans="1:9">
      <c r="A134" s="1">
        <v>38911</v>
      </c>
      <c r="B134">
        <v>41.959999084472599</v>
      </c>
      <c r="C134">
        <v>41.209999084472599</v>
      </c>
      <c r="D134">
        <v>41.950000762939403</v>
      </c>
      <c r="E134">
        <v>41.389999389648402</v>
      </c>
      <c r="F134">
        <v>11099000</v>
      </c>
      <c r="G134">
        <v>29.364616394042901</v>
      </c>
      <c r="H134">
        <f t="shared" si="4"/>
        <v>-2.0565334178225255E-2</v>
      </c>
      <c r="I134">
        <f t="shared" si="5"/>
        <v>4.229329698620798E-4</v>
      </c>
    </row>
    <row r="135" spans="1:9">
      <c r="A135" s="1">
        <v>38912</v>
      </c>
      <c r="B135">
        <v>41.509998321533203</v>
      </c>
      <c r="C135">
        <v>40.610000610351499</v>
      </c>
      <c r="D135">
        <v>41.25</v>
      </c>
      <c r="E135">
        <v>40.889999389648402</v>
      </c>
      <c r="F135">
        <v>10439300</v>
      </c>
      <c r="G135">
        <v>29.0098762512207</v>
      </c>
      <c r="H135">
        <f t="shared" si="4"/>
        <v>-1.2154093119982284E-2</v>
      </c>
      <c r="I135">
        <f t="shared" si="5"/>
        <v>1.477219795692007E-4</v>
      </c>
    </row>
    <row r="136" spans="1:9">
      <c r="A136" s="1">
        <v>38915</v>
      </c>
      <c r="B136">
        <v>40.939998626708899</v>
      </c>
      <c r="C136">
        <v>40.400001525878899</v>
      </c>
      <c r="D136">
        <v>40.810001373291001</v>
      </c>
      <c r="E136">
        <v>40.7299995422363</v>
      </c>
      <c r="F136">
        <v>10806600</v>
      </c>
      <c r="G136">
        <v>28.896375656127901</v>
      </c>
      <c r="H136">
        <f t="shared" si="4"/>
        <v>-3.9201549645157688E-3</v>
      </c>
      <c r="I136">
        <f t="shared" si="5"/>
        <v>1.5367614945817629E-5</v>
      </c>
    </row>
    <row r="137" spans="1:9">
      <c r="A137" s="1">
        <v>38916</v>
      </c>
      <c r="B137">
        <v>41.110000610351499</v>
      </c>
      <c r="C137">
        <v>40.520000457763601</v>
      </c>
      <c r="D137">
        <v>40.950000762939403</v>
      </c>
      <c r="E137">
        <v>40.709999084472599</v>
      </c>
      <c r="F137">
        <v>10760800</v>
      </c>
      <c r="G137">
        <v>28.882196426391602</v>
      </c>
      <c r="H137">
        <f t="shared" si="4"/>
        <v>-4.9081275323638557E-4</v>
      </c>
      <c r="I137">
        <f t="shared" si="5"/>
        <v>2.408971587394811E-7</v>
      </c>
    </row>
    <row r="138" spans="1:9">
      <c r="A138" s="1">
        <v>38917</v>
      </c>
      <c r="B138">
        <v>43.060001373291001</v>
      </c>
      <c r="C138">
        <v>41.740001678466797</v>
      </c>
      <c r="D138">
        <v>41.900001525878899</v>
      </c>
      <c r="E138">
        <v>43.049999237060497</v>
      </c>
      <c r="F138">
        <v>27046400</v>
      </c>
      <c r="G138">
        <v>30.542324066162099</v>
      </c>
      <c r="H138">
        <f t="shared" si="4"/>
        <v>5.5888031305458157E-2</v>
      </c>
      <c r="I138">
        <f t="shared" si="5"/>
        <v>3.1234720431998707E-3</v>
      </c>
    </row>
    <row r="139" spans="1:9">
      <c r="A139" s="1">
        <v>38918</v>
      </c>
      <c r="B139">
        <v>43.369998931884702</v>
      </c>
      <c r="C139">
        <v>42.75</v>
      </c>
      <c r="D139">
        <v>43.049999237060497</v>
      </c>
      <c r="E139">
        <v>42.9799995422363</v>
      </c>
      <c r="F139">
        <v>16362600</v>
      </c>
      <c r="G139">
        <v>30.492656707763601</v>
      </c>
      <c r="H139">
        <f t="shared" si="4"/>
        <v>-1.6275050383187529E-3</v>
      </c>
      <c r="I139">
        <f t="shared" si="5"/>
        <v>2.6487726497529252E-6</v>
      </c>
    </row>
    <row r="140" spans="1:9">
      <c r="A140" s="1">
        <v>38919</v>
      </c>
      <c r="B140">
        <v>43.470001220703097</v>
      </c>
      <c r="C140">
        <v>42.790000915527301</v>
      </c>
      <c r="D140">
        <v>43.169998168945298</v>
      </c>
      <c r="E140">
        <v>43.150001525878899</v>
      </c>
      <c r="F140">
        <v>15203300</v>
      </c>
      <c r="G140">
        <v>30.613275527954102</v>
      </c>
      <c r="H140">
        <f t="shared" si="4"/>
        <v>3.9478647141901885E-3</v>
      </c>
      <c r="I140">
        <f t="shared" si="5"/>
        <v>1.5585635801547977E-5</v>
      </c>
    </row>
    <row r="141" spans="1:9">
      <c r="A141" s="1">
        <v>38922</v>
      </c>
      <c r="B141">
        <v>44.349998474121001</v>
      </c>
      <c r="C141">
        <v>43.349998474121001</v>
      </c>
      <c r="D141">
        <v>43.400001525878899</v>
      </c>
      <c r="E141">
        <v>44.200000762939403</v>
      </c>
      <c r="F141">
        <v>12629200</v>
      </c>
      <c r="G141">
        <v>31.358207702636701</v>
      </c>
      <c r="H141">
        <f t="shared" si="4"/>
        <v>2.404228585011247E-2</v>
      </c>
      <c r="I141">
        <f t="shared" si="5"/>
        <v>5.7803150889851828E-4</v>
      </c>
    </row>
    <row r="142" spans="1:9">
      <c r="A142" s="1">
        <v>38923</v>
      </c>
      <c r="B142">
        <v>44.860000610351499</v>
      </c>
      <c r="C142">
        <v>44.009998321533203</v>
      </c>
      <c r="D142">
        <v>44.150001525878899</v>
      </c>
      <c r="E142">
        <v>44.630001068115199</v>
      </c>
      <c r="F142">
        <v>12536000</v>
      </c>
      <c r="G142">
        <v>31.6632785797119</v>
      </c>
      <c r="H142">
        <f t="shared" si="4"/>
        <v>9.6815634791720586E-3</v>
      </c>
      <c r="I142">
        <f t="shared" si="5"/>
        <v>9.3732671401238171E-5</v>
      </c>
    </row>
    <row r="143" spans="1:9">
      <c r="A143" s="1">
        <v>38924</v>
      </c>
      <c r="B143">
        <v>44.840000152587798</v>
      </c>
      <c r="C143">
        <v>44.369998931884702</v>
      </c>
      <c r="D143">
        <v>44.5</v>
      </c>
      <c r="E143">
        <v>44.650001525878899</v>
      </c>
      <c r="F143">
        <v>14170000</v>
      </c>
      <c r="G143">
        <v>31.677467346191399</v>
      </c>
      <c r="H143">
        <f t="shared" si="4"/>
        <v>4.4801388140983231E-4</v>
      </c>
      <c r="I143">
        <f t="shared" si="5"/>
        <v>2.0071643793590328E-7</v>
      </c>
    </row>
    <row r="144" spans="1:9">
      <c r="A144" s="1">
        <v>38925</v>
      </c>
      <c r="B144">
        <v>44.970001220703097</v>
      </c>
      <c r="C144">
        <v>44.200000762939403</v>
      </c>
      <c r="D144">
        <v>44.680000305175703</v>
      </c>
      <c r="E144">
        <v>44.700000762939403</v>
      </c>
      <c r="F144">
        <v>13841100</v>
      </c>
      <c r="G144">
        <v>31.7129402160644</v>
      </c>
      <c r="H144">
        <f t="shared" si="4"/>
        <v>1.1191874272422154E-3</v>
      </c>
      <c r="I144">
        <f t="shared" si="5"/>
        <v>1.2525804972970491E-6</v>
      </c>
    </row>
    <row r="145" spans="1:9">
      <c r="A145" s="1">
        <v>38926</v>
      </c>
      <c r="B145">
        <v>45.540000915527301</v>
      </c>
      <c r="C145">
        <v>44.799999237060497</v>
      </c>
      <c r="D145">
        <v>44.880001068115199</v>
      </c>
      <c r="E145">
        <v>45.4799995422363</v>
      </c>
      <c r="F145">
        <v>14184400</v>
      </c>
      <c r="G145">
        <v>32.266315460205</v>
      </c>
      <c r="H145">
        <f t="shared" si="4"/>
        <v>1.7299014760022983E-2</v>
      </c>
      <c r="I145">
        <f t="shared" si="5"/>
        <v>2.9925591166749302E-4</v>
      </c>
    </row>
    <row r="146" spans="1:9">
      <c r="A146" s="1">
        <v>38929</v>
      </c>
      <c r="B146">
        <v>45.709999084472599</v>
      </c>
      <c r="C146">
        <v>45.040000915527301</v>
      </c>
      <c r="D146">
        <v>45.099998474121001</v>
      </c>
      <c r="E146">
        <v>45.619998931884702</v>
      </c>
      <c r="F146">
        <v>14621600</v>
      </c>
      <c r="G146">
        <v>32.365650177001903</v>
      </c>
      <c r="H146">
        <f t="shared" si="4"/>
        <v>3.073859630669095E-3</v>
      </c>
      <c r="I146">
        <f t="shared" si="5"/>
        <v>9.4486130290571453E-6</v>
      </c>
    </row>
    <row r="147" spans="1:9">
      <c r="A147" s="1">
        <v>38930</v>
      </c>
      <c r="B147">
        <v>45.790000915527301</v>
      </c>
      <c r="C147">
        <v>45.25</v>
      </c>
      <c r="D147">
        <v>45.790000915527301</v>
      </c>
      <c r="E147">
        <v>45.509998321533203</v>
      </c>
      <c r="F147">
        <v>13402300</v>
      </c>
      <c r="G147">
        <v>32.287593841552699</v>
      </c>
      <c r="H147">
        <f t="shared" si="4"/>
        <v>-2.4146158343291862E-3</v>
      </c>
      <c r="I147">
        <f t="shared" si="5"/>
        <v>5.8303696273932318E-6</v>
      </c>
    </row>
    <row r="148" spans="1:9">
      <c r="A148" s="1">
        <v>38931</v>
      </c>
      <c r="B148">
        <v>45.909999847412102</v>
      </c>
      <c r="C148">
        <v>45.200000762939403</v>
      </c>
      <c r="D148">
        <v>45.900001525878899</v>
      </c>
      <c r="E148">
        <v>45.490001678466797</v>
      </c>
      <c r="F148">
        <v>11051900</v>
      </c>
      <c r="G148">
        <v>32.273403167724602</v>
      </c>
      <c r="H148">
        <f t="shared" si="4"/>
        <v>-4.3960517073772287E-4</v>
      </c>
      <c r="I148">
        <f t="shared" si="5"/>
        <v>1.9325270613934249E-7</v>
      </c>
    </row>
    <row r="149" spans="1:9">
      <c r="A149" s="1">
        <v>38932</v>
      </c>
      <c r="B149">
        <v>45.799999237060497</v>
      </c>
      <c r="C149">
        <v>45.099998474121001</v>
      </c>
      <c r="D149">
        <v>45.150001525878899</v>
      </c>
      <c r="E149">
        <v>45.659999847412102</v>
      </c>
      <c r="F149">
        <v>9045400</v>
      </c>
      <c r="G149">
        <v>32.394020080566399</v>
      </c>
      <c r="H149">
        <f t="shared" si="4"/>
        <v>3.7303806663659938E-3</v>
      </c>
      <c r="I149">
        <f t="shared" si="5"/>
        <v>1.3915739915997195E-5</v>
      </c>
    </row>
    <row r="150" spans="1:9">
      <c r="A150" s="1">
        <v>38933</v>
      </c>
      <c r="B150">
        <v>46.099998474121001</v>
      </c>
      <c r="C150">
        <v>44.119998931884702</v>
      </c>
      <c r="D150">
        <v>45.959999084472599</v>
      </c>
      <c r="E150">
        <v>45.119998931884702</v>
      </c>
      <c r="F150">
        <v>14113100</v>
      </c>
      <c r="G150">
        <v>32.010910034179602</v>
      </c>
      <c r="H150">
        <f t="shared" si="4"/>
        <v>-1.1897057087881959E-2</v>
      </c>
      <c r="I150">
        <f t="shared" si="5"/>
        <v>1.4153996735232236E-4</v>
      </c>
    </row>
    <row r="151" spans="1:9">
      <c r="A151" s="1">
        <v>38936</v>
      </c>
      <c r="B151">
        <v>45.330001831054602</v>
      </c>
      <c r="C151">
        <v>44.840000152587798</v>
      </c>
      <c r="D151">
        <v>45</v>
      </c>
      <c r="E151">
        <v>45.270000457763601</v>
      </c>
      <c r="F151">
        <v>5925500</v>
      </c>
      <c r="G151">
        <v>32.1173286437988</v>
      </c>
      <c r="H151">
        <f t="shared" si="4"/>
        <v>3.3189343571359783E-3</v>
      </c>
      <c r="I151">
        <f t="shared" si="5"/>
        <v>1.101532526697761E-5</v>
      </c>
    </row>
    <row r="152" spans="1:9">
      <c r="A152" s="1">
        <v>38937</v>
      </c>
      <c r="B152">
        <v>45.720001220703097</v>
      </c>
      <c r="C152">
        <v>44.939998626708899</v>
      </c>
      <c r="D152">
        <v>45.4799995422363</v>
      </c>
      <c r="E152">
        <v>44.990001678466797</v>
      </c>
      <c r="F152">
        <v>11025900</v>
      </c>
      <c r="G152">
        <v>31.918674468994102</v>
      </c>
      <c r="H152">
        <f t="shared" si="4"/>
        <v>-6.2044725598617029E-3</v>
      </c>
      <c r="I152">
        <f t="shared" si="5"/>
        <v>3.8495479746076832E-5</v>
      </c>
    </row>
    <row r="153" spans="1:9">
      <c r="A153" s="1">
        <v>38938</v>
      </c>
      <c r="B153">
        <v>45.380001068115199</v>
      </c>
      <c r="C153">
        <v>44.330001831054602</v>
      </c>
      <c r="D153">
        <v>45.119998931884702</v>
      </c>
      <c r="E153">
        <v>44.349998474121001</v>
      </c>
      <c r="F153">
        <v>10452800</v>
      </c>
      <c r="G153">
        <v>31.464622497558501</v>
      </c>
      <c r="H153">
        <f t="shared" si="4"/>
        <v>-1.4327425686927289E-2</v>
      </c>
      <c r="I153">
        <f t="shared" si="5"/>
        <v>2.0527512681442389E-4</v>
      </c>
    </row>
    <row r="154" spans="1:9">
      <c r="A154" s="1">
        <v>38939</v>
      </c>
      <c r="B154">
        <v>44.349998474121001</v>
      </c>
      <c r="C154">
        <v>43.669998168945298</v>
      </c>
      <c r="D154">
        <v>44.25</v>
      </c>
      <c r="E154">
        <v>44.049999237060497</v>
      </c>
      <c r="F154">
        <v>10392300</v>
      </c>
      <c r="G154">
        <v>31.2517910003662</v>
      </c>
      <c r="H154">
        <f t="shared" si="4"/>
        <v>-6.7871328199809716E-3</v>
      </c>
      <c r="I154">
        <f t="shared" si="5"/>
        <v>4.6065171916062854E-5</v>
      </c>
    </row>
    <row r="155" spans="1:9">
      <c r="A155" s="1">
        <v>38940</v>
      </c>
      <c r="B155">
        <v>44.150001525878899</v>
      </c>
      <c r="C155">
        <v>43.5</v>
      </c>
      <c r="D155">
        <v>44.049999237060497</v>
      </c>
      <c r="E155">
        <v>43.930000305175703</v>
      </c>
      <c r="F155">
        <v>6868600</v>
      </c>
      <c r="G155">
        <v>31.166648864746001</v>
      </c>
      <c r="H155">
        <f t="shared" si="4"/>
        <v>-2.7281101101101477E-3</v>
      </c>
      <c r="I155">
        <f t="shared" si="5"/>
        <v>7.4425847728852027E-6</v>
      </c>
    </row>
    <row r="156" spans="1:9">
      <c r="A156" s="1">
        <v>38943</v>
      </c>
      <c r="B156">
        <v>44.5</v>
      </c>
      <c r="C156">
        <v>43.709999084472599</v>
      </c>
      <c r="D156">
        <v>44.299999237060497</v>
      </c>
      <c r="E156">
        <v>43.889999389648402</v>
      </c>
      <c r="F156">
        <v>6985600</v>
      </c>
      <c r="G156">
        <v>31.138269424438398</v>
      </c>
      <c r="H156">
        <f t="shared" si="4"/>
        <v>-9.1098561877714617E-4</v>
      </c>
      <c r="I156">
        <f t="shared" si="5"/>
        <v>8.2989479761877987E-7</v>
      </c>
    </row>
    <row r="157" spans="1:9">
      <c r="A157" s="1">
        <v>38944</v>
      </c>
      <c r="B157">
        <v>45.110000610351499</v>
      </c>
      <c r="C157">
        <v>44.150001525878899</v>
      </c>
      <c r="D157">
        <v>44.150001525878899</v>
      </c>
      <c r="E157">
        <v>45.040000915527301</v>
      </c>
      <c r="F157">
        <v>11078300</v>
      </c>
      <c r="G157">
        <v>31.954154968261701</v>
      </c>
      <c r="H157">
        <f t="shared" si="4"/>
        <v>2.5864627500313465E-2</v>
      </c>
      <c r="I157">
        <f t="shared" si="5"/>
        <v>6.6897895572997159E-4</v>
      </c>
    </row>
    <row r="158" spans="1:9">
      <c r="A158" s="1">
        <v>38945</v>
      </c>
      <c r="B158">
        <v>45.650001525878899</v>
      </c>
      <c r="C158">
        <v>45.119998931884702</v>
      </c>
      <c r="D158">
        <v>45.439998626708899</v>
      </c>
      <c r="E158">
        <v>45.470001220703097</v>
      </c>
      <c r="F158">
        <v>8814800</v>
      </c>
      <c r="G158">
        <v>32.259223937988203</v>
      </c>
      <c r="H158">
        <f t="shared" si="4"/>
        <v>9.5017976054396058E-3</v>
      </c>
      <c r="I158">
        <f t="shared" si="5"/>
        <v>9.028415773473782E-5</v>
      </c>
    </row>
    <row r="159" spans="1:9">
      <c r="A159" s="1">
        <v>38946</v>
      </c>
      <c r="B159">
        <v>45.680000305175703</v>
      </c>
      <c r="C159">
        <v>45.25</v>
      </c>
      <c r="D159">
        <v>45.279998779296797</v>
      </c>
      <c r="E159">
        <v>45.459999084472599</v>
      </c>
      <c r="F159">
        <v>6163700</v>
      </c>
      <c r="G159">
        <v>32.252117156982401</v>
      </c>
      <c r="H159">
        <f t="shared" si="4"/>
        <v>-2.2032656317254247E-4</v>
      </c>
      <c r="I159">
        <f t="shared" si="5"/>
        <v>4.854379443942435E-8</v>
      </c>
    </row>
    <row r="160" spans="1:9">
      <c r="A160" s="1">
        <v>38947</v>
      </c>
      <c r="B160">
        <v>45.709999084472599</v>
      </c>
      <c r="C160">
        <v>45.270000457763601</v>
      </c>
      <c r="D160">
        <v>45.680000305175703</v>
      </c>
      <c r="E160">
        <v>45.709999084472599</v>
      </c>
      <c r="F160">
        <v>9213600</v>
      </c>
      <c r="G160">
        <v>32.429496765136697</v>
      </c>
      <c r="H160">
        <f t="shared" si="4"/>
        <v>5.4847132611731911E-3</v>
      </c>
      <c r="I160">
        <f t="shared" si="5"/>
        <v>3.0082079557289062E-5</v>
      </c>
    </row>
    <row r="161" spans="1:9">
      <c r="A161" s="1">
        <v>38950</v>
      </c>
      <c r="B161">
        <v>45.599998474121001</v>
      </c>
      <c r="C161">
        <v>45.330001831054602</v>
      </c>
      <c r="D161">
        <v>45.409999847412102</v>
      </c>
      <c r="E161">
        <v>45.459999084472599</v>
      </c>
      <c r="F161">
        <v>5649000</v>
      </c>
      <c r="G161">
        <v>32.252117156982401</v>
      </c>
      <c r="H161">
        <f t="shared" si="4"/>
        <v>-5.4847132611731565E-3</v>
      </c>
      <c r="I161">
        <f t="shared" si="5"/>
        <v>3.0082079557288682E-5</v>
      </c>
    </row>
    <row r="162" spans="1:9">
      <c r="A162" s="1">
        <v>38951</v>
      </c>
      <c r="B162">
        <v>45.590000152587798</v>
      </c>
      <c r="C162">
        <v>45.110000610351499</v>
      </c>
      <c r="D162">
        <v>45.270000457763601</v>
      </c>
      <c r="E162">
        <v>45.349998474121001</v>
      </c>
      <c r="F162">
        <v>6252400</v>
      </c>
      <c r="G162">
        <v>32.174076080322202</v>
      </c>
      <c r="H162">
        <f t="shared" si="4"/>
        <v>-2.4226517479591331E-3</v>
      </c>
      <c r="I162">
        <f t="shared" si="5"/>
        <v>5.8692414918894425E-6</v>
      </c>
    </row>
    <row r="163" spans="1:9">
      <c r="A163" s="1">
        <v>38952</v>
      </c>
      <c r="B163">
        <v>45.639999389648402</v>
      </c>
      <c r="C163">
        <v>45.159999847412102</v>
      </c>
      <c r="D163">
        <v>45.200000762939403</v>
      </c>
      <c r="E163">
        <v>45.520000457763601</v>
      </c>
      <c r="F163">
        <v>8730200</v>
      </c>
      <c r="G163">
        <v>32.294685363769503</v>
      </c>
      <c r="H163">
        <f t="shared" si="4"/>
        <v>3.7416392514794004E-3</v>
      </c>
      <c r="I163">
        <f t="shared" si="5"/>
        <v>1.3999864288211328E-5</v>
      </c>
    </row>
    <row r="164" spans="1:9">
      <c r="A164" s="1">
        <v>38953</v>
      </c>
      <c r="B164">
        <v>45.970001220703097</v>
      </c>
      <c r="C164">
        <v>45.630001068115199</v>
      </c>
      <c r="D164">
        <v>45.700000762939403</v>
      </c>
      <c r="E164">
        <v>45.680000305175703</v>
      </c>
      <c r="F164">
        <v>8682800</v>
      </c>
      <c r="G164">
        <v>32.408218383788999</v>
      </c>
      <c r="H164">
        <f t="shared" si="4"/>
        <v>3.5093675851685983E-3</v>
      </c>
      <c r="I164">
        <f t="shared" si="5"/>
        <v>1.2315660847832079E-5</v>
      </c>
    </row>
    <row r="165" spans="1:9">
      <c r="A165" s="1">
        <v>38954</v>
      </c>
      <c r="B165">
        <v>45.689998626708899</v>
      </c>
      <c r="C165">
        <v>45.299999237060497</v>
      </c>
      <c r="D165">
        <v>45.680000305175703</v>
      </c>
      <c r="E165">
        <v>45.520000457763601</v>
      </c>
      <c r="F165">
        <v>4450900</v>
      </c>
      <c r="G165">
        <v>32.294685363769503</v>
      </c>
      <c r="H165">
        <f t="shared" si="4"/>
        <v>-3.5093675851686989E-3</v>
      </c>
      <c r="I165">
        <f t="shared" si="5"/>
        <v>1.2315660847832785E-5</v>
      </c>
    </row>
    <row r="166" spans="1:9">
      <c r="A166" s="1">
        <v>38957</v>
      </c>
      <c r="B166">
        <v>46.040000915527301</v>
      </c>
      <c r="C166">
        <v>45.310001373291001</v>
      </c>
      <c r="D166">
        <v>45.400001525878899</v>
      </c>
      <c r="E166">
        <v>46.020000457763601</v>
      </c>
      <c r="F166">
        <v>7324900</v>
      </c>
      <c r="G166">
        <v>32.649417877197202</v>
      </c>
      <c r="H166">
        <f t="shared" si="4"/>
        <v>1.0924349512105112E-2</v>
      </c>
      <c r="I166">
        <f t="shared" si="5"/>
        <v>1.1934141226263119E-4</v>
      </c>
    </row>
    <row r="167" spans="1:9">
      <c r="A167" s="1">
        <v>38958</v>
      </c>
      <c r="B167">
        <v>46.020000457763601</v>
      </c>
      <c r="C167">
        <v>45.419998168945298</v>
      </c>
      <c r="D167">
        <v>45.880001068115199</v>
      </c>
      <c r="E167">
        <v>45.970001220703097</v>
      </c>
      <c r="F167">
        <v>8050800</v>
      </c>
      <c r="G167">
        <v>32.613956451416001</v>
      </c>
      <c r="H167">
        <f t="shared" si="4"/>
        <v>-1.0867176156876728E-3</v>
      </c>
      <c r="I167">
        <f t="shared" si="5"/>
        <v>1.1809551762459005E-6</v>
      </c>
    </row>
    <row r="168" spans="1:9">
      <c r="A168" s="1">
        <v>38959</v>
      </c>
      <c r="B168">
        <v>46.069999694824197</v>
      </c>
      <c r="C168">
        <v>45.700000762939403</v>
      </c>
      <c r="D168">
        <v>45.889999389648402</v>
      </c>
      <c r="E168">
        <v>45.7299995422363</v>
      </c>
      <c r="F168">
        <v>8596400</v>
      </c>
      <c r="G168">
        <v>32.443679809570298</v>
      </c>
      <c r="H168">
        <f t="shared" si="4"/>
        <v>-5.2346516243891028E-3</v>
      </c>
      <c r="I168">
        <f t="shared" si="5"/>
        <v>2.7401577628719474E-5</v>
      </c>
    </row>
    <row r="169" spans="1:9">
      <c r="A169" s="1">
        <v>38960</v>
      </c>
      <c r="B169">
        <v>45.869998931884702</v>
      </c>
      <c r="C169">
        <v>45.580001831054602</v>
      </c>
      <c r="D169">
        <v>45.700000762939403</v>
      </c>
      <c r="E169">
        <v>45.659999847412102</v>
      </c>
      <c r="F169">
        <v>6245400</v>
      </c>
      <c r="G169">
        <v>32.394020080566399</v>
      </c>
      <c r="H169">
        <f t="shared" si="4"/>
        <v>-1.5318167917256708E-3</v>
      </c>
      <c r="I169">
        <f t="shared" si="5"/>
        <v>2.3464626834127271E-6</v>
      </c>
    </row>
    <row r="170" spans="1:9">
      <c r="A170" s="1">
        <v>38961</v>
      </c>
      <c r="B170">
        <v>45.900001525878899</v>
      </c>
      <c r="C170">
        <v>45.319999694824197</v>
      </c>
      <c r="D170">
        <v>45.849998474121001</v>
      </c>
      <c r="E170">
        <v>45.7299995422363</v>
      </c>
      <c r="F170">
        <v>6703300</v>
      </c>
      <c r="G170">
        <v>32.443679809570298</v>
      </c>
      <c r="H170">
        <f t="shared" si="4"/>
        <v>1.5318167917256673E-3</v>
      </c>
      <c r="I170">
        <f t="shared" si="5"/>
        <v>2.3464626834127165E-6</v>
      </c>
    </row>
    <row r="171" spans="1:9">
      <c r="A171" s="1">
        <v>38965</v>
      </c>
      <c r="B171">
        <v>45.939998626708899</v>
      </c>
      <c r="C171">
        <v>45.439998626708899</v>
      </c>
      <c r="D171">
        <v>45.639999389648402</v>
      </c>
      <c r="E171">
        <v>45.799999237060497</v>
      </c>
      <c r="F171">
        <v>6134000</v>
      </c>
      <c r="G171">
        <v>32.493343353271399</v>
      </c>
      <c r="H171">
        <f t="shared" si="4"/>
        <v>1.5295913167901914E-3</v>
      </c>
      <c r="I171">
        <f t="shared" si="5"/>
        <v>2.3396495963999515E-6</v>
      </c>
    </row>
    <row r="172" spans="1:9">
      <c r="A172" s="1">
        <v>38966</v>
      </c>
      <c r="B172">
        <v>46.049999237060497</v>
      </c>
      <c r="C172">
        <v>45.4799995422363</v>
      </c>
      <c r="D172">
        <v>45.650001525878899</v>
      </c>
      <c r="E172">
        <v>45.880001068115199</v>
      </c>
      <c r="F172">
        <v>7126400</v>
      </c>
      <c r="G172">
        <v>32.550106048583899</v>
      </c>
      <c r="H172">
        <f t="shared" si="4"/>
        <v>1.7453782123916309E-3</v>
      </c>
      <c r="I172">
        <f t="shared" si="5"/>
        <v>3.0463451042914048E-6</v>
      </c>
    </row>
    <row r="173" spans="1:9">
      <c r="A173" s="1">
        <v>38967</v>
      </c>
      <c r="B173">
        <v>45.909999847412102</v>
      </c>
      <c r="C173">
        <v>45.130001068115199</v>
      </c>
      <c r="D173">
        <v>45.889999389648402</v>
      </c>
      <c r="E173">
        <v>45.200000762939403</v>
      </c>
      <c r="F173">
        <v>7278400</v>
      </c>
      <c r="G173">
        <v>32.0676879882812</v>
      </c>
      <c r="H173">
        <f t="shared" si="4"/>
        <v>-1.493170822753016E-2</v>
      </c>
      <c r="I173">
        <f t="shared" si="5"/>
        <v>2.2295591059209188E-4</v>
      </c>
    </row>
    <row r="174" spans="1:9">
      <c r="A174" s="1">
        <v>38968</v>
      </c>
      <c r="B174">
        <v>45.439998626708899</v>
      </c>
      <c r="C174">
        <v>44.680000305175703</v>
      </c>
      <c r="D174">
        <v>45</v>
      </c>
      <c r="E174">
        <v>45.259998321533203</v>
      </c>
      <c r="F174">
        <v>7728200</v>
      </c>
      <c r="G174">
        <v>32.110240936279297</v>
      </c>
      <c r="H174">
        <f t="shared" si="4"/>
        <v>1.3260930960852888E-3</v>
      </c>
      <c r="I174">
        <f t="shared" si="5"/>
        <v>1.7585228994850669E-6</v>
      </c>
    </row>
    <row r="175" spans="1:9">
      <c r="A175" s="1">
        <v>38971</v>
      </c>
      <c r="B175">
        <v>45.590000152587798</v>
      </c>
      <c r="C175">
        <v>45.119998931884702</v>
      </c>
      <c r="D175">
        <v>45.590000152587798</v>
      </c>
      <c r="E175">
        <v>45.389999389648402</v>
      </c>
      <c r="F175">
        <v>7173200</v>
      </c>
      <c r="G175">
        <v>32.202465057372997</v>
      </c>
      <c r="H175">
        <f t="shared" si="4"/>
        <v>2.867992658174856E-3</v>
      </c>
      <c r="I175">
        <f t="shared" si="5"/>
        <v>8.2253818873448755E-6</v>
      </c>
    </row>
    <row r="176" spans="1:9">
      <c r="A176" s="1">
        <v>38972</v>
      </c>
      <c r="B176">
        <v>46.020000457763601</v>
      </c>
      <c r="C176">
        <v>45.290000915527301</v>
      </c>
      <c r="D176">
        <v>45.389999389648402</v>
      </c>
      <c r="E176">
        <v>46.009998321533203</v>
      </c>
      <c r="F176">
        <v>11555700</v>
      </c>
      <c r="G176">
        <v>32.642333984375</v>
      </c>
      <c r="H176">
        <f t="shared" si="4"/>
        <v>1.3567030216633936E-2</v>
      </c>
      <c r="I176">
        <f t="shared" si="5"/>
        <v>1.8406430889905825E-4</v>
      </c>
    </row>
    <row r="177" spans="1:9">
      <c r="A177" s="1">
        <v>38973</v>
      </c>
      <c r="B177">
        <v>46.7299995422363</v>
      </c>
      <c r="C177">
        <v>45.7299995422363</v>
      </c>
      <c r="D177">
        <v>46.009998321533203</v>
      </c>
      <c r="E177">
        <v>46.400001525878899</v>
      </c>
      <c r="F177">
        <v>11745700</v>
      </c>
      <c r="G177">
        <v>32.919017791747997</v>
      </c>
      <c r="H177">
        <f t="shared" si="4"/>
        <v>8.4405047334681418E-3</v>
      </c>
      <c r="I177">
        <f t="shared" si="5"/>
        <v>7.1242120155698101E-5</v>
      </c>
    </row>
    <row r="178" spans="1:9">
      <c r="A178" s="1">
        <v>38974</v>
      </c>
      <c r="B178">
        <v>46.560001373291001</v>
      </c>
      <c r="C178">
        <v>46.099998474121001</v>
      </c>
      <c r="D178">
        <v>46.409999847412102</v>
      </c>
      <c r="E178">
        <v>46.5</v>
      </c>
      <c r="F178">
        <v>7622400</v>
      </c>
      <c r="G178">
        <v>32.989967346191399</v>
      </c>
      <c r="H178">
        <f t="shared" si="4"/>
        <v>2.1529562835927167E-3</v>
      </c>
      <c r="I178">
        <f t="shared" si="5"/>
        <v>4.6352207590613622E-6</v>
      </c>
    </row>
    <row r="179" spans="1:9">
      <c r="A179" s="1">
        <v>38975</v>
      </c>
      <c r="B179">
        <v>47.349998474121001</v>
      </c>
      <c r="C179">
        <v>46.759998321533203</v>
      </c>
      <c r="D179">
        <v>46.860000610351499</v>
      </c>
      <c r="E179">
        <v>46.950000762939403</v>
      </c>
      <c r="F179">
        <v>15421000</v>
      </c>
      <c r="G179">
        <v>33.309230804443303</v>
      </c>
      <c r="H179">
        <f t="shared" si="4"/>
        <v>9.6310644771339677E-3</v>
      </c>
      <c r="I179">
        <f t="shared" si="5"/>
        <v>9.2757402962711789E-5</v>
      </c>
    </row>
    <row r="180" spans="1:9">
      <c r="A180" s="1">
        <v>38978</v>
      </c>
      <c r="B180">
        <v>46.950000762939403</v>
      </c>
      <c r="C180">
        <v>46.470001220703097</v>
      </c>
      <c r="D180">
        <v>46.700000762939403</v>
      </c>
      <c r="E180">
        <v>46.580001831054602</v>
      </c>
      <c r="F180">
        <v>11125300</v>
      </c>
      <c r="G180">
        <v>33.046726226806598</v>
      </c>
      <c r="H180">
        <f t="shared" si="4"/>
        <v>-7.9120536811340698E-3</v>
      </c>
      <c r="I180">
        <f t="shared" si="5"/>
        <v>6.2600593453147183E-5</v>
      </c>
    </row>
    <row r="181" spans="1:9">
      <c r="A181" s="1">
        <v>38979</v>
      </c>
      <c r="B181">
        <v>46.849998474121001</v>
      </c>
      <c r="C181">
        <v>46.220001220703097</v>
      </c>
      <c r="D181">
        <v>46.7299995422363</v>
      </c>
      <c r="E181">
        <v>46.799999237060497</v>
      </c>
      <c r="F181">
        <v>6768700</v>
      </c>
      <c r="G181">
        <v>33.202804565429602</v>
      </c>
      <c r="H181">
        <f t="shared" si="4"/>
        <v>4.7118409902735733E-3</v>
      </c>
      <c r="I181">
        <f t="shared" si="5"/>
        <v>2.2201445517622248E-5</v>
      </c>
    </row>
    <row r="182" spans="1:9">
      <c r="A182" s="1">
        <v>38980</v>
      </c>
      <c r="B182">
        <v>47.490001678466797</v>
      </c>
      <c r="C182">
        <v>46.950000762939403</v>
      </c>
      <c r="D182">
        <v>46.950000762939403</v>
      </c>
      <c r="E182">
        <v>47.220001220703097</v>
      </c>
      <c r="F182">
        <v>9084200</v>
      </c>
      <c r="G182">
        <v>33.500778198242102</v>
      </c>
      <c r="H182">
        <f t="shared" si="4"/>
        <v>8.934321142504878E-3</v>
      </c>
      <c r="I182">
        <f t="shared" si="5"/>
        <v>7.9822094277409673E-5</v>
      </c>
    </row>
    <row r="183" spans="1:9">
      <c r="A183" s="1">
        <v>38981</v>
      </c>
      <c r="B183">
        <v>47.349998474121001</v>
      </c>
      <c r="C183">
        <v>46.669998168945298</v>
      </c>
      <c r="D183">
        <v>47.080001831054602</v>
      </c>
      <c r="E183">
        <v>46.810001373291001</v>
      </c>
      <c r="F183">
        <v>7782700</v>
      </c>
      <c r="G183">
        <v>33.209896087646399</v>
      </c>
      <c r="H183">
        <f t="shared" si="4"/>
        <v>-8.7207619234393931E-3</v>
      </c>
      <c r="I183">
        <f t="shared" si="5"/>
        <v>7.6051688525310341E-5</v>
      </c>
    </row>
    <row r="184" spans="1:9">
      <c r="A184" s="1">
        <v>38982</v>
      </c>
      <c r="B184">
        <v>46.939998626708899</v>
      </c>
      <c r="C184">
        <v>46.509998321533203</v>
      </c>
      <c r="D184">
        <v>46.700000762939403</v>
      </c>
      <c r="E184">
        <v>46.819999694824197</v>
      </c>
      <c r="F184">
        <v>6046700</v>
      </c>
      <c r="G184">
        <v>33.216991424560497</v>
      </c>
      <c r="H184">
        <f t="shared" si="4"/>
        <v>2.1362846301585406E-4</v>
      </c>
      <c r="I184">
        <f t="shared" si="5"/>
        <v>4.5637120210516128E-8</v>
      </c>
    </row>
    <row r="185" spans="1:9">
      <c r="A185" s="1">
        <v>38985</v>
      </c>
      <c r="B185">
        <v>47.299999237060497</v>
      </c>
      <c r="C185">
        <v>46.75</v>
      </c>
      <c r="D185">
        <v>47.110000610351499</v>
      </c>
      <c r="E185">
        <v>46.909999847412102</v>
      </c>
      <c r="F185">
        <v>15329800</v>
      </c>
      <c r="G185">
        <v>33.280838012695298</v>
      </c>
      <c r="H185">
        <f t="shared" si="4"/>
        <v>1.9202614068494523E-3</v>
      </c>
      <c r="I185">
        <f t="shared" si="5"/>
        <v>3.6874038706354377E-6</v>
      </c>
    </row>
    <row r="186" spans="1:9">
      <c r="A186" s="1">
        <v>38986</v>
      </c>
      <c r="B186">
        <v>46.950000762939403</v>
      </c>
      <c r="C186">
        <v>46.389999389648402</v>
      </c>
      <c r="D186">
        <v>46.909999847412102</v>
      </c>
      <c r="E186">
        <v>46.900001525878899</v>
      </c>
      <c r="F186">
        <v>12381400</v>
      </c>
      <c r="G186">
        <v>33.273750305175703</v>
      </c>
      <c r="H186">
        <f t="shared" si="4"/>
        <v>-2.129892987253995E-4</v>
      </c>
      <c r="I186">
        <f t="shared" si="5"/>
        <v>4.5364441371537463E-8</v>
      </c>
    </row>
    <row r="187" spans="1:9">
      <c r="A187" s="1">
        <v>38987</v>
      </c>
      <c r="B187">
        <v>47.209999084472599</v>
      </c>
      <c r="C187">
        <v>46.619998931884702</v>
      </c>
      <c r="D187">
        <v>46.790000915527301</v>
      </c>
      <c r="E187">
        <v>46.840000152587798</v>
      </c>
      <c r="F187">
        <v>8884200</v>
      </c>
      <c r="G187">
        <v>33.231178283691399</v>
      </c>
      <c r="H187">
        <f t="shared" si="4"/>
        <v>-1.280266837437174E-3</v>
      </c>
      <c r="I187">
        <f t="shared" si="5"/>
        <v>1.6390831750413834E-6</v>
      </c>
    </row>
    <row r="188" spans="1:9">
      <c r="A188" s="1">
        <v>38988</v>
      </c>
      <c r="B188">
        <v>47.319999694824197</v>
      </c>
      <c r="C188">
        <v>46.900001525878899</v>
      </c>
      <c r="D188">
        <v>47</v>
      </c>
      <c r="E188">
        <v>47.150001525878899</v>
      </c>
      <c r="F188">
        <v>6165100</v>
      </c>
      <c r="G188">
        <v>33.451107025146399</v>
      </c>
      <c r="H188">
        <f t="shared" si="4"/>
        <v>6.5963407790285405E-3</v>
      </c>
      <c r="I188">
        <f t="shared" si="5"/>
        <v>4.3511711673074852E-5</v>
      </c>
    </row>
    <row r="189" spans="1:9">
      <c r="A189" s="1">
        <v>38989</v>
      </c>
      <c r="B189">
        <v>47.459999084472599</v>
      </c>
      <c r="C189">
        <v>46.840000152587798</v>
      </c>
      <c r="D189">
        <v>47.150001525878899</v>
      </c>
      <c r="E189">
        <v>46.959999084472599</v>
      </c>
      <c r="F189">
        <v>10115300</v>
      </c>
      <c r="G189">
        <v>33.316322326660099</v>
      </c>
      <c r="H189">
        <f t="shared" si="4"/>
        <v>-4.0374440917688853E-3</v>
      </c>
      <c r="I189">
        <f t="shared" si="5"/>
        <v>1.630095479415948E-5</v>
      </c>
    </row>
    <row r="190" spans="1:9">
      <c r="A190" s="1">
        <v>38992</v>
      </c>
      <c r="B190">
        <v>47.330001831054602</v>
      </c>
      <c r="C190">
        <v>46.740001678466797</v>
      </c>
      <c r="D190">
        <v>46.959999084472599</v>
      </c>
      <c r="E190">
        <v>46.869998931884702</v>
      </c>
      <c r="F190">
        <v>7382800</v>
      </c>
      <c r="G190">
        <v>33.252468109130803</v>
      </c>
      <c r="H190">
        <f t="shared" si="4"/>
        <v>-1.9184436639303019E-3</v>
      </c>
      <c r="I190">
        <f t="shared" si="5"/>
        <v>3.6804260916743215E-6</v>
      </c>
    </row>
    <row r="191" spans="1:9">
      <c r="A191" s="1">
        <v>38993</v>
      </c>
      <c r="B191">
        <v>47.919998168945298</v>
      </c>
      <c r="C191">
        <v>46.939998626708899</v>
      </c>
      <c r="D191">
        <v>46.950000762939403</v>
      </c>
      <c r="E191">
        <v>47.75</v>
      </c>
      <c r="F191">
        <v>11801200</v>
      </c>
      <c r="G191">
        <v>33.876785278320298</v>
      </c>
      <c r="H191">
        <f t="shared" si="4"/>
        <v>1.8600986561123169E-2</v>
      </c>
      <c r="I191">
        <f t="shared" si="5"/>
        <v>3.4599670104708475E-4</v>
      </c>
    </row>
    <row r="192" spans="1:9">
      <c r="A192" s="1">
        <v>38994</v>
      </c>
      <c r="B192">
        <v>47.540000915527301</v>
      </c>
      <c r="C192">
        <v>46.950000762939403</v>
      </c>
      <c r="D192">
        <v>47.049999237060497</v>
      </c>
      <c r="E192">
        <v>47.490001678466797</v>
      </c>
      <c r="F192">
        <v>20650500</v>
      </c>
      <c r="G192">
        <v>33.933963775634702</v>
      </c>
      <c r="H192">
        <f t="shared" si="4"/>
        <v>1.6864143712725494E-3</v>
      </c>
      <c r="I192">
        <f t="shared" si="5"/>
        <v>2.843993431634588E-6</v>
      </c>
    </row>
    <row r="193" spans="1:9">
      <c r="A193" s="1">
        <v>38995</v>
      </c>
      <c r="B193">
        <v>47.459999084472599</v>
      </c>
      <c r="C193">
        <v>47</v>
      </c>
      <c r="D193">
        <v>47.290000915527301</v>
      </c>
      <c r="E193">
        <v>47.409999847412102</v>
      </c>
      <c r="F193">
        <v>12915100</v>
      </c>
      <c r="G193">
        <v>33.876785278320298</v>
      </c>
      <c r="H193">
        <f t="shared" si="4"/>
        <v>-1.6864143712726589E-3</v>
      </c>
      <c r="I193">
        <f t="shared" si="5"/>
        <v>2.8439934316349573E-6</v>
      </c>
    </row>
    <row r="194" spans="1:9">
      <c r="A194" s="1">
        <v>38996</v>
      </c>
      <c r="B194">
        <v>47.200000762939403</v>
      </c>
      <c r="C194">
        <v>46.779998779296797</v>
      </c>
      <c r="D194">
        <v>47.099998474121001</v>
      </c>
      <c r="E194">
        <v>46.860000610351499</v>
      </c>
      <c r="F194">
        <v>10748900</v>
      </c>
      <c r="G194">
        <v>33.483787536621001</v>
      </c>
      <c r="H194">
        <f t="shared" si="4"/>
        <v>-1.1668612197493192E-2</v>
      </c>
      <c r="I194">
        <f t="shared" si="5"/>
        <v>1.3615651061548689E-4</v>
      </c>
    </row>
    <row r="195" spans="1:9">
      <c r="A195" s="1">
        <v>38999</v>
      </c>
      <c r="B195">
        <v>47.209999084472599</v>
      </c>
      <c r="C195">
        <v>46.689998626708899</v>
      </c>
      <c r="D195">
        <v>46.860000610351499</v>
      </c>
      <c r="E195">
        <v>47.110000610351499</v>
      </c>
      <c r="F195">
        <v>7252800</v>
      </c>
      <c r="G195">
        <v>33.662425994872997</v>
      </c>
      <c r="H195">
        <f t="shared" si="4"/>
        <v>5.3208921344191397E-3</v>
      </c>
      <c r="I195">
        <f t="shared" si="5"/>
        <v>2.8311893106123467E-5</v>
      </c>
    </row>
    <row r="196" spans="1:9">
      <c r="A196" s="1">
        <v>39000</v>
      </c>
      <c r="B196">
        <v>47.659999847412102</v>
      </c>
      <c r="C196">
        <v>47.090000152587798</v>
      </c>
      <c r="D196">
        <v>47.290000915527301</v>
      </c>
      <c r="E196">
        <v>47.529998779296797</v>
      </c>
      <c r="F196">
        <v>14164900</v>
      </c>
      <c r="G196">
        <v>33.962558746337798</v>
      </c>
      <c r="H196">
        <f t="shared" ref="H196:H259" si="6">LN(G196/G195)</f>
        <v>8.8764448011107895E-3</v>
      </c>
      <c r="I196">
        <f t="shared" ref="I196:I259" si="7">H196*H196</f>
        <v>7.8791272307166763E-5</v>
      </c>
    </row>
    <row r="197" spans="1:9">
      <c r="A197" s="1">
        <v>39001</v>
      </c>
      <c r="B197">
        <v>47.700000762939403</v>
      </c>
      <c r="C197">
        <v>47.169998168945298</v>
      </c>
      <c r="D197">
        <v>47.299999237060497</v>
      </c>
      <c r="E197">
        <v>47.639999389648402</v>
      </c>
      <c r="F197">
        <v>10288100</v>
      </c>
      <c r="G197">
        <v>34.0411376953125</v>
      </c>
      <c r="H197">
        <f t="shared" si="6"/>
        <v>2.3110209609006364E-3</v>
      </c>
      <c r="I197">
        <f t="shared" si="7"/>
        <v>5.3408178817221012E-6</v>
      </c>
    </row>
    <row r="198" spans="1:9">
      <c r="A198" s="1">
        <v>39002</v>
      </c>
      <c r="B198">
        <v>48.569999694824197</v>
      </c>
      <c r="C198">
        <v>47.549999237060497</v>
      </c>
      <c r="D198">
        <v>47.700000762939403</v>
      </c>
      <c r="E198">
        <v>48.259998321533203</v>
      </c>
      <c r="F198">
        <v>14979300</v>
      </c>
      <c r="G198">
        <v>34.484161376953097</v>
      </c>
      <c r="H198">
        <f t="shared" si="6"/>
        <v>1.293040264675855E-2</v>
      </c>
      <c r="I198">
        <f t="shared" si="7"/>
        <v>1.6719531260730051E-4</v>
      </c>
    </row>
    <row r="199" spans="1:9">
      <c r="A199" s="1">
        <v>39003</v>
      </c>
      <c r="B199">
        <v>48.459999084472599</v>
      </c>
      <c r="C199">
        <v>47.740001678466797</v>
      </c>
      <c r="D199">
        <v>48.020000457763601</v>
      </c>
      <c r="E199">
        <v>48.159999847412102</v>
      </c>
      <c r="F199">
        <v>7298000</v>
      </c>
      <c r="G199">
        <v>34.412704467773402</v>
      </c>
      <c r="H199">
        <f t="shared" si="6"/>
        <v>-2.0743159772383438E-3</v>
      </c>
      <c r="I199">
        <f t="shared" si="7"/>
        <v>4.302786773426265E-6</v>
      </c>
    </row>
    <row r="200" spans="1:9">
      <c r="A200" s="1">
        <v>39006</v>
      </c>
      <c r="B200">
        <v>48.099998474121001</v>
      </c>
      <c r="C200">
        <v>47.5</v>
      </c>
      <c r="D200">
        <v>47.9799995422363</v>
      </c>
      <c r="E200">
        <v>47.7299995422363</v>
      </c>
      <c r="F200">
        <v>7330200</v>
      </c>
      <c r="G200">
        <v>34.105453491210902</v>
      </c>
      <c r="H200">
        <f t="shared" si="6"/>
        <v>-8.9685141915832323E-3</v>
      </c>
      <c r="I200">
        <f t="shared" si="7"/>
        <v>8.0434246804629843E-5</v>
      </c>
    </row>
    <row r="201" spans="1:9">
      <c r="A201" s="1">
        <v>39007</v>
      </c>
      <c r="B201">
        <v>48.209999084472599</v>
      </c>
      <c r="C201">
        <v>47</v>
      </c>
      <c r="D201">
        <v>47.049999237060497</v>
      </c>
      <c r="E201">
        <v>47.990001678466797</v>
      </c>
      <c r="F201">
        <v>8880100</v>
      </c>
      <c r="G201">
        <v>34.291221618652301</v>
      </c>
      <c r="H201">
        <f t="shared" si="6"/>
        <v>5.4320939999236402E-3</v>
      </c>
      <c r="I201">
        <f t="shared" si="7"/>
        <v>2.9507645224006413E-5</v>
      </c>
    </row>
    <row r="202" spans="1:9">
      <c r="A202" s="1">
        <v>39008</v>
      </c>
      <c r="B202">
        <v>48</v>
      </c>
      <c r="C202">
        <v>46.610000610351499</v>
      </c>
      <c r="D202">
        <v>47.840000152587798</v>
      </c>
      <c r="E202">
        <v>47.209999084472599</v>
      </c>
      <c r="F202">
        <v>21532700</v>
      </c>
      <c r="G202">
        <v>33.733871459960902</v>
      </c>
      <c r="H202">
        <f t="shared" si="6"/>
        <v>-1.6386971502598758E-2</v>
      </c>
      <c r="I202">
        <f t="shared" si="7"/>
        <v>2.6853283502698379E-4</v>
      </c>
    </row>
    <row r="203" spans="1:9">
      <c r="A203" s="1">
        <v>39009</v>
      </c>
      <c r="B203">
        <v>47.209999084472599</v>
      </c>
      <c r="C203">
        <v>46.369998931884702</v>
      </c>
      <c r="D203">
        <v>47.209999084472599</v>
      </c>
      <c r="E203">
        <v>46.869998931884702</v>
      </c>
      <c r="F203">
        <v>11986700</v>
      </c>
      <c r="G203">
        <v>33.490940093994098</v>
      </c>
      <c r="H203">
        <f t="shared" si="6"/>
        <v>-7.2274631296113008E-3</v>
      </c>
      <c r="I203">
        <f t="shared" si="7"/>
        <v>5.2236223289890781E-5</v>
      </c>
    </row>
    <row r="204" spans="1:9">
      <c r="A204" s="1">
        <v>39010</v>
      </c>
      <c r="B204">
        <v>47.130001068115199</v>
      </c>
      <c r="C204">
        <v>46.540000915527301</v>
      </c>
      <c r="D204">
        <v>46.880001068115199</v>
      </c>
      <c r="E204">
        <v>47.119998931884702</v>
      </c>
      <c r="F204">
        <v>10979200</v>
      </c>
      <c r="G204">
        <v>33.669567108154297</v>
      </c>
      <c r="H204">
        <f t="shared" si="6"/>
        <v>5.3194188908693291E-3</v>
      </c>
      <c r="I204">
        <f t="shared" si="7"/>
        <v>2.8296217336537484E-5</v>
      </c>
    </row>
    <row r="205" spans="1:9">
      <c r="A205" s="1">
        <v>39013</v>
      </c>
      <c r="B205">
        <v>47.470001220703097</v>
      </c>
      <c r="C205">
        <v>46.819999694824197</v>
      </c>
      <c r="D205">
        <v>46.830001831054602</v>
      </c>
      <c r="E205">
        <v>47.389999389648402</v>
      </c>
      <c r="F205">
        <v>8838300</v>
      </c>
      <c r="G205">
        <v>33.862491607666001</v>
      </c>
      <c r="H205">
        <f t="shared" si="6"/>
        <v>5.7135833858951912E-3</v>
      </c>
      <c r="I205">
        <f t="shared" si="7"/>
        <v>3.2645035107577554E-5</v>
      </c>
    </row>
    <row r="206" spans="1:9">
      <c r="A206" s="1">
        <v>39014</v>
      </c>
      <c r="B206">
        <v>47.209999084472599</v>
      </c>
      <c r="C206">
        <v>46.75</v>
      </c>
      <c r="D206">
        <v>47.069999694824197</v>
      </c>
      <c r="E206">
        <v>47.139999389648402</v>
      </c>
      <c r="F206">
        <v>13431500</v>
      </c>
      <c r="G206">
        <v>33.683868408203097</v>
      </c>
      <c r="H206">
        <f t="shared" si="6"/>
        <v>-5.28891907132591E-3</v>
      </c>
      <c r="I206">
        <f t="shared" si="7"/>
        <v>2.7972664943034925E-5</v>
      </c>
    </row>
    <row r="207" spans="1:9">
      <c r="A207" s="1">
        <v>39015</v>
      </c>
      <c r="B207">
        <v>47.5</v>
      </c>
      <c r="C207">
        <v>46.919998168945298</v>
      </c>
      <c r="D207">
        <v>47.299999237060497</v>
      </c>
      <c r="E207">
        <v>47.270000457763601</v>
      </c>
      <c r="F207">
        <v>9021700</v>
      </c>
      <c r="G207">
        <v>33.776763916015597</v>
      </c>
      <c r="H207">
        <f t="shared" si="6"/>
        <v>2.7540674710210861E-3</v>
      </c>
      <c r="I207">
        <f t="shared" si="7"/>
        <v>7.5848876349364811E-6</v>
      </c>
    </row>
    <row r="208" spans="1:9">
      <c r="A208" s="1">
        <v>39016</v>
      </c>
      <c r="B208">
        <v>47.950000762939403</v>
      </c>
      <c r="C208">
        <v>47.310001373291001</v>
      </c>
      <c r="D208">
        <v>47.349998474121001</v>
      </c>
      <c r="E208">
        <v>47.770000457763601</v>
      </c>
      <c r="F208">
        <v>7644300</v>
      </c>
      <c r="G208">
        <v>34.134033203125</v>
      </c>
      <c r="H208">
        <f t="shared" si="6"/>
        <v>1.052181974964762E-2</v>
      </c>
      <c r="I208">
        <f t="shared" si="7"/>
        <v>1.1070869084407471E-4</v>
      </c>
    </row>
    <row r="209" spans="1:9">
      <c r="A209" s="1">
        <v>39017</v>
      </c>
      <c r="B209">
        <v>47.709999084472599</v>
      </c>
      <c r="C209">
        <v>47.159999847412102</v>
      </c>
      <c r="D209">
        <v>47.569999694824197</v>
      </c>
      <c r="E209">
        <v>47.290000915527301</v>
      </c>
      <c r="F209">
        <v>7112500</v>
      </c>
      <c r="G209">
        <v>33.791046142578097</v>
      </c>
      <c r="H209">
        <f t="shared" si="6"/>
        <v>-1.0099067354303647E-2</v>
      </c>
      <c r="I209">
        <f t="shared" si="7"/>
        <v>1.0199116142676167E-4</v>
      </c>
    </row>
    <row r="210" spans="1:9">
      <c r="A210" s="1">
        <v>39020</v>
      </c>
      <c r="B210">
        <v>47.669998168945298</v>
      </c>
      <c r="C210">
        <v>47.080001831054602</v>
      </c>
      <c r="D210">
        <v>47.340000152587798</v>
      </c>
      <c r="E210">
        <v>47.450000762939403</v>
      </c>
      <c r="F210">
        <v>10222600</v>
      </c>
      <c r="G210">
        <v>33.905376434326101</v>
      </c>
      <c r="H210">
        <f t="shared" si="6"/>
        <v>3.3777383234316785E-3</v>
      </c>
      <c r="I210">
        <f t="shared" si="7"/>
        <v>1.1409116181579047E-5</v>
      </c>
    </row>
    <row r="211" spans="1:9">
      <c r="A211" s="1">
        <v>39021</v>
      </c>
      <c r="B211">
        <v>48.080001831054602</v>
      </c>
      <c r="C211">
        <v>47.430000305175703</v>
      </c>
      <c r="D211">
        <v>47.779998779296797</v>
      </c>
      <c r="E211">
        <v>47.439998626708899</v>
      </c>
      <c r="F211">
        <v>12564200</v>
      </c>
      <c r="G211">
        <v>33.898220062255803</v>
      </c>
      <c r="H211">
        <f t="shared" si="6"/>
        <v>-2.1109122426068565E-4</v>
      </c>
      <c r="I211">
        <f t="shared" si="7"/>
        <v>4.4559504959875084E-8</v>
      </c>
    </row>
    <row r="212" spans="1:9">
      <c r="A212" s="1">
        <v>39022</v>
      </c>
      <c r="B212">
        <v>47.819999694824197</v>
      </c>
      <c r="C212">
        <v>46.709999084472599</v>
      </c>
      <c r="D212">
        <v>47.75</v>
      </c>
      <c r="E212">
        <v>46.930000305175703</v>
      </c>
      <c r="F212">
        <v>11490200</v>
      </c>
      <c r="G212">
        <v>33.533805847167898</v>
      </c>
      <c r="H212">
        <f t="shared" si="6"/>
        <v>-1.0808447701691849E-2</v>
      </c>
      <c r="I212">
        <f t="shared" si="7"/>
        <v>1.1682254172020782E-4</v>
      </c>
    </row>
    <row r="213" spans="1:9">
      <c r="A213" s="1">
        <v>39023</v>
      </c>
      <c r="B213">
        <v>47.080001831054602</v>
      </c>
      <c r="C213">
        <v>46.689998626708899</v>
      </c>
      <c r="D213">
        <v>46.930000305175703</v>
      </c>
      <c r="E213">
        <v>46.900001525878899</v>
      </c>
      <c r="F213">
        <v>7059000</v>
      </c>
      <c r="G213">
        <v>33.512367248535099</v>
      </c>
      <c r="H213">
        <f t="shared" si="6"/>
        <v>-6.3951746605626707E-4</v>
      </c>
      <c r="I213">
        <f t="shared" si="7"/>
        <v>4.0898258939102871E-7</v>
      </c>
    </row>
    <row r="214" spans="1:9">
      <c r="A214" s="1">
        <v>39024</v>
      </c>
      <c r="B214">
        <v>47.25</v>
      </c>
      <c r="C214">
        <v>46.5</v>
      </c>
      <c r="D214">
        <v>47.150001525878899</v>
      </c>
      <c r="E214">
        <v>46.889999389648402</v>
      </c>
      <c r="F214">
        <v>7984100</v>
      </c>
      <c r="G214">
        <v>33.505218505859297</v>
      </c>
      <c r="H214">
        <f t="shared" si="6"/>
        <v>-2.1333930855451112E-4</v>
      </c>
      <c r="I214">
        <f t="shared" si="7"/>
        <v>4.5513660574516902E-8</v>
      </c>
    </row>
    <row r="215" spans="1:9">
      <c r="A215" s="1">
        <v>39027</v>
      </c>
      <c r="B215">
        <v>47.720001220703097</v>
      </c>
      <c r="C215">
        <v>47.049999237060497</v>
      </c>
      <c r="D215">
        <v>47.180000305175703</v>
      </c>
      <c r="E215">
        <v>47.650001525878899</v>
      </c>
      <c r="F215">
        <v>8633700</v>
      </c>
      <c r="G215">
        <v>34.0482788085937</v>
      </c>
      <c r="H215">
        <f t="shared" si="6"/>
        <v>1.6078279384440196E-2</v>
      </c>
      <c r="I215">
        <f t="shared" si="7"/>
        <v>2.5851106796411459E-4</v>
      </c>
    </row>
    <row r="216" spans="1:9">
      <c r="A216" s="1">
        <v>39028</v>
      </c>
      <c r="B216">
        <v>48</v>
      </c>
      <c r="C216">
        <v>47.470001220703097</v>
      </c>
      <c r="D216">
        <v>47.5</v>
      </c>
      <c r="E216">
        <v>47.490001678466797</v>
      </c>
      <c r="F216">
        <v>8535500</v>
      </c>
      <c r="G216">
        <v>33.933963775634702</v>
      </c>
      <c r="H216">
        <f t="shared" si="6"/>
        <v>-3.363088252427573E-3</v>
      </c>
      <c r="I216">
        <f t="shared" si="7"/>
        <v>1.1310362593616346E-5</v>
      </c>
    </row>
    <row r="217" spans="1:9">
      <c r="A217" s="1">
        <v>39029</v>
      </c>
      <c r="B217">
        <v>47.900001525878899</v>
      </c>
      <c r="C217">
        <v>47.200000762939403</v>
      </c>
      <c r="D217">
        <v>47.490001678466797</v>
      </c>
      <c r="E217">
        <v>47.639999389648402</v>
      </c>
      <c r="F217">
        <v>7511200</v>
      </c>
      <c r="G217">
        <v>34.0411376953125</v>
      </c>
      <c r="H217">
        <f t="shared" si="6"/>
        <v>3.153331327664714E-3</v>
      </c>
      <c r="I217">
        <f t="shared" si="7"/>
        <v>9.943498462031709E-6</v>
      </c>
    </row>
    <row r="218" spans="1:9">
      <c r="A218" s="1">
        <v>39030</v>
      </c>
      <c r="B218">
        <v>47.75</v>
      </c>
      <c r="C218">
        <v>47.180000305175703</v>
      </c>
      <c r="D218">
        <v>47.650001525878899</v>
      </c>
      <c r="E218">
        <v>47.240001678466797</v>
      </c>
      <c r="F218">
        <v>6836700</v>
      </c>
      <c r="G218">
        <v>33.755321502685497</v>
      </c>
      <c r="H218">
        <f t="shared" si="6"/>
        <v>-8.4316464102178763E-3</v>
      </c>
      <c r="I218">
        <f t="shared" si="7"/>
        <v>7.109266118694E-5</v>
      </c>
    </row>
    <row r="219" spans="1:9">
      <c r="A219" s="1">
        <v>39031</v>
      </c>
      <c r="B219">
        <v>47.610000610351499</v>
      </c>
      <c r="C219">
        <v>47.310001373291001</v>
      </c>
      <c r="D219">
        <v>47.450000762939403</v>
      </c>
      <c r="E219">
        <v>47.610000610351499</v>
      </c>
      <c r="F219">
        <v>5849900</v>
      </c>
      <c r="G219">
        <v>34.019706726074197</v>
      </c>
      <c r="H219">
        <f t="shared" si="6"/>
        <v>7.8018872548979512E-3</v>
      </c>
      <c r="I219">
        <f t="shared" si="7"/>
        <v>6.0869444738139087E-5</v>
      </c>
    </row>
    <row r="220" spans="1:9">
      <c r="A220" s="1">
        <v>39034</v>
      </c>
      <c r="B220">
        <v>47.889999389648402</v>
      </c>
      <c r="C220">
        <v>47.360000610351499</v>
      </c>
      <c r="D220">
        <v>47.400001525878899</v>
      </c>
      <c r="E220">
        <v>47.659999847412102</v>
      </c>
      <c r="F220">
        <v>7664600</v>
      </c>
      <c r="G220">
        <v>34.055423736572202</v>
      </c>
      <c r="H220">
        <f t="shared" si="6"/>
        <v>1.0493410304953129E-3</v>
      </c>
      <c r="I220">
        <f t="shared" si="7"/>
        <v>1.1011165982809653E-6</v>
      </c>
    </row>
    <row r="221" spans="1:9">
      <c r="A221" s="1">
        <v>39035</v>
      </c>
      <c r="B221">
        <v>47.810001373291001</v>
      </c>
      <c r="C221">
        <v>47.060001373291001</v>
      </c>
      <c r="D221">
        <v>47.490001678466797</v>
      </c>
      <c r="E221">
        <v>47.75</v>
      </c>
      <c r="F221">
        <v>8276800</v>
      </c>
      <c r="G221">
        <v>34.119739532470703</v>
      </c>
      <c r="H221">
        <f t="shared" si="6"/>
        <v>1.8867813994002582E-3</v>
      </c>
      <c r="I221">
        <f t="shared" si="7"/>
        <v>3.5599440491227969E-6</v>
      </c>
    </row>
    <row r="222" spans="1:9">
      <c r="A222" s="1">
        <v>39036</v>
      </c>
      <c r="B222">
        <v>47.669998168945298</v>
      </c>
      <c r="C222">
        <v>46.990001678466797</v>
      </c>
      <c r="D222">
        <v>47.569999694824197</v>
      </c>
      <c r="E222">
        <v>47.450000762939403</v>
      </c>
      <c r="F222">
        <v>11340700</v>
      </c>
      <c r="G222">
        <v>33.905376434326101</v>
      </c>
      <c r="H222">
        <f t="shared" si="6"/>
        <v>-6.3024900336893213E-3</v>
      </c>
      <c r="I222">
        <f t="shared" si="7"/>
        <v>3.972138062475322E-5</v>
      </c>
    </row>
    <row r="223" spans="1:9">
      <c r="A223" s="1">
        <v>39037</v>
      </c>
      <c r="B223">
        <v>47.9799995422363</v>
      </c>
      <c r="C223">
        <v>47.369998931884702</v>
      </c>
      <c r="D223">
        <v>47.5</v>
      </c>
      <c r="E223">
        <v>47.849998474121001</v>
      </c>
      <c r="F223">
        <v>8192500</v>
      </c>
      <c r="G223">
        <v>34.191184997558501</v>
      </c>
      <c r="H223">
        <f t="shared" si="6"/>
        <v>8.3942635422529326E-3</v>
      </c>
      <c r="I223">
        <f t="shared" si="7"/>
        <v>7.0463660416796749E-5</v>
      </c>
    </row>
    <row r="224" spans="1:9">
      <c r="A224" s="1">
        <v>39038</v>
      </c>
      <c r="B224">
        <v>47.990001678466797</v>
      </c>
      <c r="C224">
        <v>47.590000152587798</v>
      </c>
      <c r="D224">
        <v>47.990001678466797</v>
      </c>
      <c r="E224">
        <v>47.659999847412102</v>
      </c>
      <c r="F224">
        <v>12991600</v>
      </c>
      <c r="G224">
        <v>34.055423736572202</v>
      </c>
      <c r="H224">
        <f t="shared" si="6"/>
        <v>-3.9785549079637472E-3</v>
      </c>
      <c r="I224">
        <f t="shared" si="7"/>
        <v>1.582889915568242E-5</v>
      </c>
    </row>
    <row r="225" spans="1:9">
      <c r="A225" s="1">
        <v>39041</v>
      </c>
      <c r="B225">
        <v>48.049999237060497</v>
      </c>
      <c r="C225">
        <v>47.549999237060497</v>
      </c>
      <c r="D225">
        <v>47.659999847412102</v>
      </c>
      <c r="E225">
        <v>47.900001525878899</v>
      </c>
      <c r="F225">
        <v>8614500</v>
      </c>
      <c r="G225">
        <v>34.2269287109375</v>
      </c>
      <c r="H225">
        <f t="shared" si="6"/>
        <v>5.023416120688181E-3</v>
      </c>
      <c r="I225">
        <f t="shared" si="7"/>
        <v>2.5234709521589894E-5</v>
      </c>
    </row>
    <row r="226" spans="1:9">
      <c r="A226" s="1">
        <v>39042</v>
      </c>
      <c r="B226">
        <v>47.939998626708899</v>
      </c>
      <c r="C226">
        <v>47.400001525878899</v>
      </c>
      <c r="D226">
        <v>47.779998779296797</v>
      </c>
      <c r="E226">
        <v>47.75</v>
      </c>
      <c r="F226">
        <v>7423800</v>
      </c>
      <c r="G226">
        <v>34.119739532470703</v>
      </c>
      <c r="H226">
        <f t="shared" si="6"/>
        <v>-3.1366347212877991E-3</v>
      </c>
      <c r="I226">
        <f t="shared" si="7"/>
        <v>9.8384773747881889E-6</v>
      </c>
    </row>
    <row r="227" spans="1:9">
      <c r="A227" s="1">
        <v>39043</v>
      </c>
      <c r="B227">
        <v>47.889999389648402</v>
      </c>
      <c r="C227">
        <v>47.380001068115199</v>
      </c>
      <c r="D227">
        <v>47.599998474121001</v>
      </c>
      <c r="E227">
        <v>47.590000152587798</v>
      </c>
      <c r="F227">
        <v>5916100</v>
      </c>
      <c r="G227">
        <v>34.005416870117102</v>
      </c>
      <c r="H227">
        <f t="shared" si="6"/>
        <v>-3.3562570922629222E-3</v>
      </c>
      <c r="I227">
        <f t="shared" si="7"/>
        <v>1.1264461669365166E-5</v>
      </c>
    </row>
    <row r="228" spans="1:9">
      <c r="A228" s="1">
        <v>39045</v>
      </c>
      <c r="B228">
        <v>47.529998779296797</v>
      </c>
      <c r="C228">
        <v>47.180000305175703</v>
      </c>
      <c r="D228">
        <v>47.220001220703097</v>
      </c>
      <c r="E228">
        <v>47.270000457763601</v>
      </c>
      <c r="F228">
        <v>2926400</v>
      </c>
      <c r="G228">
        <v>33.776763916015597</v>
      </c>
      <c r="H228">
        <f t="shared" si="6"/>
        <v>-6.7467236602021113E-3</v>
      </c>
      <c r="I228">
        <f t="shared" si="7"/>
        <v>4.5518280147130971E-5</v>
      </c>
    </row>
    <row r="229" spans="1:9">
      <c r="A229" s="1">
        <v>39048</v>
      </c>
      <c r="B229">
        <v>47.259998321533203</v>
      </c>
      <c r="C229">
        <v>46.450000762939403</v>
      </c>
      <c r="D229">
        <v>47.139999389648402</v>
      </c>
      <c r="E229">
        <v>46.630001068115199</v>
      </c>
      <c r="F229">
        <v>11109800</v>
      </c>
      <c r="G229">
        <v>33.319442749023402</v>
      </c>
      <c r="H229">
        <f t="shared" si="6"/>
        <v>-1.3632015035443654E-2</v>
      </c>
      <c r="I229">
        <f t="shared" si="7"/>
        <v>1.8583183392656186E-4</v>
      </c>
    </row>
    <row r="230" spans="1:9">
      <c r="A230" s="1">
        <v>39049</v>
      </c>
      <c r="B230">
        <v>46.590000152587798</v>
      </c>
      <c r="C230">
        <v>45.779998779296797</v>
      </c>
      <c r="D230">
        <v>46.459999084472599</v>
      </c>
      <c r="E230">
        <v>46.200000762939403</v>
      </c>
      <c r="F230">
        <v>13415600</v>
      </c>
      <c r="G230">
        <v>33.012176513671797</v>
      </c>
      <c r="H230">
        <f t="shared" si="6"/>
        <v>-9.2646142688640933E-3</v>
      </c>
      <c r="I230">
        <f t="shared" si="7"/>
        <v>8.5833077550840156E-5</v>
      </c>
    </row>
    <row r="231" spans="1:9">
      <c r="A231" s="1">
        <v>39050</v>
      </c>
      <c r="B231">
        <v>46.869998931884702</v>
      </c>
      <c r="C231">
        <v>46.209999084472599</v>
      </c>
      <c r="D231">
        <v>46.209999084472599</v>
      </c>
      <c r="E231">
        <v>46.669998168945298</v>
      </c>
      <c r="F231">
        <v>9414400</v>
      </c>
      <c r="G231">
        <v>33.348030090332003</v>
      </c>
      <c r="H231">
        <f t="shared" si="6"/>
        <v>1.0122224189961155E-2</v>
      </c>
      <c r="I231">
        <f t="shared" si="7"/>
        <v>1.0245942255183477E-4</v>
      </c>
    </row>
    <row r="232" spans="1:9">
      <c r="A232" s="1">
        <v>39051</v>
      </c>
      <c r="B232">
        <v>46.740001678466797</v>
      </c>
      <c r="C232">
        <v>46.049999237060497</v>
      </c>
      <c r="D232">
        <v>46.720001220703097</v>
      </c>
      <c r="E232">
        <v>46.279998779296797</v>
      </c>
      <c r="F232">
        <v>13058500</v>
      </c>
      <c r="G232">
        <v>33.069351196288999</v>
      </c>
      <c r="H232">
        <f t="shared" si="6"/>
        <v>-8.3917951618956779E-3</v>
      </c>
      <c r="I232">
        <f t="shared" si="7"/>
        <v>7.0422226039215704E-5</v>
      </c>
    </row>
    <row r="233" spans="1:9">
      <c r="A233" s="1">
        <v>39052</v>
      </c>
      <c r="B233">
        <v>46.509998321533203</v>
      </c>
      <c r="C233">
        <v>45.509998321533203</v>
      </c>
      <c r="D233">
        <v>46.5</v>
      </c>
      <c r="E233">
        <v>46.009998321533203</v>
      </c>
      <c r="F233">
        <v>14731400</v>
      </c>
      <c r="G233">
        <v>32.87642288208</v>
      </c>
      <c r="H233">
        <f t="shared" si="6"/>
        <v>-5.8511365535162448E-3</v>
      </c>
      <c r="I233">
        <f t="shared" si="7"/>
        <v>3.4235798967893961E-5</v>
      </c>
    </row>
    <row r="234" spans="1:9">
      <c r="A234" s="1">
        <v>39055</v>
      </c>
      <c r="B234">
        <v>47.130001068115199</v>
      </c>
      <c r="C234">
        <v>46.159999847412102</v>
      </c>
      <c r="D234">
        <v>46.279998779296797</v>
      </c>
      <c r="E234">
        <v>46.840000152587798</v>
      </c>
      <c r="F234">
        <v>13148100</v>
      </c>
      <c r="G234">
        <v>33.469509124755803</v>
      </c>
      <c r="H234">
        <f t="shared" si="6"/>
        <v>1.7879077843987786E-2</v>
      </c>
      <c r="I234">
        <f t="shared" si="7"/>
        <v>3.1966142455137496E-4</v>
      </c>
    </row>
    <row r="235" spans="1:9">
      <c r="A235" s="1">
        <v>39056</v>
      </c>
      <c r="B235">
        <v>47.25</v>
      </c>
      <c r="C235">
        <v>46.770000457763601</v>
      </c>
      <c r="D235">
        <v>46.900001525878899</v>
      </c>
      <c r="E235">
        <v>47.200000762939403</v>
      </c>
      <c r="F235">
        <v>10747700</v>
      </c>
      <c r="G235">
        <v>33.726737976074197</v>
      </c>
      <c r="H235">
        <f t="shared" si="6"/>
        <v>7.6560855370624049E-3</v>
      </c>
      <c r="I235">
        <f t="shared" si="7"/>
        <v>5.8615645750816135E-5</v>
      </c>
    </row>
    <row r="236" spans="1:9">
      <c r="A236" s="1">
        <v>39057</v>
      </c>
      <c r="B236">
        <v>47.25</v>
      </c>
      <c r="C236">
        <v>46.759998321533203</v>
      </c>
      <c r="D236">
        <v>47.069999694824197</v>
      </c>
      <c r="E236">
        <v>46.830001831054602</v>
      </c>
      <c r="F236">
        <v>14162400</v>
      </c>
      <c r="G236">
        <v>33.462356567382798</v>
      </c>
      <c r="H236">
        <f t="shared" si="6"/>
        <v>-7.8698120580929579E-3</v>
      </c>
      <c r="I236">
        <f t="shared" si="7"/>
        <v>6.1933941829705322E-5</v>
      </c>
    </row>
    <row r="237" spans="1:9">
      <c r="A237" s="1">
        <v>39058</v>
      </c>
      <c r="B237">
        <v>47.080001831054602</v>
      </c>
      <c r="C237">
        <v>46.560001373291001</v>
      </c>
      <c r="D237">
        <v>47.080001831054602</v>
      </c>
      <c r="E237">
        <v>46.630001068115199</v>
      </c>
      <c r="F237">
        <v>7394600</v>
      </c>
      <c r="G237">
        <v>33.319442749023402</v>
      </c>
      <c r="H237">
        <f t="shared" si="6"/>
        <v>-4.2800295286425137E-3</v>
      </c>
      <c r="I237">
        <f t="shared" si="7"/>
        <v>1.8318652766051857E-5</v>
      </c>
    </row>
    <row r="238" spans="1:9">
      <c r="A238" s="1">
        <v>39059</v>
      </c>
      <c r="B238">
        <v>47.139999389648402</v>
      </c>
      <c r="C238">
        <v>46.349998474121001</v>
      </c>
      <c r="D238">
        <v>46.659999847412102</v>
      </c>
      <c r="E238">
        <v>46.759998321533203</v>
      </c>
      <c r="F238">
        <v>9120100</v>
      </c>
      <c r="G238">
        <v>33.412338256835902</v>
      </c>
      <c r="H238">
        <f t="shared" si="6"/>
        <v>2.7841477154878697E-3</v>
      </c>
      <c r="I238">
        <f t="shared" si="7"/>
        <v>7.7514785016563236E-6</v>
      </c>
    </row>
    <row r="239" spans="1:9">
      <c r="A239" s="1">
        <v>39062</v>
      </c>
      <c r="B239">
        <v>47.840000152587798</v>
      </c>
      <c r="C239">
        <v>46.700000762939403</v>
      </c>
      <c r="D239">
        <v>46.700000762939403</v>
      </c>
      <c r="E239">
        <v>47.549999237060497</v>
      </c>
      <c r="F239">
        <v>11221600</v>
      </c>
      <c r="G239">
        <v>33.976829528808501</v>
      </c>
      <c r="H239">
        <f t="shared" si="6"/>
        <v>1.6753567197981344E-2</v>
      </c>
      <c r="I239">
        <f t="shared" si="7"/>
        <v>2.8068201385727647E-4</v>
      </c>
    </row>
    <row r="240" spans="1:9">
      <c r="A240" s="1">
        <v>39063</v>
      </c>
      <c r="B240">
        <v>47.970001220703097</v>
      </c>
      <c r="C240">
        <v>47.349998474121001</v>
      </c>
      <c r="D240">
        <v>47.560001373291001</v>
      </c>
      <c r="E240">
        <v>47.630001068115199</v>
      </c>
      <c r="F240">
        <v>15958400</v>
      </c>
      <c r="G240">
        <v>34.034008026122997</v>
      </c>
      <c r="H240">
        <f t="shared" si="6"/>
        <v>1.6814529225571162E-3</v>
      </c>
      <c r="I240">
        <f t="shared" si="7"/>
        <v>2.8272839307758673E-6</v>
      </c>
    </row>
    <row r="241" spans="1:9">
      <c r="A241" s="1">
        <v>39064</v>
      </c>
      <c r="B241">
        <v>47.900001525878899</v>
      </c>
      <c r="C241">
        <v>47.5</v>
      </c>
      <c r="D241">
        <v>47.779998779296797</v>
      </c>
      <c r="E241">
        <v>47.599998474121001</v>
      </c>
      <c r="F241">
        <v>11353700</v>
      </c>
      <c r="G241">
        <v>34.012550354003899</v>
      </c>
      <c r="H241">
        <f t="shared" si="6"/>
        <v>-6.3067621173337946E-4</v>
      </c>
      <c r="I241">
        <f t="shared" si="7"/>
        <v>3.9775248404636646E-7</v>
      </c>
    </row>
    <row r="242" spans="1:9">
      <c r="A242" s="1">
        <v>39065</v>
      </c>
      <c r="B242">
        <v>48.040000915527301</v>
      </c>
      <c r="C242">
        <v>47.299999237060497</v>
      </c>
      <c r="D242">
        <v>47.610000610351499</v>
      </c>
      <c r="E242">
        <v>47.950000762939403</v>
      </c>
      <c r="F242">
        <v>10052600</v>
      </c>
      <c r="G242">
        <v>34.2626342773437</v>
      </c>
      <c r="H242">
        <f t="shared" si="6"/>
        <v>7.3257961331919877E-3</v>
      </c>
      <c r="I242">
        <f t="shared" si="7"/>
        <v>5.3667288985090679E-5</v>
      </c>
    </row>
    <row r="243" spans="1:9">
      <c r="A243" s="1">
        <v>39066</v>
      </c>
      <c r="B243">
        <v>48.650001525878899</v>
      </c>
      <c r="C243">
        <v>48</v>
      </c>
      <c r="D243">
        <v>48.200000762939403</v>
      </c>
      <c r="E243">
        <v>48.299999237060497</v>
      </c>
      <c r="F243">
        <v>16172100</v>
      </c>
      <c r="G243">
        <v>34.512752532958899</v>
      </c>
      <c r="H243">
        <f t="shared" si="6"/>
        <v>7.2735136769829581E-3</v>
      </c>
      <c r="I243">
        <f t="shared" si="7"/>
        <v>5.2904001209258151E-5</v>
      </c>
    </row>
    <row r="244" spans="1:9">
      <c r="A244" s="1">
        <v>39069</v>
      </c>
      <c r="B244">
        <v>48.599998474121001</v>
      </c>
      <c r="C244">
        <v>48.029998779296797</v>
      </c>
      <c r="D244">
        <v>48.299999237060497</v>
      </c>
      <c r="E244">
        <v>48.2299995422363</v>
      </c>
      <c r="F244">
        <v>8538200</v>
      </c>
      <c r="G244">
        <v>34.462734222412102</v>
      </c>
      <c r="H244">
        <f t="shared" si="6"/>
        <v>-1.4503216045928121E-3</v>
      </c>
      <c r="I244">
        <f t="shared" si="7"/>
        <v>2.103432756748669E-6</v>
      </c>
    </row>
    <row r="245" spans="1:9">
      <c r="A245" s="1">
        <v>39070</v>
      </c>
      <c r="B245">
        <v>48.4799995422363</v>
      </c>
      <c r="C245">
        <v>47.950000762939403</v>
      </c>
      <c r="D245">
        <v>48.029998779296797</v>
      </c>
      <c r="E245">
        <v>48.270000457763601</v>
      </c>
      <c r="F245">
        <v>9291400</v>
      </c>
      <c r="G245">
        <v>34.491306304931598</v>
      </c>
      <c r="H245">
        <f t="shared" si="6"/>
        <v>8.2872835112316845E-4</v>
      </c>
      <c r="I245">
        <f t="shared" si="7"/>
        <v>6.8679067995532558E-7</v>
      </c>
    </row>
    <row r="246" spans="1:9">
      <c r="A246" s="1">
        <v>39071</v>
      </c>
      <c r="B246">
        <v>48.369998931884702</v>
      </c>
      <c r="C246">
        <v>48.139999389648402</v>
      </c>
      <c r="D246">
        <v>48.330001831054602</v>
      </c>
      <c r="E246">
        <v>48.220001220703097</v>
      </c>
      <c r="F246">
        <v>6036400</v>
      </c>
      <c r="G246">
        <v>34.455574035644503</v>
      </c>
      <c r="H246">
        <f t="shared" si="6"/>
        <v>-1.0365160050669459E-3</v>
      </c>
      <c r="I246">
        <f t="shared" si="7"/>
        <v>1.074365428759941E-6</v>
      </c>
    </row>
    <row r="247" spans="1:9">
      <c r="A247" s="1">
        <v>39072</v>
      </c>
      <c r="B247">
        <v>48.970001220703097</v>
      </c>
      <c r="C247">
        <v>48.330001831054602</v>
      </c>
      <c r="D247">
        <v>48.419998168945298</v>
      </c>
      <c r="E247">
        <v>48.650001525878899</v>
      </c>
      <c r="F247">
        <v>10782200</v>
      </c>
      <c r="G247">
        <v>34.762828826904297</v>
      </c>
      <c r="H247">
        <f t="shared" si="6"/>
        <v>8.8778936417311591E-3</v>
      </c>
      <c r="I247">
        <f t="shared" si="7"/>
        <v>7.8816995513890546E-5</v>
      </c>
    </row>
    <row r="248" spans="1:9">
      <c r="A248" s="1">
        <v>39073</v>
      </c>
      <c r="B248">
        <v>48.799999237060497</v>
      </c>
      <c r="C248">
        <v>47.619998931884702</v>
      </c>
      <c r="D248">
        <v>48.639999389648402</v>
      </c>
      <c r="E248">
        <v>47.889999389648402</v>
      </c>
      <c r="F248">
        <v>8342000</v>
      </c>
      <c r="G248">
        <v>34.219768524169901</v>
      </c>
      <c r="H248">
        <f t="shared" si="6"/>
        <v>-1.5745174659668026E-2</v>
      </c>
      <c r="I248">
        <f t="shared" si="7"/>
        <v>2.4791052506345214E-4</v>
      </c>
    </row>
    <row r="249" spans="1:9">
      <c r="A249" s="1">
        <v>39077</v>
      </c>
      <c r="B249">
        <v>48.369998931884702</v>
      </c>
      <c r="C249">
        <v>47.950000762939403</v>
      </c>
      <c r="D249">
        <v>47.9799995422363</v>
      </c>
      <c r="E249">
        <v>48.310001373291001</v>
      </c>
      <c r="F249">
        <v>4101200</v>
      </c>
      <c r="G249">
        <v>34.519889831542898</v>
      </c>
      <c r="H249">
        <f t="shared" si="6"/>
        <v>8.7321706738323953E-3</v>
      </c>
      <c r="I249">
        <f t="shared" si="7"/>
        <v>7.6250804676938509E-5</v>
      </c>
    </row>
    <row r="250" spans="1:9">
      <c r="A250" s="1">
        <v>39078</v>
      </c>
      <c r="B250">
        <v>49</v>
      </c>
      <c r="C250">
        <v>47.819999694824197</v>
      </c>
      <c r="D250">
        <v>48.540000915527301</v>
      </c>
      <c r="E250">
        <v>48.950000762939403</v>
      </c>
      <c r="F250">
        <v>7716200</v>
      </c>
      <c r="G250">
        <v>34.977199554443303</v>
      </c>
      <c r="H250">
        <f t="shared" si="6"/>
        <v>1.3160733136079917E-2</v>
      </c>
      <c r="I250">
        <f t="shared" si="7"/>
        <v>1.7320489667911195E-4</v>
      </c>
    </row>
    <row r="251" spans="1:9">
      <c r="A251" s="1">
        <v>39079</v>
      </c>
      <c r="B251">
        <v>49</v>
      </c>
      <c r="C251">
        <v>48.639999389648402</v>
      </c>
      <c r="D251">
        <v>48.799999237060497</v>
      </c>
      <c r="E251">
        <v>48.919998168945298</v>
      </c>
      <c r="F251">
        <v>6525200</v>
      </c>
      <c r="G251">
        <v>34.955760955810497</v>
      </c>
      <c r="H251">
        <f t="shared" si="6"/>
        <v>-6.1311859666659738E-4</v>
      </c>
      <c r="I251">
        <f t="shared" si="7"/>
        <v>3.7591441357841773E-7</v>
      </c>
    </row>
    <row r="252" spans="1:9">
      <c r="A252" s="1">
        <v>39080</v>
      </c>
      <c r="B252">
        <v>48.909999847412102</v>
      </c>
      <c r="C252">
        <v>48.270000457763601</v>
      </c>
      <c r="D252">
        <v>48.75</v>
      </c>
      <c r="E252">
        <v>48.299999237060497</v>
      </c>
      <c r="F252">
        <v>9601100</v>
      </c>
      <c r="G252">
        <v>34.512752532958899</v>
      </c>
      <c r="H252">
        <f t="shared" si="6"/>
        <v>-1.2754394936772068E-2</v>
      </c>
      <c r="I252">
        <f t="shared" si="7"/>
        <v>1.6267459020315699E-4</v>
      </c>
    </row>
    <row r="253" spans="1:9">
      <c r="A253" s="1">
        <v>39085</v>
      </c>
      <c r="B253">
        <v>48.369998931884702</v>
      </c>
      <c r="C253">
        <v>47.590000152587798</v>
      </c>
      <c r="D253">
        <v>48</v>
      </c>
      <c r="E253">
        <v>48.069999694824197</v>
      </c>
      <c r="F253">
        <v>14244700</v>
      </c>
      <c r="G253">
        <v>34.591903686523402</v>
      </c>
      <c r="H253">
        <f t="shared" si="6"/>
        <v>2.2907628083951199E-3</v>
      </c>
      <c r="I253">
        <f t="shared" si="7"/>
        <v>5.2475942443262968E-6</v>
      </c>
    </row>
    <row r="254" spans="1:9">
      <c r="A254" s="1">
        <v>39086</v>
      </c>
      <c r="B254">
        <v>48.549999237060497</v>
      </c>
      <c r="C254">
        <v>47.75</v>
      </c>
      <c r="D254">
        <v>48.049999237060497</v>
      </c>
      <c r="E254">
        <v>48.189998626708899</v>
      </c>
      <c r="F254">
        <v>9471500</v>
      </c>
      <c r="G254">
        <v>34.678256988525298</v>
      </c>
      <c r="H254">
        <f t="shared" si="6"/>
        <v>2.4932336201594638E-3</v>
      </c>
      <c r="I254">
        <f t="shared" si="7"/>
        <v>6.2162138846934657E-6</v>
      </c>
    </row>
    <row r="255" spans="1:9">
      <c r="A255" s="1">
        <v>39087</v>
      </c>
      <c r="B255">
        <v>48.25</v>
      </c>
      <c r="C255">
        <v>47.630001068115199</v>
      </c>
      <c r="D255">
        <v>48.169998168945298</v>
      </c>
      <c r="E255">
        <v>47.790000915527301</v>
      </c>
      <c r="F255">
        <v>10760500</v>
      </c>
      <c r="G255">
        <v>34.3903999328613</v>
      </c>
      <c r="H255">
        <f t="shared" si="6"/>
        <v>-8.3354370903821681E-3</v>
      </c>
      <c r="I255">
        <f t="shared" si="7"/>
        <v>6.9479511487718747E-5</v>
      </c>
    </row>
    <row r="256" spans="1:9">
      <c r="A256" s="1">
        <v>39090</v>
      </c>
      <c r="B256">
        <v>48.060001373291001</v>
      </c>
      <c r="C256">
        <v>47.319999694824197</v>
      </c>
      <c r="D256">
        <v>47.569999694824197</v>
      </c>
      <c r="E256">
        <v>47.950000762939403</v>
      </c>
      <c r="F256">
        <v>8239200</v>
      </c>
      <c r="G256">
        <v>34.505542755126903</v>
      </c>
      <c r="H256">
        <f t="shared" si="6"/>
        <v>3.342516989397447E-3</v>
      </c>
      <c r="I256">
        <f t="shared" si="7"/>
        <v>1.1172419824410573E-5</v>
      </c>
    </row>
    <row r="257" spans="1:9">
      <c r="A257" s="1">
        <v>39091</v>
      </c>
      <c r="B257">
        <v>48.110000610351499</v>
      </c>
      <c r="C257">
        <v>47.360000610351499</v>
      </c>
      <c r="D257">
        <v>47.900001525878899</v>
      </c>
      <c r="E257">
        <v>47.75</v>
      </c>
      <c r="F257">
        <v>9276700</v>
      </c>
      <c r="G257">
        <v>34.361614227294901</v>
      </c>
      <c r="H257">
        <f t="shared" si="6"/>
        <v>-4.1798948495251351E-3</v>
      </c>
      <c r="I257">
        <f t="shared" si="7"/>
        <v>1.7471520953086753E-5</v>
      </c>
    </row>
    <row r="258" spans="1:9">
      <c r="A258" s="1">
        <v>39092</v>
      </c>
      <c r="B258">
        <v>48.119998931884702</v>
      </c>
      <c r="C258">
        <v>47.439998626708899</v>
      </c>
      <c r="D258">
        <v>47.470001220703097</v>
      </c>
      <c r="E258">
        <v>48.099998474121001</v>
      </c>
      <c r="F258">
        <v>15597000</v>
      </c>
      <c r="G258">
        <v>34.613491058349602</v>
      </c>
      <c r="H258">
        <f t="shared" si="6"/>
        <v>7.3034451954707832E-3</v>
      </c>
      <c r="I258">
        <f t="shared" si="7"/>
        <v>5.3340311723245267E-5</v>
      </c>
    </row>
    <row r="259" spans="1:9">
      <c r="A259" s="1">
        <v>39093</v>
      </c>
      <c r="B259">
        <v>48.419998168945298</v>
      </c>
      <c r="C259">
        <v>47.939998626708899</v>
      </c>
      <c r="D259">
        <v>48</v>
      </c>
      <c r="E259">
        <v>48.310001373291001</v>
      </c>
      <c r="F259">
        <v>8049200</v>
      </c>
      <c r="G259">
        <v>34.764617919921797</v>
      </c>
      <c r="H259">
        <f t="shared" si="6"/>
        <v>4.3566220766765411E-3</v>
      </c>
      <c r="I259">
        <f t="shared" si="7"/>
        <v>1.8980155918985416E-5</v>
      </c>
    </row>
    <row r="260" spans="1:9">
      <c r="A260" s="1">
        <v>39094</v>
      </c>
      <c r="B260">
        <v>48.259998321533203</v>
      </c>
      <c r="C260">
        <v>47.900001525878899</v>
      </c>
      <c r="D260">
        <v>48.099998474121001</v>
      </c>
      <c r="E260">
        <v>47.990001678466797</v>
      </c>
      <c r="F260">
        <v>10646700</v>
      </c>
      <c r="G260">
        <v>34.534328460693303</v>
      </c>
      <c r="H260">
        <f t="shared" ref="H260:H323" si="8">LN(G260/G259)</f>
        <v>-6.6462859530350017E-3</v>
      </c>
      <c r="I260">
        <f t="shared" ref="I260:I323" si="9">H260*H260</f>
        <v>4.4173116969510377E-5</v>
      </c>
    </row>
    <row r="261" spans="1:9">
      <c r="A261" s="1">
        <v>39098</v>
      </c>
      <c r="B261">
        <v>48.459999084472599</v>
      </c>
      <c r="C261">
        <v>48.099998474121001</v>
      </c>
      <c r="D261">
        <v>48.159999847412102</v>
      </c>
      <c r="E261">
        <v>48.389999389648402</v>
      </c>
      <c r="F261">
        <v>8696500</v>
      </c>
      <c r="G261">
        <v>34.822174072265597</v>
      </c>
      <c r="H261">
        <f t="shared" si="8"/>
        <v>8.3005126768448297E-3</v>
      </c>
      <c r="I261">
        <f t="shared" si="9"/>
        <v>6.8898510698461713E-5</v>
      </c>
    </row>
    <row r="262" spans="1:9">
      <c r="A262" s="1">
        <v>39099</v>
      </c>
      <c r="B262">
        <v>48.889999389648402</v>
      </c>
      <c r="C262">
        <v>48.119998931884702</v>
      </c>
      <c r="D262">
        <v>48.650001525878899</v>
      </c>
      <c r="E262">
        <v>48.430000305175703</v>
      </c>
      <c r="F262">
        <v>16291400</v>
      </c>
      <c r="G262">
        <v>34.8509712219238</v>
      </c>
      <c r="H262">
        <f t="shared" si="8"/>
        <v>8.2663560476367701E-4</v>
      </c>
      <c r="I262">
        <f t="shared" si="9"/>
        <v>6.8332642306301005E-7</v>
      </c>
    </row>
    <row r="263" spans="1:9">
      <c r="A263" s="1">
        <v>39100</v>
      </c>
      <c r="B263">
        <v>48.580001831054602</v>
      </c>
      <c r="C263">
        <v>47.919998168945298</v>
      </c>
      <c r="D263">
        <v>48.049999237060497</v>
      </c>
      <c r="E263">
        <v>48.150001525878899</v>
      </c>
      <c r="F263">
        <v>12654200</v>
      </c>
      <c r="G263">
        <v>34.649471282958899</v>
      </c>
      <c r="H263">
        <f t="shared" si="8"/>
        <v>-5.7985387226082456E-3</v>
      </c>
      <c r="I263">
        <f t="shared" si="9"/>
        <v>3.3623051317587264E-5</v>
      </c>
    </row>
    <row r="264" spans="1:9">
      <c r="A264" s="1">
        <v>39101</v>
      </c>
      <c r="B264">
        <v>48.830001831054602</v>
      </c>
      <c r="C264">
        <v>48.139999389648402</v>
      </c>
      <c r="D264">
        <v>48.299999237060497</v>
      </c>
      <c r="E264">
        <v>48.759998321533203</v>
      </c>
      <c r="F264">
        <v>14649200</v>
      </c>
      <c r="G264">
        <v>35.088428497314403</v>
      </c>
      <c r="H264">
        <f t="shared" si="8"/>
        <v>1.2588936946298731E-2</v>
      </c>
      <c r="I264">
        <f t="shared" si="9"/>
        <v>1.5848133343788522E-4</v>
      </c>
    </row>
    <row r="265" spans="1:9">
      <c r="A265" s="1">
        <v>39104</v>
      </c>
      <c r="B265">
        <v>49.860000610351499</v>
      </c>
      <c r="C265">
        <v>48.700000762939403</v>
      </c>
      <c r="D265">
        <v>48.869998931884702</v>
      </c>
      <c r="E265">
        <v>49.659999847412102</v>
      </c>
      <c r="F265">
        <v>18325500</v>
      </c>
      <c r="G265">
        <v>35.736087799072202</v>
      </c>
      <c r="H265">
        <f t="shared" si="8"/>
        <v>1.8289637250308407E-2</v>
      </c>
      <c r="I265">
        <f t="shared" si="9"/>
        <v>3.3451083074786887E-4</v>
      </c>
    </row>
    <row r="266" spans="1:9">
      <c r="A266" s="1">
        <v>39105</v>
      </c>
      <c r="B266">
        <v>49.860000610351499</v>
      </c>
      <c r="C266">
        <v>49.279998779296797</v>
      </c>
      <c r="D266">
        <v>49.569999694824197</v>
      </c>
      <c r="E266">
        <v>49.830001831054602</v>
      </c>
      <c r="F266">
        <v>12845300</v>
      </c>
      <c r="G266">
        <v>35.858436584472599</v>
      </c>
      <c r="H266">
        <f t="shared" si="8"/>
        <v>3.4178285436160145E-3</v>
      </c>
      <c r="I266">
        <f t="shared" si="9"/>
        <v>1.1681551953556367E-5</v>
      </c>
    </row>
    <row r="267" spans="1:9">
      <c r="A267" s="1">
        <v>39106</v>
      </c>
      <c r="B267">
        <v>50.400001525878899</v>
      </c>
      <c r="C267">
        <v>49.509998321533203</v>
      </c>
      <c r="D267">
        <v>49.680000305175703</v>
      </c>
      <c r="E267">
        <v>50.360000610351499</v>
      </c>
      <c r="F267">
        <v>13857500</v>
      </c>
      <c r="G267">
        <v>36.2398071289062</v>
      </c>
      <c r="H267">
        <f t="shared" si="8"/>
        <v>1.0579289639912842E-2</v>
      </c>
      <c r="I267">
        <f t="shared" si="9"/>
        <v>1.1192136928516718E-4</v>
      </c>
    </row>
    <row r="268" spans="1:9">
      <c r="A268" s="1">
        <v>39107</v>
      </c>
      <c r="B268">
        <v>50.680000305175703</v>
      </c>
      <c r="C268">
        <v>49.930000305175703</v>
      </c>
      <c r="D268">
        <v>50.240001678466797</v>
      </c>
      <c r="E268">
        <v>50.209999084472599</v>
      </c>
      <c r="F268">
        <v>14855900</v>
      </c>
      <c r="G268">
        <v>36.131881713867102</v>
      </c>
      <c r="H268">
        <f t="shared" si="8"/>
        <v>-2.9825335505938013E-3</v>
      </c>
      <c r="I268">
        <f t="shared" si="9"/>
        <v>8.8955063804176665E-6</v>
      </c>
    </row>
    <row r="269" spans="1:9">
      <c r="A269" s="1">
        <v>39108</v>
      </c>
      <c r="B269">
        <v>50.25</v>
      </c>
      <c r="C269">
        <v>49.5</v>
      </c>
      <c r="D269">
        <v>50</v>
      </c>
      <c r="E269">
        <v>49.700000762939403</v>
      </c>
      <c r="F269">
        <v>13990300</v>
      </c>
      <c r="G269">
        <v>35.764873504638601</v>
      </c>
      <c r="H269">
        <f t="shared" si="8"/>
        <v>-1.0209400853675703E-2</v>
      </c>
      <c r="I269">
        <f t="shared" si="9"/>
        <v>1.0423186579103419E-4</v>
      </c>
    </row>
    <row r="270" spans="1:9">
      <c r="A270" s="1">
        <v>39111</v>
      </c>
      <c r="B270">
        <v>49.650001525878899</v>
      </c>
      <c r="C270">
        <v>49.110000610351499</v>
      </c>
      <c r="D270">
        <v>49.569999694824197</v>
      </c>
      <c r="E270">
        <v>49.470001220703097</v>
      </c>
      <c r="F270">
        <v>12085000</v>
      </c>
      <c r="G270">
        <v>35.599361419677699</v>
      </c>
      <c r="H270">
        <f t="shared" si="8"/>
        <v>-4.6385246586968139E-3</v>
      </c>
      <c r="I270">
        <f t="shared" si="9"/>
        <v>2.1515911009338394E-5</v>
      </c>
    </row>
    <row r="271" spans="1:9">
      <c r="A271" s="1">
        <v>39112</v>
      </c>
      <c r="B271">
        <v>50.25</v>
      </c>
      <c r="C271">
        <v>49.369998931884702</v>
      </c>
      <c r="D271">
        <v>49.700000762939403</v>
      </c>
      <c r="E271">
        <v>50.180000305175703</v>
      </c>
      <c r="F271">
        <v>12325700</v>
      </c>
      <c r="G271">
        <v>36.1102905273437</v>
      </c>
      <c r="H271">
        <f t="shared" si="8"/>
        <v>1.4250180829552522E-2</v>
      </c>
      <c r="I271">
        <f t="shared" si="9"/>
        <v>2.030676536749462E-4</v>
      </c>
    </row>
    <row r="272" spans="1:9">
      <c r="A272" s="1">
        <v>39113</v>
      </c>
      <c r="B272">
        <v>51.159999847412102</v>
      </c>
      <c r="C272">
        <v>49.849998474121001</v>
      </c>
      <c r="D272">
        <v>50.069999694824197</v>
      </c>
      <c r="E272">
        <v>50.930000305175703</v>
      </c>
      <c r="F272">
        <v>18460500</v>
      </c>
      <c r="G272">
        <v>36.649997711181598</v>
      </c>
      <c r="H272">
        <f t="shared" si="8"/>
        <v>1.4835485004798997E-2</v>
      </c>
      <c r="I272">
        <f t="shared" si="9"/>
        <v>2.200916153276159E-4</v>
      </c>
    </row>
    <row r="273" spans="1:9">
      <c r="A273" s="1">
        <v>39114</v>
      </c>
      <c r="B273">
        <v>51.240001678466797</v>
      </c>
      <c r="C273">
        <v>50.860000610351499</v>
      </c>
      <c r="D273">
        <v>50.959999084472599</v>
      </c>
      <c r="E273">
        <v>51.209999084472599</v>
      </c>
      <c r="F273">
        <v>13420400</v>
      </c>
      <c r="G273">
        <v>36.851486206054602</v>
      </c>
      <c r="H273">
        <f t="shared" si="8"/>
        <v>5.4825831763285005E-3</v>
      </c>
      <c r="I273">
        <f t="shared" si="9"/>
        <v>3.0058718285360311E-5</v>
      </c>
    </row>
    <row r="274" spans="1:9">
      <c r="A274" s="1">
        <v>39115</v>
      </c>
      <c r="B274">
        <v>51.330001831054602</v>
      </c>
      <c r="C274">
        <v>50.7299995422363</v>
      </c>
      <c r="D274">
        <v>51.220001220703097</v>
      </c>
      <c r="E274">
        <v>50.930000305175703</v>
      </c>
      <c r="F274">
        <v>15443400</v>
      </c>
      <c r="G274">
        <v>36.649997711181598</v>
      </c>
      <c r="H274">
        <f t="shared" si="8"/>
        <v>-5.4825831763285022E-3</v>
      </c>
      <c r="I274">
        <f t="shared" si="9"/>
        <v>3.0058718285360328E-5</v>
      </c>
    </row>
    <row r="275" spans="1:9">
      <c r="A275" s="1">
        <v>39118</v>
      </c>
      <c r="B275">
        <v>51.150001525878899</v>
      </c>
      <c r="C275">
        <v>50.540000915527301</v>
      </c>
      <c r="D275">
        <v>50.810001373291001</v>
      </c>
      <c r="E275">
        <v>50.959999084472599</v>
      </c>
      <c r="F275">
        <v>8079900</v>
      </c>
      <c r="G275">
        <v>36.671588897705</v>
      </c>
      <c r="H275">
        <f t="shared" si="8"/>
        <v>5.8894489729645393E-4</v>
      </c>
      <c r="I275">
        <f t="shared" si="9"/>
        <v>3.4685609205153066E-7</v>
      </c>
    </row>
    <row r="276" spans="1:9">
      <c r="A276" s="1">
        <v>39119</v>
      </c>
      <c r="B276">
        <v>51.319999694824197</v>
      </c>
      <c r="C276">
        <v>50.759998321533203</v>
      </c>
      <c r="D276">
        <v>50.849998474121001</v>
      </c>
      <c r="E276">
        <v>51</v>
      </c>
      <c r="F276">
        <v>9849200</v>
      </c>
      <c r="G276">
        <v>36.700363159179602</v>
      </c>
      <c r="H276">
        <f t="shared" si="8"/>
        <v>7.8433957781113206E-4</v>
      </c>
      <c r="I276">
        <f t="shared" si="9"/>
        <v>6.1518857332094492E-7</v>
      </c>
    </row>
    <row r="277" spans="1:9">
      <c r="A277" s="1">
        <v>39120</v>
      </c>
      <c r="B277">
        <v>51.220001220703097</v>
      </c>
      <c r="C277">
        <v>50.799999237060497</v>
      </c>
      <c r="D277">
        <v>50.840000152587798</v>
      </c>
      <c r="E277">
        <v>51.209999084472599</v>
      </c>
      <c r="F277">
        <v>7537400</v>
      </c>
      <c r="G277">
        <v>36.851486206054602</v>
      </c>
      <c r="H277">
        <f t="shared" si="8"/>
        <v>4.1092987012210699E-3</v>
      </c>
      <c r="I277">
        <f t="shared" si="9"/>
        <v>1.6886335815857172E-5</v>
      </c>
    </row>
    <row r="278" spans="1:9">
      <c r="A278" s="1">
        <v>39121</v>
      </c>
      <c r="B278">
        <v>51.060001373291001</v>
      </c>
      <c r="C278">
        <v>50.520000457763601</v>
      </c>
      <c r="D278">
        <v>51.060001373291001</v>
      </c>
      <c r="E278">
        <v>50.930000305175703</v>
      </c>
      <c r="F278">
        <v>10312300</v>
      </c>
      <c r="G278">
        <v>36.649997711181598</v>
      </c>
      <c r="H278">
        <f t="shared" si="8"/>
        <v>-5.4825831763285022E-3</v>
      </c>
      <c r="I278">
        <f t="shared" si="9"/>
        <v>3.0058718285360328E-5</v>
      </c>
    </row>
    <row r="279" spans="1:9">
      <c r="A279" s="1">
        <v>39122</v>
      </c>
      <c r="B279">
        <v>51.189998626708899</v>
      </c>
      <c r="C279">
        <v>50.080001831054602</v>
      </c>
      <c r="D279">
        <v>51.020000457763601</v>
      </c>
      <c r="E279">
        <v>50.419998168945298</v>
      </c>
      <c r="F279">
        <v>9489000</v>
      </c>
      <c r="G279">
        <v>36.282985687255803</v>
      </c>
      <c r="H279">
        <f t="shared" si="8"/>
        <v>-1.006444834152203E-2</v>
      </c>
      <c r="I279">
        <f t="shared" si="9"/>
        <v>1.0129312041916553E-4</v>
      </c>
    </row>
    <row r="280" spans="1:9">
      <c r="A280" s="1">
        <v>39125</v>
      </c>
      <c r="B280">
        <v>50.650001525878899</v>
      </c>
      <c r="C280">
        <v>50.25</v>
      </c>
      <c r="D280">
        <v>50.590000152587798</v>
      </c>
      <c r="E280">
        <v>50.439998626708899</v>
      </c>
      <c r="F280">
        <v>7889000</v>
      </c>
      <c r="G280">
        <v>36.297393798828097</v>
      </c>
      <c r="H280">
        <f t="shared" si="8"/>
        <v>3.9702497737189479E-4</v>
      </c>
      <c r="I280">
        <f t="shared" si="9"/>
        <v>1.5762883265715356E-7</v>
      </c>
    </row>
    <row r="281" spans="1:9">
      <c r="A281" s="1">
        <v>39126</v>
      </c>
      <c r="B281">
        <v>51.020000457763601</v>
      </c>
      <c r="C281">
        <v>50.330001831054602</v>
      </c>
      <c r="D281">
        <v>50.349998474121001</v>
      </c>
      <c r="E281">
        <v>50.950000762939403</v>
      </c>
      <c r="F281">
        <v>8374100</v>
      </c>
      <c r="G281">
        <v>36.664390563964801</v>
      </c>
      <c r="H281">
        <f t="shared" si="8"/>
        <v>1.006005715150682E-2</v>
      </c>
      <c r="I281">
        <f t="shared" si="9"/>
        <v>1.0120474989158351E-4</v>
      </c>
    </row>
    <row r="282" spans="1:9">
      <c r="A282" s="1">
        <v>39127</v>
      </c>
      <c r="B282">
        <v>51.549999237060497</v>
      </c>
      <c r="C282">
        <v>51</v>
      </c>
      <c r="D282">
        <v>51.090000152587798</v>
      </c>
      <c r="E282">
        <v>51.419998168945298</v>
      </c>
      <c r="F282">
        <v>10745900</v>
      </c>
      <c r="G282">
        <v>37.002605438232401</v>
      </c>
      <c r="H282">
        <f t="shared" si="8"/>
        <v>9.1823277452621702E-3</v>
      </c>
      <c r="I282">
        <f t="shared" si="9"/>
        <v>8.4315142821411458E-5</v>
      </c>
    </row>
    <row r="283" spans="1:9">
      <c r="A283" s="1">
        <v>39128</v>
      </c>
      <c r="B283">
        <v>51.470001220703097</v>
      </c>
      <c r="C283">
        <v>50.889999389648402</v>
      </c>
      <c r="D283">
        <v>51.049999237060497</v>
      </c>
      <c r="E283">
        <v>51.209999084472599</v>
      </c>
      <c r="F283">
        <v>13339600</v>
      </c>
      <c r="G283">
        <v>36.851486206054602</v>
      </c>
      <c r="H283">
        <f t="shared" si="8"/>
        <v>-4.092378356290326E-3</v>
      </c>
      <c r="I283">
        <f t="shared" si="9"/>
        <v>1.6747560611033511E-5</v>
      </c>
    </row>
    <row r="284" spans="1:9">
      <c r="A284" s="1">
        <v>39129</v>
      </c>
      <c r="B284">
        <v>51.349998474121001</v>
      </c>
      <c r="C284">
        <v>51.009998321533203</v>
      </c>
      <c r="D284">
        <v>51.159999847412102</v>
      </c>
      <c r="E284">
        <v>51.25</v>
      </c>
      <c r="F284">
        <v>11291900</v>
      </c>
      <c r="G284">
        <v>36.880271911621001</v>
      </c>
      <c r="H284">
        <f t="shared" si="8"/>
        <v>7.8082247768921785E-4</v>
      </c>
      <c r="I284">
        <f t="shared" si="9"/>
        <v>6.0968374166472907E-7</v>
      </c>
    </row>
    <row r="285" spans="1:9">
      <c r="A285" s="1">
        <v>39133</v>
      </c>
      <c r="B285">
        <v>51.75</v>
      </c>
      <c r="C285">
        <v>51.119998931884702</v>
      </c>
      <c r="D285">
        <v>51.150001525878899</v>
      </c>
      <c r="E285">
        <v>51.630001068115199</v>
      </c>
      <c r="F285">
        <v>9171500</v>
      </c>
      <c r="G285">
        <v>37.153728485107401</v>
      </c>
      <c r="H285">
        <f t="shared" si="8"/>
        <v>7.3873575825485014E-3</v>
      </c>
      <c r="I285">
        <f t="shared" si="9"/>
        <v>5.4573052052436838E-5</v>
      </c>
    </row>
    <row r="286" spans="1:9">
      <c r="A286" s="1">
        <v>39134</v>
      </c>
      <c r="B286">
        <v>51.849998474121001</v>
      </c>
      <c r="C286">
        <v>51.270000457763601</v>
      </c>
      <c r="D286">
        <v>51.450000762939403</v>
      </c>
      <c r="E286">
        <v>51.650001525878899</v>
      </c>
      <c r="F286">
        <v>9337100</v>
      </c>
      <c r="G286">
        <v>37.168117523193303</v>
      </c>
      <c r="H286">
        <f t="shared" si="8"/>
        <v>3.8720885011581699E-4</v>
      </c>
      <c r="I286">
        <f t="shared" si="9"/>
        <v>1.4993069360801321E-7</v>
      </c>
    </row>
    <row r="287" spans="1:9">
      <c r="A287" s="1">
        <v>39135</v>
      </c>
      <c r="B287">
        <v>51.950000762939403</v>
      </c>
      <c r="C287">
        <v>51.380001068115199</v>
      </c>
      <c r="D287">
        <v>51.799999237060497</v>
      </c>
      <c r="E287">
        <v>51.639999389648402</v>
      </c>
      <c r="F287">
        <v>9111600</v>
      </c>
      <c r="G287">
        <v>37.160934448242102</v>
      </c>
      <c r="H287">
        <f t="shared" si="8"/>
        <v>-1.932777233946093E-4</v>
      </c>
      <c r="I287">
        <f t="shared" si="9"/>
        <v>3.7356278360603105E-8</v>
      </c>
    </row>
    <row r="288" spans="1:9">
      <c r="A288" s="1">
        <v>39136</v>
      </c>
      <c r="B288">
        <v>51.75</v>
      </c>
      <c r="C288">
        <v>50.720001220703097</v>
      </c>
      <c r="D288">
        <v>51.549999237060497</v>
      </c>
      <c r="E288">
        <v>51.029998779296797</v>
      </c>
      <c r="F288">
        <v>10042600</v>
      </c>
      <c r="G288">
        <v>36.721961975097599</v>
      </c>
      <c r="H288">
        <f t="shared" si="8"/>
        <v>-1.1883065225939227E-2</v>
      </c>
      <c r="I288">
        <f t="shared" si="9"/>
        <v>1.412072391639261E-4</v>
      </c>
    </row>
    <row r="289" spans="1:9">
      <c r="A289" s="1">
        <v>39139</v>
      </c>
      <c r="B289">
        <v>51.419998168945298</v>
      </c>
      <c r="C289">
        <v>50.430000305175703</v>
      </c>
      <c r="D289">
        <v>51.169998168945298</v>
      </c>
      <c r="E289">
        <v>50.810001373291001</v>
      </c>
      <c r="F289">
        <v>13342800</v>
      </c>
      <c r="G289">
        <v>36.563652038574197</v>
      </c>
      <c r="H289">
        <f t="shared" si="8"/>
        <v>-4.3203617762864908E-3</v>
      </c>
      <c r="I289">
        <f t="shared" si="9"/>
        <v>1.8665525877997363E-5</v>
      </c>
    </row>
    <row r="290" spans="1:9">
      <c r="A290" s="1">
        <v>39140</v>
      </c>
      <c r="B290">
        <v>50.610000610351499</v>
      </c>
      <c r="C290">
        <v>47.599998474121001</v>
      </c>
      <c r="D290">
        <v>50.610000610351499</v>
      </c>
      <c r="E290">
        <v>49.220001220703097</v>
      </c>
      <c r="F290">
        <v>21228500</v>
      </c>
      <c r="G290">
        <v>35.419460296630803</v>
      </c>
      <c r="H290">
        <f t="shared" si="8"/>
        <v>-3.1793238253685747E-2</v>
      </c>
      <c r="I290">
        <f t="shared" si="9"/>
        <v>1.0108099986556268E-3</v>
      </c>
    </row>
    <row r="291" spans="1:9">
      <c r="A291" s="1">
        <v>39141</v>
      </c>
      <c r="B291">
        <v>49.889999389648402</v>
      </c>
      <c r="C291">
        <v>48.889999389648402</v>
      </c>
      <c r="D291">
        <v>49.069999694824197</v>
      </c>
      <c r="E291">
        <v>49.389999389648402</v>
      </c>
      <c r="F291">
        <v>19180400</v>
      </c>
      <c r="G291">
        <v>35.541786193847599</v>
      </c>
      <c r="H291">
        <f t="shared" si="8"/>
        <v>3.4476851643924348E-3</v>
      </c>
      <c r="I291">
        <f t="shared" si="9"/>
        <v>1.1886532992771691E-5</v>
      </c>
    </row>
    <row r="292" spans="1:9">
      <c r="A292" s="1">
        <v>39142</v>
      </c>
      <c r="B292">
        <v>49.439998626708899</v>
      </c>
      <c r="C292">
        <v>48.299999237060497</v>
      </c>
      <c r="D292">
        <v>48.9799995422363</v>
      </c>
      <c r="E292">
        <v>49.200000762939403</v>
      </c>
      <c r="F292">
        <v>22648000</v>
      </c>
      <c r="G292">
        <v>35.405063629150298</v>
      </c>
      <c r="H292">
        <f t="shared" si="8"/>
        <v>-3.854229871812651E-3</v>
      </c>
      <c r="I292">
        <f t="shared" si="9"/>
        <v>1.4855087904772965E-5</v>
      </c>
    </row>
    <row r="293" spans="1:9">
      <c r="A293" s="1">
        <v>39143</v>
      </c>
      <c r="B293">
        <v>49</v>
      </c>
      <c r="C293">
        <v>48.110000610351499</v>
      </c>
      <c r="D293">
        <v>48.950000762939403</v>
      </c>
      <c r="E293">
        <v>48.189998626708899</v>
      </c>
      <c r="F293">
        <v>16922400</v>
      </c>
      <c r="G293">
        <v>34.678256988525298</v>
      </c>
      <c r="H293">
        <f t="shared" si="8"/>
        <v>-2.074195947907961E-2</v>
      </c>
      <c r="I293">
        <f t="shared" si="9"/>
        <v>4.3022888303178051E-4</v>
      </c>
    </row>
    <row r="294" spans="1:9">
      <c r="A294" s="1">
        <v>39146</v>
      </c>
      <c r="B294">
        <v>48.159999847412102</v>
      </c>
      <c r="C294">
        <v>47.200000762939403</v>
      </c>
      <c r="D294">
        <v>47.599998474121001</v>
      </c>
      <c r="E294">
        <v>47.540000915527301</v>
      </c>
      <c r="F294">
        <v>20199600</v>
      </c>
      <c r="G294">
        <v>34.210498809814403</v>
      </c>
      <c r="H294">
        <f t="shared" si="8"/>
        <v>-1.3580311100718678E-2</v>
      </c>
      <c r="I294">
        <f t="shared" si="9"/>
        <v>1.8442484959230293E-4</v>
      </c>
    </row>
    <row r="295" spans="1:9">
      <c r="A295" s="1">
        <v>39147</v>
      </c>
      <c r="B295">
        <v>48.680000305175703</v>
      </c>
      <c r="C295">
        <v>47.430000305175703</v>
      </c>
      <c r="D295">
        <v>47.970001220703097</v>
      </c>
      <c r="E295">
        <v>48.520000457763601</v>
      </c>
      <c r="F295">
        <v>17751900</v>
      </c>
      <c r="G295">
        <v>34.915714263916001</v>
      </c>
      <c r="H295">
        <f t="shared" si="8"/>
        <v>2.0404413608925916E-2</v>
      </c>
      <c r="I295">
        <f t="shared" si="9"/>
        <v>4.1634009472412114E-4</v>
      </c>
    </row>
    <row r="296" spans="1:9">
      <c r="A296" s="1">
        <v>39148</v>
      </c>
      <c r="B296">
        <v>48.869998931884702</v>
      </c>
      <c r="C296">
        <v>48.259998321533203</v>
      </c>
      <c r="D296">
        <v>48.689998626708899</v>
      </c>
      <c r="E296">
        <v>48.360000610351499</v>
      </c>
      <c r="F296">
        <v>13664500</v>
      </c>
      <c r="G296">
        <v>34.800590515136697</v>
      </c>
      <c r="H296">
        <f t="shared" si="8"/>
        <v>-3.3026378488083185E-3</v>
      </c>
      <c r="I296">
        <f t="shared" si="9"/>
        <v>1.0907416760381238E-5</v>
      </c>
    </row>
    <row r="297" spans="1:9">
      <c r="A297" s="1">
        <v>39149</v>
      </c>
      <c r="B297">
        <v>49.349998474121001</v>
      </c>
      <c r="C297">
        <v>48.619998931884702</v>
      </c>
      <c r="D297">
        <v>48.790000915527301</v>
      </c>
      <c r="E297">
        <v>48.740001678466797</v>
      </c>
      <c r="F297">
        <v>11979500</v>
      </c>
      <c r="G297">
        <v>35.0740356445312</v>
      </c>
      <c r="H297">
        <f t="shared" si="8"/>
        <v>7.8267760508569789E-3</v>
      </c>
      <c r="I297">
        <f t="shared" si="9"/>
        <v>6.1258423350268363E-5</v>
      </c>
    </row>
    <row r="298" spans="1:9">
      <c r="A298" s="1">
        <v>39150</v>
      </c>
      <c r="B298">
        <v>49.349998474121001</v>
      </c>
      <c r="C298">
        <v>48.529998779296797</v>
      </c>
      <c r="D298">
        <v>49.119998931884702</v>
      </c>
      <c r="E298">
        <v>48.819999694824197</v>
      </c>
      <c r="F298">
        <v>9452900</v>
      </c>
      <c r="G298">
        <v>35.131618499755803</v>
      </c>
      <c r="H298">
        <f t="shared" si="8"/>
        <v>1.6404054299922468E-3</v>
      </c>
      <c r="I298">
        <f t="shared" si="9"/>
        <v>2.6909299747480483E-6</v>
      </c>
    </row>
    <row r="299" spans="1:9">
      <c r="A299" s="1">
        <v>39153</v>
      </c>
      <c r="B299">
        <v>48.9799995422363</v>
      </c>
      <c r="C299">
        <v>48.599998474121001</v>
      </c>
      <c r="D299">
        <v>48.639999389648402</v>
      </c>
      <c r="E299">
        <v>48.840000152587798</v>
      </c>
      <c r="F299">
        <v>10445700</v>
      </c>
      <c r="G299">
        <v>35.145999908447202</v>
      </c>
      <c r="H299">
        <f t="shared" si="8"/>
        <v>4.0927422465036087E-4</v>
      </c>
      <c r="I299">
        <f t="shared" si="9"/>
        <v>1.6750539096315405E-7</v>
      </c>
    </row>
    <row r="300" spans="1:9">
      <c r="A300" s="1">
        <v>39154</v>
      </c>
      <c r="B300">
        <v>48.5</v>
      </c>
      <c r="C300">
        <v>46.560001373291001</v>
      </c>
      <c r="D300">
        <v>48.450000762939403</v>
      </c>
      <c r="E300">
        <v>46.700000762939403</v>
      </c>
      <c r="F300">
        <v>25294400</v>
      </c>
      <c r="G300">
        <v>33.6060371398925</v>
      </c>
      <c r="H300">
        <f t="shared" si="8"/>
        <v>-4.4805083555992845E-2</v>
      </c>
      <c r="I300">
        <f t="shared" si="9"/>
        <v>2.0074955124595004E-3</v>
      </c>
    </row>
    <row r="301" spans="1:9">
      <c r="A301" s="1">
        <v>39155</v>
      </c>
      <c r="B301">
        <v>47.549999237060497</v>
      </c>
      <c r="C301">
        <v>45.909999847412102</v>
      </c>
      <c r="D301">
        <v>46.720001220703097</v>
      </c>
      <c r="E301">
        <v>47.299999237060497</v>
      </c>
      <c r="F301">
        <v>25043400</v>
      </c>
      <c r="G301">
        <v>34.037803649902301</v>
      </c>
      <c r="H301">
        <f t="shared" si="8"/>
        <v>1.2766051388449089E-2</v>
      </c>
      <c r="I301">
        <f t="shared" si="9"/>
        <v>1.6297206805252292E-4</v>
      </c>
    </row>
    <row r="302" spans="1:9">
      <c r="A302" s="1">
        <v>39156</v>
      </c>
      <c r="B302">
        <v>48.189998626708899</v>
      </c>
      <c r="C302">
        <v>47.139999389648402</v>
      </c>
      <c r="D302">
        <v>47.139999389648402</v>
      </c>
      <c r="E302">
        <v>47.700000762939403</v>
      </c>
      <c r="F302">
        <v>15828300</v>
      </c>
      <c r="G302">
        <v>34.325645446777301</v>
      </c>
      <c r="H302">
        <f t="shared" si="8"/>
        <v>8.4209764618313268E-3</v>
      </c>
      <c r="I302">
        <f t="shared" si="9"/>
        <v>7.0912844570717251E-5</v>
      </c>
    </row>
    <row r="303" spans="1:9">
      <c r="A303" s="1">
        <v>39157</v>
      </c>
      <c r="B303">
        <v>47.830001831054602</v>
      </c>
      <c r="C303">
        <v>46.9799995422363</v>
      </c>
      <c r="D303">
        <v>47.619998931884702</v>
      </c>
      <c r="E303">
        <v>47.029998779296797</v>
      </c>
      <c r="F303">
        <v>24746900</v>
      </c>
      <c r="G303">
        <v>33.843498229980398</v>
      </c>
      <c r="H303">
        <f t="shared" si="8"/>
        <v>-1.4145850476442446E-2</v>
      </c>
      <c r="I303">
        <f t="shared" si="9"/>
        <v>2.0010508570186697E-4</v>
      </c>
    </row>
    <row r="304" spans="1:9">
      <c r="A304" s="1">
        <v>39160</v>
      </c>
      <c r="B304">
        <v>47.799999237060497</v>
      </c>
      <c r="C304">
        <v>47.159999847412102</v>
      </c>
      <c r="D304">
        <v>47.200000762939403</v>
      </c>
      <c r="E304">
        <v>47.580001831054602</v>
      </c>
      <c r="F304">
        <v>14448200</v>
      </c>
      <c r="G304">
        <v>34.239295959472599</v>
      </c>
      <c r="H304">
        <f t="shared" si="8"/>
        <v>1.1627084145279295E-2</v>
      </c>
      <c r="I304">
        <f t="shared" si="9"/>
        <v>1.3518908572140515E-4</v>
      </c>
    </row>
    <row r="305" spans="1:9">
      <c r="A305" s="1">
        <v>39161</v>
      </c>
      <c r="B305">
        <v>47.880001068115199</v>
      </c>
      <c r="C305">
        <v>47.330001831054602</v>
      </c>
      <c r="D305">
        <v>47.509998321533203</v>
      </c>
      <c r="E305">
        <v>47.75</v>
      </c>
      <c r="F305">
        <v>14507400</v>
      </c>
      <c r="G305">
        <v>34.361614227294901</v>
      </c>
      <c r="H305">
        <f t="shared" si="8"/>
        <v>3.5660867214672405E-3</v>
      </c>
      <c r="I305">
        <f t="shared" si="9"/>
        <v>1.2716974505024973E-5</v>
      </c>
    </row>
    <row r="306" spans="1:9">
      <c r="A306" s="1">
        <v>39162</v>
      </c>
      <c r="B306">
        <v>49.650001525878899</v>
      </c>
      <c r="C306">
        <v>47.810001373291001</v>
      </c>
      <c r="D306">
        <v>47.810001373291001</v>
      </c>
      <c r="E306">
        <v>49.049999237060497</v>
      </c>
      <c r="F306">
        <v>20747600</v>
      </c>
      <c r="G306">
        <v>35.297119140625</v>
      </c>
      <c r="H306">
        <f t="shared" si="8"/>
        <v>2.6861274009427578E-2</v>
      </c>
      <c r="I306">
        <f t="shared" si="9"/>
        <v>7.2152804140954954E-4</v>
      </c>
    </row>
    <row r="307" spans="1:9">
      <c r="A307" s="1">
        <v>39163</v>
      </c>
      <c r="B307">
        <v>49.099998474121001</v>
      </c>
      <c r="C307">
        <v>48.360000610351499</v>
      </c>
      <c r="D307">
        <v>49.060001373291001</v>
      </c>
      <c r="E307">
        <v>48.470001220703097</v>
      </c>
      <c r="F307">
        <v>18906700</v>
      </c>
      <c r="G307">
        <v>34.879745483398402</v>
      </c>
      <c r="H307">
        <f t="shared" si="8"/>
        <v>-1.189504776850682E-2</v>
      </c>
      <c r="I307">
        <f t="shared" si="9"/>
        <v>1.4149216141505906E-4</v>
      </c>
    </row>
    <row r="308" spans="1:9">
      <c r="A308" s="1">
        <v>39164</v>
      </c>
      <c r="B308">
        <v>48.889999389648402</v>
      </c>
      <c r="C308">
        <v>48.430000305175703</v>
      </c>
      <c r="D308">
        <v>48.590000152587798</v>
      </c>
      <c r="E308">
        <v>48.520000457763601</v>
      </c>
      <c r="F308">
        <v>11748200</v>
      </c>
      <c r="G308">
        <v>34.915714263916001</v>
      </c>
      <c r="H308">
        <f t="shared" si="8"/>
        <v>1.030691217796314E-3</v>
      </c>
      <c r="I308">
        <f t="shared" si="9"/>
        <v>1.0623243864424489E-6</v>
      </c>
    </row>
    <row r="309" spans="1:9">
      <c r="A309" s="1">
        <v>39167</v>
      </c>
      <c r="B309">
        <v>48.779998779296797</v>
      </c>
      <c r="C309">
        <v>47.939998626708899</v>
      </c>
      <c r="D309">
        <v>48.549999237060497</v>
      </c>
      <c r="E309">
        <v>48.700000762939403</v>
      </c>
      <c r="F309">
        <v>11851000</v>
      </c>
      <c r="G309">
        <v>35.045249938964801</v>
      </c>
      <c r="H309">
        <f t="shared" si="8"/>
        <v>3.7030885594588844E-3</v>
      </c>
      <c r="I309">
        <f t="shared" si="9"/>
        <v>1.3712864879195275E-5</v>
      </c>
    </row>
    <row r="310" spans="1:9">
      <c r="A310" s="1">
        <v>39168</v>
      </c>
      <c r="B310">
        <v>48.819999694824197</v>
      </c>
      <c r="C310">
        <v>48.349998474121001</v>
      </c>
      <c r="D310">
        <v>48.590000152587798</v>
      </c>
      <c r="E310">
        <v>48.569999694824197</v>
      </c>
      <c r="F310">
        <v>11183500</v>
      </c>
      <c r="G310">
        <v>34.951698303222599</v>
      </c>
      <c r="H310">
        <f t="shared" si="8"/>
        <v>-2.6730220043615261E-3</v>
      </c>
      <c r="I310">
        <f t="shared" si="9"/>
        <v>7.1450466358009104E-6</v>
      </c>
    </row>
    <row r="311" spans="1:9">
      <c r="A311" s="1">
        <v>39169</v>
      </c>
      <c r="B311">
        <v>48.4799995422363</v>
      </c>
      <c r="C311">
        <v>47.790000915527301</v>
      </c>
      <c r="D311">
        <v>48.290000915527301</v>
      </c>
      <c r="E311">
        <v>47.990001678466797</v>
      </c>
      <c r="F311">
        <v>13176700</v>
      </c>
      <c r="G311">
        <v>34.534328460693303</v>
      </c>
      <c r="H311">
        <f t="shared" si="8"/>
        <v>-1.2013202694702116E-2</v>
      </c>
      <c r="I311">
        <f t="shared" si="9"/>
        <v>1.4431703898399817E-4</v>
      </c>
    </row>
    <row r="312" spans="1:9">
      <c r="A312" s="1">
        <v>39170</v>
      </c>
      <c r="B312">
        <v>48.639999389648402</v>
      </c>
      <c r="C312">
        <v>48.020000457763601</v>
      </c>
      <c r="D312">
        <v>48.240001678466797</v>
      </c>
      <c r="E312">
        <v>48.5</v>
      </c>
      <c r="F312">
        <v>10837100</v>
      </c>
      <c r="G312">
        <v>34.901340484619098</v>
      </c>
      <c r="H312">
        <f t="shared" si="8"/>
        <v>1.0571380600739521E-2</v>
      </c>
      <c r="I312">
        <f t="shared" si="9"/>
        <v>1.1175408780569186E-4</v>
      </c>
    </row>
    <row r="313" spans="1:9">
      <c r="A313" s="1">
        <v>39171</v>
      </c>
      <c r="B313">
        <v>49.020000457763601</v>
      </c>
      <c r="C313">
        <v>47.950000762939403</v>
      </c>
      <c r="D313">
        <v>48.610000610351499</v>
      </c>
      <c r="E313">
        <v>48.380001068115199</v>
      </c>
      <c r="F313">
        <v>12674800</v>
      </c>
      <c r="G313">
        <v>34.814979553222599</v>
      </c>
      <c r="H313">
        <f t="shared" si="8"/>
        <v>-2.4774966757614703E-3</v>
      </c>
      <c r="I313">
        <f t="shared" si="9"/>
        <v>6.1379897784091359E-6</v>
      </c>
    </row>
    <row r="314" spans="1:9">
      <c r="A314" s="1">
        <v>39174</v>
      </c>
      <c r="B314">
        <v>48.490001678466797</v>
      </c>
      <c r="C314">
        <v>47.700000762939403</v>
      </c>
      <c r="D314">
        <v>48.380001068115199</v>
      </c>
      <c r="E314">
        <v>48.240001678466797</v>
      </c>
      <c r="F314">
        <v>13834500</v>
      </c>
      <c r="G314">
        <v>34.714241027832003</v>
      </c>
      <c r="H314">
        <f t="shared" si="8"/>
        <v>-2.8977340761005984E-3</v>
      </c>
      <c r="I314">
        <f t="shared" si="9"/>
        <v>8.3968627757945883E-6</v>
      </c>
    </row>
    <row r="315" spans="1:9">
      <c r="A315" s="1">
        <v>39175</v>
      </c>
      <c r="B315">
        <v>48.590000152587798</v>
      </c>
      <c r="C315">
        <v>48.090000152587798</v>
      </c>
      <c r="D315">
        <v>48.25</v>
      </c>
      <c r="E315">
        <v>48.560001373291001</v>
      </c>
      <c r="F315">
        <v>13572200</v>
      </c>
      <c r="G315">
        <v>35.192539215087798</v>
      </c>
      <c r="H315">
        <f t="shared" si="8"/>
        <v>1.3684099001471151E-2</v>
      </c>
      <c r="I315">
        <f t="shared" si="9"/>
        <v>1.8725456548206377E-4</v>
      </c>
    </row>
    <row r="316" spans="1:9">
      <c r="A316" s="1">
        <v>39176</v>
      </c>
      <c r="B316">
        <v>48.709999084472599</v>
      </c>
      <c r="C316">
        <v>48.270000457763601</v>
      </c>
      <c r="D316">
        <v>48.560001373291001</v>
      </c>
      <c r="E316">
        <v>48.560001373291001</v>
      </c>
      <c r="F316">
        <v>9163600</v>
      </c>
      <c r="G316">
        <v>35.192539215087798</v>
      </c>
      <c r="H316">
        <f t="shared" si="8"/>
        <v>0</v>
      </c>
      <c r="I316">
        <f t="shared" si="9"/>
        <v>0</v>
      </c>
    </row>
    <row r="317" spans="1:9">
      <c r="A317" s="1">
        <v>39177</v>
      </c>
      <c r="B317">
        <v>48.889999389648402</v>
      </c>
      <c r="C317">
        <v>48.340000152587798</v>
      </c>
      <c r="D317">
        <v>48.349998474121001</v>
      </c>
      <c r="E317">
        <v>48.770000457763601</v>
      </c>
      <c r="F317">
        <v>7991000</v>
      </c>
      <c r="G317">
        <v>35.344741821288999</v>
      </c>
      <c r="H317">
        <f t="shared" si="8"/>
        <v>4.3155290416829811E-3</v>
      </c>
      <c r="I317">
        <f t="shared" si="9"/>
        <v>1.862379090960923E-5</v>
      </c>
    </row>
    <row r="318" spans="1:9">
      <c r="A318" s="1">
        <v>39181</v>
      </c>
      <c r="B318">
        <v>49.130001068115199</v>
      </c>
      <c r="C318">
        <v>48.659999847412102</v>
      </c>
      <c r="D318">
        <v>48.779998779296797</v>
      </c>
      <c r="E318">
        <v>49</v>
      </c>
      <c r="F318">
        <v>7509000</v>
      </c>
      <c r="G318">
        <v>35.511432647705</v>
      </c>
      <c r="H318">
        <f t="shared" si="8"/>
        <v>4.7050559863175993E-3</v>
      </c>
      <c r="I318">
        <f t="shared" si="9"/>
        <v>2.2137551834383078E-5</v>
      </c>
    </row>
    <row r="319" spans="1:9">
      <c r="A319" s="1">
        <v>39182</v>
      </c>
      <c r="B319">
        <v>49.340000152587798</v>
      </c>
      <c r="C319">
        <v>48.9799995422363</v>
      </c>
      <c r="D319">
        <v>49.009998321533203</v>
      </c>
      <c r="E319">
        <v>49.240001678466797</v>
      </c>
      <c r="F319">
        <v>8200100</v>
      </c>
      <c r="G319">
        <v>35.6853637695312</v>
      </c>
      <c r="H319">
        <f t="shared" si="8"/>
        <v>4.885935227169731E-3</v>
      </c>
      <c r="I319">
        <f t="shared" si="9"/>
        <v>2.3872363044098132E-5</v>
      </c>
    </row>
    <row r="320" spans="1:9">
      <c r="A320" s="1">
        <v>39183</v>
      </c>
      <c r="B320">
        <v>49.340000152587798</v>
      </c>
      <c r="C320">
        <v>48.9799995422363</v>
      </c>
      <c r="D320">
        <v>49.099998474121001</v>
      </c>
      <c r="E320">
        <v>49.150001525878899</v>
      </c>
      <c r="F320">
        <v>11971300</v>
      </c>
      <c r="G320">
        <v>35.620143890380803</v>
      </c>
      <c r="H320">
        <f t="shared" si="8"/>
        <v>-1.8293088283993747E-3</v>
      </c>
      <c r="I320">
        <f t="shared" si="9"/>
        <v>3.346370789659893E-6</v>
      </c>
    </row>
    <row r="321" spans="1:9">
      <c r="A321" s="1">
        <v>39184</v>
      </c>
      <c r="B321">
        <v>49.520000457763601</v>
      </c>
      <c r="C321">
        <v>48.7299995422363</v>
      </c>
      <c r="D321">
        <v>49.520000457763601</v>
      </c>
      <c r="E321">
        <v>49.200000762939403</v>
      </c>
      <c r="F321">
        <v>9472400</v>
      </c>
      <c r="G321">
        <v>35.656368255615199</v>
      </c>
      <c r="H321">
        <f t="shared" si="8"/>
        <v>1.0164461549129686E-3</v>
      </c>
      <c r="I321">
        <f t="shared" si="9"/>
        <v>1.0331627858373585E-6</v>
      </c>
    </row>
    <row r="322" spans="1:9">
      <c r="A322" s="1">
        <v>39185</v>
      </c>
      <c r="B322">
        <v>49.450000762939403</v>
      </c>
      <c r="C322">
        <v>48.659999847412102</v>
      </c>
      <c r="D322">
        <v>49.450000762939403</v>
      </c>
      <c r="E322">
        <v>49.090000152587798</v>
      </c>
      <c r="F322">
        <v>11266300</v>
      </c>
      <c r="G322">
        <v>35.576656341552699</v>
      </c>
      <c r="H322">
        <f t="shared" si="8"/>
        <v>-2.2380615672526949E-3</v>
      </c>
      <c r="I322">
        <f t="shared" si="9"/>
        <v>5.0089195788135888E-6</v>
      </c>
    </row>
    <row r="323" spans="1:9">
      <c r="A323" s="1">
        <v>39188</v>
      </c>
      <c r="B323">
        <v>50.25</v>
      </c>
      <c r="C323">
        <v>49.319999694824197</v>
      </c>
      <c r="D323">
        <v>49.470001220703097</v>
      </c>
      <c r="E323">
        <v>49.970001220703097</v>
      </c>
      <c r="F323">
        <v>15765000</v>
      </c>
      <c r="G323">
        <v>36.214405059814403</v>
      </c>
      <c r="H323">
        <f t="shared" si="8"/>
        <v>1.7767267471565269E-2</v>
      </c>
      <c r="I323">
        <f t="shared" si="9"/>
        <v>3.1567579340614131E-4</v>
      </c>
    </row>
    <row r="324" spans="1:9">
      <c r="A324" s="1">
        <v>39189</v>
      </c>
      <c r="B324">
        <v>50.419998168945298</v>
      </c>
      <c r="C324">
        <v>49.709999084472599</v>
      </c>
      <c r="D324">
        <v>49.970001220703097</v>
      </c>
      <c r="E324">
        <v>50.180000305175703</v>
      </c>
      <c r="F324">
        <v>12238500</v>
      </c>
      <c r="G324">
        <v>36.366607666015597</v>
      </c>
      <c r="H324">
        <f t="shared" ref="H324:H387" si="10">LN(G324/G323)</f>
        <v>4.1940122791177745E-3</v>
      </c>
      <c r="I324">
        <f t="shared" ref="I324:I387" si="11">H324*H324</f>
        <v>1.758973899739067E-5</v>
      </c>
    </row>
    <row r="325" spans="1:9">
      <c r="A325" s="1">
        <v>39190</v>
      </c>
      <c r="B325">
        <v>52.669998168945298</v>
      </c>
      <c r="C325">
        <v>51.430000305175703</v>
      </c>
      <c r="D325">
        <v>51.569999694824197</v>
      </c>
      <c r="E325">
        <v>52.069999694824197</v>
      </c>
      <c r="F325">
        <v>39198500</v>
      </c>
      <c r="G325">
        <v>37.736328125</v>
      </c>
      <c r="H325">
        <f t="shared" si="10"/>
        <v>3.6972259434982203E-2</v>
      </c>
      <c r="I325">
        <f t="shared" si="11"/>
        <v>1.3669479677276305E-3</v>
      </c>
    </row>
    <row r="326" spans="1:9">
      <c r="A326" s="1">
        <v>39191</v>
      </c>
      <c r="B326">
        <v>52.2299995422363</v>
      </c>
      <c r="C326">
        <v>51.349998474121001</v>
      </c>
      <c r="D326">
        <v>52.029998779296797</v>
      </c>
      <c r="E326">
        <v>52.090000152587798</v>
      </c>
      <c r="F326">
        <v>20708700</v>
      </c>
      <c r="G326">
        <v>37.750816345214801</v>
      </c>
      <c r="H326">
        <f t="shared" si="10"/>
        <v>3.8385927814295063E-4</v>
      </c>
      <c r="I326">
        <f t="shared" si="11"/>
        <v>1.4734794541642714E-7</v>
      </c>
    </row>
    <row r="327" spans="1:9">
      <c r="A327" s="1">
        <v>39192</v>
      </c>
      <c r="B327">
        <v>52.709999084472599</v>
      </c>
      <c r="C327">
        <v>52.099998474121001</v>
      </c>
      <c r="D327">
        <v>52.650001525878899</v>
      </c>
      <c r="E327">
        <v>52.540000915527301</v>
      </c>
      <c r="F327">
        <v>21166800</v>
      </c>
      <c r="G327">
        <v>38.076961517333899</v>
      </c>
      <c r="H327">
        <f t="shared" si="10"/>
        <v>8.6023141527681174E-3</v>
      </c>
      <c r="I327">
        <f t="shared" si="11"/>
        <v>7.3999808782914658E-5</v>
      </c>
    </row>
    <row r="328" spans="1:9">
      <c r="A328" s="1">
        <v>39195</v>
      </c>
      <c r="B328">
        <v>52.700000762939403</v>
      </c>
      <c r="C328">
        <v>52.049999237060497</v>
      </c>
      <c r="D328">
        <v>52.349998474121001</v>
      </c>
      <c r="E328">
        <v>52.279998779296797</v>
      </c>
      <c r="F328">
        <v>12675600</v>
      </c>
      <c r="G328">
        <v>37.888515472412102</v>
      </c>
      <c r="H328">
        <f t="shared" si="10"/>
        <v>-4.9613703208917686E-3</v>
      </c>
      <c r="I328">
        <f t="shared" si="11"/>
        <v>2.4615195461025692E-5</v>
      </c>
    </row>
    <row r="329" spans="1:9">
      <c r="A329" s="1">
        <v>39196</v>
      </c>
      <c r="B329">
        <v>52.279998779296797</v>
      </c>
      <c r="C329">
        <v>51.650001525878899</v>
      </c>
      <c r="D329">
        <v>52.060001373291001</v>
      </c>
      <c r="E329">
        <v>52.159999847412102</v>
      </c>
      <c r="F329">
        <v>10315700</v>
      </c>
      <c r="G329">
        <v>37.801555633544901</v>
      </c>
      <c r="H329">
        <f t="shared" si="10"/>
        <v>-2.2977882265843718E-3</v>
      </c>
      <c r="I329">
        <f t="shared" si="11"/>
        <v>5.2798307342297523E-6</v>
      </c>
    </row>
    <row r="330" spans="1:9">
      <c r="A330" s="1">
        <v>39197</v>
      </c>
      <c r="B330">
        <v>52.939998626708899</v>
      </c>
      <c r="C330">
        <v>52.180000305175703</v>
      </c>
      <c r="D330">
        <v>52.240001678466797</v>
      </c>
      <c r="E330">
        <v>52.819999694824197</v>
      </c>
      <c r="F330">
        <v>18088100</v>
      </c>
      <c r="G330">
        <v>38.2798652648925</v>
      </c>
      <c r="H330">
        <f t="shared" si="10"/>
        <v>1.2573790747347489E-2</v>
      </c>
      <c r="I330">
        <f t="shared" si="11"/>
        <v>1.5810021375808133E-4</v>
      </c>
    </row>
    <row r="331" spans="1:9">
      <c r="A331" s="1">
        <v>39198</v>
      </c>
      <c r="B331">
        <v>53</v>
      </c>
      <c r="C331">
        <v>52.560001373291001</v>
      </c>
      <c r="D331">
        <v>52.770000457763601</v>
      </c>
      <c r="E331">
        <v>52.939998626708899</v>
      </c>
      <c r="F331">
        <v>14440500</v>
      </c>
      <c r="G331">
        <v>38.366832733154297</v>
      </c>
      <c r="H331">
        <f t="shared" si="10"/>
        <v>2.2693086031135542E-3</v>
      </c>
      <c r="I331">
        <f t="shared" si="11"/>
        <v>5.1497615361651905E-6</v>
      </c>
    </row>
    <row r="332" spans="1:9">
      <c r="A332" s="1">
        <v>39199</v>
      </c>
      <c r="B332">
        <v>52.799999237060497</v>
      </c>
      <c r="C332">
        <v>52.139999389648402</v>
      </c>
      <c r="D332">
        <v>52.770000457763601</v>
      </c>
      <c r="E332">
        <v>52.549999237060497</v>
      </c>
      <c r="F332">
        <v>14428600</v>
      </c>
      <c r="G332">
        <v>38.084205627441399</v>
      </c>
      <c r="H332">
        <f t="shared" si="10"/>
        <v>-7.3937097337686969E-3</v>
      </c>
      <c r="I332">
        <f t="shared" si="11"/>
        <v>5.4666943627225974E-5</v>
      </c>
    </row>
    <row r="333" spans="1:9">
      <c r="A333" s="1">
        <v>39202</v>
      </c>
      <c r="B333">
        <v>53.060001373291001</v>
      </c>
      <c r="C333">
        <v>51.990001678466797</v>
      </c>
      <c r="D333">
        <v>52.459999084472599</v>
      </c>
      <c r="E333">
        <v>52.099998474121001</v>
      </c>
      <c r="F333">
        <v>29900000</v>
      </c>
      <c r="G333">
        <v>37.758079528808501</v>
      </c>
      <c r="H333">
        <f t="shared" si="10"/>
        <v>-8.600165674328834E-3</v>
      </c>
      <c r="I333">
        <f t="shared" si="11"/>
        <v>7.3962849625903927E-5</v>
      </c>
    </row>
    <row r="334" spans="1:9">
      <c r="A334" s="1">
        <v>39203</v>
      </c>
      <c r="B334">
        <v>52.5</v>
      </c>
      <c r="C334">
        <v>51.599998474121001</v>
      </c>
      <c r="D334">
        <v>52.400001525878899</v>
      </c>
      <c r="E334">
        <v>52.259998321533203</v>
      </c>
      <c r="F334">
        <v>13859000</v>
      </c>
      <c r="G334">
        <v>37.8740234375</v>
      </c>
      <c r="H334">
        <f t="shared" si="10"/>
        <v>3.0659996210678064E-3</v>
      </c>
      <c r="I334">
        <f t="shared" si="11"/>
        <v>9.4003536763879317E-6</v>
      </c>
    </row>
    <row r="335" spans="1:9">
      <c r="A335" s="1">
        <v>39204</v>
      </c>
      <c r="B335">
        <v>52.770000457763601</v>
      </c>
      <c r="C335">
        <v>52</v>
      </c>
      <c r="D335">
        <v>52</v>
      </c>
      <c r="E335">
        <v>52.549999237060497</v>
      </c>
      <c r="F335">
        <v>12968600</v>
      </c>
      <c r="G335">
        <v>38.084205627441399</v>
      </c>
      <c r="H335">
        <f t="shared" si="10"/>
        <v>5.5341660532610398E-3</v>
      </c>
      <c r="I335">
        <f t="shared" si="11"/>
        <v>3.0626993905066872E-5</v>
      </c>
    </row>
    <row r="336" spans="1:9">
      <c r="A336" s="1">
        <v>39205</v>
      </c>
      <c r="B336">
        <v>52.919998168945298</v>
      </c>
      <c r="C336">
        <v>52.369998931884702</v>
      </c>
      <c r="D336">
        <v>52.830001831054602</v>
      </c>
      <c r="E336">
        <v>52.700000762939403</v>
      </c>
      <c r="F336">
        <v>9700300</v>
      </c>
      <c r="G336">
        <v>38.192909240722599</v>
      </c>
      <c r="H336">
        <f t="shared" si="10"/>
        <v>2.8502306900238866E-3</v>
      </c>
      <c r="I336">
        <f t="shared" si="11"/>
        <v>8.1238149863540411E-6</v>
      </c>
    </row>
    <row r="337" spans="1:9">
      <c r="A337" s="1">
        <v>39206</v>
      </c>
      <c r="B337">
        <v>53.049999237060497</v>
      </c>
      <c r="C337">
        <v>52.590000152587798</v>
      </c>
      <c r="D337">
        <v>52.799999237060497</v>
      </c>
      <c r="E337">
        <v>52.630001068115199</v>
      </c>
      <c r="F337">
        <v>11974600</v>
      </c>
      <c r="G337">
        <v>38.142173767089801</v>
      </c>
      <c r="H337">
        <f t="shared" si="10"/>
        <v>-1.3292834462072759E-3</v>
      </c>
      <c r="I337">
        <f t="shared" si="11"/>
        <v>1.7669944803606917E-6</v>
      </c>
    </row>
    <row r="338" spans="1:9">
      <c r="A338" s="1">
        <v>39209</v>
      </c>
      <c r="B338">
        <v>52.950000762939403</v>
      </c>
      <c r="C338">
        <v>52.549999237060497</v>
      </c>
      <c r="D338">
        <v>52.810001373291001</v>
      </c>
      <c r="E338">
        <v>52.7299995422363</v>
      </c>
      <c r="F338">
        <v>7375400</v>
      </c>
      <c r="G338">
        <v>38.214656829833899</v>
      </c>
      <c r="H338">
        <f t="shared" si="10"/>
        <v>1.8985357026784994E-3</v>
      </c>
      <c r="I338">
        <f t="shared" si="11"/>
        <v>3.6044378143449435E-6</v>
      </c>
    </row>
    <row r="339" spans="1:9">
      <c r="A339" s="1">
        <v>39210</v>
      </c>
      <c r="B339">
        <v>52.650001525878899</v>
      </c>
      <c r="C339">
        <v>52.2299995422363</v>
      </c>
      <c r="D339">
        <v>52.4799995422363</v>
      </c>
      <c r="E339">
        <v>52.450000762939403</v>
      </c>
      <c r="F339">
        <v>9028200</v>
      </c>
      <c r="G339">
        <v>38.011730194091797</v>
      </c>
      <c r="H339">
        <f t="shared" si="10"/>
        <v>-5.3243272586520176E-3</v>
      </c>
      <c r="I339">
        <f t="shared" si="11"/>
        <v>2.8348460757224909E-5</v>
      </c>
    </row>
    <row r="340" spans="1:9">
      <c r="A340" s="1">
        <v>39211</v>
      </c>
      <c r="B340">
        <v>53.25</v>
      </c>
      <c r="C340">
        <v>52.430000305175703</v>
      </c>
      <c r="D340">
        <v>52.549999237060497</v>
      </c>
      <c r="E340">
        <v>53.200000762939403</v>
      </c>
      <c r="F340">
        <v>12561700</v>
      </c>
      <c r="G340">
        <v>38.555263519287102</v>
      </c>
      <c r="H340">
        <f t="shared" si="10"/>
        <v>1.4197826744395629E-2</v>
      </c>
      <c r="I340">
        <f t="shared" si="11"/>
        <v>2.0157828426387578E-4</v>
      </c>
    </row>
    <row r="341" spans="1:9">
      <c r="A341" s="1">
        <v>39212</v>
      </c>
      <c r="B341">
        <v>53.029998779296797</v>
      </c>
      <c r="C341">
        <v>51.950000762939403</v>
      </c>
      <c r="D341">
        <v>52.790000915527301</v>
      </c>
      <c r="E341">
        <v>52</v>
      </c>
      <c r="F341">
        <v>13478400</v>
      </c>
      <c r="G341">
        <v>37.685592651367102</v>
      </c>
      <c r="H341">
        <f t="shared" si="10"/>
        <v>-2.2814764529844721E-2</v>
      </c>
      <c r="I341">
        <f t="shared" si="11"/>
        <v>5.2051348055226086E-4</v>
      </c>
    </row>
    <row r="342" spans="1:9">
      <c r="A342" s="1">
        <v>39213</v>
      </c>
      <c r="B342">
        <v>52.380001068115199</v>
      </c>
      <c r="C342">
        <v>51.720001220703097</v>
      </c>
      <c r="D342">
        <v>52.119998931884702</v>
      </c>
      <c r="E342">
        <v>52.150001525878899</v>
      </c>
      <c r="F342">
        <v>12419400</v>
      </c>
      <c r="G342">
        <v>37.7943115234375</v>
      </c>
      <c r="H342">
        <f t="shared" si="10"/>
        <v>2.8807388786199865E-3</v>
      </c>
      <c r="I342">
        <f t="shared" si="11"/>
        <v>8.298656486792737E-6</v>
      </c>
    </row>
    <row r="343" spans="1:9">
      <c r="A343" s="1">
        <v>39216</v>
      </c>
      <c r="B343">
        <v>52.159999847412102</v>
      </c>
      <c r="C343">
        <v>51.549999237060497</v>
      </c>
      <c r="D343">
        <v>52</v>
      </c>
      <c r="E343">
        <v>51.830001831054602</v>
      </c>
      <c r="F343">
        <v>9328300</v>
      </c>
      <c r="G343">
        <v>37.5623970031738</v>
      </c>
      <c r="H343">
        <f t="shared" si="10"/>
        <v>-6.1551322233618713E-3</v>
      </c>
      <c r="I343">
        <f t="shared" si="11"/>
        <v>3.7885652687067656E-5</v>
      </c>
    </row>
    <row r="344" spans="1:9">
      <c r="A344" s="1">
        <v>39217</v>
      </c>
      <c r="B344">
        <v>52.709999084472599</v>
      </c>
      <c r="C344">
        <v>52</v>
      </c>
      <c r="D344">
        <v>52.090000152587798</v>
      </c>
      <c r="E344">
        <v>52.029998779296797</v>
      </c>
      <c r="F344">
        <v>11105000</v>
      </c>
      <c r="G344">
        <v>37.707344055175703</v>
      </c>
      <c r="H344">
        <f t="shared" si="10"/>
        <v>3.85140772731659E-3</v>
      </c>
      <c r="I344">
        <f t="shared" si="11"/>
        <v>1.4833341482033941E-5</v>
      </c>
    </row>
    <row r="345" spans="1:9">
      <c r="A345" s="1">
        <v>39218</v>
      </c>
      <c r="B345">
        <v>53.069999694824197</v>
      </c>
      <c r="C345">
        <v>52.200000762939403</v>
      </c>
      <c r="D345">
        <v>52.369998931884702</v>
      </c>
      <c r="E345">
        <v>52.9799995422363</v>
      </c>
      <c r="F345">
        <v>12924700</v>
      </c>
      <c r="G345">
        <v>38.395824432372997</v>
      </c>
      <c r="H345">
        <f t="shared" si="10"/>
        <v>1.8093836933937634E-2</v>
      </c>
      <c r="I345">
        <f t="shared" si="11"/>
        <v>3.2738693499192567E-4</v>
      </c>
    </row>
    <row r="346" spans="1:9">
      <c r="A346" s="1">
        <v>39219</v>
      </c>
      <c r="B346">
        <v>53</v>
      </c>
      <c r="C346">
        <v>52.5</v>
      </c>
      <c r="D346">
        <v>52.779998779296797</v>
      </c>
      <c r="E346">
        <v>52.560001373291001</v>
      </c>
      <c r="F346">
        <v>9049900</v>
      </c>
      <c r="G346">
        <v>38.0914497375488</v>
      </c>
      <c r="H346">
        <f t="shared" si="10"/>
        <v>-7.9588743306700706E-3</v>
      </c>
      <c r="I346">
        <f t="shared" si="11"/>
        <v>6.3343680611398966E-5</v>
      </c>
    </row>
    <row r="347" spans="1:9">
      <c r="A347" s="1">
        <v>39220</v>
      </c>
      <c r="B347">
        <v>52.930000305175703</v>
      </c>
      <c r="C347">
        <v>52.450000762939403</v>
      </c>
      <c r="D347">
        <v>52.619998931884702</v>
      </c>
      <c r="E347">
        <v>52.540000915527301</v>
      </c>
      <c r="F347">
        <v>11115100</v>
      </c>
      <c r="G347">
        <v>38.076961517333899</v>
      </c>
      <c r="H347">
        <f t="shared" si="10"/>
        <v>-3.8042595745244734E-4</v>
      </c>
      <c r="I347">
        <f t="shared" si="11"/>
        <v>1.4472390910361127E-7</v>
      </c>
    </row>
    <row r="348" spans="1:9">
      <c r="A348" s="1">
        <v>39223</v>
      </c>
      <c r="B348">
        <v>52.810001373291001</v>
      </c>
      <c r="C348">
        <v>52.310001373291001</v>
      </c>
      <c r="D348">
        <v>52.380001068115199</v>
      </c>
      <c r="E348">
        <v>52.560001373291001</v>
      </c>
      <c r="F348">
        <v>10408300</v>
      </c>
      <c r="G348">
        <v>38.0914497375488</v>
      </c>
      <c r="H348">
        <f t="shared" si="10"/>
        <v>3.8042595745245368E-4</v>
      </c>
      <c r="I348">
        <f t="shared" si="11"/>
        <v>1.4472390910361609E-7</v>
      </c>
    </row>
    <row r="349" spans="1:9">
      <c r="A349" s="1">
        <v>39224</v>
      </c>
      <c r="B349">
        <v>52.680000305175703</v>
      </c>
      <c r="C349">
        <v>52.090000152587798</v>
      </c>
      <c r="D349">
        <v>52.560001373291001</v>
      </c>
      <c r="E349">
        <v>52.290000915527301</v>
      </c>
      <c r="F349">
        <v>9665800</v>
      </c>
      <c r="G349">
        <v>37.8957710266113</v>
      </c>
      <c r="H349">
        <f t="shared" si="10"/>
        <v>-5.150317158950226E-3</v>
      </c>
      <c r="I349">
        <f t="shared" si="11"/>
        <v>2.6525766837777127E-5</v>
      </c>
    </row>
    <row r="350" spans="1:9">
      <c r="A350" s="1">
        <v>39225</v>
      </c>
      <c r="B350">
        <v>52.639999389648402</v>
      </c>
      <c r="C350">
        <v>51.930000305175703</v>
      </c>
      <c r="D350">
        <v>52.330001831054602</v>
      </c>
      <c r="E350">
        <v>51.990001678466797</v>
      </c>
      <c r="F350">
        <v>11246900</v>
      </c>
      <c r="G350">
        <v>37.678356170654297</v>
      </c>
      <c r="H350">
        <f t="shared" si="10"/>
        <v>-5.7537007389766659E-3</v>
      </c>
      <c r="I350">
        <f t="shared" si="11"/>
        <v>3.3105072193700632E-5</v>
      </c>
    </row>
    <row r="351" spans="1:9">
      <c r="A351" s="1">
        <v>39226</v>
      </c>
      <c r="B351">
        <v>52.240001678466797</v>
      </c>
      <c r="C351">
        <v>51.450000762939403</v>
      </c>
      <c r="D351">
        <v>52</v>
      </c>
      <c r="E351">
        <v>51.590000152587798</v>
      </c>
      <c r="F351">
        <v>13105800</v>
      </c>
      <c r="G351">
        <v>37.388458251953097</v>
      </c>
      <c r="H351">
        <f t="shared" si="10"/>
        <v>-7.7237688084510247E-3</v>
      </c>
      <c r="I351">
        <f t="shared" si="11"/>
        <v>5.9656604606400962E-5</v>
      </c>
    </row>
    <row r="352" spans="1:9">
      <c r="A352" s="1">
        <v>39227</v>
      </c>
      <c r="B352">
        <v>51.849998474121001</v>
      </c>
      <c r="C352">
        <v>51.259998321533203</v>
      </c>
      <c r="D352">
        <v>51.529998779296797</v>
      </c>
      <c r="E352">
        <v>51.639999389648402</v>
      </c>
      <c r="F352">
        <v>10761300</v>
      </c>
      <c r="G352">
        <v>37.424697875976499</v>
      </c>
      <c r="H352">
        <f t="shared" si="10"/>
        <v>9.6880358304676502E-4</v>
      </c>
      <c r="I352">
        <f t="shared" si="11"/>
        <v>9.3858038252425017E-7</v>
      </c>
    </row>
    <row r="353" spans="1:9">
      <c r="A353" s="1">
        <v>39231</v>
      </c>
      <c r="B353">
        <v>51.919998168945298</v>
      </c>
      <c r="C353">
        <v>51.450000762939403</v>
      </c>
      <c r="D353">
        <v>51.650001525878899</v>
      </c>
      <c r="E353">
        <v>51.819999694824197</v>
      </c>
      <c r="F353">
        <v>9552300</v>
      </c>
      <c r="G353">
        <v>37.555145263671797</v>
      </c>
      <c r="H353">
        <f t="shared" si="10"/>
        <v>3.4795356683979947E-3</v>
      </c>
      <c r="I353">
        <f t="shared" si="11"/>
        <v>1.2107168467653879E-5</v>
      </c>
    </row>
    <row r="354" spans="1:9">
      <c r="A354" s="1">
        <v>39232</v>
      </c>
      <c r="B354">
        <v>52.060001373291001</v>
      </c>
      <c r="C354">
        <v>51.349998474121001</v>
      </c>
      <c r="D354">
        <v>51.430000305175703</v>
      </c>
      <c r="E354">
        <v>52.060001373291001</v>
      </c>
      <c r="F354">
        <v>10243400</v>
      </c>
      <c r="G354">
        <v>37.729091644287102</v>
      </c>
      <c r="H354">
        <f t="shared" si="10"/>
        <v>4.6210653730606368E-3</v>
      </c>
      <c r="I354">
        <f t="shared" si="11"/>
        <v>2.1354245182100042E-5</v>
      </c>
    </row>
    <row r="355" spans="1:9">
      <c r="A355" s="1">
        <v>39233</v>
      </c>
      <c r="B355">
        <v>52.310001373291001</v>
      </c>
      <c r="C355">
        <v>51.669998168945298</v>
      </c>
      <c r="D355">
        <v>52.25</v>
      </c>
      <c r="E355">
        <v>51.830001831054602</v>
      </c>
      <c r="F355">
        <v>10976300</v>
      </c>
      <c r="G355">
        <v>37.5623970031738</v>
      </c>
      <c r="H355">
        <f t="shared" si="10"/>
        <v>-4.4279882487115087E-3</v>
      </c>
      <c r="I355">
        <f t="shared" si="11"/>
        <v>1.9607079930727216E-5</v>
      </c>
    </row>
    <row r="356" spans="1:9">
      <c r="A356" s="1">
        <v>39234</v>
      </c>
      <c r="B356">
        <v>52.080001831054602</v>
      </c>
      <c r="C356">
        <v>51.659999847412102</v>
      </c>
      <c r="D356">
        <v>51.919998168945298</v>
      </c>
      <c r="E356">
        <v>51.900001525878899</v>
      </c>
      <c r="F356">
        <v>12104800</v>
      </c>
      <c r="G356">
        <v>37.613121032714801</v>
      </c>
      <c r="H356">
        <f t="shared" si="10"/>
        <v>1.349482878577518E-3</v>
      </c>
      <c r="I356">
        <f t="shared" si="11"/>
        <v>1.8211040395738641E-6</v>
      </c>
    </row>
    <row r="357" spans="1:9">
      <c r="A357" s="1">
        <v>39237</v>
      </c>
      <c r="B357">
        <v>51.799999237060497</v>
      </c>
      <c r="C357">
        <v>51.540000915527301</v>
      </c>
      <c r="D357">
        <v>51.560001373291001</v>
      </c>
      <c r="E357">
        <v>51.569999694824197</v>
      </c>
      <c r="F357">
        <v>11095500</v>
      </c>
      <c r="G357">
        <v>37.373966217041001</v>
      </c>
      <c r="H357">
        <f t="shared" si="10"/>
        <v>-6.3785815746421979E-3</v>
      </c>
      <c r="I357">
        <f t="shared" si="11"/>
        <v>4.0686302904364944E-5</v>
      </c>
    </row>
    <row r="358" spans="1:9">
      <c r="A358" s="1">
        <v>39238</v>
      </c>
      <c r="B358">
        <v>51.490001678466797</v>
      </c>
      <c r="C358">
        <v>51.189998626708899</v>
      </c>
      <c r="D358">
        <v>51.240001678466797</v>
      </c>
      <c r="E358">
        <v>51.220001220703097</v>
      </c>
      <c r="F358">
        <v>13615700</v>
      </c>
      <c r="G358">
        <v>37.120311737060497</v>
      </c>
      <c r="H358">
        <f t="shared" si="10"/>
        <v>-6.8100656119399585E-3</v>
      </c>
      <c r="I358">
        <f t="shared" si="11"/>
        <v>4.6376993638927158E-5</v>
      </c>
    </row>
    <row r="359" spans="1:9">
      <c r="A359" s="1">
        <v>39239</v>
      </c>
      <c r="B359">
        <v>51.2299995422363</v>
      </c>
      <c r="C359">
        <v>50.259998321533203</v>
      </c>
      <c r="D359">
        <v>51.2299995422363</v>
      </c>
      <c r="E359">
        <v>50.560001373291001</v>
      </c>
      <c r="F359">
        <v>13877400</v>
      </c>
      <c r="G359">
        <v>36.641990661621001</v>
      </c>
      <c r="H359">
        <f t="shared" si="10"/>
        <v>-1.2969437357141294E-2</v>
      </c>
      <c r="I359">
        <f t="shared" si="11"/>
        <v>1.6820630536081217E-4</v>
      </c>
    </row>
    <row r="360" spans="1:9">
      <c r="A360" s="1">
        <v>39240</v>
      </c>
      <c r="B360">
        <v>50.650001525878899</v>
      </c>
      <c r="C360">
        <v>49.740001678466797</v>
      </c>
      <c r="D360">
        <v>50.299999237060497</v>
      </c>
      <c r="E360">
        <v>49.819999694824197</v>
      </c>
      <c r="F360">
        <v>17409400</v>
      </c>
      <c r="G360">
        <v>36.105712890625</v>
      </c>
      <c r="H360">
        <f t="shared" si="10"/>
        <v>-1.4743763978304838E-2</v>
      </c>
      <c r="I360">
        <f t="shared" si="11"/>
        <v>2.1737857624795932E-4</v>
      </c>
    </row>
    <row r="361" spans="1:9">
      <c r="A361" s="1">
        <v>39241</v>
      </c>
      <c r="B361">
        <v>50.4799995422363</v>
      </c>
      <c r="C361">
        <v>49.540000915527301</v>
      </c>
      <c r="D361">
        <v>49.830001831054602</v>
      </c>
      <c r="E361">
        <v>50.409999847412102</v>
      </c>
      <c r="F361">
        <v>13508100</v>
      </c>
      <c r="G361">
        <v>36.533302307128899</v>
      </c>
      <c r="H361">
        <f t="shared" si="10"/>
        <v>1.1773131951819905E-2</v>
      </c>
      <c r="I361">
        <f t="shared" si="11"/>
        <v>1.3860663595496276E-4</v>
      </c>
    </row>
    <row r="362" spans="1:9">
      <c r="A362" s="1">
        <v>39244</v>
      </c>
      <c r="B362">
        <v>50.840000152587798</v>
      </c>
      <c r="C362">
        <v>50.029998779296797</v>
      </c>
      <c r="D362">
        <v>50.409999847412102</v>
      </c>
      <c r="E362">
        <v>50.430000305175703</v>
      </c>
      <c r="F362">
        <v>11252000</v>
      </c>
      <c r="G362">
        <v>36.547779083251903</v>
      </c>
      <c r="H362">
        <f t="shared" si="10"/>
        <v>3.9618396545145038E-4</v>
      </c>
      <c r="I362">
        <f t="shared" si="11"/>
        <v>1.5696173448083603E-7</v>
      </c>
    </row>
    <row r="363" spans="1:9">
      <c r="A363" s="1">
        <v>39245</v>
      </c>
      <c r="B363">
        <v>50.400001525878899</v>
      </c>
      <c r="C363">
        <v>49.340000152587798</v>
      </c>
      <c r="D363">
        <v>50.220001220703097</v>
      </c>
      <c r="E363">
        <v>49.349998474121001</v>
      </c>
      <c r="F363">
        <v>15388300</v>
      </c>
      <c r="G363">
        <v>35.765064239501903</v>
      </c>
      <c r="H363">
        <f t="shared" si="10"/>
        <v>-2.164886283922917E-2</v>
      </c>
      <c r="I363">
        <f t="shared" si="11"/>
        <v>4.686732622317577E-4</v>
      </c>
    </row>
    <row r="364" spans="1:9">
      <c r="A364" s="1">
        <v>39246</v>
      </c>
      <c r="B364">
        <v>50.389999389648402</v>
      </c>
      <c r="C364">
        <v>49.520000457763601</v>
      </c>
      <c r="D364">
        <v>49.630001068115199</v>
      </c>
      <c r="E364">
        <v>50.290000915527301</v>
      </c>
      <c r="F364">
        <v>14507600</v>
      </c>
      <c r="G364">
        <v>36.446323394775298</v>
      </c>
      <c r="H364">
        <f t="shared" si="10"/>
        <v>1.8869028568640193E-2</v>
      </c>
      <c r="I364">
        <f t="shared" si="11"/>
        <v>3.5604023912415978E-4</v>
      </c>
    </row>
    <row r="365" spans="1:9">
      <c r="A365" s="1">
        <v>39247</v>
      </c>
      <c r="B365">
        <v>50.830001831054602</v>
      </c>
      <c r="C365">
        <v>49.930000305175703</v>
      </c>
      <c r="D365">
        <v>49.930000305175703</v>
      </c>
      <c r="E365">
        <v>50.319999694824197</v>
      </c>
      <c r="F365">
        <v>12440700</v>
      </c>
      <c r="G365">
        <v>36.468048095703097</v>
      </c>
      <c r="H365">
        <f t="shared" si="10"/>
        <v>5.9589628564499968E-4</v>
      </c>
      <c r="I365">
        <f t="shared" si="11"/>
        <v>3.5509238324550705E-7</v>
      </c>
    </row>
    <row r="366" spans="1:9">
      <c r="A366" s="1">
        <v>39248</v>
      </c>
      <c r="B366">
        <v>50.990001678466797</v>
      </c>
      <c r="C366">
        <v>50.419998168945298</v>
      </c>
      <c r="D366">
        <v>50.639999389648402</v>
      </c>
      <c r="E366">
        <v>50.560001373291001</v>
      </c>
      <c r="F366">
        <v>18351900</v>
      </c>
      <c r="G366">
        <v>36.641990661621001</v>
      </c>
      <c r="H366">
        <f t="shared" si="10"/>
        <v>4.7583860459773962E-3</v>
      </c>
      <c r="I366">
        <f t="shared" si="11"/>
        <v>2.2642237762552398E-5</v>
      </c>
    </row>
    <row r="367" spans="1:9">
      <c r="A367" s="1">
        <v>39251</v>
      </c>
      <c r="B367">
        <v>50.849998474121001</v>
      </c>
      <c r="C367">
        <v>50.330001831054602</v>
      </c>
      <c r="D367">
        <v>50.830001831054602</v>
      </c>
      <c r="E367">
        <v>50.430000305175703</v>
      </c>
      <c r="F367">
        <v>9290300</v>
      </c>
      <c r="G367">
        <v>36.547779083251903</v>
      </c>
      <c r="H367">
        <f t="shared" si="10"/>
        <v>-2.5744480610333498E-3</v>
      </c>
      <c r="I367">
        <f t="shared" si="11"/>
        <v>6.6277828189583742E-6</v>
      </c>
    </row>
    <row r="368" spans="1:9">
      <c r="A368" s="1">
        <v>39252</v>
      </c>
      <c r="B368">
        <v>50.880001068115199</v>
      </c>
      <c r="C368">
        <v>50.290000915527301</v>
      </c>
      <c r="D368">
        <v>50.439998626708899</v>
      </c>
      <c r="E368">
        <v>50.849998474121001</v>
      </c>
      <c r="F368">
        <v>12251900</v>
      </c>
      <c r="G368">
        <v>36.852157592773402</v>
      </c>
      <c r="H368">
        <f t="shared" si="10"/>
        <v>8.2937470536906897E-3</v>
      </c>
      <c r="I368">
        <f t="shared" si="11"/>
        <v>6.8786240190602991E-5</v>
      </c>
    </row>
    <row r="369" spans="1:9">
      <c r="A369" s="1">
        <v>39253</v>
      </c>
      <c r="B369">
        <v>50.990001678466797</v>
      </c>
      <c r="C369">
        <v>49.419998168945298</v>
      </c>
      <c r="D369">
        <v>50.909999847412102</v>
      </c>
      <c r="E369">
        <v>49.459999084472599</v>
      </c>
      <c r="F369">
        <v>14920700</v>
      </c>
      <c r="G369">
        <v>35.844802856445298</v>
      </c>
      <c r="H369">
        <f t="shared" si="10"/>
        <v>-2.7715580207389838E-2</v>
      </c>
      <c r="I369">
        <f t="shared" si="11"/>
        <v>7.6815338623225933E-4</v>
      </c>
    </row>
    <row r="370" spans="1:9">
      <c r="A370" s="1">
        <v>39254</v>
      </c>
      <c r="B370">
        <v>49.880001068115199</v>
      </c>
      <c r="C370">
        <v>48.680000305175703</v>
      </c>
      <c r="D370">
        <v>49.689998626708899</v>
      </c>
      <c r="E370">
        <v>49.840000152587798</v>
      </c>
      <c r="F370">
        <v>19429500</v>
      </c>
      <c r="G370">
        <v>36.120193481445298</v>
      </c>
      <c r="H370">
        <f t="shared" si="10"/>
        <v>7.6534977638223704E-3</v>
      </c>
      <c r="I370">
        <f t="shared" si="11"/>
        <v>5.8576028020834022E-5</v>
      </c>
    </row>
    <row r="371" spans="1:9">
      <c r="A371" s="1">
        <v>39255</v>
      </c>
      <c r="B371">
        <v>49.75</v>
      </c>
      <c r="C371">
        <v>48.580001831054602</v>
      </c>
      <c r="D371">
        <v>49.560001373291001</v>
      </c>
      <c r="E371">
        <v>48.720001220703097</v>
      </c>
      <c r="F371">
        <v>25110400</v>
      </c>
      <c r="G371">
        <v>35.308486938476499</v>
      </c>
      <c r="H371">
        <f t="shared" si="10"/>
        <v>-2.2728726935067525E-2</v>
      </c>
      <c r="I371">
        <f t="shared" si="11"/>
        <v>5.1659502808886404E-4</v>
      </c>
    </row>
    <row r="372" spans="1:9">
      <c r="A372" s="1">
        <v>39258</v>
      </c>
      <c r="B372">
        <v>49.209999084472599</v>
      </c>
      <c r="C372">
        <v>48.060001373291001</v>
      </c>
      <c r="D372">
        <v>48.720001220703097</v>
      </c>
      <c r="E372">
        <v>48.360000610351499</v>
      </c>
      <c r="F372">
        <v>17240200</v>
      </c>
      <c r="G372">
        <v>35.047599792480398</v>
      </c>
      <c r="H372">
        <f t="shared" si="10"/>
        <v>-7.4162266225656064E-3</v>
      </c>
      <c r="I372">
        <f t="shared" si="11"/>
        <v>5.500041731725086E-5</v>
      </c>
    </row>
    <row r="373" spans="1:9">
      <c r="A373" s="1">
        <v>39259</v>
      </c>
      <c r="B373">
        <v>49.049999237060497</v>
      </c>
      <c r="C373">
        <v>48.299999237060497</v>
      </c>
      <c r="D373">
        <v>48.450000762939403</v>
      </c>
      <c r="E373">
        <v>48.599998474121001</v>
      </c>
      <c r="F373">
        <v>18963800</v>
      </c>
      <c r="G373">
        <v>35.221542358398402</v>
      </c>
      <c r="H373">
        <f t="shared" si="10"/>
        <v>4.9507626213168001E-3</v>
      </c>
      <c r="I373">
        <f t="shared" si="11"/>
        <v>2.4510050532627593E-5</v>
      </c>
    </row>
    <row r="374" spans="1:9">
      <c r="A374" s="1">
        <v>39260</v>
      </c>
      <c r="B374">
        <v>49.299999237060497</v>
      </c>
      <c r="C374">
        <v>48.080001831054602</v>
      </c>
      <c r="D374">
        <v>48.259998321533203</v>
      </c>
      <c r="E374">
        <v>49.240001678466797</v>
      </c>
      <c r="F374">
        <v>16354200</v>
      </c>
      <c r="G374">
        <v>35.6853637695312</v>
      </c>
      <c r="H374">
        <f t="shared" si="10"/>
        <v>1.3082732049666921E-2</v>
      </c>
      <c r="I374">
        <f t="shared" si="11"/>
        <v>1.7115787788338205E-4</v>
      </c>
    </row>
    <row r="375" spans="1:9">
      <c r="A375" s="1">
        <v>39261</v>
      </c>
      <c r="B375">
        <v>49.4799995422363</v>
      </c>
      <c r="C375">
        <v>48.560001373291001</v>
      </c>
      <c r="D375">
        <v>49.25</v>
      </c>
      <c r="E375">
        <v>48.959999084472599</v>
      </c>
      <c r="F375">
        <v>14430900</v>
      </c>
      <c r="G375">
        <v>35.482452392578097</v>
      </c>
      <c r="H375">
        <f t="shared" si="10"/>
        <v>-5.7023508021211361E-3</v>
      </c>
      <c r="I375">
        <f t="shared" si="11"/>
        <v>3.2516804670451566E-5</v>
      </c>
    </row>
    <row r="376" spans="1:9">
      <c r="A376" s="1">
        <v>39262</v>
      </c>
      <c r="B376">
        <v>49.299999237060497</v>
      </c>
      <c r="C376">
        <v>48.099998474121001</v>
      </c>
      <c r="D376">
        <v>49.2299995422363</v>
      </c>
      <c r="E376">
        <v>48.450000762939403</v>
      </c>
      <c r="F376">
        <v>21764700</v>
      </c>
      <c r="G376">
        <v>35.112827301025298</v>
      </c>
      <c r="H376">
        <f t="shared" si="10"/>
        <v>-1.04717615919968E-2</v>
      </c>
      <c r="I376">
        <f t="shared" si="11"/>
        <v>1.0965779083961936E-4</v>
      </c>
    </row>
    <row r="377" spans="1:9">
      <c r="A377" s="1">
        <v>39265</v>
      </c>
      <c r="B377">
        <v>49.25</v>
      </c>
      <c r="C377">
        <v>48.569999694824197</v>
      </c>
      <c r="D377">
        <v>48.900001525878899</v>
      </c>
      <c r="E377">
        <v>49.150001525878899</v>
      </c>
      <c r="F377">
        <v>15717900</v>
      </c>
      <c r="G377">
        <v>35.620143890380803</v>
      </c>
      <c r="H377">
        <f t="shared" si="10"/>
        <v>1.4344803565718583E-2</v>
      </c>
      <c r="I377">
        <f t="shared" si="11"/>
        <v>2.0577338933905256E-4</v>
      </c>
    </row>
    <row r="378" spans="1:9">
      <c r="A378" s="1">
        <v>39266</v>
      </c>
      <c r="B378">
        <v>49.580001831054602</v>
      </c>
      <c r="C378">
        <v>49.040000915527301</v>
      </c>
      <c r="D378">
        <v>49.189998626708899</v>
      </c>
      <c r="E378">
        <v>49.340000152587798</v>
      </c>
      <c r="F378">
        <v>7444000</v>
      </c>
      <c r="G378">
        <v>36.036453247070298</v>
      </c>
      <c r="H378">
        <f t="shared" si="10"/>
        <v>1.1619698880324046E-2</v>
      </c>
      <c r="I378">
        <f t="shared" si="11"/>
        <v>1.3501740206940389E-4</v>
      </c>
    </row>
    <row r="379" spans="1:9">
      <c r="A379" s="1">
        <v>39268</v>
      </c>
      <c r="B379">
        <v>49.349998474121001</v>
      </c>
      <c r="C379">
        <v>48.650001525878899</v>
      </c>
      <c r="D379">
        <v>49.099998474121001</v>
      </c>
      <c r="E379">
        <v>48.790000915527301</v>
      </c>
      <c r="F379">
        <v>11613000</v>
      </c>
      <c r="G379">
        <v>35.634742736816399</v>
      </c>
      <c r="H379">
        <f t="shared" si="10"/>
        <v>-1.1209934797300694E-2</v>
      </c>
      <c r="I379">
        <f t="shared" si="11"/>
        <v>1.2566263815973295E-4</v>
      </c>
    </row>
    <row r="380" spans="1:9">
      <c r="A380" s="1">
        <v>39269</v>
      </c>
      <c r="B380">
        <v>49.159999847412102</v>
      </c>
      <c r="C380">
        <v>48.450000762939403</v>
      </c>
      <c r="D380">
        <v>48.619998931884702</v>
      </c>
      <c r="E380">
        <v>48.970001220703097</v>
      </c>
      <c r="F380">
        <v>10792400</v>
      </c>
      <c r="G380">
        <v>35.766223907470703</v>
      </c>
      <c r="H380">
        <f t="shared" si="10"/>
        <v>3.6829002588763143E-3</v>
      </c>
      <c r="I380">
        <f t="shared" si="11"/>
        <v>1.3563754316831223E-5</v>
      </c>
    </row>
    <row r="381" spans="1:9">
      <c r="A381" s="1">
        <v>39272</v>
      </c>
      <c r="B381">
        <v>49.279998779296797</v>
      </c>
      <c r="C381">
        <v>48.529998779296797</v>
      </c>
      <c r="D381">
        <v>49.209999084472599</v>
      </c>
      <c r="E381">
        <v>48.790000915527301</v>
      </c>
      <c r="F381">
        <v>10577700</v>
      </c>
      <c r="G381">
        <v>35.634742736816399</v>
      </c>
      <c r="H381">
        <f t="shared" si="10"/>
        <v>-3.6829002588762098E-3</v>
      </c>
      <c r="I381">
        <f t="shared" si="11"/>
        <v>1.3563754316830453E-5</v>
      </c>
    </row>
    <row r="382" spans="1:9">
      <c r="A382" s="1">
        <v>39273</v>
      </c>
      <c r="B382">
        <v>48.569999694824197</v>
      </c>
      <c r="C382">
        <v>47.459999084472599</v>
      </c>
      <c r="D382">
        <v>48.299999237060497</v>
      </c>
      <c r="E382">
        <v>47.509998321533203</v>
      </c>
      <c r="F382">
        <v>21881800</v>
      </c>
      <c r="G382">
        <v>34.699867248535099</v>
      </c>
      <c r="H382">
        <f t="shared" si="10"/>
        <v>-2.6585220276709245E-2</v>
      </c>
      <c r="I382">
        <f t="shared" si="11"/>
        <v>7.0677393716115245E-4</v>
      </c>
    </row>
    <row r="383" spans="1:9">
      <c r="A383" s="1">
        <v>39274</v>
      </c>
      <c r="B383">
        <v>48.439998626708899</v>
      </c>
      <c r="C383">
        <v>47.119998931884702</v>
      </c>
      <c r="D383">
        <v>47.520000457763601</v>
      </c>
      <c r="E383">
        <v>48.130001068115199</v>
      </c>
      <c r="F383">
        <v>27232500</v>
      </c>
      <c r="G383">
        <v>35.1527099609375</v>
      </c>
      <c r="H383">
        <f t="shared" si="10"/>
        <v>1.2965851069459274E-2</v>
      </c>
      <c r="I383">
        <f t="shared" si="11"/>
        <v>1.681132939553982E-4</v>
      </c>
    </row>
    <row r="384" spans="1:9">
      <c r="A384" s="1">
        <v>39275</v>
      </c>
      <c r="B384">
        <v>49.630001068115199</v>
      </c>
      <c r="C384">
        <v>48.130001068115199</v>
      </c>
      <c r="D384">
        <v>48.689998626708899</v>
      </c>
      <c r="E384">
        <v>49.529998779296797</v>
      </c>
      <c r="F384">
        <v>19172800</v>
      </c>
      <c r="G384">
        <v>36.175228118896399</v>
      </c>
      <c r="H384">
        <f t="shared" si="10"/>
        <v>2.8672866155273577E-2</v>
      </c>
      <c r="I384">
        <f t="shared" si="11"/>
        <v>8.2213325355823296E-4</v>
      </c>
    </row>
    <row r="385" spans="1:9">
      <c r="A385" s="1">
        <v>39276</v>
      </c>
      <c r="B385">
        <v>50.220001220703097</v>
      </c>
      <c r="C385">
        <v>49.270000457763601</v>
      </c>
      <c r="D385">
        <v>49.680000305175703</v>
      </c>
      <c r="E385">
        <v>50.049999237060497</v>
      </c>
      <c r="F385">
        <v>16393800</v>
      </c>
      <c r="G385">
        <v>36.555015563964801</v>
      </c>
      <c r="H385">
        <f t="shared" si="10"/>
        <v>1.0443823034017082E-2</v>
      </c>
      <c r="I385">
        <f t="shared" si="11"/>
        <v>1.0907343956586577E-4</v>
      </c>
    </row>
    <row r="386" spans="1:9">
      <c r="A386" s="1">
        <v>39279</v>
      </c>
      <c r="B386">
        <v>50.459999084472599</v>
      </c>
      <c r="C386">
        <v>49.7299995422363</v>
      </c>
      <c r="D386">
        <v>49.909999847412102</v>
      </c>
      <c r="E386">
        <v>49.830001831054602</v>
      </c>
      <c r="F386">
        <v>12263900</v>
      </c>
      <c r="G386">
        <v>36.394336700439403</v>
      </c>
      <c r="H386">
        <f t="shared" si="10"/>
        <v>-4.4052241283084282E-3</v>
      </c>
      <c r="I386">
        <f t="shared" si="11"/>
        <v>1.9405999620630752E-5</v>
      </c>
    </row>
    <row r="387" spans="1:9">
      <c r="A387" s="1">
        <v>39280</v>
      </c>
      <c r="B387">
        <v>50.4799995422363</v>
      </c>
      <c r="C387">
        <v>49.830001831054602</v>
      </c>
      <c r="D387">
        <v>49.950000762939403</v>
      </c>
      <c r="E387">
        <v>49.919998168945298</v>
      </c>
      <c r="F387">
        <v>18302200</v>
      </c>
      <c r="G387">
        <v>36.460063934326101</v>
      </c>
      <c r="H387">
        <f t="shared" si="10"/>
        <v>1.8043454107416989E-3</v>
      </c>
      <c r="I387">
        <f t="shared" si="11"/>
        <v>3.2556623612646298E-6</v>
      </c>
    </row>
    <row r="388" spans="1:9">
      <c r="A388" s="1">
        <v>39281</v>
      </c>
      <c r="B388">
        <v>49.290000915527301</v>
      </c>
      <c r="C388">
        <v>47.830001831054602</v>
      </c>
      <c r="D388">
        <v>48.810001373291001</v>
      </c>
      <c r="E388">
        <v>48.880001068115199</v>
      </c>
      <c r="F388">
        <v>35535600</v>
      </c>
      <c r="G388">
        <v>35.700473785400298</v>
      </c>
      <c r="H388">
        <f t="shared" ref="H388:H451" si="12">LN(G388/G387)</f>
        <v>-2.1053562798788793E-2</v>
      </c>
      <c r="I388">
        <f t="shared" ref="I388:I451" si="13">H388*H388</f>
        <v>4.4325250652254341E-4</v>
      </c>
    </row>
    <row r="389" spans="1:9">
      <c r="A389" s="1">
        <v>39282</v>
      </c>
      <c r="B389">
        <v>49.689998626708899</v>
      </c>
      <c r="C389">
        <v>47.840000152587798</v>
      </c>
      <c r="D389">
        <v>49.5</v>
      </c>
      <c r="E389">
        <v>48.619998931884702</v>
      </c>
      <c r="F389">
        <v>26199400</v>
      </c>
      <c r="G389">
        <v>35.510570526122997</v>
      </c>
      <c r="H389">
        <f t="shared" si="12"/>
        <v>-5.3335465387468689E-3</v>
      </c>
      <c r="I389">
        <f t="shared" si="13"/>
        <v>2.8446718680978707E-5</v>
      </c>
    </row>
    <row r="390" spans="1:9">
      <c r="A390" s="1">
        <v>39283</v>
      </c>
      <c r="B390">
        <v>48.810001373291001</v>
      </c>
      <c r="C390">
        <v>47.380001068115199</v>
      </c>
      <c r="D390">
        <v>48.810001373291001</v>
      </c>
      <c r="E390">
        <v>47.560001373291001</v>
      </c>
      <c r="F390">
        <v>30677800</v>
      </c>
      <c r="G390">
        <v>34.736392974853501</v>
      </c>
      <c r="H390">
        <f t="shared" si="12"/>
        <v>-2.2042487199861044E-2</v>
      </c>
      <c r="I390">
        <f t="shared" si="13"/>
        <v>4.8587124195603797E-4</v>
      </c>
    </row>
    <row r="391" spans="1:9">
      <c r="A391" s="1">
        <v>39286</v>
      </c>
      <c r="B391">
        <v>47.869998931884702</v>
      </c>
      <c r="C391">
        <v>47.060001373291001</v>
      </c>
      <c r="D391">
        <v>47.75</v>
      </c>
      <c r="E391">
        <v>47.150001525878899</v>
      </c>
      <c r="F391">
        <v>20520200</v>
      </c>
      <c r="G391">
        <v>34.436935424804602</v>
      </c>
      <c r="H391">
        <f t="shared" si="12"/>
        <v>-8.6582336779553824E-3</v>
      </c>
      <c r="I391">
        <f t="shared" si="13"/>
        <v>7.4965010422080785E-5</v>
      </c>
    </row>
    <row r="392" spans="1:9">
      <c r="A392" s="1">
        <v>39287</v>
      </c>
      <c r="B392">
        <v>46.950000762939403</v>
      </c>
      <c r="C392">
        <v>45.119998931884702</v>
      </c>
      <c r="D392">
        <v>46.630001068115199</v>
      </c>
      <c r="E392">
        <v>45.340000152587798</v>
      </c>
      <c r="F392">
        <v>35706200</v>
      </c>
      <c r="G392">
        <v>33.114971160888601</v>
      </c>
      <c r="H392">
        <f t="shared" si="12"/>
        <v>-3.9144211521722115E-2</v>
      </c>
      <c r="I392">
        <f t="shared" si="13"/>
        <v>1.5322692956573224E-3</v>
      </c>
    </row>
    <row r="393" spans="1:9">
      <c r="A393" s="1">
        <v>39288</v>
      </c>
      <c r="B393">
        <v>46.209999084472599</v>
      </c>
      <c r="C393">
        <v>44.290000915527301</v>
      </c>
      <c r="D393">
        <v>45.669998168945298</v>
      </c>
      <c r="E393">
        <v>45.270000457763601</v>
      </c>
      <c r="F393">
        <v>40175100</v>
      </c>
      <c r="G393">
        <v>33.063854217529297</v>
      </c>
      <c r="H393">
        <f t="shared" si="12"/>
        <v>-1.5448129589085099E-3</v>
      </c>
      <c r="I393">
        <f t="shared" si="13"/>
        <v>2.3864470780116654E-6</v>
      </c>
    </row>
    <row r="394" spans="1:9">
      <c r="A394" s="1">
        <v>39289</v>
      </c>
      <c r="B394">
        <v>44.549999237060497</v>
      </c>
      <c r="C394">
        <v>43.5</v>
      </c>
      <c r="D394">
        <v>44.299999237060497</v>
      </c>
      <c r="E394">
        <v>44.080001831054602</v>
      </c>
      <c r="F394">
        <v>51202000</v>
      </c>
      <c r="G394">
        <v>32.1947021484375</v>
      </c>
      <c r="H394">
        <f t="shared" si="12"/>
        <v>-2.6638758637804197E-2</v>
      </c>
      <c r="I394">
        <f t="shared" si="13"/>
        <v>7.0962346176318774E-4</v>
      </c>
    </row>
    <row r="395" spans="1:9">
      <c r="A395" s="1">
        <v>39290</v>
      </c>
      <c r="B395">
        <v>45.240001678466797</v>
      </c>
      <c r="C395">
        <v>43.700000762939403</v>
      </c>
      <c r="D395">
        <v>44.090000152587798</v>
      </c>
      <c r="E395">
        <v>44.2299995422363</v>
      </c>
      <c r="F395">
        <v>40020600</v>
      </c>
      <c r="G395">
        <v>32.304252624511697</v>
      </c>
      <c r="H395">
        <f t="shared" si="12"/>
        <v>3.3969723015070319E-3</v>
      </c>
      <c r="I395">
        <f t="shared" si="13"/>
        <v>1.1539420817205981E-5</v>
      </c>
    </row>
    <row r="396" spans="1:9">
      <c r="A396" s="1">
        <v>39293</v>
      </c>
      <c r="B396">
        <v>45.139999389648402</v>
      </c>
      <c r="C396">
        <v>43.610000610351499</v>
      </c>
      <c r="D396">
        <v>44.75</v>
      </c>
      <c r="E396">
        <v>44.75</v>
      </c>
      <c r="F396">
        <v>32316300</v>
      </c>
      <c r="G396">
        <v>32.684047698974602</v>
      </c>
      <c r="H396">
        <f t="shared" si="12"/>
        <v>1.1688239155945702E-2</v>
      </c>
      <c r="I396">
        <f t="shared" si="13"/>
        <v>1.3661493456658229E-4</v>
      </c>
    </row>
    <row r="397" spans="1:9">
      <c r="A397" s="1">
        <v>39294</v>
      </c>
      <c r="B397">
        <v>45.970001220703097</v>
      </c>
      <c r="C397">
        <v>43.939998626708899</v>
      </c>
      <c r="D397">
        <v>45.069999694824197</v>
      </c>
      <c r="E397">
        <v>44.009998321533203</v>
      </c>
      <c r="F397">
        <v>34080900</v>
      </c>
      <c r="G397">
        <v>32.143569946288999</v>
      </c>
      <c r="H397">
        <f t="shared" si="12"/>
        <v>-1.6674691909723979E-2</v>
      </c>
      <c r="I397">
        <f t="shared" si="13"/>
        <v>2.7804535028421433E-4</v>
      </c>
    </row>
    <row r="398" spans="1:9">
      <c r="A398" s="1">
        <v>39295</v>
      </c>
      <c r="B398">
        <v>44.439998626708899</v>
      </c>
      <c r="C398">
        <v>43.200000762939403</v>
      </c>
      <c r="D398">
        <v>43.700000762939403</v>
      </c>
      <c r="E398">
        <v>44.380001068115199</v>
      </c>
      <c r="F398">
        <v>44504500</v>
      </c>
      <c r="G398">
        <v>32.413810729980398</v>
      </c>
      <c r="H398">
        <f t="shared" si="12"/>
        <v>8.3721600647057807E-3</v>
      </c>
      <c r="I398">
        <f t="shared" si="13"/>
        <v>7.0093064149054308E-5</v>
      </c>
    </row>
    <row r="399" spans="1:9">
      <c r="A399" s="1">
        <v>39296</v>
      </c>
      <c r="B399">
        <v>44.759998321533203</v>
      </c>
      <c r="C399">
        <v>44</v>
      </c>
      <c r="D399">
        <v>44.409999847412102</v>
      </c>
      <c r="E399">
        <v>44.590000152587798</v>
      </c>
      <c r="F399">
        <v>28297400</v>
      </c>
      <c r="G399">
        <v>32.567192077636697</v>
      </c>
      <c r="H399">
        <f t="shared" si="12"/>
        <v>4.7208145730276178E-3</v>
      </c>
      <c r="I399">
        <f t="shared" si="13"/>
        <v>2.2286090232909929E-5</v>
      </c>
    </row>
    <row r="400" spans="1:9">
      <c r="A400" s="1">
        <v>39297</v>
      </c>
      <c r="B400">
        <v>44.950000762939403</v>
      </c>
      <c r="C400">
        <v>43.389999389648402</v>
      </c>
      <c r="D400">
        <v>44.599998474121001</v>
      </c>
      <c r="E400">
        <v>43.650001525878899</v>
      </c>
      <c r="F400">
        <v>36628500</v>
      </c>
      <c r="G400">
        <v>31.880641937255799</v>
      </c>
      <c r="H400">
        <f t="shared" si="12"/>
        <v>-2.1306413879007006E-2</v>
      </c>
      <c r="I400">
        <f t="shared" si="13"/>
        <v>4.5396327238354236E-4</v>
      </c>
    </row>
    <row r="401" spans="1:9">
      <c r="A401" s="1">
        <v>39300</v>
      </c>
      <c r="B401">
        <v>45.110000610351499</v>
      </c>
      <c r="C401">
        <v>43.279998779296797</v>
      </c>
      <c r="D401">
        <v>43.759998321533203</v>
      </c>
      <c r="E401">
        <v>45.110000610351499</v>
      </c>
      <c r="F401">
        <v>34200000</v>
      </c>
      <c r="G401">
        <v>32.9469604492187</v>
      </c>
      <c r="H401">
        <f t="shared" si="12"/>
        <v>3.2900019556577204E-2</v>
      </c>
      <c r="I401">
        <f t="shared" si="13"/>
        <v>1.0824112868231624E-3</v>
      </c>
    </row>
    <row r="402" spans="1:9">
      <c r="A402" s="1">
        <v>39301</v>
      </c>
      <c r="B402">
        <v>46.049999237060497</v>
      </c>
      <c r="C402">
        <v>44.150001525878899</v>
      </c>
      <c r="D402">
        <v>44.990001678466797</v>
      </c>
      <c r="E402">
        <v>45.340000152587798</v>
      </c>
      <c r="F402">
        <v>30556500</v>
      </c>
      <c r="G402">
        <v>33.114971160888601</v>
      </c>
      <c r="H402">
        <f t="shared" si="12"/>
        <v>5.0864717336803157E-3</v>
      </c>
      <c r="I402">
        <f t="shared" si="13"/>
        <v>2.5872194697528836E-5</v>
      </c>
    </row>
    <row r="403" spans="1:9">
      <c r="A403" s="1">
        <v>39302</v>
      </c>
      <c r="B403">
        <v>47.2299995422363</v>
      </c>
      <c r="C403">
        <v>45.270000457763601</v>
      </c>
      <c r="D403">
        <v>45.75</v>
      </c>
      <c r="E403">
        <v>46.509998321533203</v>
      </c>
      <c r="F403">
        <v>27447200</v>
      </c>
      <c r="G403">
        <v>33.969493865966797</v>
      </c>
      <c r="H403">
        <f t="shared" si="12"/>
        <v>2.5477401560861045E-2</v>
      </c>
      <c r="I403">
        <f t="shared" si="13"/>
        <v>6.4909799029336484E-4</v>
      </c>
    </row>
    <row r="404" spans="1:9">
      <c r="A404" s="1">
        <v>39303</v>
      </c>
      <c r="B404">
        <v>45.939998626708899</v>
      </c>
      <c r="C404">
        <v>44.169998168945298</v>
      </c>
      <c r="D404">
        <v>45.040000915527301</v>
      </c>
      <c r="E404">
        <v>44.169998168945298</v>
      </c>
      <c r="F404">
        <v>39278200</v>
      </c>
      <c r="G404">
        <v>32.2604370117187</v>
      </c>
      <c r="H404">
        <f t="shared" si="12"/>
        <v>-5.1621263464038537E-2</v>
      </c>
      <c r="I404">
        <f t="shared" si="13"/>
        <v>2.6647548416236801E-3</v>
      </c>
    </row>
    <row r="405" spans="1:9">
      <c r="A405" s="1">
        <v>39304</v>
      </c>
      <c r="B405">
        <v>44.799999237060497</v>
      </c>
      <c r="C405">
        <v>42.509998321533203</v>
      </c>
      <c r="D405">
        <v>43.360000610351499</v>
      </c>
      <c r="E405">
        <v>44.25</v>
      </c>
      <c r="F405">
        <v>32549000</v>
      </c>
      <c r="G405">
        <v>32.318862915038999</v>
      </c>
      <c r="H405">
        <f t="shared" si="12"/>
        <v>1.8094317940054367E-3</v>
      </c>
      <c r="I405">
        <f t="shared" si="13"/>
        <v>3.2740434171577334E-6</v>
      </c>
    </row>
    <row r="406" spans="1:9">
      <c r="A406" s="1">
        <v>39307</v>
      </c>
      <c r="B406">
        <v>45.430000305175703</v>
      </c>
      <c r="C406">
        <v>43.680000305175703</v>
      </c>
      <c r="D406">
        <v>45.2299995422363</v>
      </c>
      <c r="E406">
        <v>43.830001831054602</v>
      </c>
      <c r="F406">
        <v>21357600</v>
      </c>
      <c r="G406">
        <v>32.0121040344238</v>
      </c>
      <c r="H406">
        <f t="shared" si="12"/>
        <v>-9.536968593234902E-3</v>
      </c>
      <c r="I406">
        <f t="shared" si="13"/>
        <v>9.0953769948348901E-5</v>
      </c>
    </row>
    <row r="407" spans="1:9">
      <c r="A407" s="1">
        <v>39308</v>
      </c>
      <c r="B407">
        <v>44.020000457763601</v>
      </c>
      <c r="C407">
        <v>43.130001068115199</v>
      </c>
      <c r="D407">
        <v>43.939998626708899</v>
      </c>
      <c r="E407">
        <v>43.299999237060497</v>
      </c>
      <c r="F407">
        <v>25217200</v>
      </c>
      <c r="G407">
        <v>31.6250190734863</v>
      </c>
      <c r="H407">
        <f t="shared" si="12"/>
        <v>-1.2165532194872626E-2</v>
      </c>
      <c r="I407">
        <f t="shared" si="13"/>
        <v>1.4800017358448239E-4</v>
      </c>
    </row>
    <row r="408" spans="1:9">
      <c r="A408" s="1">
        <v>39309</v>
      </c>
      <c r="B408">
        <v>44.419998168945298</v>
      </c>
      <c r="C408">
        <v>42.810001373291001</v>
      </c>
      <c r="D408">
        <v>43.130001068115199</v>
      </c>
      <c r="E408">
        <v>43</v>
      </c>
      <c r="F408">
        <v>27726700</v>
      </c>
      <c r="G408">
        <v>31.405899047851499</v>
      </c>
      <c r="H408">
        <f t="shared" si="12"/>
        <v>-6.9528071264535864E-3</v>
      </c>
      <c r="I408">
        <f t="shared" si="13"/>
        <v>4.8341526937663774E-5</v>
      </c>
    </row>
    <row r="409" spans="1:9">
      <c r="A409" s="1">
        <v>39310</v>
      </c>
      <c r="B409">
        <v>45.900001525878899</v>
      </c>
      <c r="C409">
        <v>42.159999847412102</v>
      </c>
      <c r="D409">
        <v>42.75</v>
      </c>
      <c r="E409">
        <v>45.470001220703097</v>
      </c>
      <c r="F409">
        <v>51414800</v>
      </c>
      <c r="G409">
        <v>33.209926605224602</v>
      </c>
      <c r="H409">
        <f t="shared" si="12"/>
        <v>5.585308233063583E-2</v>
      </c>
      <c r="I409">
        <f t="shared" si="13"/>
        <v>3.1195668058327844E-3</v>
      </c>
    </row>
    <row r="410" spans="1:9">
      <c r="A410" s="1">
        <v>39311</v>
      </c>
      <c r="B410">
        <v>48.290000915527301</v>
      </c>
      <c r="C410">
        <v>46.150001525878899</v>
      </c>
      <c r="D410">
        <v>48.080001831054602</v>
      </c>
      <c r="E410">
        <v>47.009998321533203</v>
      </c>
      <c r="F410">
        <v>57869900</v>
      </c>
      <c r="G410">
        <v>34.334686279296797</v>
      </c>
      <c r="H410">
        <f t="shared" si="12"/>
        <v>3.3307279612357014E-2</v>
      </c>
      <c r="I410">
        <f t="shared" si="13"/>
        <v>1.1093748751757333E-3</v>
      </c>
    </row>
    <row r="411" spans="1:9">
      <c r="A411" s="1">
        <v>39314</v>
      </c>
      <c r="B411">
        <v>47.509998321533203</v>
      </c>
      <c r="C411">
        <v>45.069999694824197</v>
      </c>
      <c r="D411">
        <v>47.169998168945298</v>
      </c>
      <c r="E411">
        <v>46.490001678466797</v>
      </c>
      <c r="F411">
        <v>32691300</v>
      </c>
      <c r="G411">
        <v>33.954887390136697</v>
      </c>
      <c r="H411">
        <f t="shared" si="12"/>
        <v>-1.1123302862192258E-2</v>
      </c>
      <c r="I411">
        <f t="shared" si="13"/>
        <v>1.237278665640545E-4</v>
      </c>
    </row>
    <row r="412" spans="1:9">
      <c r="A412" s="1">
        <v>39315</v>
      </c>
      <c r="B412">
        <v>47.080001831054602</v>
      </c>
      <c r="C412">
        <v>45.75</v>
      </c>
      <c r="D412">
        <v>46.119998931884702</v>
      </c>
      <c r="E412">
        <v>46.200000762939403</v>
      </c>
      <c r="F412">
        <v>23582300</v>
      </c>
      <c r="G412">
        <v>33.743080139160099</v>
      </c>
      <c r="H412">
        <f t="shared" si="12"/>
        <v>-6.2574387333982351E-3</v>
      </c>
      <c r="I412">
        <f t="shared" si="13"/>
        <v>3.9155539502232507E-5</v>
      </c>
    </row>
    <row r="413" spans="1:9">
      <c r="A413" s="1">
        <v>39316</v>
      </c>
      <c r="B413">
        <v>46.830001831054602</v>
      </c>
      <c r="C413">
        <v>45.029998779296797</v>
      </c>
      <c r="D413">
        <v>46.669998168945298</v>
      </c>
      <c r="E413">
        <v>46</v>
      </c>
      <c r="F413">
        <v>30844900</v>
      </c>
      <c r="G413">
        <v>33.597007751464801</v>
      </c>
      <c r="H413">
        <f t="shared" si="12"/>
        <v>-4.3383553950459477E-3</v>
      </c>
      <c r="I413">
        <f t="shared" si="13"/>
        <v>1.8821327533724282E-5</v>
      </c>
    </row>
    <row r="414" spans="1:9">
      <c r="A414" s="1">
        <v>39317</v>
      </c>
      <c r="B414">
        <v>46.580001831054602</v>
      </c>
      <c r="C414">
        <v>45.150001525878899</v>
      </c>
      <c r="D414">
        <v>46.450000762939403</v>
      </c>
      <c r="E414">
        <v>45.669998168945298</v>
      </c>
      <c r="F414">
        <v>21476600</v>
      </c>
      <c r="G414">
        <v>33.355987548828097</v>
      </c>
      <c r="H414">
        <f t="shared" si="12"/>
        <v>-7.1997150442532232E-3</v>
      </c>
      <c r="I414">
        <f t="shared" si="13"/>
        <v>5.1835896718446195E-5</v>
      </c>
    </row>
    <row r="415" spans="1:9">
      <c r="A415" s="1">
        <v>39318</v>
      </c>
      <c r="B415">
        <v>46</v>
      </c>
      <c r="C415">
        <v>45.029998779296797</v>
      </c>
      <c r="D415">
        <v>45.5</v>
      </c>
      <c r="E415">
        <v>45.950000762939403</v>
      </c>
      <c r="F415">
        <v>13248000</v>
      </c>
      <c r="G415">
        <v>33.5604858398437</v>
      </c>
      <c r="H415">
        <f t="shared" si="12"/>
        <v>6.1120653042627572E-3</v>
      </c>
      <c r="I415">
        <f t="shared" si="13"/>
        <v>3.7357342283572594E-5</v>
      </c>
    </row>
    <row r="416" spans="1:9">
      <c r="A416" s="1">
        <v>39321</v>
      </c>
      <c r="B416">
        <v>45.900001525878899</v>
      </c>
      <c r="C416">
        <v>44.889999389648402</v>
      </c>
      <c r="D416">
        <v>45.75</v>
      </c>
      <c r="E416">
        <v>44.909999847412102</v>
      </c>
      <c r="F416">
        <v>13527200</v>
      </c>
      <c r="G416">
        <v>32.800914764404297</v>
      </c>
      <c r="H416">
        <f t="shared" si="12"/>
        <v>-2.2892954087735895E-2</v>
      </c>
      <c r="I416">
        <f t="shared" si="13"/>
        <v>5.2408734686318359E-4</v>
      </c>
    </row>
    <row r="417" spans="1:9">
      <c r="A417" s="1">
        <v>39322</v>
      </c>
      <c r="B417">
        <v>44.4799995422363</v>
      </c>
      <c r="C417">
        <v>43.459999084472599</v>
      </c>
      <c r="D417">
        <v>44.4799995422363</v>
      </c>
      <c r="E417">
        <v>43.599998474121001</v>
      </c>
      <c r="F417">
        <v>23516300</v>
      </c>
      <c r="G417">
        <v>31.844123840331999</v>
      </c>
      <c r="H417">
        <f t="shared" si="12"/>
        <v>-2.9603533972001217E-2</v>
      </c>
      <c r="I417">
        <f t="shared" si="13"/>
        <v>8.763692236314301E-4</v>
      </c>
    </row>
    <row r="418" spans="1:9">
      <c r="A418" s="1">
        <v>39323</v>
      </c>
      <c r="B418">
        <v>44.2299995422363</v>
      </c>
      <c r="C418">
        <v>43.150001525878899</v>
      </c>
      <c r="D418">
        <v>43.880001068115199</v>
      </c>
      <c r="E418">
        <v>44.130001068115199</v>
      </c>
      <c r="F418">
        <v>21605200</v>
      </c>
      <c r="G418">
        <v>32.231216430663999</v>
      </c>
      <c r="H418">
        <f t="shared" si="12"/>
        <v>1.2082567113544976E-2</v>
      </c>
      <c r="I418">
        <f t="shared" si="13"/>
        <v>1.4598842805331857E-4</v>
      </c>
    </row>
    <row r="419" spans="1:9">
      <c r="A419" s="1">
        <v>39324</v>
      </c>
      <c r="B419">
        <v>44.360000610351499</v>
      </c>
      <c r="C419">
        <v>43.340000152587798</v>
      </c>
      <c r="D419">
        <v>43.639999389648402</v>
      </c>
      <c r="E419">
        <v>43.970001220703097</v>
      </c>
      <c r="F419">
        <v>15581500</v>
      </c>
      <c r="G419">
        <v>32.114372253417898</v>
      </c>
      <c r="H419">
        <f t="shared" si="12"/>
        <v>-3.6317736169553033E-3</v>
      </c>
      <c r="I419">
        <f t="shared" si="13"/>
        <v>1.3189779604812607E-5</v>
      </c>
    </row>
    <row r="420" spans="1:9">
      <c r="A420" s="1">
        <v>39325</v>
      </c>
      <c r="B420">
        <v>45.130001068115199</v>
      </c>
      <c r="C420">
        <v>44.270000457763601</v>
      </c>
      <c r="D420">
        <v>45</v>
      </c>
      <c r="E420">
        <v>44.520000457763601</v>
      </c>
      <c r="F420">
        <v>16937800</v>
      </c>
      <c r="G420">
        <v>32.5160522460937</v>
      </c>
      <c r="H420">
        <f t="shared" si="12"/>
        <v>1.2430218979659322E-2</v>
      </c>
      <c r="I420">
        <f t="shared" si="13"/>
        <v>1.5451034388228285E-4</v>
      </c>
    </row>
    <row r="421" spans="1:9">
      <c r="A421" s="1">
        <v>39329</v>
      </c>
      <c r="B421">
        <v>45.619998931884702</v>
      </c>
      <c r="C421">
        <v>44.259998321533203</v>
      </c>
      <c r="D421">
        <v>44.400001525878899</v>
      </c>
      <c r="E421">
        <v>45.299999237060497</v>
      </c>
      <c r="F421">
        <v>15416800</v>
      </c>
      <c r="G421">
        <v>33.085750579833899</v>
      </c>
      <c r="H421">
        <f t="shared" si="12"/>
        <v>1.7368810951334298E-2</v>
      </c>
      <c r="I421">
        <f t="shared" si="13"/>
        <v>3.0167559386319023E-4</v>
      </c>
    </row>
    <row r="422" spans="1:9">
      <c r="A422" s="1">
        <v>39330</v>
      </c>
      <c r="B422">
        <v>44.970001220703097</v>
      </c>
      <c r="C422">
        <v>44.069999694824197</v>
      </c>
      <c r="D422">
        <v>44.830001831054602</v>
      </c>
      <c r="E422">
        <v>44.169998168945298</v>
      </c>
      <c r="F422">
        <v>15556800</v>
      </c>
      <c r="G422">
        <v>32.2604370117187</v>
      </c>
      <c r="H422">
        <f t="shared" si="12"/>
        <v>-2.5261074459656536E-2</v>
      </c>
      <c r="I422">
        <f t="shared" si="13"/>
        <v>6.3812188285631178E-4</v>
      </c>
    </row>
    <row r="423" spans="1:9">
      <c r="A423" s="1">
        <v>39331</v>
      </c>
      <c r="B423">
        <v>44.549999237060497</v>
      </c>
      <c r="C423">
        <v>43.830001831054602</v>
      </c>
      <c r="D423">
        <v>44.240001678466797</v>
      </c>
      <c r="E423">
        <v>44.209999084472599</v>
      </c>
      <c r="F423">
        <v>18994400</v>
      </c>
      <c r="G423">
        <v>32.289657592773402</v>
      </c>
      <c r="H423">
        <f t="shared" si="12"/>
        <v>9.0536143222395631E-4</v>
      </c>
      <c r="I423">
        <f t="shared" si="13"/>
        <v>8.1967932295861346E-7</v>
      </c>
    </row>
    <row r="424" spans="1:9">
      <c r="A424" s="1">
        <v>39332</v>
      </c>
      <c r="B424">
        <v>43.990001678466797</v>
      </c>
      <c r="C424">
        <v>43.200000762939403</v>
      </c>
      <c r="D424">
        <v>43.270000457763601</v>
      </c>
      <c r="E424">
        <v>43.520000457763601</v>
      </c>
      <c r="F424">
        <v>21526200</v>
      </c>
      <c r="G424">
        <v>31.785697937011701</v>
      </c>
      <c r="H424">
        <f t="shared" si="12"/>
        <v>-1.5730542378375408E-2</v>
      </c>
      <c r="I424">
        <f t="shared" si="13"/>
        <v>2.4744996351786462E-4</v>
      </c>
    </row>
    <row r="425" spans="1:9">
      <c r="A425" s="1">
        <v>39335</v>
      </c>
      <c r="B425">
        <v>44.450000762939403</v>
      </c>
      <c r="C425">
        <v>43.349998474121001</v>
      </c>
      <c r="D425">
        <v>43.75</v>
      </c>
      <c r="E425">
        <v>43.930000305175703</v>
      </c>
      <c r="F425">
        <v>17181500</v>
      </c>
      <c r="G425">
        <v>32.085151672363203</v>
      </c>
      <c r="H425">
        <f t="shared" si="12"/>
        <v>9.3769201863737085E-3</v>
      </c>
      <c r="I425">
        <f t="shared" si="13"/>
        <v>8.792663218162275E-5</v>
      </c>
    </row>
    <row r="426" spans="1:9">
      <c r="A426" s="1">
        <v>39336</v>
      </c>
      <c r="B426">
        <v>44.840000152587798</v>
      </c>
      <c r="C426">
        <v>43.669998168945298</v>
      </c>
      <c r="D426">
        <v>43.959999084472599</v>
      </c>
      <c r="E426">
        <v>44.540000915527301</v>
      </c>
      <c r="F426">
        <v>15148000</v>
      </c>
      <c r="G426">
        <v>32.530662536621001</v>
      </c>
      <c r="H426">
        <f t="shared" si="12"/>
        <v>1.3789748823769363E-2</v>
      </c>
      <c r="I426">
        <f t="shared" si="13"/>
        <v>1.9015717262264853E-4</v>
      </c>
    </row>
    <row r="427" spans="1:9">
      <c r="A427" s="1">
        <v>39337</v>
      </c>
      <c r="B427">
        <v>44.740001678466797</v>
      </c>
      <c r="C427">
        <v>44.150001525878899</v>
      </c>
      <c r="D427">
        <v>44.5</v>
      </c>
      <c r="E427">
        <v>44.470001220703097</v>
      </c>
      <c r="F427">
        <v>13896800</v>
      </c>
      <c r="G427">
        <v>32.479549407958899</v>
      </c>
      <c r="H427">
        <f t="shared" si="12"/>
        <v>-1.5724649302091679E-3</v>
      </c>
      <c r="I427">
        <f t="shared" si="13"/>
        <v>2.4726459567377234E-6</v>
      </c>
    </row>
    <row r="428" spans="1:9">
      <c r="A428" s="1">
        <v>39338</v>
      </c>
      <c r="B428">
        <v>45.779998779296797</v>
      </c>
      <c r="C428">
        <v>44.380001068115199</v>
      </c>
      <c r="D428">
        <v>44.419998168945298</v>
      </c>
      <c r="E428">
        <v>45.599998474121001</v>
      </c>
      <c r="F428">
        <v>20262100</v>
      </c>
      <c r="G428">
        <v>33.304866790771399</v>
      </c>
      <c r="H428">
        <f t="shared" si="12"/>
        <v>2.5092893890982831E-2</v>
      </c>
      <c r="I428">
        <f t="shared" si="13"/>
        <v>6.2965332382412342E-4</v>
      </c>
    </row>
    <row r="429" spans="1:9">
      <c r="A429" s="1">
        <v>39339</v>
      </c>
      <c r="B429">
        <v>45.639999389648402</v>
      </c>
      <c r="C429">
        <v>45.009998321533203</v>
      </c>
      <c r="D429">
        <v>45.2299995422363</v>
      </c>
      <c r="E429">
        <v>45.540000915527301</v>
      </c>
      <c r="F429">
        <v>12482300</v>
      </c>
      <c r="G429">
        <v>33.261051177978501</v>
      </c>
      <c r="H429">
        <f t="shared" si="12"/>
        <v>-1.3164580451334755E-3</v>
      </c>
      <c r="I429">
        <f t="shared" si="13"/>
        <v>1.7330617845966518E-6</v>
      </c>
    </row>
    <row r="430" spans="1:9">
      <c r="A430" s="1">
        <v>39342</v>
      </c>
      <c r="B430">
        <v>45.630001068115199</v>
      </c>
      <c r="C430">
        <v>44.889999389648402</v>
      </c>
      <c r="D430">
        <v>45.389999389648402</v>
      </c>
      <c r="E430">
        <v>45.290000915527301</v>
      </c>
      <c r="F430">
        <v>17958300</v>
      </c>
      <c r="G430">
        <v>33.0784492492675</v>
      </c>
      <c r="H430">
        <f t="shared" si="12"/>
        <v>-5.5050878796437594E-3</v>
      </c>
      <c r="I430">
        <f t="shared" si="13"/>
        <v>3.0305992562600624E-5</v>
      </c>
    </row>
    <row r="431" spans="1:9">
      <c r="A431" s="1">
        <v>39343</v>
      </c>
      <c r="B431">
        <v>47.860000610351499</v>
      </c>
      <c r="C431">
        <v>45.119998931884702</v>
      </c>
      <c r="D431">
        <v>45.680000305175703</v>
      </c>
      <c r="E431">
        <v>47.819999694824197</v>
      </c>
      <c r="F431">
        <v>27267800</v>
      </c>
      <c r="G431">
        <v>34.926277160644503</v>
      </c>
      <c r="H431">
        <f t="shared" si="12"/>
        <v>5.4357482884179242E-2</v>
      </c>
      <c r="I431">
        <f t="shared" si="13"/>
        <v>2.9547359455038393E-3</v>
      </c>
    </row>
    <row r="432" spans="1:9">
      <c r="A432" s="1">
        <v>39344</v>
      </c>
      <c r="B432">
        <v>48.060001373291001</v>
      </c>
      <c r="C432">
        <v>47.169998168945298</v>
      </c>
      <c r="D432">
        <v>47.970001220703097</v>
      </c>
      <c r="E432">
        <v>47.569999694824197</v>
      </c>
      <c r="F432">
        <v>31807800</v>
      </c>
      <c r="G432">
        <v>34.743694305419901</v>
      </c>
      <c r="H432">
        <f t="shared" si="12"/>
        <v>-5.2413764316458682E-3</v>
      </c>
      <c r="I432">
        <f t="shared" si="13"/>
        <v>2.7472026898212774E-5</v>
      </c>
    </row>
    <row r="433" spans="1:9">
      <c r="A433" s="1">
        <v>39345</v>
      </c>
      <c r="B433">
        <v>47.75</v>
      </c>
      <c r="C433">
        <v>46.7299995422363</v>
      </c>
      <c r="D433">
        <v>47.619998931884702</v>
      </c>
      <c r="E433">
        <v>46.959999084472599</v>
      </c>
      <c r="F433">
        <v>19553500</v>
      </c>
      <c r="G433">
        <v>34.298171997070298</v>
      </c>
      <c r="H433">
        <f t="shared" si="12"/>
        <v>-1.2906038502683041E-2</v>
      </c>
      <c r="I433">
        <f t="shared" si="13"/>
        <v>1.6656582983273711E-4</v>
      </c>
    </row>
    <row r="434" spans="1:9">
      <c r="A434" s="1">
        <v>39346</v>
      </c>
      <c r="B434">
        <v>47.540000915527301</v>
      </c>
      <c r="C434">
        <v>46.630001068115199</v>
      </c>
      <c r="D434">
        <v>47.5</v>
      </c>
      <c r="E434">
        <v>47.130001068115199</v>
      </c>
      <c r="F434">
        <v>20535000</v>
      </c>
      <c r="G434">
        <v>34.422328948974602</v>
      </c>
      <c r="H434">
        <f t="shared" si="12"/>
        <v>3.6133929550604639E-3</v>
      </c>
      <c r="I434">
        <f t="shared" si="13"/>
        <v>1.3056608647680592E-5</v>
      </c>
    </row>
    <row r="435" spans="1:9">
      <c r="A435" s="1">
        <v>39349</v>
      </c>
      <c r="B435">
        <v>47.200000762939403</v>
      </c>
      <c r="C435">
        <v>46.169998168945298</v>
      </c>
      <c r="D435">
        <v>47.200000762939403</v>
      </c>
      <c r="E435">
        <v>46.340000152587798</v>
      </c>
      <c r="F435">
        <v>17346800</v>
      </c>
      <c r="G435">
        <v>33.845329284667898</v>
      </c>
      <c r="H435">
        <f t="shared" si="12"/>
        <v>-1.6904444050586876E-2</v>
      </c>
      <c r="I435">
        <f t="shared" si="13"/>
        <v>2.8576022865942205E-4</v>
      </c>
    </row>
    <row r="436" spans="1:9">
      <c r="A436" s="1">
        <v>39350</v>
      </c>
      <c r="B436">
        <v>46.25</v>
      </c>
      <c r="C436">
        <v>45.650001525878899</v>
      </c>
      <c r="D436">
        <v>46.25</v>
      </c>
      <c r="E436">
        <v>46.099998474121001</v>
      </c>
      <c r="F436">
        <v>16405200</v>
      </c>
      <c r="G436">
        <v>33.670055389404297</v>
      </c>
      <c r="H436">
        <f t="shared" si="12"/>
        <v>-5.1921288715249736E-3</v>
      </c>
      <c r="I436">
        <f t="shared" si="13"/>
        <v>2.6958202218523195E-5</v>
      </c>
    </row>
    <row r="437" spans="1:9">
      <c r="A437" s="1">
        <v>39351</v>
      </c>
      <c r="B437">
        <v>46.689998626708899</v>
      </c>
      <c r="C437">
        <v>45.740001678466797</v>
      </c>
      <c r="D437">
        <v>46.259998321533203</v>
      </c>
      <c r="E437">
        <v>46.130001068115199</v>
      </c>
      <c r="F437">
        <v>17485400</v>
      </c>
      <c r="G437">
        <v>33.691963195800703</v>
      </c>
      <c r="H437">
        <f t="shared" si="12"/>
        <v>6.5044984188237251E-4</v>
      </c>
      <c r="I437">
        <f t="shared" si="13"/>
        <v>4.230849968048034E-7</v>
      </c>
    </row>
    <row r="438" spans="1:9">
      <c r="A438" s="1">
        <v>39352</v>
      </c>
      <c r="B438">
        <v>46.279998779296797</v>
      </c>
      <c r="C438">
        <v>45.680000305175703</v>
      </c>
      <c r="D438">
        <v>46.200000762939403</v>
      </c>
      <c r="E438">
        <v>46.209999084472599</v>
      </c>
      <c r="F438">
        <v>12840300</v>
      </c>
      <c r="G438">
        <v>33.750389099121001</v>
      </c>
      <c r="H438">
        <f t="shared" si="12"/>
        <v>1.7326180344615419E-3</v>
      </c>
      <c r="I438">
        <f t="shared" si="13"/>
        <v>3.001965253341377E-6</v>
      </c>
    </row>
    <row r="439" spans="1:9">
      <c r="A439" s="1">
        <v>39353</v>
      </c>
      <c r="B439">
        <v>46.209999084472599</v>
      </c>
      <c r="C439">
        <v>45.580001831054602</v>
      </c>
      <c r="D439">
        <v>46.049999237060497</v>
      </c>
      <c r="E439">
        <v>45.819999694824197</v>
      </c>
      <c r="F439">
        <v>15587900</v>
      </c>
      <c r="G439">
        <v>33.465545654296797</v>
      </c>
      <c r="H439">
        <f t="shared" si="12"/>
        <v>-8.4755244719776444E-3</v>
      </c>
      <c r="I439">
        <f t="shared" si="13"/>
        <v>7.183451507509193E-5</v>
      </c>
    </row>
    <row r="440" spans="1:9">
      <c r="A440" s="1">
        <v>39356</v>
      </c>
      <c r="B440">
        <v>47.040000915527301</v>
      </c>
      <c r="C440">
        <v>45.419998168945298</v>
      </c>
      <c r="D440">
        <v>45.470001220703097</v>
      </c>
      <c r="E440">
        <v>46.810001373291001</v>
      </c>
      <c r="F440">
        <v>17276200</v>
      </c>
      <c r="G440">
        <v>34.188610076904297</v>
      </c>
      <c r="H440">
        <f t="shared" si="12"/>
        <v>2.1376128268902197E-2</v>
      </c>
      <c r="I440">
        <f t="shared" si="13"/>
        <v>4.5693885976855962E-4</v>
      </c>
    </row>
    <row r="441" spans="1:9">
      <c r="A441" s="1">
        <v>39357</v>
      </c>
      <c r="B441">
        <v>47.349998474121001</v>
      </c>
      <c r="C441">
        <v>46.819999694824197</v>
      </c>
      <c r="D441">
        <v>46.990001678466797</v>
      </c>
      <c r="E441">
        <v>47.159999847412102</v>
      </c>
      <c r="F441">
        <v>16003200</v>
      </c>
      <c r="G441">
        <v>34.4442329406738</v>
      </c>
      <c r="H441">
        <f t="shared" si="12"/>
        <v>7.449029780218084E-3</v>
      </c>
      <c r="I441">
        <f t="shared" si="13"/>
        <v>5.5488044666575873E-5</v>
      </c>
    </row>
    <row r="442" spans="1:9">
      <c r="A442" s="1">
        <v>39358</v>
      </c>
      <c r="B442">
        <v>47.459999084472599</v>
      </c>
      <c r="C442">
        <v>46.650001525878899</v>
      </c>
      <c r="D442">
        <v>46.709999084472599</v>
      </c>
      <c r="E442">
        <v>47</v>
      </c>
      <c r="F442">
        <v>12675700</v>
      </c>
      <c r="G442">
        <v>34.606224060058501</v>
      </c>
      <c r="H442">
        <f t="shared" si="12"/>
        <v>4.6919723228983539E-3</v>
      </c>
      <c r="I442">
        <f t="shared" si="13"/>
        <v>2.2014604278844173E-5</v>
      </c>
    </row>
    <row r="443" spans="1:9">
      <c r="A443" s="1">
        <v>39359</v>
      </c>
      <c r="B443">
        <v>47.430000305175703</v>
      </c>
      <c r="C443">
        <v>46.9799995422363</v>
      </c>
      <c r="D443">
        <v>47.200000762939403</v>
      </c>
      <c r="E443">
        <v>47.25</v>
      </c>
      <c r="F443">
        <v>11132400</v>
      </c>
      <c r="G443">
        <v>34.790309906005803</v>
      </c>
      <c r="H443">
        <f t="shared" si="12"/>
        <v>5.3053450139451241E-3</v>
      </c>
      <c r="I443">
        <f t="shared" si="13"/>
        <v>2.8146685716992389E-5</v>
      </c>
    </row>
    <row r="444" spans="1:9">
      <c r="A444" s="1">
        <v>39360</v>
      </c>
      <c r="B444">
        <v>47.880001068115199</v>
      </c>
      <c r="C444">
        <v>47.279998779296797</v>
      </c>
      <c r="D444">
        <v>47.450000762939403</v>
      </c>
      <c r="E444">
        <v>47.580001831054602</v>
      </c>
      <c r="F444">
        <v>13435600</v>
      </c>
      <c r="G444">
        <v>35.033290863037102</v>
      </c>
      <c r="H444">
        <f t="shared" si="12"/>
        <v>6.9598799026679018E-3</v>
      </c>
      <c r="I444">
        <f t="shared" si="13"/>
        <v>4.8439928259560562E-5</v>
      </c>
    </row>
    <row r="445" spans="1:9">
      <c r="A445" s="1">
        <v>39363</v>
      </c>
      <c r="B445">
        <v>47.580001831054602</v>
      </c>
      <c r="C445">
        <v>47.049999237060497</v>
      </c>
      <c r="D445">
        <v>47.310001373291001</v>
      </c>
      <c r="E445">
        <v>47.439998626708899</v>
      </c>
      <c r="F445">
        <v>8305500</v>
      </c>
      <c r="G445">
        <v>34.930198669433501</v>
      </c>
      <c r="H445">
        <f t="shared" si="12"/>
        <v>-2.9470304841961999E-3</v>
      </c>
      <c r="I445">
        <f t="shared" si="13"/>
        <v>8.6849886747816887E-6</v>
      </c>
    </row>
    <row r="446" spans="1:9">
      <c r="A446" s="1">
        <v>39364</v>
      </c>
      <c r="B446">
        <v>47.700000762939403</v>
      </c>
      <c r="C446">
        <v>46.990001678466797</v>
      </c>
      <c r="D446">
        <v>47.590000152587798</v>
      </c>
      <c r="E446">
        <v>47.569999694824197</v>
      </c>
      <c r="F446">
        <v>12967500</v>
      </c>
      <c r="G446">
        <v>35.025920867919901</v>
      </c>
      <c r="H446">
        <f t="shared" si="12"/>
        <v>2.7366371622532821E-3</v>
      </c>
      <c r="I446">
        <f t="shared" si="13"/>
        <v>7.4891829578256963E-6</v>
      </c>
    </row>
    <row r="447" spans="1:9">
      <c r="A447" s="1">
        <v>39365</v>
      </c>
      <c r="B447">
        <v>47.470001220703097</v>
      </c>
      <c r="C447">
        <v>46.549999237060497</v>
      </c>
      <c r="D447">
        <v>47.470001220703097</v>
      </c>
      <c r="E447">
        <v>46.909999847412102</v>
      </c>
      <c r="F447">
        <v>18858500</v>
      </c>
      <c r="G447">
        <v>34.539974212646399</v>
      </c>
      <c r="H447">
        <f t="shared" si="12"/>
        <v>-1.3971057485292312E-2</v>
      </c>
      <c r="I447">
        <f t="shared" si="13"/>
        <v>1.9519044725734233E-4</v>
      </c>
    </row>
    <row r="448" spans="1:9">
      <c r="A448" s="1">
        <v>39366</v>
      </c>
      <c r="B448">
        <v>47.619998931884702</v>
      </c>
      <c r="C448">
        <v>46.529998779296797</v>
      </c>
      <c r="D448">
        <v>47.009998321533203</v>
      </c>
      <c r="E448">
        <v>46.659999847412102</v>
      </c>
      <c r="F448">
        <v>27920400</v>
      </c>
      <c r="G448">
        <v>34.355888366699197</v>
      </c>
      <c r="H448">
        <f t="shared" si="12"/>
        <v>-5.3438995358334879E-3</v>
      </c>
      <c r="I448">
        <f t="shared" si="13"/>
        <v>2.8557262249081366E-5</v>
      </c>
    </row>
    <row r="449" spans="1:9">
      <c r="A449" s="1">
        <v>39367</v>
      </c>
      <c r="B449">
        <v>47.099998474121001</v>
      </c>
      <c r="C449">
        <v>46.540000915527301</v>
      </c>
      <c r="D449">
        <v>46.669998168945298</v>
      </c>
      <c r="E449">
        <v>46.819999694824197</v>
      </c>
      <c r="F449">
        <v>12507000</v>
      </c>
      <c r="G449">
        <v>34.473701477050703</v>
      </c>
      <c r="H449">
        <f t="shared" si="12"/>
        <v>3.4233307411870809E-3</v>
      </c>
      <c r="I449">
        <f t="shared" si="13"/>
        <v>1.1719193363556489E-5</v>
      </c>
    </row>
    <row r="450" spans="1:9">
      <c r="A450" s="1">
        <v>39370</v>
      </c>
      <c r="B450">
        <v>46.819999694824197</v>
      </c>
      <c r="C450">
        <v>45.790000915527301</v>
      </c>
      <c r="D450">
        <v>46.770000457763601</v>
      </c>
      <c r="E450">
        <v>46.270000457763601</v>
      </c>
      <c r="F450">
        <v>16575300</v>
      </c>
      <c r="G450">
        <v>34.0687255859375</v>
      </c>
      <c r="H450">
        <f t="shared" si="12"/>
        <v>-1.1816932111132487E-2</v>
      </c>
      <c r="I450">
        <f t="shared" si="13"/>
        <v>1.3963988451911412E-4</v>
      </c>
    </row>
    <row r="451" spans="1:9">
      <c r="A451" s="1">
        <v>39371</v>
      </c>
      <c r="B451">
        <v>46.400001525878899</v>
      </c>
      <c r="C451">
        <v>44.599998474121001</v>
      </c>
      <c r="D451">
        <v>46</v>
      </c>
      <c r="E451">
        <v>45.110000610351499</v>
      </c>
      <c r="F451">
        <v>22510200</v>
      </c>
      <c r="G451">
        <v>33.214595794677699</v>
      </c>
      <c r="H451">
        <f t="shared" si="12"/>
        <v>-2.5390413536309355E-2</v>
      </c>
      <c r="I451">
        <f t="shared" si="13"/>
        <v>6.4467309954480134E-4</v>
      </c>
    </row>
    <row r="452" spans="1:9">
      <c r="A452" s="1">
        <v>39372</v>
      </c>
      <c r="B452">
        <v>47.119998931884702</v>
      </c>
      <c r="C452">
        <v>45.75</v>
      </c>
      <c r="D452">
        <v>47.040000915527301</v>
      </c>
      <c r="E452">
        <v>46.369998931884702</v>
      </c>
      <c r="F452">
        <v>34659600</v>
      </c>
      <c r="G452">
        <v>34.142360687255803</v>
      </c>
      <c r="H452">
        <f t="shared" ref="H452:H515" si="14">LN(G452/G451)</f>
        <v>2.7549450547600648E-2</v>
      </c>
      <c r="I452">
        <f t="shared" ref="I452:I515" si="15">H452*H452</f>
        <v>7.5897222547469372E-4</v>
      </c>
    </row>
    <row r="453" spans="1:9">
      <c r="A453" s="1">
        <v>39373</v>
      </c>
      <c r="B453">
        <v>46.130001068115199</v>
      </c>
      <c r="C453">
        <v>45.450000762939403</v>
      </c>
      <c r="D453">
        <v>46.099998474121001</v>
      </c>
      <c r="E453">
        <v>45.900001525878899</v>
      </c>
      <c r="F453">
        <v>19397900</v>
      </c>
      <c r="G453">
        <v>33.796291351318303</v>
      </c>
      <c r="H453">
        <f t="shared" si="14"/>
        <v>-1.0187789094707885E-2</v>
      </c>
      <c r="I453">
        <f t="shared" si="15"/>
        <v>1.0379104663824891E-4</v>
      </c>
    </row>
    <row r="454" spans="1:9">
      <c r="A454" s="1">
        <v>39374</v>
      </c>
      <c r="B454">
        <v>46.599998474121001</v>
      </c>
      <c r="C454">
        <v>44.959999084472599</v>
      </c>
      <c r="D454">
        <v>45.790000915527301</v>
      </c>
      <c r="E454">
        <v>45.020000457763601</v>
      </c>
      <c r="F454">
        <v>29500400</v>
      </c>
      <c r="G454">
        <v>33.148361206054602</v>
      </c>
      <c r="H454">
        <f t="shared" si="14"/>
        <v>-1.9357793440056666E-2</v>
      </c>
      <c r="I454">
        <f t="shared" si="15"/>
        <v>3.747241668679009E-4</v>
      </c>
    </row>
    <row r="455" spans="1:9">
      <c r="A455" s="1">
        <v>39377</v>
      </c>
      <c r="B455">
        <v>45.930000305175703</v>
      </c>
      <c r="C455">
        <v>44.659999847412102</v>
      </c>
      <c r="D455">
        <v>44.900001525878899</v>
      </c>
      <c r="E455">
        <v>45.369998931884702</v>
      </c>
      <c r="F455">
        <v>18094100</v>
      </c>
      <c r="G455">
        <v>33.406059265136697</v>
      </c>
      <c r="H455">
        <f t="shared" si="14"/>
        <v>7.7440189576813562E-3</v>
      </c>
      <c r="I455">
        <f t="shared" si="15"/>
        <v>5.9969829616928237E-5</v>
      </c>
    </row>
    <row r="456" spans="1:9">
      <c r="A456" s="1">
        <v>39378</v>
      </c>
      <c r="B456">
        <v>45.990001678466797</v>
      </c>
      <c r="C456">
        <v>45.130001068115199</v>
      </c>
      <c r="D456">
        <v>45.919998168945298</v>
      </c>
      <c r="E456">
        <v>45.939998626708899</v>
      </c>
      <c r="F456">
        <v>13519100</v>
      </c>
      <c r="G456">
        <v>33.825748443603501</v>
      </c>
      <c r="H456">
        <f t="shared" si="14"/>
        <v>1.2485002095082309E-2</v>
      </c>
      <c r="I456">
        <f t="shared" si="15"/>
        <v>1.5587527731420964E-4</v>
      </c>
    </row>
    <row r="457" spans="1:9">
      <c r="A457" s="1">
        <v>39379</v>
      </c>
      <c r="B457">
        <v>46.439998626708899</v>
      </c>
      <c r="C457">
        <v>44.740001678466797</v>
      </c>
      <c r="D457">
        <v>45.7299995422363</v>
      </c>
      <c r="E457">
        <v>46.270000457763601</v>
      </c>
      <c r="F457">
        <v>27352800</v>
      </c>
      <c r="G457">
        <v>34.0687255859375</v>
      </c>
      <c r="H457">
        <f t="shared" si="14"/>
        <v>7.1575244707097032E-3</v>
      </c>
      <c r="I457">
        <f t="shared" si="15"/>
        <v>5.1230156548808214E-5</v>
      </c>
    </row>
    <row r="458" spans="1:9">
      <c r="A458" s="1">
        <v>39380</v>
      </c>
      <c r="B458">
        <v>46.549999237060497</v>
      </c>
      <c r="C458">
        <v>45.150001525878899</v>
      </c>
      <c r="D458">
        <v>46.099998474121001</v>
      </c>
      <c r="E458">
        <v>46.049999237060497</v>
      </c>
      <c r="F458">
        <v>20076400</v>
      </c>
      <c r="G458">
        <v>33.906723022460902</v>
      </c>
      <c r="H458">
        <f t="shared" si="14"/>
        <v>-4.7665112481895811E-3</v>
      </c>
      <c r="I458">
        <f t="shared" si="15"/>
        <v>2.2719629479117798E-5</v>
      </c>
    </row>
    <row r="459" spans="1:9">
      <c r="A459" s="1">
        <v>39381</v>
      </c>
      <c r="B459">
        <v>47.450000762939403</v>
      </c>
      <c r="C459">
        <v>45.930000305175703</v>
      </c>
      <c r="D459">
        <v>46.959999084472599</v>
      </c>
      <c r="E459">
        <v>47.319999694824197</v>
      </c>
      <c r="F459">
        <v>18851700</v>
      </c>
      <c r="G459">
        <v>34.841854095458899</v>
      </c>
      <c r="H459">
        <f t="shared" si="14"/>
        <v>2.7206054033602399E-2</v>
      </c>
      <c r="I459">
        <f t="shared" si="15"/>
        <v>7.4016937607929341E-4</v>
      </c>
    </row>
    <row r="460" spans="1:9">
      <c r="A460" s="1">
        <v>39384</v>
      </c>
      <c r="B460">
        <v>47.5</v>
      </c>
      <c r="C460">
        <v>46.509998321533203</v>
      </c>
      <c r="D460">
        <v>47.389999389648402</v>
      </c>
      <c r="E460">
        <v>46.669998168945298</v>
      </c>
      <c r="F460">
        <v>18861900</v>
      </c>
      <c r="G460">
        <v>34.363246917724602</v>
      </c>
      <c r="H460">
        <f t="shared" si="14"/>
        <v>-1.3831778329070078E-2</v>
      </c>
      <c r="I460">
        <f t="shared" si="15"/>
        <v>1.9131809174453263E-4</v>
      </c>
    </row>
    <row r="461" spans="1:9">
      <c r="A461" s="1">
        <v>39385</v>
      </c>
      <c r="B461">
        <v>46.889999389648402</v>
      </c>
      <c r="C461">
        <v>46.049999237060497</v>
      </c>
      <c r="D461">
        <v>46.400001525878899</v>
      </c>
      <c r="E461">
        <v>46.560001373291001</v>
      </c>
      <c r="F461">
        <v>13131400</v>
      </c>
      <c r="G461">
        <v>34.282264709472599</v>
      </c>
      <c r="H461">
        <f t="shared" si="14"/>
        <v>-2.3594330904047182E-3</v>
      </c>
      <c r="I461">
        <f t="shared" si="15"/>
        <v>5.5669245080967587E-6</v>
      </c>
    </row>
    <row r="462" spans="1:9">
      <c r="A462" s="1">
        <v>39386</v>
      </c>
      <c r="B462">
        <v>47.549999237060497</v>
      </c>
      <c r="C462">
        <v>46.040000915527301</v>
      </c>
      <c r="D462">
        <v>46.950000762939403</v>
      </c>
      <c r="E462">
        <v>47</v>
      </c>
      <c r="F462">
        <v>23899100</v>
      </c>
      <c r="G462">
        <v>34.606224060058501</v>
      </c>
      <c r="H462">
        <f t="shared" si="14"/>
        <v>9.4053954304631742E-3</v>
      </c>
      <c r="I462">
        <f t="shared" si="15"/>
        <v>8.8461463203377556E-5</v>
      </c>
    </row>
    <row r="463" spans="1:9">
      <c r="A463" s="1">
        <v>39387</v>
      </c>
      <c r="B463">
        <v>46.319999694824197</v>
      </c>
      <c r="C463">
        <v>44.200000762939403</v>
      </c>
      <c r="D463">
        <v>45.650001525878899</v>
      </c>
      <c r="E463">
        <v>44.319999694824197</v>
      </c>
      <c r="F463">
        <v>31730100</v>
      </c>
      <c r="G463">
        <v>32.632938385009702</v>
      </c>
      <c r="H463">
        <f t="shared" si="14"/>
        <v>-5.8711393824250828E-2</v>
      </c>
      <c r="I463">
        <f t="shared" si="15"/>
        <v>3.4470277647862782E-3</v>
      </c>
    </row>
    <row r="464" spans="1:9">
      <c r="A464" s="1">
        <v>39388</v>
      </c>
      <c r="B464">
        <v>44.4799995422363</v>
      </c>
      <c r="C464">
        <v>42.060001373291001</v>
      </c>
      <c r="D464">
        <v>44.450000762939403</v>
      </c>
      <c r="E464">
        <v>43.150001525878899</v>
      </c>
      <c r="F464">
        <v>39570300</v>
      </c>
      <c r="G464">
        <v>31.771463394165</v>
      </c>
      <c r="H464">
        <f t="shared" si="14"/>
        <v>-2.6753648830837182E-2</v>
      </c>
      <c r="I464">
        <f t="shared" si="15"/>
        <v>7.1575772576375565E-4</v>
      </c>
    </row>
    <row r="465" spans="1:9">
      <c r="A465" s="1">
        <v>39391</v>
      </c>
      <c r="B465">
        <v>43.200000762939403</v>
      </c>
      <c r="C465">
        <v>41.669998168945298</v>
      </c>
      <c r="D465">
        <v>42.689998626708899</v>
      </c>
      <c r="E465">
        <v>42.770000457763601</v>
      </c>
      <c r="F465">
        <v>28852800</v>
      </c>
      <c r="G465">
        <v>31.491670608520501</v>
      </c>
      <c r="H465">
        <f t="shared" si="14"/>
        <v>-8.845423621113185E-3</v>
      </c>
      <c r="I465">
        <f t="shared" si="15"/>
        <v>7.8241519036947087E-5</v>
      </c>
    </row>
    <row r="466" spans="1:9">
      <c r="A466" s="1">
        <v>39392</v>
      </c>
      <c r="B466">
        <v>44.340000152587798</v>
      </c>
      <c r="C466">
        <v>42.689998626708899</v>
      </c>
      <c r="D466">
        <v>42.689998626708899</v>
      </c>
      <c r="E466">
        <v>44.110000610351499</v>
      </c>
      <c r="F466">
        <v>28756400</v>
      </c>
      <c r="G466">
        <v>32.478305816650298</v>
      </c>
      <c r="H466">
        <f t="shared" si="14"/>
        <v>3.0849267376871364E-2</v>
      </c>
      <c r="I466">
        <f t="shared" si="15"/>
        <v>9.5167729768969977E-4</v>
      </c>
    </row>
    <row r="467" spans="1:9">
      <c r="A467" s="1">
        <v>39393</v>
      </c>
      <c r="B467">
        <v>43.810001373291001</v>
      </c>
      <c r="C467">
        <v>42.150001525878899</v>
      </c>
      <c r="D467">
        <v>42.930000305175703</v>
      </c>
      <c r="E467">
        <v>42.240001678466797</v>
      </c>
      <c r="F467">
        <v>28980700</v>
      </c>
      <c r="G467">
        <v>31.101425170898398</v>
      </c>
      <c r="H467">
        <f t="shared" si="14"/>
        <v>-4.3318709549585367E-2</v>
      </c>
      <c r="I467">
        <f t="shared" si="15"/>
        <v>1.8765105970413385E-3</v>
      </c>
    </row>
    <row r="468" spans="1:9">
      <c r="A468" s="1">
        <v>39394</v>
      </c>
      <c r="B468">
        <v>42.919998168945298</v>
      </c>
      <c r="C468">
        <v>40.680000305175703</v>
      </c>
      <c r="D468">
        <v>42.509998321533203</v>
      </c>
      <c r="E468">
        <v>42.610000610351499</v>
      </c>
      <c r="F468">
        <v>37342800</v>
      </c>
      <c r="G468">
        <v>31.373855590820298</v>
      </c>
      <c r="H468">
        <f t="shared" si="14"/>
        <v>8.7212780276812868E-3</v>
      </c>
      <c r="I468">
        <f t="shared" si="15"/>
        <v>7.6060690436116401E-5</v>
      </c>
    </row>
    <row r="469" spans="1:9">
      <c r="A469" s="1">
        <v>39395</v>
      </c>
      <c r="B469">
        <v>43.290000915527301</v>
      </c>
      <c r="C469">
        <v>41.169998168945298</v>
      </c>
      <c r="D469">
        <v>41.400001525878899</v>
      </c>
      <c r="E469">
        <v>42.310001373291001</v>
      </c>
      <c r="F469">
        <v>43587300</v>
      </c>
      <c r="G469">
        <v>31.152965545654201</v>
      </c>
      <c r="H469">
        <f t="shared" si="14"/>
        <v>-7.0654787840252996E-3</v>
      </c>
      <c r="I469">
        <f t="shared" si="15"/>
        <v>4.9920990447511627E-5</v>
      </c>
    </row>
    <row r="470" spans="1:9">
      <c r="A470" s="1">
        <v>39398</v>
      </c>
      <c r="B470">
        <v>43.680000305175703</v>
      </c>
      <c r="C470">
        <v>41.860000610351499</v>
      </c>
      <c r="D470">
        <v>42.110000610351499</v>
      </c>
      <c r="E470">
        <v>42.389999389648402</v>
      </c>
      <c r="F470">
        <v>27691800</v>
      </c>
      <c r="G470">
        <v>31.211866378784102</v>
      </c>
      <c r="H470">
        <f t="shared" si="14"/>
        <v>1.8889123509349909E-3</v>
      </c>
      <c r="I470">
        <f t="shared" si="15"/>
        <v>3.5679898695147542E-6</v>
      </c>
    </row>
    <row r="471" spans="1:9">
      <c r="A471" s="1">
        <v>39399</v>
      </c>
      <c r="B471">
        <v>45.400001525878899</v>
      </c>
      <c r="C471">
        <v>42.630001068115199</v>
      </c>
      <c r="D471">
        <v>43.299999237060497</v>
      </c>
      <c r="E471">
        <v>45.049999237060497</v>
      </c>
      <c r="F471">
        <v>35927500</v>
      </c>
      <c r="G471">
        <v>33.1704292297363</v>
      </c>
      <c r="H471">
        <f t="shared" si="14"/>
        <v>6.0860438014149747E-2</v>
      </c>
      <c r="I471">
        <f t="shared" si="15"/>
        <v>3.7039929152741635E-3</v>
      </c>
    </row>
    <row r="472" spans="1:9">
      <c r="A472" s="1">
        <v>39400</v>
      </c>
      <c r="B472">
        <v>46.020000457763601</v>
      </c>
      <c r="C472">
        <v>44.439998626708899</v>
      </c>
      <c r="D472">
        <v>45.900001525878899</v>
      </c>
      <c r="E472">
        <v>45.150001525878899</v>
      </c>
      <c r="F472">
        <v>25367400</v>
      </c>
      <c r="G472">
        <v>33.244060516357401</v>
      </c>
      <c r="H472">
        <f t="shared" si="14"/>
        <v>2.2173268836419915E-3</v>
      </c>
      <c r="I472">
        <f t="shared" si="15"/>
        <v>4.9165385089215056E-6</v>
      </c>
    </row>
    <row r="473" spans="1:9">
      <c r="A473" s="1">
        <v>39401</v>
      </c>
      <c r="B473">
        <v>45.189998626708899</v>
      </c>
      <c r="C473">
        <v>43.080001831054602</v>
      </c>
      <c r="D473">
        <v>44.599998474121001</v>
      </c>
      <c r="E473">
        <v>43.529998779296797</v>
      </c>
      <c r="F473">
        <v>23434200</v>
      </c>
      <c r="G473">
        <v>32.051261901855398</v>
      </c>
      <c r="H473">
        <f t="shared" si="14"/>
        <v>-3.6539564554043606E-2</v>
      </c>
      <c r="I473">
        <f t="shared" si="15"/>
        <v>1.33513977779912E-3</v>
      </c>
    </row>
    <row r="474" spans="1:9">
      <c r="A474" s="1">
        <v>39402</v>
      </c>
      <c r="B474">
        <v>44.110000610351499</v>
      </c>
      <c r="C474">
        <v>42.4799995422363</v>
      </c>
      <c r="D474">
        <v>43.740001678466797</v>
      </c>
      <c r="E474">
        <v>43.090000152587798</v>
      </c>
      <c r="F474">
        <v>29021800</v>
      </c>
      <c r="G474">
        <v>31.727275848388601</v>
      </c>
      <c r="H474">
        <f t="shared" si="14"/>
        <v>-1.0159807727059739E-2</v>
      </c>
      <c r="I474">
        <f t="shared" si="15"/>
        <v>1.0322169305082278E-4</v>
      </c>
    </row>
    <row r="475" spans="1:9">
      <c r="A475" s="1">
        <v>39405</v>
      </c>
      <c r="B475">
        <v>42.840000152587798</v>
      </c>
      <c r="C475">
        <v>41.189998626708899</v>
      </c>
      <c r="D475">
        <v>42.700000762939403</v>
      </c>
      <c r="E475">
        <v>41.369998931884702</v>
      </c>
      <c r="F475">
        <v>29656500</v>
      </c>
      <c r="G475">
        <v>30.460842132568299</v>
      </c>
      <c r="H475">
        <f t="shared" si="14"/>
        <v>-4.0734753530039094E-2</v>
      </c>
      <c r="I475">
        <f t="shared" si="15"/>
        <v>1.6593201451530325E-3</v>
      </c>
    </row>
    <row r="476" spans="1:9">
      <c r="A476" s="1">
        <v>39406</v>
      </c>
      <c r="B476">
        <v>42.349998474121001</v>
      </c>
      <c r="C476">
        <v>40.279998779296797</v>
      </c>
      <c r="D476">
        <v>41.369998931884702</v>
      </c>
      <c r="E476">
        <v>41.630001068115199</v>
      </c>
      <c r="F476">
        <v>33277800</v>
      </c>
      <c r="G476">
        <v>30.652286529541001</v>
      </c>
      <c r="H476">
        <f t="shared" si="14"/>
        <v>6.2652666424718563E-3</v>
      </c>
      <c r="I476">
        <f t="shared" si="15"/>
        <v>3.9253566101270568E-5</v>
      </c>
    </row>
    <row r="477" spans="1:9">
      <c r="A477" s="1">
        <v>39407</v>
      </c>
      <c r="B477">
        <v>42</v>
      </c>
      <c r="C477">
        <v>40.150001525878899</v>
      </c>
      <c r="D477">
        <v>40.810001373291001</v>
      </c>
      <c r="E477">
        <v>40.680000305175703</v>
      </c>
      <c r="F477">
        <v>26759300</v>
      </c>
      <c r="G477">
        <v>29.952783584594702</v>
      </c>
      <c r="H477">
        <f t="shared" si="14"/>
        <v>-2.3084999592143121E-2</v>
      </c>
      <c r="I477">
        <f t="shared" si="15"/>
        <v>5.3291720616924806E-4</v>
      </c>
    </row>
    <row r="478" spans="1:9">
      <c r="A478" s="1">
        <v>39409</v>
      </c>
      <c r="B478">
        <v>42.200000762939403</v>
      </c>
      <c r="C478">
        <v>40.959999084472599</v>
      </c>
      <c r="D478">
        <v>41.5</v>
      </c>
      <c r="E478">
        <v>41.950000762939403</v>
      </c>
      <c r="F478">
        <v>10808400</v>
      </c>
      <c r="G478">
        <v>30.887903213500898</v>
      </c>
      <c r="H478">
        <f t="shared" si="14"/>
        <v>3.0742364193362993E-2</v>
      </c>
      <c r="I478">
        <f t="shared" si="15"/>
        <v>9.4509295619736708E-4</v>
      </c>
    </row>
    <row r="479" spans="1:9">
      <c r="A479" s="1">
        <v>39412</v>
      </c>
      <c r="B479">
        <v>42.490001678466797</v>
      </c>
      <c r="C479">
        <v>40.330001831054602</v>
      </c>
      <c r="D479">
        <v>41.869998931884702</v>
      </c>
      <c r="E479">
        <v>40.459999084472599</v>
      </c>
      <c r="F479">
        <v>27132300</v>
      </c>
      <c r="G479">
        <v>29.790819168090799</v>
      </c>
      <c r="H479">
        <f t="shared" si="14"/>
        <v>-3.6164361054204501E-2</v>
      </c>
      <c r="I479">
        <f t="shared" si="15"/>
        <v>1.3078610104588634E-3</v>
      </c>
    </row>
    <row r="480" spans="1:9">
      <c r="A480" s="1">
        <v>39413</v>
      </c>
      <c r="B480">
        <v>42.4799995422363</v>
      </c>
      <c r="C480">
        <v>40.569999694824197</v>
      </c>
      <c r="D480">
        <v>40.919998168945298</v>
      </c>
      <c r="E480">
        <v>42.349998474121001</v>
      </c>
      <c r="F480">
        <v>28501100</v>
      </c>
      <c r="G480">
        <v>31.182418823242099</v>
      </c>
      <c r="H480">
        <f t="shared" si="14"/>
        <v>4.5654172298222856E-2</v>
      </c>
      <c r="I480">
        <f t="shared" si="15"/>
        <v>2.0843034482358191E-3</v>
      </c>
    </row>
    <row r="481" spans="1:9">
      <c r="A481" s="1">
        <v>39414</v>
      </c>
      <c r="B481">
        <v>44.130001068115199</v>
      </c>
      <c r="C481">
        <v>42.560001373291001</v>
      </c>
      <c r="D481">
        <v>42.7299995422363</v>
      </c>
      <c r="E481">
        <v>43.959999084472599</v>
      </c>
      <c r="F481">
        <v>32246500</v>
      </c>
      <c r="G481">
        <v>32.367874145507798</v>
      </c>
      <c r="H481">
        <f t="shared" si="14"/>
        <v>3.7311955444685331E-2</v>
      </c>
      <c r="I481">
        <f t="shared" si="15"/>
        <v>1.3921820191061833E-3</v>
      </c>
    </row>
    <row r="482" spans="1:9">
      <c r="A482" s="1">
        <v>39415</v>
      </c>
      <c r="B482">
        <v>44.090000152587798</v>
      </c>
      <c r="C482">
        <v>43.009998321533203</v>
      </c>
      <c r="D482">
        <v>43.380001068115199</v>
      </c>
      <c r="E482">
        <v>43.650001525878899</v>
      </c>
      <c r="F482">
        <v>23553600</v>
      </c>
      <c r="G482">
        <v>32.139610290527301</v>
      </c>
      <c r="H482">
        <f t="shared" si="14"/>
        <v>-7.0771573163512696E-3</v>
      </c>
      <c r="I482">
        <f t="shared" si="15"/>
        <v>5.0086155680384302E-5</v>
      </c>
    </row>
    <row r="483" spans="1:9">
      <c r="A483" s="1">
        <v>39416</v>
      </c>
      <c r="B483">
        <v>46.090000152587798</v>
      </c>
      <c r="C483">
        <v>45.009998321533203</v>
      </c>
      <c r="D483">
        <v>45.380001068115199</v>
      </c>
      <c r="E483">
        <v>45.619998931884702</v>
      </c>
      <c r="F483">
        <v>40113500</v>
      </c>
      <c r="G483">
        <v>33.590114593505803</v>
      </c>
      <c r="H483">
        <f t="shared" si="14"/>
        <v>4.4142580291389788E-2</v>
      </c>
      <c r="I483">
        <f t="shared" si="15"/>
        <v>1.9485673947817941E-3</v>
      </c>
    </row>
    <row r="484" spans="1:9">
      <c r="A484" s="1">
        <v>39419</v>
      </c>
      <c r="B484">
        <v>45.919998168945298</v>
      </c>
      <c r="C484">
        <v>44.950000762939403</v>
      </c>
      <c r="D484">
        <v>45.900001525878899</v>
      </c>
      <c r="E484">
        <v>45.209999084472599</v>
      </c>
      <c r="F484">
        <v>21417200</v>
      </c>
      <c r="G484">
        <v>33.288242340087798</v>
      </c>
      <c r="H484">
        <f t="shared" si="14"/>
        <v>-9.0275633970111416E-3</v>
      </c>
      <c r="I484">
        <f t="shared" si="15"/>
        <v>8.1496900887055338E-5</v>
      </c>
    </row>
    <row r="485" spans="1:9">
      <c r="A485" s="1">
        <v>39420</v>
      </c>
      <c r="B485">
        <v>45.090000152587798</v>
      </c>
      <c r="C485">
        <v>44</v>
      </c>
      <c r="D485">
        <v>44.319999694824197</v>
      </c>
      <c r="E485">
        <v>44.150001525878899</v>
      </c>
      <c r="F485">
        <v>19315200</v>
      </c>
      <c r="G485">
        <v>32.507762908935497</v>
      </c>
      <c r="H485">
        <f t="shared" si="14"/>
        <v>-2.3725332207752733E-2</v>
      </c>
      <c r="I485">
        <f t="shared" si="15"/>
        <v>5.6289138836822922E-4</v>
      </c>
    </row>
    <row r="486" spans="1:9">
      <c r="A486" s="1">
        <v>39421</v>
      </c>
      <c r="B486">
        <v>45.189998626708899</v>
      </c>
      <c r="C486">
        <v>43.930000305175703</v>
      </c>
      <c r="D486">
        <v>44.540000915527301</v>
      </c>
      <c r="E486">
        <v>44.900001525878899</v>
      </c>
      <c r="F486">
        <v>20627900</v>
      </c>
      <c r="G486">
        <v>33.059993743896399</v>
      </c>
      <c r="H486">
        <f t="shared" si="14"/>
        <v>1.6844983608064117E-2</v>
      </c>
      <c r="I486">
        <f t="shared" si="15"/>
        <v>2.8375347275594879E-4</v>
      </c>
    </row>
    <row r="487" spans="1:9">
      <c r="A487" s="1">
        <v>39422</v>
      </c>
      <c r="B487">
        <v>46.25</v>
      </c>
      <c r="C487">
        <v>44.529998779296797</v>
      </c>
      <c r="D487">
        <v>44.880001068115199</v>
      </c>
      <c r="E487">
        <v>46.209999084472599</v>
      </c>
      <c r="F487">
        <v>19130200</v>
      </c>
      <c r="G487">
        <v>34.024547576904297</v>
      </c>
      <c r="H487">
        <f t="shared" si="14"/>
        <v>2.875834850650939E-2</v>
      </c>
      <c r="I487">
        <f t="shared" si="15"/>
        <v>8.2704260882185084E-4</v>
      </c>
    </row>
    <row r="488" spans="1:9">
      <c r="A488" s="1">
        <v>39423</v>
      </c>
      <c r="B488">
        <v>46.810001373291001</v>
      </c>
      <c r="C488">
        <v>45.849998474121001</v>
      </c>
      <c r="D488">
        <v>46.209999084472599</v>
      </c>
      <c r="E488">
        <v>46.080001831054602</v>
      </c>
      <c r="F488">
        <v>15286600</v>
      </c>
      <c r="G488">
        <v>33.928825378417898</v>
      </c>
      <c r="H488">
        <f t="shared" si="14"/>
        <v>-2.8172924355843883E-3</v>
      </c>
      <c r="I488">
        <f t="shared" si="15"/>
        <v>7.9371366676010155E-6</v>
      </c>
    </row>
    <row r="489" spans="1:9">
      <c r="A489" s="1">
        <v>39426</v>
      </c>
      <c r="B489">
        <v>47.869998931884702</v>
      </c>
      <c r="C489">
        <v>46.549999237060497</v>
      </c>
      <c r="D489">
        <v>46.799999237060497</v>
      </c>
      <c r="E489">
        <v>47.419998168945298</v>
      </c>
      <c r="F489">
        <v>23388400</v>
      </c>
      <c r="G489">
        <v>34.915470123291001</v>
      </c>
      <c r="H489">
        <f t="shared" si="14"/>
        <v>2.8665041772640853E-2</v>
      </c>
      <c r="I489">
        <f t="shared" si="15"/>
        <v>8.2168461982724502E-4</v>
      </c>
    </row>
    <row r="490" spans="1:9">
      <c r="A490" s="1">
        <v>39427</v>
      </c>
      <c r="B490">
        <v>48.020000457763601</v>
      </c>
      <c r="C490">
        <v>45.5</v>
      </c>
      <c r="D490">
        <v>47.110000610351499</v>
      </c>
      <c r="E490">
        <v>45.939998626708899</v>
      </c>
      <c r="F490">
        <v>38455700</v>
      </c>
      <c r="G490">
        <v>33.825748443603501</v>
      </c>
      <c r="H490">
        <f t="shared" si="14"/>
        <v>-3.1707700253735663E-2</v>
      </c>
      <c r="I490">
        <f t="shared" si="15"/>
        <v>1.0053782553807486E-3</v>
      </c>
    </row>
    <row r="491" spans="1:9">
      <c r="A491" s="1">
        <v>39428</v>
      </c>
      <c r="B491">
        <v>47.790000915527301</v>
      </c>
      <c r="C491">
        <v>45.180000305175703</v>
      </c>
      <c r="D491">
        <v>47.029998779296797</v>
      </c>
      <c r="E491">
        <v>46.150001525878899</v>
      </c>
      <c r="F491">
        <v>44364000</v>
      </c>
      <c r="G491">
        <v>33.980377197265597</v>
      </c>
      <c r="H491">
        <f t="shared" si="14"/>
        <v>4.5609160012870719E-3</v>
      </c>
      <c r="I491">
        <f t="shared" si="15"/>
        <v>2.0801954770796454E-5</v>
      </c>
    </row>
    <row r="492" spans="1:9">
      <c r="A492" s="1">
        <v>39429</v>
      </c>
      <c r="B492">
        <v>46.259998321533203</v>
      </c>
      <c r="C492">
        <v>44.7299995422363</v>
      </c>
      <c r="D492">
        <v>45.830001831054602</v>
      </c>
      <c r="E492">
        <v>45.759998321533203</v>
      </c>
      <c r="F492">
        <v>41261000</v>
      </c>
      <c r="G492">
        <v>33.693210601806598</v>
      </c>
      <c r="H492">
        <f t="shared" si="14"/>
        <v>-8.4868655095553178E-3</v>
      </c>
      <c r="I492">
        <f t="shared" si="15"/>
        <v>7.2026886177279647E-5</v>
      </c>
    </row>
    <row r="493" spans="1:9">
      <c r="A493" s="1">
        <v>39430</v>
      </c>
      <c r="B493">
        <v>45.790000915527301</v>
      </c>
      <c r="C493">
        <v>44.680000305175703</v>
      </c>
      <c r="D493">
        <v>45.240001678466797</v>
      </c>
      <c r="E493">
        <v>45.200000762939403</v>
      </c>
      <c r="F493">
        <v>27651800</v>
      </c>
      <c r="G493">
        <v>33.2808837890625</v>
      </c>
      <c r="H493">
        <f t="shared" si="14"/>
        <v>-1.2313179477455548E-2</v>
      </c>
      <c r="I493">
        <f t="shared" si="15"/>
        <v>1.5161438884403247E-4</v>
      </c>
    </row>
    <row r="494" spans="1:9">
      <c r="A494" s="1">
        <v>39433</v>
      </c>
      <c r="B494">
        <v>45.5</v>
      </c>
      <c r="C494">
        <v>44.360000610351499</v>
      </c>
      <c r="D494">
        <v>44.819999694824197</v>
      </c>
      <c r="E494">
        <v>44.529998779296797</v>
      </c>
      <c r="F494">
        <v>19965700</v>
      </c>
      <c r="G494">
        <v>32.787544250488203</v>
      </c>
      <c r="H494">
        <f t="shared" si="14"/>
        <v>-1.4934476955466802E-2</v>
      </c>
      <c r="I494">
        <f t="shared" si="15"/>
        <v>2.2303860193336895E-4</v>
      </c>
    </row>
    <row r="495" spans="1:9">
      <c r="A495" s="1">
        <v>39434</v>
      </c>
      <c r="B495">
        <v>44.950000762939403</v>
      </c>
      <c r="C495">
        <v>43.130001068115199</v>
      </c>
      <c r="D495">
        <v>44.770000457763601</v>
      </c>
      <c r="E495">
        <v>43.900001525878899</v>
      </c>
      <c r="F495">
        <v>25224900</v>
      </c>
      <c r="G495">
        <v>32.323703765869098</v>
      </c>
      <c r="H495">
        <f t="shared" si="14"/>
        <v>-1.42478710032269E-2</v>
      </c>
      <c r="I495">
        <f t="shared" si="15"/>
        <v>2.0300182812459393E-4</v>
      </c>
    </row>
    <row r="496" spans="1:9">
      <c r="A496" s="1">
        <v>39435</v>
      </c>
      <c r="B496">
        <v>45.099998474121001</v>
      </c>
      <c r="C496">
        <v>43.659999847412102</v>
      </c>
      <c r="D496">
        <v>43.900001525878899</v>
      </c>
      <c r="E496">
        <v>43.9799995422363</v>
      </c>
      <c r="F496">
        <v>21293700</v>
      </c>
      <c r="G496">
        <v>32.382602691650298</v>
      </c>
      <c r="H496">
        <f t="shared" si="14"/>
        <v>1.8205008220299149E-3</v>
      </c>
      <c r="I496">
        <f t="shared" si="15"/>
        <v>3.314223243011596E-6</v>
      </c>
    </row>
    <row r="497" spans="1:9">
      <c r="A497" s="1">
        <v>39436</v>
      </c>
      <c r="B497">
        <v>44.540000915527301</v>
      </c>
      <c r="C497">
        <v>43.049999237060497</v>
      </c>
      <c r="D497">
        <v>44.330001831054602</v>
      </c>
      <c r="E497">
        <v>43.330001831054602</v>
      </c>
      <c r="F497">
        <v>27147500</v>
      </c>
      <c r="G497">
        <v>31.904008865356399</v>
      </c>
      <c r="H497">
        <f t="shared" si="14"/>
        <v>-1.4889652970064528E-2</v>
      </c>
      <c r="I497">
        <f t="shared" si="15"/>
        <v>2.2170176556895142E-4</v>
      </c>
    </row>
    <row r="498" spans="1:9">
      <c r="A498" s="1">
        <v>39437</v>
      </c>
      <c r="B498">
        <v>44.180000305175703</v>
      </c>
      <c r="C498">
        <v>43.330001831054602</v>
      </c>
      <c r="D498">
        <v>43.919998168945298</v>
      </c>
      <c r="E498">
        <v>44.110000610351499</v>
      </c>
      <c r="F498">
        <v>26363000</v>
      </c>
      <c r="G498">
        <v>32.478305816650298</v>
      </c>
      <c r="H498">
        <f t="shared" si="14"/>
        <v>1.7840681460232811E-2</v>
      </c>
      <c r="I498">
        <f t="shared" si="15"/>
        <v>3.1828991496549473E-4</v>
      </c>
    </row>
    <row r="499" spans="1:9">
      <c r="A499" s="1">
        <v>39440</v>
      </c>
      <c r="B499">
        <v>45.110000610351499</v>
      </c>
      <c r="C499">
        <v>44.139999389648402</v>
      </c>
      <c r="D499">
        <v>44.139999389648402</v>
      </c>
      <c r="E499">
        <v>44.830001831054602</v>
      </c>
      <c r="F499">
        <v>7679700</v>
      </c>
      <c r="G499">
        <v>33.008453369140597</v>
      </c>
      <c r="H499">
        <f t="shared" si="14"/>
        <v>1.6191338248010115E-2</v>
      </c>
      <c r="I499">
        <f t="shared" si="15"/>
        <v>2.6215943426147529E-4</v>
      </c>
    </row>
    <row r="500" spans="1:9">
      <c r="A500" s="1">
        <v>39442</v>
      </c>
      <c r="B500">
        <v>44.990001678466797</v>
      </c>
      <c r="C500">
        <v>44.240001678466797</v>
      </c>
      <c r="D500">
        <v>44.720001220703097</v>
      </c>
      <c r="E500">
        <v>44.939998626708899</v>
      </c>
      <c r="F500">
        <v>14578700</v>
      </c>
      <c r="G500">
        <v>33.089450836181598</v>
      </c>
      <c r="H500">
        <f t="shared" si="14"/>
        <v>2.4508343663243348E-3</v>
      </c>
      <c r="I500">
        <f t="shared" si="15"/>
        <v>6.0065890911564035E-6</v>
      </c>
    </row>
    <row r="501" spans="1:9">
      <c r="A501" s="1">
        <v>39443</v>
      </c>
      <c r="B501">
        <v>44.700000762939403</v>
      </c>
      <c r="C501">
        <v>43.509998321533203</v>
      </c>
      <c r="D501">
        <v>44.599998474121001</v>
      </c>
      <c r="E501">
        <v>43.639999389648402</v>
      </c>
      <c r="F501">
        <v>16530000</v>
      </c>
      <c r="G501">
        <v>32.132251739501903</v>
      </c>
      <c r="H501">
        <f t="shared" si="14"/>
        <v>-2.935427290714674E-2</v>
      </c>
      <c r="I501">
        <f t="shared" si="15"/>
        <v>8.6167333790724914E-4</v>
      </c>
    </row>
    <row r="502" spans="1:9">
      <c r="A502" s="1">
        <v>39444</v>
      </c>
      <c r="B502">
        <v>44.270000457763601</v>
      </c>
      <c r="C502">
        <v>42.819999694824197</v>
      </c>
      <c r="D502">
        <v>44.189998626708899</v>
      </c>
      <c r="E502">
        <v>43.259998321533203</v>
      </c>
      <c r="F502">
        <v>16852200</v>
      </c>
      <c r="G502">
        <v>31.852453231811499</v>
      </c>
      <c r="H502">
        <f t="shared" si="14"/>
        <v>-8.745849224219027E-3</v>
      </c>
      <c r="I502">
        <f t="shared" si="15"/>
        <v>7.6489878652772562E-5</v>
      </c>
    </row>
    <row r="503" spans="1:9">
      <c r="A503" s="1">
        <v>39447</v>
      </c>
      <c r="B503">
        <v>44.139999389648402</v>
      </c>
      <c r="C503">
        <v>42.790000915527301</v>
      </c>
      <c r="D503">
        <v>43.069999694824197</v>
      </c>
      <c r="E503">
        <v>43.650001525878899</v>
      </c>
      <c r="F503">
        <v>16361200</v>
      </c>
      <c r="G503">
        <v>32.139610290527301</v>
      </c>
      <c r="H503">
        <f t="shared" si="14"/>
        <v>8.9748312647305092E-3</v>
      </c>
      <c r="I503">
        <f t="shared" si="15"/>
        <v>8.0547596230384237E-5</v>
      </c>
    </row>
    <row r="504" spans="1:9">
      <c r="A504" s="1">
        <v>39449</v>
      </c>
      <c r="B504">
        <v>43.790000915527301</v>
      </c>
      <c r="C504">
        <v>42</v>
      </c>
      <c r="D504">
        <v>43.549999237060497</v>
      </c>
      <c r="E504">
        <v>42.169998168945298</v>
      </c>
      <c r="F504">
        <v>22122300</v>
      </c>
      <c r="G504">
        <v>31.322576522827099</v>
      </c>
      <c r="H504">
        <f t="shared" si="14"/>
        <v>-2.5750102666188077E-2</v>
      </c>
      <c r="I504">
        <f t="shared" si="15"/>
        <v>6.6306778731922635E-4</v>
      </c>
    </row>
    <row r="505" spans="1:9">
      <c r="A505" s="1">
        <v>39450</v>
      </c>
      <c r="B505">
        <v>42.650001525878899</v>
      </c>
      <c r="C505">
        <v>41.759998321533203</v>
      </c>
      <c r="D505">
        <v>42.340000152587798</v>
      </c>
      <c r="E505">
        <v>41.880001068115199</v>
      </c>
      <c r="F505">
        <v>17150700</v>
      </c>
      <c r="G505">
        <v>31.1071758270263</v>
      </c>
      <c r="H505">
        <f t="shared" si="14"/>
        <v>-6.9006056389688012E-3</v>
      </c>
      <c r="I505">
        <f t="shared" si="15"/>
        <v>4.7618358184568015E-5</v>
      </c>
    </row>
    <row r="506" spans="1:9">
      <c r="A506" s="1">
        <v>39451</v>
      </c>
      <c r="B506">
        <v>41.799999237060497</v>
      </c>
      <c r="C506">
        <v>40.630001068115199</v>
      </c>
      <c r="D506">
        <v>41.409999847412102</v>
      </c>
      <c r="E506">
        <v>40.930000305175703</v>
      </c>
      <c r="F506">
        <v>25873800</v>
      </c>
      <c r="G506">
        <v>30.4015388488769</v>
      </c>
      <c r="H506">
        <f t="shared" si="14"/>
        <v>-2.2945299398308694E-2</v>
      </c>
      <c r="I506">
        <f t="shared" si="15"/>
        <v>5.2648676447802532E-4</v>
      </c>
    </row>
    <row r="507" spans="1:9">
      <c r="A507" s="1">
        <v>39454</v>
      </c>
      <c r="B507">
        <v>41.580001831054602</v>
      </c>
      <c r="C507">
        <v>40.159999847412102</v>
      </c>
      <c r="D507">
        <v>41.099998474121001</v>
      </c>
      <c r="E507">
        <v>41.340000152587798</v>
      </c>
      <c r="F507">
        <v>25644100</v>
      </c>
      <c r="G507">
        <v>30.706068038940401</v>
      </c>
      <c r="H507">
        <f t="shared" si="14"/>
        <v>9.9670638934525272E-3</v>
      </c>
      <c r="I507">
        <f t="shared" si="15"/>
        <v>9.9342362656165052E-5</v>
      </c>
    </row>
    <row r="508" spans="1:9">
      <c r="A508" s="1">
        <v>39455</v>
      </c>
      <c r="B508">
        <v>41.580001831054602</v>
      </c>
      <c r="C508">
        <v>39.419998168945298</v>
      </c>
      <c r="D508">
        <v>41.459999084472599</v>
      </c>
      <c r="E508">
        <v>39.700000762939403</v>
      </c>
      <c r="F508">
        <v>33646000</v>
      </c>
      <c r="G508">
        <v>29.487928390502901</v>
      </c>
      <c r="H508">
        <f t="shared" si="14"/>
        <v>-4.0479318557219646E-2</v>
      </c>
      <c r="I508">
        <f t="shared" si="15"/>
        <v>1.6385752308568668E-3</v>
      </c>
    </row>
    <row r="509" spans="1:9">
      <c r="A509" s="1">
        <v>39456</v>
      </c>
      <c r="B509">
        <v>40.340000152587798</v>
      </c>
      <c r="C509">
        <v>38.540000915527301</v>
      </c>
      <c r="D509">
        <v>39.590000152587798</v>
      </c>
      <c r="E509">
        <v>40.259998321533203</v>
      </c>
      <c r="F509">
        <v>33546300</v>
      </c>
      <c r="G509">
        <v>29.9038791656494</v>
      </c>
      <c r="H509">
        <f t="shared" si="14"/>
        <v>1.4007237466878077E-2</v>
      </c>
      <c r="I509">
        <f t="shared" si="15"/>
        <v>1.9620270145351295E-4</v>
      </c>
    </row>
    <row r="510" spans="1:9">
      <c r="A510" s="1">
        <v>39457</v>
      </c>
      <c r="B510">
        <v>42.139999389648402</v>
      </c>
      <c r="C510">
        <v>39.299999237060497</v>
      </c>
      <c r="D510">
        <v>39.770000457763601</v>
      </c>
      <c r="E510">
        <v>41.330001831054602</v>
      </c>
      <c r="F510">
        <v>41863600</v>
      </c>
      <c r="G510">
        <v>30.698631286621001</v>
      </c>
      <c r="H510">
        <f t="shared" si="14"/>
        <v>2.6229860138608601E-2</v>
      </c>
      <c r="I510">
        <f t="shared" si="15"/>
        <v>6.8800556289096843E-4</v>
      </c>
    </row>
    <row r="511" spans="1:9">
      <c r="A511" s="1">
        <v>39458</v>
      </c>
      <c r="B511">
        <v>42.099998474121001</v>
      </c>
      <c r="C511">
        <v>40.389999389648402</v>
      </c>
      <c r="D511">
        <v>40.880001068115199</v>
      </c>
      <c r="E511">
        <v>40.860000610351499</v>
      </c>
      <c r="F511">
        <v>37520500</v>
      </c>
      <c r="G511">
        <v>30.349531173706001</v>
      </c>
      <c r="H511">
        <f t="shared" si="14"/>
        <v>-1.1437000039743635E-2</v>
      </c>
      <c r="I511">
        <f t="shared" si="15"/>
        <v>1.308049699090959E-4</v>
      </c>
    </row>
    <row r="512" spans="1:9">
      <c r="A512" s="1">
        <v>39461</v>
      </c>
      <c r="B512">
        <v>41.75</v>
      </c>
      <c r="C512">
        <v>40.599998474121001</v>
      </c>
      <c r="D512">
        <v>41.270000457763601</v>
      </c>
      <c r="E512">
        <v>41.360000610351499</v>
      </c>
      <c r="F512">
        <v>22817000</v>
      </c>
      <c r="G512">
        <v>30.720918655395501</v>
      </c>
      <c r="H512">
        <f t="shared" si="14"/>
        <v>1.2162741917493379E-2</v>
      </c>
      <c r="I512">
        <f t="shared" si="15"/>
        <v>1.4793229095155054E-4</v>
      </c>
    </row>
    <row r="513" spans="1:9">
      <c r="A513" s="1">
        <v>39462</v>
      </c>
      <c r="B513">
        <v>40.7299995422363</v>
      </c>
      <c r="C513">
        <v>38.849998474121001</v>
      </c>
      <c r="D513">
        <v>40.7299995422363</v>
      </c>
      <c r="E513">
        <v>39.169998168945298</v>
      </c>
      <c r="F513">
        <v>45240000</v>
      </c>
      <c r="G513">
        <v>29.094255447387599</v>
      </c>
      <c r="H513">
        <f t="shared" si="14"/>
        <v>-5.4403064595548452E-2</v>
      </c>
      <c r="I513">
        <f t="shared" si="15"/>
        <v>2.9596934373874173E-3</v>
      </c>
    </row>
    <row r="514" spans="1:9">
      <c r="A514" s="1">
        <v>39463</v>
      </c>
      <c r="B514">
        <v>42.650001525878899</v>
      </c>
      <c r="C514">
        <v>40.209999084472599</v>
      </c>
      <c r="D514">
        <v>40.459999084472599</v>
      </c>
      <c r="E514">
        <v>41.430000305175703</v>
      </c>
      <c r="F514">
        <v>63183100</v>
      </c>
      <c r="G514">
        <v>30.772914886474599</v>
      </c>
      <c r="H514">
        <f t="shared" si="14"/>
        <v>5.6094168905557407E-2</v>
      </c>
      <c r="I514">
        <f t="shared" si="15"/>
        <v>3.1465557852052035E-3</v>
      </c>
    </row>
    <row r="515" spans="1:9">
      <c r="A515" s="1">
        <v>39464</v>
      </c>
      <c r="B515">
        <v>41.680000305175703</v>
      </c>
      <c r="C515">
        <v>39.799999237060497</v>
      </c>
      <c r="D515">
        <v>41.569999694824197</v>
      </c>
      <c r="E515">
        <v>40.040000915527301</v>
      </c>
      <c r="F515">
        <v>39647200</v>
      </c>
      <c r="G515">
        <v>29.7404670715332</v>
      </c>
      <c r="H515">
        <f t="shared" si="14"/>
        <v>-3.4126270218149797E-2</v>
      </c>
      <c r="I515">
        <f t="shared" si="15"/>
        <v>1.1646023190021778E-3</v>
      </c>
    </row>
    <row r="516" spans="1:9">
      <c r="A516" s="1">
        <v>39465</v>
      </c>
      <c r="B516">
        <v>40.669998168945298</v>
      </c>
      <c r="C516">
        <v>38.520000457763601</v>
      </c>
      <c r="D516">
        <v>40.240001678466797</v>
      </c>
      <c r="E516">
        <v>39.590000152587798</v>
      </c>
      <c r="F516">
        <v>51919100</v>
      </c>
      <c r="G516">
        <v>29.406227111816399</v>
      </c>
      <c r="H516">
        <f t="shared" ref="H516:H579" si="16">LN(G516/G515)</f>
        <v>-1.1302187630031109E-2</v>
      </c>
      <c r="I516">
        <f t="shared" ref="I516:I579" si="17">H516*H516</f>
        <v>1.2773944522442821E-4</v>
      </c>
    </row>
    <row r="517" spans="1:9">
      <c r="A517" s="1">
        <v>39469</v>
      </c>
      <c r="B517">
        <v>42</v>
      </c>
      <c r="C517">
        <v>37.659999847412102</v>
      </c>
      <c r="D517">
        <v>37.659999847412102</v>
      </c>
      <c r="E517">
        <v>40.860000610351499</v>
      </c>
      <c r="F517">
        <v>57178600</v>
      </c>
      <c r="G517">
        <v>30.349531173706001</v>
      </c>
      <c r="H517">
        <f t="shared" si="16"/>
        <v>3.1574611620678761E-2</v>
      </c>
      <c r="I517">
        <f t="shared" si="17"/>
        <v>9.9695609899670234E-4</v>
      </c>
    </row>
    <row r="518" spans="1:9">
      <c r="A518" s="1">
        <v>39470</v>
      </c>
      <c r="B518">
        <v>46.150001525878899</v>
      </c>
      <c r="C518">
        <v>40</v>
      </c>
      <c r="D518">
        <v>40.400001525878899</v>
      </c>
      <c r="E518">
        <v>45.720001220703097</v>
      </c>
      <c r="F518">
        <v>77137000</v>
      </c>
      <c r="G518">
        <v>33.959392547607401</v>
      </c>
      <c r="H518">
        <f t="shared" si="16"/>
        <v>0.1123844039306075</v>
      </c>
      <c r="I518">
        <f t="shared" si="17"/>
        <v>1.2630254246837946E-2</v>
      </c>
    </row>
    <row r="519" spans="1:9">
      <c r="A519" s="1">
        <v>39471</v>
      </c>
      <c r="B519">
        <v>46.009998321533203</v>
      </c>
      <c r="C519">
        <v>44.259998321533203</v>
      </c>
      <c r="D519">
        <v>45.830001831054602</v>
      </c>
      <c r="E519">
        <v>44.959999084472599</v>
      </c>
      <c r="F519">
        <v>52062600</v>
      </c>
      <c r="G519">
        <v>33.394886016845703</v>
      </c>
      <c r="H519">
        <f t="shared" si="16"/>
        <v>-1.6762699000925588E-2</v>
      </c>
      <c r="I519">
        <f t="shared" si="17"/>
        <v>2.8098807779563173E-4</v>
      </c>
    </row>
    <row r="520" spans="1:9">
      <c r="A520" s="1">
        <v>39472</v>
      </c>
      <c r="B520">
        <v>45.840000152587798</v>
      </c>
      <c r="C520">
        <v>43.209999084472599</v>
      </c>
      <c r="D520">
        <v>45.669998168945298</v>
      </c>
      <c r="E520">
        <v>43.639999389648402</v>
      </c>
      <c r="F520">
        <v>38410900</v>
      </c>
      <c r="G520">
        <v>32.4144287109375</v>
      </c>
      <c r="H520">
        <f t="shared" si="16"/>
        <v>-2.9799120738989788E-2</v>
      </c>
      <c r="I520">
        <f t="shared" si="17"/>
        <v>8.8798759681689128E-4</v>
      </c>
    </row>
    <row r="521" spans="1:9">
      <c r="A521" s="1">
        <v>39475</v>
      </c>
      <c r="B521">
        <v>45.610000610351499</v>
      </c>
      <c r="C521">
        <v>43.400001525878899</v>
      </c>
      <c r="D521">
        <v>43.790000915527301</v>
      </c>
      <c r="E521">
        <v>45.569999694824197</v>
      </c>
      <c r="F521">
        <v>29739100</v>
      </c>
      <c r="G521">
        <v>33.847984313964801</v>
      </c>
      <c r="H521">
        <f t="shared" si="16"/>
        <v>4.3275795739357754E-2</v>
      </c>
      <c r="I521">
        <f t="shared" si="17"/>
        <v>1.8727944968746147E-3</v>
      </c>
    </row>
    <row r="522" spans="1:9">
      <c r="A522" s="1">
        <v>39476</v>
      </c>
      <c r="B522">
        <v>47.799999237060497</v>
      </c>
      <c r="C522">
        <v>44.75</v>
      </c>
      <c r="D522">
        <v>45.939998626708899</v>
      </c>
      <c r="E522">
        <v>47.450000762939403</v>
      </c>
      <c r="F522">
        <v>56112700</v>
      </c>
      <c r="G522">
        <v>35.244392395019503</v>
      </c>
      <c r="H522">
        <f t="shared" si="16"/>
        <v>4.0426985619303218E-2</v>
      </c>
      <c r="I522">
        <f t="shared" si="17"/>
        <v>1.6343411662633493E-3</v>
      </c>
    </row>
    <row r="523" spans="1:9">
      <c r="A523" s="1">
        <v>39477</v>
      </c>
      <c r="B523">
        <v>49.290000915527301</v>
      </c>
      <c r="C523">
        <v>46.319999694824197</v>
      </c>
      <c r="D523">
        <v>47.099998474121001</v>
      </c>
      <c r="E523">
        <v>47.349998474121001</v>
      </c>
      <c r="F523">
        <v>68343800</v>
      </c>
      <c r="G523">
        <v>35.170108795166001</v>
      </c>
      <c r="H523">
        <f t="shared" si="16"/>
        <v>-2.1098957219046629E-3</v>
      </c>
      <c r="I523">
        <f t="shared" si="17"/>
        <v>4.4516599573115984E-6</v>
      </c>
    </row>
    <row r="524" spans="1:9">
      <c r="A524" s="1">
        <v>39478</v>
      </c>
      <c r="B524">
        <v>48.189998626708899</v>
      </c>
      <c r="C524">
        <v>45.849998474121001</v>
      </c>
      <c r="D524">
        <v>46.409999847412102</v>
      </c>
      <c r="E524">
        <v>47.400001525878899</v>
      </c>
      <c r="F524">
        <v>55500600</v>
      </c>
      <c r="G524">
        <v>35.207256317138601</v>
      </c>
      <c r="H524">
        <f t="shared" si="16"/>
        <v>1.055666842973899E-3</v>
      </c>
      <c r="I524">
        <f t="shared" si="17"/>
        <v>1.1144324833544789E-6</v>
      </c>
    </row>
    <row r="525" spans="1:9">
      <c r="A525" s="1">
        <v>39479</v>
      </c>
      <c r="B525">
        <v>48.700000762939403</v>
      </c>
      <c r="C525">
        <v>46.900001525878899</v>
      </c>
      <c r="D525">
        <v>47.259998321533203</v>
      </c>
      <c r="E525">
        <v>48.25</v>
      </c>
      <c r="F525">
        <v>48834500</v>
      </c>
      <c r="G525">
        <v>35.838596343994098</v>
      </c>
      <c r="H525">
        <f t="shared" si="16"/>
        <v>1.7773216098417647E-2</v>
      </c>
      <c r="I525">
        <f t="shared" si="17"/>
        <v>3.1588721048105223E-4</v>
      </c>
    </row>
    <row r="526" spans="1:9">
      <c r="A526" s="1">
        <v>39482</v>
      </c>
      <c r="B526">
        <v>48.139999389648402</v>
      </c>
      <c r="C526">
        <v>46.029998779296797</v>
      </c>
      <c r="D526">
        <v>47.830001831054602</v>
      </c>
      <c r="E526">
        <v>46.220001220703097</v>
      </c>
      <c r="F526">
        <v>28310200</v>
      </c>
      <c r="G526">
        <v>34.330780029296797</v>
      </c>
      <c r="H526">
        <f t="shared" si="16"/>
        <v>-4.2983094113337755E-2</v>
      </c>
      <c r="I526">
        <f t="shared" si="17"/>
        <v>1.8475463795560507E-3</v>
      </c>
    </row>
    <row r="527" spans="1:9">
      <c r="A527" s="1">
        <v>39483</v>
      </c>
      <c r="B527">
        <v>45.4799995422363</v>
      </c>
      <c r="C527">
        <v>43.849998474121001</v>
      </c>
      <c r="D527">
        <v>45.049999237060497</v>
      </c>
      <c r="E527">
        <v>43.889999389648402</v>
      </c>
      <c r="F527">
        <v>39045100</v>
      </c>
      <c r="G527">
        <v>32.600135803222599</v>
      </c>
      <c r="H527">
        <f t="shared" si="16"/>
        <v>-5.1725874610339555E-2</v>
      </c>
      <c r="I527">
        <f t="shared" si="17"/>
        <v>2.6755661042045702E-3</v>
      </c>
    </row>
    <row r="528" spans="1:9">
      <c r="A528" s="1">
        <v>39484</v>
      </c>
      <c r="B528">
        <v>44.740001678466797</v>
      </c>
      <c r="C528">
        <v>43.270000457763601</v>
      </c>
      <c r="D528">
        <v>44.270000457763601</v>
      </c>
      <c r="E528">
        <v>43.720001220703097</v>
      </c>
      <c r="F528">
        <v>27274800</v>
      </c>
      <c r="G528">
        <v>32.473857879638601</v>
      </c>
      <c r="H528">
        <f t="shared" si="16"/>
        <v>-3.881061387008881E-3</v>
      </c>
      <c r="I528">
        <f t="shared" si="17"/>
        <v>1.5062637489731299E-5</v>
      </c>
    </row>
    <row r="529" spans="1:9">
      <c r="A529" s="1">
        <v>39485</v>
      </c>
      <c r="B529">
        <v>45.580001831054602</v>
      </c>
      <c r="C529">
        <v>43.25</v>
      </c>
      <c r="D529">
        <v>43.389999389648402</v>
      </c>
      <c r="E529">
        <v>45.110000610351499</v>
      </c>
      <c r="F529">
        <v>36818000</v>
      </c>
      <c r="G529">
        <v>33.506320953369098</v>
      </c>
      <c r="H529">
        <f t="shared" si="16"/>
        <v>3.129871348740796E-2</v>
      </c>
      <c r="I529">
        <f t="shared" si="17"/>
        <v>9.7960946596685299E-4</v>
      </c>
    </row>
    <row r="530" spans="1:9">
      <c r="A530" s="1">
        <v>39486</v>
      </c>
      <c r="B530">
        <v>44.959999084472599</v>
      </c>
      <c r="C530">
        <v>43.259998321533203</v>
      </c>
      <c r="D530">
        <v>44.959999084472599</v>
      </c>
      <c r="E530">
        <v>43.819999694824197</v>
      </c>
      <c r="F530">
        <v>26058300</v>
      </c>
      <c r="G530">
        <v>32.548141479492102</v>
      </c>
      <c r="H530">
        <f t="shared" si="16"/>
        <v>-2.9013836587186006E-2</v>
      </c>
      <c r="I530">
        <f t="shared" si="17"/>
        <v>8.4180271350793329E-4</v>
      </c>
    </row>
    <row r="531" spans="1:9">
      <c r="A531" s="1">
        <v>39489</v>
      </c>
      <c r="B531">
        <v>44</v>
      </c>
      <c r="C531">
        <v>42.819999694824197</v>
      </c>
      <c r="D531">
        <v>43.889999389648402</v>
      </c>
      <c r="E531">
        <v>43.349998474121001</v>
      </c>
      <c r="F531">
        <v>25874000</v>
      </c>
      <c r="G531">
        <v>32.199031829833899</v>
      </c>
      <c r="H531">
        <f t="shared" si="16"/>
        <v>-1.0783884918356336E-2</v>
      </c>
      <c r="I531">
        <f t="shared" si="17"/>
        <v>1.1629217393235324E-4</v>
      </c>
    </row>
    <row r="532" spans="1:9">
      <c r="A532" s="1">
        <v>39490</v>
      </c>
      <c r="B532">
        <v>44.450000762939403</v>
      </c>
      <c r="C532">
        <v>42.75</v>
      </c>
      <c r="D532">
        <v>43.659999847412102</v>
      </c>
      <c r="E532">
        <v>43.310001373291001</v>
      </c>
      <c r="F532">
        <v>27193400</v>
      </c>
      <c r="G532">
        <v>32.169319152832003</v>
      </c>
      <c r="H532">
        <f t="shared" si="16"/>
        <v>-9.2320771493033889E-4</v>
      </c>
      <c r="I532">
        <f t="shared" si="17"/>
        <v>8.523124849068979E-7</v>
      </c>
    </row>
    <row r="533" spans="1:9">
      <c r="A533" s="1">
        <v>39491</v>
      </c>
      <c r="B533">
        <v>44.169998168945298</v>
      </c>
      <c r="C533">
        <v>43.009998321533203</v>
      </c>
      <c r="D533">
        <v>43.549999237060497</v>
      </c>
      <c r="E533">
        <v>44.099998474121001</v>
      </c>
      <c r="F533">
        <v>26533400</v>
      </c>
      <c r="G533">
        <v>32.756111145019503</v>
      </c>
      <c r="H533">
        <f t="shared" si="16"/>
        <v>1.8076367534662192E-2</v>
      </c>
      <c r="I533">
        <f t="shared" si="17"/>
        <v>3.2675506324818932E-4</v>
      </c>
    </row>
    <row r="534" spans="1:9">
      <c r="A534" s="1">
        <v>39492</v>
      </c>
      <c r="B534">
        <v>44.099998474121001</v>
      </c>
      <c r="C534">
        <v>42.470001220703097</v>
      </c>
      <c r="D534">
        <v>44.049999237060497</v>
      </c>
      <c r="E534">
        <v>42.610000610351499</v>
      </c>
      <c r="F534">
        <v>31180000</v>
      </c>
      <c r="G534">
        <v>31.6493835449218</v>
      </c>
      <c r="H534">
        <f t="shared" si="16"/>
        <v>-3.43708733747531E-2</v>
      </c>
      <c r="I534">
        <f t="shared" si="17"/>
        <v>1.1813569365433116E-3</v>
      </c>
    </row>
    <row r="535" spans="1:9">
      <c r="A535" s="1">
        <v>39493</v>
      </c>
      <c r="B535">
        <v>43.25</v>
      </c>
      <c r="C535">
        <v>42.009998321533203</v>
      </c>
      <c r="D535">
        <v>42.409999847412102</v>
      </c>
      <c r="E535">
        <v>43.25</v>
      </c>
      <c r="F535">
        <v>29031400</v>
      </c>
      <c r="G535">
        <v>32.124759674072202</v>
      </c>
      <c r="H535">
        <f t="shared" si="16"/>
        <v>1.4908391077822871E-2</v>
      </c>
      <c r="I535">
        <f t="shared" si="17"/>
        <v>2.2226012452930861E-4</v>
      </c>
    </row>
    <row r="536" spans="1:9">
      <c r="A536" s="1">
        <v>39497</v>
      </c>
      <c r="B536">
        <v>44.049999237060497</v>
      </c>
      <c r="C536">
        <v>42.169998168945298</v>
      </c>
      <c r="D536">
        <v>43.540000915527301</v>
      </c>
      <c r="E536">
        <v>42.830001831054602</v>
      </c>
      <c r="F536">
        <v>25811900</v>
      </c>
      <c r="G536">
        <v>31.812801361083899</v>
      </c>
      <c r="H536">
        <f t="shared" si="16"/>
        <v>-9.758294918830332E-3</v>
      </c>
      <c r="I536">
        <f t="shared" si="17"/>
        <v>9.5224319722869878E-5</v>
      </c>
    </row>
    <row r="537" spans="1:9">
      <c r="A537" s="1">
        <v>39498</v>
      </c>
      <c r="B537">
        <v>43.340000152587798</v>
      </c>
      <c r="C537">
        <v>41.849998474121001</v>
      </c>
      <c r="D537">
        <v>42.369998931884702</v>
      </c>
      <c r="E537">
        <v>43.150001525878899</v>
      </c>
      <c r="F537">
        <v>30149700</v>
      </c>
      <c r="G537">
        <v>32.0504760742187</v>
      </c>
      <c r="H537">
        <f t="shared" si="16"/>
        <v>7.4432700603076999E-3</v>
      </c>
      <c r="I537">
        <f t="shared" si="17"/>
        <v>5.540226919067299E-5</v>
      </c>
    </row>
    <row r="538" spans="1:9">
      <c r="A538" s="1">
        <v>39499</v>
      </c>
      <c r="B538">
        <v>43.689998626708899</v>
      </c>
      <c r="C538">
        <v>42.220001220703097</v>
      </c>
      <c r="D538">
        <v>43.139999389648402</v>
      </c>
      <c r="E538">
        <v>43.069999694824197</v>
      </c>
      <c r="F538">
        <v>32878200</v>
      </c>
      <c r="G538">
        <v>31.9910678863525</v>
      </c>
      <c r="H538">
        <f t="shared" si="16"/>
        <v>-1.8553020815283952E-3</v>
      </c>
      <c r="I538">
        <f t="shared" si="17"/>
        <v>3.4421458137235962E-6</v>
      </c>
    </row>
    <row r="539" spans="1:9">
      <c r="A539" s="1">
        <v>39500</v>
      </c>
      <c r="B539">
        <v>44.020000457763601</v>
      </c>
      <c r="C539">
        <v>41.909999847412102</v>
      </c>
      <c r="D539">
        <v>43.060001373291001</v>
      </c>
      <c r="E539">
        <v>43.930000305175703</v>
      </c>
      <c r="F539">
        <v>30452700</v>
      </c>
      <c r="G539">
        <v>32.62984085083</v>
      </c>
      <c r="H539">
        <f t="shared" si="16"/>
        <v>1.9770497920730941E-2</v>
      </c>
      <c r="I539">
        <f t="shared" si="17"/>
        <v>3.9087258803362647E-4</v>
      </c>
    </row>
    <row r="540" spans="1:9">
      <c r="A540" s="1">
        <v>39503</v>
      </c>
      <c r="B540">
        <v>44.459999084472599</v>
      </c>
      <c r="C540">
        <v>42.759998321533203</v>
      </c>
      <c r="D540">
        <v>43.430000305175703</v>
      </c>
      <c r="E540">
        <v>44.029998779296797</v>
      </c>
      <c r="F540">
        <v>27917200</v>
      </c>
      <c r="G540">
        <v>32.704116821288999</v>
      </c>
      <c r="H540">
        <f t="shared" si="16"/>
        <v>2.2737334490426672E-3</v>
      </c>
      <c r="I540">
        <f t="shared" si="17"/>
        <v>5.169863797295463E-6</v>
      </c>
    </row>
    <row r="541" spans="1:9">
      <c r="A541" s="1">
        <v>39504</v>
      </c>
      <c r="B541">
        <v>44.540000915527301</v>
      </c>
      <c r="C541">
        <v>43.409999847412102</v>
      </c>
      <c r="D541">
        <v>43.7299995422363</v>
      </c>
      <c r="E541">
        <v>43.720001220703097</v>
      </c>
      <c r="F541">
        <v>24989300</v>
      </c>
      <c r="G541">
        <v>32.473857879638601</v>
      </c>
      <c r="H541">
        <f t="shared" si="16"/>
        <v>-7.0655739343900605E-3</v>
      </c>
      <c r="I541">
        <f t="shared" si="17"/>
        <v>4.9922335022332238E-5</v>
      </c>
    </row>
    <row r="542" spans="1:9">
      <c r="A542" s="1">
        <v>39505</v>
      </c>
      <c r="B542">
        <v>44.490001678466797</v>
      </c>
      <c r="C542">
        <v>42.619998931884702</v>
      </c>
      <c r="D542">
        <v>43.069999694824197</v>
      </c>
      <c r="E542">
        <v>44.409999847412102</v>
      </c>
      <c r="F542">
        <v>38566000</v>
      </c>
      <c r="G542">
        <v>32.986366271972599</v>
      </c>
      <c r="H542">
        <f t="shared" si="16"/>
        <v>1.5658940105726056E-2</v>
      </c>
      <c r="I542">
        <f t="shared" si="17"/>
        <v>2.4520240523471593E-4</v>
      </c>
    </row>
    <row r="543" spans="1:9">
      <c r="A543" s="1">
        <v>39506</v>
      </c>
      <c r="B543">
        <v>44.020000457763601</v>
      </c>
      <c r="C543">
        <v>42.389999389648402</v>
      </c>
      <c r="D543">
        <v>44</v>
      </c>
      <c r="E543">
        <v>42.439998626708899</v>
      </c>
      <c r="F543">
        <v>36606500</v>
      </c>
      <c r="G543">
        <v>31.523124694824201</v>
      </c>
      <c r="H543">
        <f t="shared" si="16"/>
        <v>-4.5372939030429112E-2</v>
      </c>
      <c r="I543">
        <f t="shared" si="17"/>
        <v>2.0587035962590376E-3</v>
      </c>
    </row>
    <row r="544" spans="1:9">
      <c r="A544" s="1">
        <v>39507</v>
      </c>
      <c r="B544">
        <v>41.970001220703097</v>
      </c>
      <c r="C544">
        <v>40.380001068115199</v>
      </c>
      <c r="D544">
        <v>41.880001068115199</v>
      </c>
      <c r="E544">
        <v>40.650001525878899</v>
      </c>
      <c r="F544">
        <v>36856600</v>
      </c>
      <c r="G544">
        <v>30.193561553955</v>
      </c>
      <c r="H544">
        <f t="shared" si="16"/>
        <v>-4.3092685721104182E-2</v>
      </c>
      <c r="I544">
        <f t="shared" si="17"/>
        <v>1.8569795626578562E-3</v>
      </c>
    </row>
    <row r="545" spans="1:9">
      <c r="A545" s="1">
        <v>39510</v>
      </c>
      <c r="B545">
        <v>40.630001068115199</v>
      </c>
      <c r="C545">
        <v>39.430000305175703</v>
      </c>
      <c r="D545">
        <v>40.549999237060497</v>
      </c>
      <c r="E545">
        <v>39.819999694824197</v>
      </c>
      <c r="F545">
        <v>31481900</v>
      </c>
      <c r="G545">
        <v>29.5770664215087</v>
      </c>
      <c r="H545">
        <f t="shared" si="16"/>
        <v>-2.0629430100831639E-2</v>
      </c>
      <c r="I545">
        <f t="shared" si="17"/>
        <v>4.2557338628509847E-4</v>
      </c>
    </row>
    <row r="546" spans="1:9">
      <c r="A546" s="1">
        <v>39511</v>
      </c>
      <c r="B546">
        <v>39.580001831054602</v>
      </c>
      <c r="C546">
        <v>38.220001220703097</v>
      </c>
      <c r="D546">
        <v>39.369998931884702</v>
      </c>
      <c r="E546">
        <v>39.189998626708899</v>
      </c>
      <c r="F546">
        <v>56449300</v>
      </c>
      <c r="G546">
        <v>29.109113693237301</v>
      </c>
      <c r="H546">
        <f t="shared" si="16"/>
        <v>-1.5947967493589794E-2</v>
      </c>
      <c r="I546">
        <f t="shared" si="17"/>
        <v>2.5433766717659673E-4</v>
      </c>
    </row>
    <row r="547" spans="1:9">
      <c r="A547" s="1">
        <v>39512</v>
      </c>
      <c r="B547">
        <v>39.580001831054602</v>
      </c>
      <c r="C547">
        <v>38.110000610351499</v>
      </c>
      <c r="D547">
        <v>39.360000610351499</v>
      </c>
      <c r="E547">
        <v>38.740001678466797</v>
      </c>
      <c r="F547">
        <v>36325600</v>
      </c>
      <c r="G547">
        <v>28.774866104125898</v>
      </c>
      <c r="H547">
        <f t="shared" si="16"/>
        <v>-1.1549009084184766E-2</v>
      </c>
      <c r="I547">
        <f t="shared" si="17"/>
        <v>1.3337961082658225E-4</v>
      </c>
    </row>
    <row r="548" spans="1:9">
      <c r="A548" s="1">
        <v>39513</v>
      </c>
      <c r="B548">
        <v>38.2299995422363</v>
      </c>
      <c r="C548">
        <v>37.150001525878899</v>
      </c>
      <c r="D548">
        <v>38.180000305175703</v>
      </c>
      <c r="E548">
        <v>37.369998931884702</v>
      </c>
      <c r="F548">
        <v>44356900</v>
      </c>
      <c r="G548">
        <v>27.7572708129882</v>
      </c>
      <c r="H548">
        <f t="shared" si="16"/>
        <v>-3.6004484243250617E-2</v>
      </c>
      <c r="I548">
        <f t="shared" si="17"/>
        <v>1.296322885622482E-3</v>
      </c>
    </row>
    <row r="549" spans="1:9">
      <c r="A549" s="1">
        <v>39514</v>
      </c>
      <c r="B549">
        <v>39.080001831054602</v>
      </c>
      <c r="C549">
        <v>36.610000610351499</v>
      </c>
      <c r="D549">
        <v>36.889999389648402</v>
      </c>
      <c r="E549">
        <v>37.560001373291001</v>
      </c>
      <c r="F549">
        <v>43258700</v>
      </c>
      <c r="G549">
        <v>27.898399353027301</v>
      </c>
      <c r="H549">
        <f t="shared" si="16"/>
        <v>5.0714991699758001E-3</v>
      </c>
      <c r="I549">
        <f t="shared" si="17"/>
        <v>2.572010383106523E-5</v>
      </c>
    </row>
    <row r="550" spans="1:9">
      <c r="A550" s="1">
        <v>39517</v>
      </c>
      <c r="B550">
        <v>38.259998321533203</v>
      </c>
      <c r="C550">
        <v>36.310001373291001</v>
      </c>
      <c r="D550">
        <v>37.7299995422363</v>
      </c>
      <c r="E550">
        <v>36.4799995422363</v>
      </c>
      <c r="F550">
        <v>41281300</v>
      </c>
      <c r="G550">
        <v>27.096214294433501</v>
      </c>
      <c r="H550">
        <f t="shared" si="16"/>
        <v>-2.9175292127106827E-2</v>
      </c>
      <c r="I550">
        <f t="shared" si="17"/>
        <v>8.5119767070202163E-4</v>
      </c>
    </row>
    <row r="551" spans="1:9">
      <c r="A551" s="1">
        <v>39518</v>
      </c>
      <c r="B551">
        <v>39.259998321533203</v>
      </c>
      <c r="C551">
        <v>37.159999847412102</v>
      </c>
      <c r="D551">
        <v>38.4799995422363</v>
      </c>
      <c r="E551">
        <v>38.840000152587798</v>
      </c>
      <c r="F551">
        <v>58401200</v>
      </c>
      <c r="G551">
        <v>28.8491516113281</v>
      </c>
      <c r="H551">
        <f t="shared" si="16"/>
        <v>6.2686561440137289E-2</v>
      </c>
      <c r="I551">
        <f t="shared" si="17"/>
        <v>3.929604985188107E-3</v>
      </c>
    </row>
    <row r="552" spans="1:9">
      <c r="A552" s="1">
        <v>39519</v>
      </c>
      <c r="B552">
        <v>40.2299995422363</v>
      </c>
      <c r="C552">
        <v>38.400001525878899</v>
      </c>
      <c r="D552">
        <v>38.849998474121001</v>
      </c>
      <c r="E552">
        <v>38.610000610351499</v>
      </c>
      <c r="F552">
        <v>44572400</v>
      </c>
      <c r="G552">
        <v>28.678308486938398</v>
      </c>
      <c r="H552">
        <f t="shared" si="16"/>
        <v>-5.9395504808169913E-3</v>
      </c>
      <c r="I552">
        <f t="shared" si="17"/>
        <v>3.5278259914173351E-5</v>
      </c>
    </row>
    <row r="553" spans="1:9">
      <c r="A553" s="1">
        <v>39520</v>
      </c>
      <c r="B553">
        <v>38.950000762939403</v>
      </c>
      <c r="C553">
        <v>36.630001068115199</v>
      </c>
      <c r="D553">
        <v>37.840000152587798</v>
      </c>
      <c r="E553">
        <v>38.110000610351499</v>
      </c>
      <c r="F553">
        <v>45537900</v>
      </c>
      <c r="G553">
        <v>28.306930541992099</v>
      </c>
      <c r="H553">
        <f t="shared" si="16"/>
        <v>-1.3034365010584126E-2</v>
      </c>
      <c r="I553">
        <f t="shared" si="17"/>
        <v>1.6989467122913973E-4</v>
      </c>
    </row>
    <row r="554" spans="1:9">
      <c r="A554" s="1">
        <v>39521</v>
      </c>
      <c r="B554">
        <v>38.799999237060497</v>
      </c>
      <c r="C554">
        <v>36.009998321533203</v>
      </c>
      <c r="D554">
        <v>38.799999237060497</v>
      </c>
      <c r="E554">
        <v>36.540000915527301</v>
      </c>
      <c r="F554">
        <v>77776000</v>
      </c>
      <c r="G554">
        <v>27.140779495239201</v>
      </c>
      <c r="H554">
        <f t="shared" si="16"/>
        <v>-4.2069294880720545E-2</v>
      </c>
      <c r="I554">
        <f t="shared" si="17"/>
        <v>1.7698255717610199E-3</v>
      </c>
    </row>
    <row r="555" spans="1:9">
      <c r="A555" s="1">
        <v>39524</v>
      </c>
      <c r="B555">
        <v>41.090000152587798</v>
      </c>
      <c r="C555">
        <v>37</v>
      </c>
      <c r="D555">
        <v>37</v>
      </c>
      <c r="E555">
        <v>40.310001373291001</v>
      </c>
      <c r="F555">
        <v>125296300</v>
      </c>
      <c r="G555">
        <v>29.941022872924801</v>
      </c>
      <c r="H555">
        <f t="shared" si="16"/>
        <v>9.8192167237026146E-2</v>
      </c>
      <c r="I555">
        <f t="shared" si="17"/>
        <v>9.6417017067041109E-3</v>
      </c>
    </row>
    <row r="556" spans="1:9">
      <c r="A556" s="1">
        <v>39525</v>
      </c>
      <c r="B556">
        <v>42.880001068115199</v>
      </c>
      <c r="C556">
        <v>41.25</v>
      </c>
      <c r="D556">
        <v>42.189998626708899</v>
      </c>
      <c r="E556">
        <v>42.709999084472599</v>
      </c>
      <c r="F556">
        <v>76994300</v>
      </c>
      <c r="G556">
        <v>31.723665237426701</v>
      </c>
      <c r="H556">
        <f t="shared" si="16"/>
        <v>5.7833397320763265E-2</v>
      </c>
      <c r="I556">
        <f t="shared" si="17"/>
        <v>3.3447018456612674E-3</v>
      </c>
    </row>
    <row r="557" spans="1:9">
      <c r="A557" s="1">
        <v>39526</v>
      </c>
      <c r="B557">
        <v>44.889999389648402</v>
      </c>
      <c r="C557">
        <v>42.439998626708899</v>
      </c>
      <c r="D557">
        <v>43.259998321533203</v>
      </c>
      <c r="E557">
        <v>42.470001220703097</v>
      </c>
      <c r="F557">
        <v>70593300</v>
      </c>
      <c r="G557">
        <v>31.5454006195068</v>
      </c>
      <c r="H557">
        <f t="shared" si="16"/>
        <v>-5.6351421420675219E-3</v>
      </c>
      <c r="I557">
        <f t="shared" si="17"/>
        <v>3.1754826961305336E-5</v>
      </c>
    </row>
    <row r="558" spans="1:9">
      <c r="A558" s="1">
        <v>39527</v>
      </c>
      <c r="B558">
        <v>46.450000762939403</v>
      </c>
      <c r="C558">
        <v>42.849998474121001</v>
      </c>
      <c r="D558">
        <v>42.909999847412102</v>
      </c>
      <c r="E558">
        <v>45.970001220703097</v>
      </c>
      <c r="F558">
        <v>72777200</v>
      </c>
      <c r="G558">
        <v>34.145088195800703</v>
      </c>
      <c r="H558">
        <f t="shared" si="16"/>
        <v>7.9190947709267989E-2</v>
      </c>
      <c r="I558">
        <f t="shared" si="17"/>
        <v>6.2712061990920168E-3</v>
      </c>
    </row>
    <row r="559" spans="1:9">
      <c r="A559" s="1">
        <v>39531</v>
      </c>
      <c r="B559">
        <v>48.159999847412102</v>
      </c>
      <c r="C559">
        <v>45.020000457763601</v>
      </c>
      <c r="D559">
        <v>45.419998168945298</v>
      </c>
      <c r="E559">
        <v>46.549999237060497</v>
      </c>
      <c r="F559">
        <v>66011200</v>
      </c>
      <c r="G559">
        <v>34.575897216796797</v>
      </c>
      <c r="H559">
        <f t="shared" si="16"/>
        <v>1.2538081697120044E-2</v>
      </c>
      <c r="I559">
        <f t="shared" si="17"/>
        <v>1.5720349264365663E-4</v>
      </c>
    </row>
    <row r="560" spans="1:9">
      <c r="A560" s="1">
        <v>39532</v>
      </c>
      <c r="B560">
        <v>46.650001525878899</v>
      </c>
      <c r="C560">
        <v>44.909999847412102</v>
      </c>
      <c r="D560">
        <v>46.020000457763601</v>
      </c>
      <c r="E560">
        <v>46.060001373291001</v>
      </c>
      <c r="F560">
        <v>54485500</v>
      </c>
      <c r="G560">
        <v>34.211940765380803</v>
      </c>
      <c r="H560">
        <f t="shared" si="16"/>
        <v>-1.0582098767196039E-2</v>
      </c>
      <c r="I560">
        <f t="shared" si="17"/>
        <v>1.1198081431869193E-4</v>
      </c>
    </row>
    <row r="561" spans="1:9">
      <c r="A561" s="1">
        <v>39533</v>
      </c>
      <c r="B561">
        <v>45.369998931884702</v>
      </c>
      <c r="C561">
        <v>43.970001220703097</v>
      </c>
      <c r="D561">
        <v>45.270000457763601</v>
      </c>
      <c r="E561">
        <v>44.110000610351499</v>
      </c>
      <c r="F561">
        <v>41122700</v>
      </c>
      <c r="G561">
        <v>32.763542175292898</v>
      </c>
      <c r="H561">
        <f t="shared" si="16"/>
        <v>-4.3258350169413512E-2</v>
      </c>
      <c r="I561">
        <f t="shared" si="17"/>
        <v>1.8712848593795981E-3</v>
      </c>
    </row>
    <row r="562" spans="1:9">
      <c r="A562" s="1">
        <v>39534</v>
      </c>
      <c r="B562">
        <v>44.490001678466797</v>
      </c>
      <c r="C562">
        <v>42.860000610351499</v>
      </c>
      <c r="D562">
        <v>44.220001220703097</v>
      </c>
      <c r="E562">
        <v>42.860000610351499</v>
      </c>
      <c r="F562">
        <v>32154500</v>
      </c>
      <c r="G562">
        <v>31.835077285766602</v>
      </c>
      <c r="H562">
        <f t="shared" si="16"/>
        <v>-2.8747636984655947E-2</v>
      </c>
      <c r="I562">
        <f t="shared" si="17"/>
        <v>8.2642663220155847E-4</v>
      </c>
    </row>
    <row r="563" spans="1:9">
      <c r="A563" s="1">
        <v>39535</v>
      </c>
      <c r="B563">
        <v>43.840000152587798</v>
      </c>
      <c r="C563">
        <v>42.650001525878899</v>
      </c>
      <c r="D563">
        <v>43.200000762939403</v>
      </c>
      <c r="E563">
        <v>42.709999084472599</v>
      </c>
      <c r="F563">
        <v>29011900</v>
      </c>
      <c r="G563">
        <v>31.723665237426701</v>
      </c>
      <c r="H563">
        <f t="shared" si="16"/>
        <v>-3.5058013430551414E-3</v>
      </c>
      <c r="I563">
        <f t="shared" si="17"/>
        <v>1.2290643056967233E-5</v>
      </c>
    </row>
    <row r="564" spans="1:9">
      <c r="A564" s="1">
        <v>39538</v>
      </c>
      <c r="B564">
        <v>44.25</v>
      </c>
      <c r="C564">
        <v>42.610000610351499</v>
      </c>
      <c r="D564">
        <v>42.709999084472599</v>
      </c>
      <c r="E564">
        <v>42.950000762939403</v>
      </c>
      <c r="F564">
        <v>28920400</v>
      </c>
      <c r="G564">
        <v>31.901929855346602</v>
      </c>
      <c r="H564">
        <f t="shared" si="16"/>
        <v>5.6035651727251437E-3</v>
      </c>
      <c r="I564">
        <f t="shared" si="17"/>
        <v>3.139994264497817E-5</v>
      </c>
    </row>
    <row r="565" spans="1:9">
      <c r="A565" s="1">
        <v>39539</v>
      </c>
      <c r="B565">
        <v>47</v>
      </c>
      <c r="C565">
        <v>44.659999847412102</v>
      </c>
      <c r="D565">
        <v>45.130001068115199</v>
      </c>
      <c r="E565">
        <v>47</v>
      </c>
      <c r="F565">
        <v>54562600</v>
      </c>
      <c r="G565">
        <v>34.910144805908203</v>
      </c>
      <c r="H565">
        <f t="shared" si="16"/>
        <v>9.0110964092497581E-2</v>
      </c>
      <c r="I565">
        <f t="shared" si="17"/>
        <v>8.1199858496793891E-3</v>
      </c>
    </row>
    <row r="566" spans="1:9">
      <c r="A566" s="1">
        <v>39540</v>
      </c>
      <c r="B566">
        <v>47.560001373291001</v>
      </c>
      <c r="C566">
        <v>45.939998626708899</v>
      </c>
      <c r="D566">
        <v>47.080001831054602</v>
      </c>
      <c r="E566">
        <v>46.240001678466797</v>
      </c>
      <c r="F566">
        <v>36597900</v>
      </c>
      <c r="G566">
        <v>34.625602722167898</v>
      </c>
      <c r="H566">
        <f t="shared" si="16"/>
        <v>-8.1840975918104734E-3</v>
      </c>
      <c r="I566">
        <f t="shared" si="17"/>
        <v>6.6979453392277996E-5</v>
      </c>
    </row>
    <row r="567" spans="1:9">
      <c r="A567" s="1">
        <v>39541</v>
      </c>
      <c r="B567">
        <v>47.029998779296797</v>
      </c>
      <c r="C567">
        <v>45.319999694824197</v>
      </c>
      <c r="D567">
        <v>45.369998931884702</v>
      </c>
      <c r="E567">
        <v>46.279998779296797</v>
      </c>
      <c r="F567">
        <v>30314400</v>
      </c>
      <c r="G567">
        <v>34.655544281005803</v>
      </c>
      <c r="H567">
        <f t="shared" si="16"/>
        <v>8.643494513924006E-4</v>
      </c>
      <c r="I567">
        <f t="shared" si="17"/>
        <v>7.4709997412234388E-7</v>
      </c>
    </row>
    <row r="568" spans="1:9">
      <c r="A568" s="1">
        <v>39542</v>
      </c>
      <c r="B568">
        <v>46.439998626708899</v>
      </c>
      <c r="C568">
        <v>45.119998931884702</v>
      </c>
      <c r="D568">
        <v>45.849998474121001</v>
      </c>
      <c r="E568">
        <v>45.569999694824197</v>
      </c>
      <c r="F568">
        <v>29875900</v>
      </c>
      <c r="G568">
        <v>34.123878479003899</v>
      </c>
      <c r="H568">
        <f t="shared" si="16"/>
        <v>-1.5460333064895327E-2</v>
      </c>
      <c r="I568">
        <f t="shared" si="17"/>
        <v>2.3902189847749573E-4</v>
      </c>
    </row>
    <row r="569" spans="1:9">
      <c r="A569" s="1">
        <v>39545</v>
      </c>
      <c r="B569">
        <v>46.740001678466797</v>
      </c>
      <c r="C569">
        <v>45.470001220703097</v>
      </c>
      <c r="D569">
        <v>46.430000305175703</v>
      </c>
      <c r="E569">
        <v>45.540000915527301</v>
      </c>
      <c r="F569">
        <v>24069200</v>
      </c>
      <c r="G569">
        <v>34.101417541503899</v>
      </c>
      <c r="H569">
        <f t="shared" si="16"/>
        <v>-6.5843432338396181E-4</v>
      </c>
      <c r="I569">
        <f t="shared" si="17"/>
        <v>4.3353575821009558E-7</v>
      </c>
    </row>
    <row r="570" spans="1:9">
      <c r="A570" s="1">
        <v>39546</v>
      </c>
      <c r="B570">
        <v>45.610000610351499</v>
      </c>
      <c r="C570">
        <v>44.430000305175703</v>
      </c>
      <c r="D570">
        <v>45.240001678466797</v>
      </c>
      <c r="E570">
        <v>44.860000610351499</v>
      </c>
      <c r="F570">
        <v>29187700</v>
      </c>
      <c r="G570">
        <v>33.592208862304602</v>
      </c>
      <c r="H570">
        <f t="shared" si="16"/>
        <v>-1.5044792574569702E-2</v>
      </c>
      <c r="I570">
        <f t="shared" si="17"/>
        <v>2.2634578361182764E-4</v>
      </c>
    </row>
    <row r="571" spans="1:9">
      <c r="A571" s="1">
        <v>39547</v>
      </c>
      <c r="B571">
        <v>45.180000305175703</v>
      </c>
      <c r="C571">
        <v>44.080001831054602</v>
      </c>
      <c r="D571">
        <v>45.180000305175703</v>
      </c>
      <c r="E571">
        <v>44.299999237060497</v>
      </c>
      <c r="F571">
        <v>28476400</v>
      </c>
      <c r="G571">
        <v>33.172863006591797</v>
      </c>
      <c r="H571">
        <f t="shared" si="16"/>
        <v>-1.2561998616668327E-2</v>
      </c>
      <c r="I571">
        <f t="shared" si="17"/>
        <v>1.5780380924517695E-4</v>
      </c>
    </row>
    <row r="572" spans="1:9">
      <c r="A572" s="1">
        <v>39548</v>
      </c>
      <c r="B572">
        <v>44.810001373291001</v>
      </c>
      <c r="C572">
        <v>43.580001831054602</v>
      </c>
      <c r="D572">
        <v>44.200000762939403</v>
      </c>
      <c r="E572">
        <v>43.860000610351499</v>
      </c>
      <c r="F572">
        <v>30230100</v>
      </c>
      <c r="G572">
        <v>32.843391418457003</v>
      </c>
      <c r="H572">
        <f t="shared" si="16"/>
        <v>-9.9816121501726546E-3</v>
      </c>
      <c r="I572">
        <f t="shared" si="17"/>
        <v>9.9632581116474369E-5</v>
      </c>
    </row>
    <row r="573" spans="1:9">
      <c r="A573" s="1">
        <v>39549</v>
      </c>
      <c r="B573">
        <v>43.900001525878899</v>
      </c>
      <c r="C573">
        <v>42.430000305175703</v>
      </c>
      <c r="D573">
        <v>43.319999694824197</v>
      </c>
      <c r="E573">
        <v>42.529998779296797</v>
      </c>
      <c r="F573">
        <v>41959900</v>
      </c>
      <c r="G573">
        <v>31.847444534301701</v>
      </c>
      <c r="H573">
        <f t="shared" si="16"/>
        <v>-3.0793405818735391E-2</v>
      </c>
      <c r="I573">
        <f t="shared" si="17"/>
        <v>9.4823384191732669E-4</v>
      </c>
    </row>
    <row r="574" spans="1:9">
      <c r="A574" s="1">
        <v>39552</v>
      </c>
      <c r="B574">
        <v>42.799999237060497</v>
      </c>
      <c r="C574">
        <v>41.169998168945298</v>
      </c>
      <c r="D574">
        <v>42.400001525878899</v>
      </c>
      <c r="E574">
        <v>41.5</v>
      </c>
      <c r="F574">
        <v>33774900</v>
      </c>
      <c r="G574">
        <v>31.076179504394499</v>
      </c>
      <c r="H574">
        <f t="shared" si="16"/>
        <v>-2.4515551022818979E-2</v>
      </c>
      <c r="I574">
        <f t="shared" si="17"/>
        <v>6.0101224195244067E-4</v>
      </c>
    </row>
    <row r="575" spans="1:9">
      <c r="A575" s="1">
        <v>39553</v>
      </c>
      <c r="B575">
        <v>42.700000762939403</v>
      </c>
      <c r="C575">
        <v>41.279998779296797</v>
      </c>
      <c r="D575">
        <v>42.180000305175703</v>
      </c>
      <c r="E575">
        <v>42.119998931884702</v>
      </c>
      <c r="F575">
        <v>37271800</v>
      </c>
      <c r="G575">
        <v>31.5404357910156</v>
      </c>
      <c r="H575">
        <f t="shared" si="16"/>
        <v>1.4828805154771023E-2</v>
      </c>
      <c r="I575">
        <f t="shared" si="17"/>
        <v>2.1989346231816365E-4</v>
      </c>
    </row>
    <row r="576" spans="1:9">
      <c r="A576" s="1">
        <v>39554</v>
      </c>
      <c r="B576">
        <v>44.959999084472599</v>
      </c>
      <c r="C576">
        <v>43.099998474121001</v>
      </c>
      <c r="D576">
        <v>43.529998779296797</v>
      </c>
      <c r="E576">
        <v>44.959999084472599</v>
      </c>
      <c r="F576">
        <v>52568400</v>
      </c>
      <c r="G576">
        <v>33.667087554931598</v>
      </c>
      <c r="H576">
        <f t="shared" si="16"/>
        <v>6.5250331197294523E-2</v>
      </c>
      <c r="I576">
        <f t="shared" si="17"/>
        <v>4.2576057213566266E-3</v>
      </c>
    </row>
    <row r="577" spans="1:9">
      <c r="A577" s="1">
        <v>39555</v>
      </c>
      <c r="B577">
        <v>45.319999694824197</v>
      </c>
      <c r="C577">
        <v>44.169998168945298</v>
      </c>
      <c r="D577">
        <v>44.340000152587798</v>
      </c>
      <c r="E577">
        <v>45.119998931884702</v>
      </c>
      <c r="F577">
        <v>30302500</v>
      </c>
      <c r="G577">
        <v>33.786903381347599</v>
      </c>
      <c r="H577">
        <f t="shared" si="16"/>
        <v>3.5525237502910941E-3</v>
      </c>
      <c r="I577">
        <f t="shared" si="17"/>
        <v>1.2620424996382301E-5</v>
      </c>
    </row>
    <row r="578" spans="1:9">
      <c r="A578" s="1">
        <v>39556</v>
      </c>
      <c r="B578">
        <v>46.860000610351499</v>
      </c>
      <c r="C578">
        <v>45.419998168945298</v>
      </c>
      <c r="D578">
        <v>46.330001831054602</v>
      </c>
      <c r="E578">
        <v>45.759998321533203</v>
      </c>
      <c r="F578">
        <v>31398100</v>
      </c>
      <c r="G578">
        <v>34.266151428222599</v>
      </c>
      <c r="H578">
        <f t="shared" si="16"/>
        <v>1.4084774621619394E-2</v>
      </c>
      <c r="I578">
        <f t="shared" si="17"/>
        <v>1.9838087614181376E-4</v>
      </c>
    </row>
    <row r="579" spans="1:9">
      <c r="A579" s="1">
        <v>39559</v>
      </c>
      <c r="B579">
        <v>45.4799995422363</v>
      </c>
      <c r="C579">
        <v>44.599998474121001</v>
      </c>
      <c r="D579">
        <v>45.290000915527301</v>
      </c>
      <c r="E579">
        <v>45.2299995422363</v>
      </c>
      <c r="F579">
        <v>23513400</v>
      </c>
      <c r="G579">
        <v>33.8692817687988</v>
      </c>
      <c r="H579">
        <f t="shared" si="16"/>
        <v>-1.1649567020757789E-2</v>
      </c>
      <c r="I579">
        <f t="shared" si="17"/>
        <v>1.3571241177112752E-4</v>
      </c>
    </row>
    <row r="580" spans="1:9">
      <c r="A580" s="1">
        <v>39560</v>
      </c>
      <c r="B580">
        <v>45.799999237060497</v>
      </c>
      <c r="C580">
        <v>44.75</v>
      </c>
      <c r="D580">
        <v>44.959999084472599</v>
      </c>
      <c r="E580">
        <v>45.650001525878899</v>
      </c>
      <c r="F580">
        <v>23703800</v>
      </c>
      <c r="G580">
        <v>34.183780670166001</v>
      </c>
      <c r="H580">
        <f t="shared" ref="H580:H643" si="18">LN(G580/G579)</f>
        <v>9.2428210886000336E-3</v>
      </c>
      <c r="I580">
        <f t="shared" ref="I580:I643" si="19">H580*H580</f>
        <v>8.5429741675869508E-5</v>
      </c>
    </row>
    <row r="581" spans="1:9">
      <c r="A581" s="1">
        <v>39561</v>
      </c>
      <c r="B581">
        <v>46.040000915527301</v>
      </c>
      <c r="C581">
        <v>44.689998626708899</v>
      </c>
      <c r="D581">
        <v>45.409999847412102</v>
      </c>
      <c r="E581">
        <v>45.150001525878899</v>
      </c>
      <c r="F581">
        <v>23260300</v>
      </c>
      <c r="G581">
        <v>33.809360504150298</v>
      </c>
      <c r="H581">
        <f t="shared" si="18"/>
        <v>-1.1013580025051456E-2</v>
      </c>
      <c r="I581">
        <f t="shared" si="19"/>
        <v>1.2129894496821243E-4</v>
      </c>
    </row>
    <row r="582" spans="1:9">
      <c r="A582" s="1">
        <v>39562</v>
      </c>
      <c r="B582">
        <v>47.340000152587798</v>
      </c>
      <c r="C582">
        <v>45.340000152587798</v>
      </c>
      <c r="D582">
        <v>45.369998931884702</v>
      </c>
      <c r="E582">
        <v>46.970001220703097</v>
      </c>
      <c r="F582">
        <v>37769300</v>
      </c>
      <c r="G582">
        <v>35.172225952148402</v>
      </c>
      <c r="H582">
        <f t="shared" si="18"/>
        <v>3.9519033560070915E-2</v>
      </c>
      <c r="I582">
        <f t="shared" si="19"/>
        <v>1.5617540135220113E-3</v>
      </c>
    </row>
    <row r="583" spans="1:9">
      <c r="A583" s="1">
        <v>39563</v>
      </c>
      <c r="B583">
        <v>47.869998931884702</v>
      </c>
      <c r="C583">
        <v>46.540000915527301</v>
      </c>
      <c r="D583">
        <v>47.290000915527301</v>
      </c>
      <c r="E583">
        <v>47.790000915527301</v>
      </c>
      <c r="F583">
        <v>24266600</v>
      </c>
      <c r="G583">
        <v>35.786258697509702</v>
      </c>
      <c r="H583">
        <f t="shared" si="18"/>
        <v>1.7307248756542788E-2</v>
      </c>
      <c r="I583">
        <f t="shared" si="19"/>
        <v>2.9954085952085184E-4</v>
      </c>
    </row>
    <row r="584" spans="1:9">
      <c r="A584" s="1">
        <v>39566</v>
      </c>
      <c r="B584">
        <v>48.090000152587798</v>
      </c>
      <c r="C584">
        <v>46.810001373291001</v>
      </c>
      <c r="D584">
        <v>47.669998168945298</v>
      </c>
      <c r="E584">
        <v>47.340000152587798</v>
      </c>
      <c r="F584">
        <v>27175000</v>
      </c>
      <c r="G584">
        <v>35.4492988586425</v>
      </c>
      <c r="H584">
        <f t="shared" si="18"/>
        <v>-9.4605099929685986E-3</v>
      </c>
      <c r="I584">
        <f t="shared" si="19"/>
        <v>8.950124932705871E-5</v>
      </c>
    </row>
    <row r="585" spans="1:9">
      <c r="A585" s="1">
        <v>39567</v>
      </c>
      <c r="B585">
        <v>47.740001678466797</v>
      </c>
      <c r="C585">
        <v>46.619998931884702</v>
      </c>
      <c r="D585">
        <v>47.340000152587798</v>
      </c>
      <c r="E585">
        <v>47.080001831054602</v>
      </c>
      <c r="F585">
        <v>20738700</v>
      </c>
      <c r="G585">
        <v>35.254604339599602</v>
      </c>
      <c r="H585">
        <f t="shared" si="18"/>
        <v>-5.5073341735885134E-3</v>
      </c>
      <c r="I585">
        <f t="shared" si="19"/>
        <v>3.0330729699575875E-5</v>
      </c>
    </row>
    <row r="586" spans="1:9">
      <c r="A586" s="1">
        <v>39568</v>
      </c>
      <c r="B586">
        <v>48.639999389648402</v>
      </c>
      <c r="C586">
        <v>46.7299995422363</v>
      </c>
      <c r="D586">
        <v>47.25</v>
      </c>
      <c r="E586">
        <v>47.650001525878899</v>
      </c>
      <c r="F586">
        <v>36280800</v>
      </c>
      <c r="G586">
        <v>35.681419372558501</v>
      </c>
      <c r="H586">
        <f t="shared" si="18"/>
        <v>1.2033947250220278E-2</v>
      </c>
      <c r="I586">
        <f t="shared" si="19"/>
        <v>1.448158864210842E-4</v>
      </c>
    </row>
    <row r="587" spans="1:9">
      <c r="A587" s="1">
        <v>39569</v>
      </c>
      <c r="B587">
        <v>49.4799995422363</v>
      </c>
      <c r="C587">
        <v>47.680000305175703</v>
      </c>
      <c r="D587">
        <v>47.680000305175703</v>
      </c>
      <c r="E587">
        <v>49.25</v>
      </c>
      <c r="F587">
        <v>31723700</v>
      </c>
      <c r="G587">
        <v>36.879539489746001</v>
      </c>
      <c r="H587">
        <f t="shared" si="18"/>
        <v>3.3026824348265343E-2</v>
      </c>
      <c r="I587">
        <f t="shared" si="19"/>
        <v>1.0907711265311726E-3</v>
      </c>
    </row>
    <row r="588" spans="1:9">
      <c r="A588" s="1">
        <v>39570</v>
      </c>
      <c r="B588">
        <v>49.950000762939403</v>
      </c>
      <c r="C588">
        <v>48.029998779296797</v>
      </c>
      <c r="D588">
        <v>49.900001525878899</v>
      </c>
      <c r="E588">
        <v>48.659999847412102</v>
      </c>
      <c r="F588">
        <v>27942900</v>
      </c>
      <c r="G588">
        <v>36.437736511230398</v>
      </c>
      <c r="H588">
        <f t="shared" si="18"/>
        <v>-1.2051956925987088E-2</v>
      </c>
      <c r="I588">
        <f t="shared" si="19"/>
        <v>1.4524966574584814E-4</v>
      </c>
    </row>
    <row r="589" spans="1:9">
      <c r="A589" s="1">
        <v>39573</v>
      </c>
      <c r="B589">
        <v>48.639999389648402</v>
      </c>
      <c r="C589">
        <v>47.849998474121001</v>
      </c>
      <c r="D589">
        <v>48.319999694824197</v>
      </c>
      <c r="E589">
        <v>48</v>
      </c>
      <c r="F589">
        <v>19276100</v>
      </c>
      <c r="G589">
        <v>35.943515777587798</v>
      </c>
      <c r="H589">
        <f t="shared" si="18"/>
        <v>-1.3656254865126579E-2</v>
      </c>
      <c r="I589">
        <f t="shared" si="19"/>
        <v>1.8649329694129336E-4</v>
      </c>
    </row>
    <row r="590" spans="1:9">
      <c r="A590" s="1">
        <v>39574</v>
      </c>
      <c r="B590">
        <v>48.700000762939403</v>
      </c>
      <c r="C590">
        <v>47.25</v>
      </c>
      <c r="D590">
        <v>47.340000152587798</v>
      </c>
      <c r="E590">
        <v>48.200000762939403</v>
      </c>
      <c r="F590">
        <v>25441400</v>
      </c>
      <c r="G590">
        <v>36.093273162841797</v>
      </c>
      <c r="H590">
        <f t="shared" si="18"/>
        <v>4.1578088973524968E-3</v>
      </c>
      <c r="I590">
        <f t="shared" si="19"/>
        <v>1.7287374826903584E-5</v>
      </c>
    </row>
    <row r="591" spans="1:9">
      <c r="A591" s="1">
        <v>39575</v>
      </c>
      <c r="B591">
        <v>48.430000305175703</v>
      </c>
      <c r="C591">
        <v>46.389999389648402</v>
      </c>
      <c r="D591">
        <v>48.220001220703097</v>
      </c>
      <c r="E591">
        <v>46.569999694824197</v>
      </c>
      <c r="F591">
        <v>27636400</v>
      </c>
      <c r="G591">
        <v>34.872695922851499</v>
      </c>
      <c r="H591">
        <f t="shared" si="18"/>
        <v>-3.440233776536411E-2</v>
      </c>
      <c r="I591">
        <f t="shared" si="19"/>
        <v>1.1835208437221978E-3</v>
      </c>
    </row>
    <row r="592" spans="1:9">
      <c r="A592" s="1">
        <v>39576</v>
      </c>
      <c r="B592">
        <v>47</v>
      </c>
      <c r="C592">
        <v>45.310001373291001</v>
      </c>
      <c r="D592">
        <v>46.9799995422363</v>
      </c>
      <c r="E592">
        <v>46.049999237060497</v>
      </c>
      <c r="F592">
        <v>26106000</v>
      </c>
      <c r="G592">
        <v>34.483314514160099</v>
      </c>
      <c r="H592">
        <f t="shared" si="18"/>
        <v>-1.1228601454389437E-2</v>
      </c>
      <c r="I592">
        <f t="shared" si="19"/>
        <v>1.2608149062151659E-4</v>
      </c>
    </row>
    <row r="593" spans="1:9">
      <c r="A593" s="1">
        <v>39577</v>
      </c>
      <c r="B593">
        <v>46.930000305175703</v>
      </c>
      <c r="C593">
        <v>45.520000457763601</v>
      </c>
      <c r="D593">
        <v>45.75</v>
      </c>
      <c r="E593">
        <v>46.569999694824197</v>
      </c>
      <c r="F593">
        <v>21730400</v>
      </c>
      <c r="G593">
        <v>34.872695922851499</v>
      </c>
      <c r="H593">
        <f t="shared" si="18"/>
        <v>1.1228601454389376E-2</v>
      </c>
      <c r="I593">
        <f t="shared" si="19"/>
        <v>1.260814906215152E-4</v>
      </c>
    </row>
    <row r="594" spans="1:9">
      <c r="A594" s="1">
        <v>39580</v>
      </c>
      <c r="B594">
        <v>47.290000915527301</v>
      </c>
      <c r="C594">
        <v>46.509998321533203</v>
      </c>
      <c r="D594">
        <v>46.819999694824197</v>
      </c>
      <c r="E594">
        <v>47.240001678466797</v>
      </c>
      <c r="F594">
        <v>20295600</v>
      </c>
      <c r="G594">
        <v>35.374420166015597</v>
      </c>
      <c r="H594">
        <f t="shared" si="18"/>
        <v>1.4284793531615034E-2</v>
      </c>
      <c r="I594">
        <f t="shared" si="19"/>
        <v>2.0405532624087071E-4</v>
      </c>
    </row>
    <row r="595" spans="1:9">
      <c r="A595" s="1">
        <v>39581</v>
      </c>
      <c r="B595">
        <v>47.240001678466797</v>
      </c>
      <c r="C595">
        <v>45.220001220703097</v>
      </c>
      <c r="D595">
        <v>47.040000915527301</v>
      </c>
      <c r="E595">
        <v>45.4799995422363</v>
      </c>
      <c r="F595">
        <v>27485300</v>
      </c>
      <c r="G595">
        <v>34.056488037109297</v>
      </c>
      <c r="H595">
        <f t="shared" si="18"/>
        <v>-3.7968405909632241E-2</v>
      </c>
      <c r="I595">
        <f t="shared" si="19"/>
        <v>1.4415998473185966E-3</v>
      </c>
    </row>
    <row r="596" spans="1:9">
      <c r="A596" s="1">
        <v>39582</v>
      </c>
      <c r="B596">
        <v>46.369998931884702</v>
      </c>
      <c r="C596">
        <v>45.299999237060497</v>
      </c>
      <c r="D596">
        <v>46</v>
      </c>
      <c r="E596">
        <v>45.909999847412102</v>
      </c>
      <c r="F596">
        <v>24138200</v>
      </c>
      <c r="G596">
        <v>34.378482818603501</v>
      </c>
      <c r="H596">
        <f t="shared" si="18"/>
        <v>9.4103103610141837E-3</v>
      </c>
      <c r="I596">
        <f t="shared" si="19"/>
        <v>8.8553941090610894E-5</v>
      </c>
    </row>
    <row r="597" spans="1:9">
      <c r="A597" s="1">
        <v>39583</v>
      </c>
      <c r="B597">
        <v>47.040000915527301</v>
      </c>
      <c r="C597">
        <v>45.580001831054602</v>
      </c>
      <c r="D597">
        <v>46.049999237060497</v>
      </c>
      <c r="E597">
        <v>47.020000457763601</v>
      </c>
      <c r="F597">
        <v>27289500</v>
      </c>
      <c r="G597">
        <v>35.209678649902301</v>
      </c>
      <c r="H597">
        <f t="shared" si="18"/>
        <v>2.3890137240226275E-2</v>
      </c>
      <c r="I597">
        <f t="shared" si="19"/>
        <v>5.7073865735684625E-4</v>
      </c>
    </row>
    <row r="598" spans="1:9">
      <c r="A598" s="1">
        <v>39584</v>
      </c>
      <c r="B598">
        <v>47.319999694824197</v>
      </c>
      <c r="C598">
        <v>46.049999237060497</v>
      </c>
      <c r="D598">
        <v>47.319999694824197</v>
      </c>
      <c r="E598">
        <v>46.529998779296797</v>
      </c>
      <c r="F598">
        <v>20871400</v>
      </c>
      <c r="G598">
        <v>34.842742919921797</v>
      </c>
      <c r="H598">
        <f t="shared" si="18"/>
        <v>-1.0476128523816911E-2</v>
      </c>
      <c r="I598">
        <f t="shared" si="19"/>
        <v>1.0974926884753029E-4</v>
      </c>
    </row>
    <row r="599" spans="1:9">
      <c r="A599" s="1">
        <v>39587</v>
      </c>
      <c r="B599">
        <v>47.220001220703097</v>
      </c>
      <c r="C599">
        <v>45.869998931884702</v>
      </c>
      <c r="D599">
        <v>46.549999237060497</v>
      </c>
      <c r="E599">
        <v>45.990001678466797</v>
      </c>
      <c r="F599">
        <v>19402200</v>
      </c>
      <c r="G599">
        <v>34.438381195068303</v>
      </c>
      <c r="H599">
        <f t="shared" si="18"/>
        <v>-1.1673203102853568E-2</v>
      </c>
      <c r="I599">
        <f t="shared" si="19"/>
        <v>1.3626367068047016E-4</v>
      </c>
    </row>
    <row r="600" spans="1:9">
      <c r="A600" s="1">
        <v>39588</v>
      </c>
      <c r="B600">
        <v>45.659999847412102</v>
      </c>
      <c r="C600">
        <v>43.5</v>
      </c>
      <c r="D600">
        <v>45.659999847412102</v>
      </c>
      <c r="E600">
        <v>43.700000762939403</v>
      </c>
      <c r="F600">
        <v>48996100</v>
      </c>
      <c r="G600">
        <v>32.723583221435497</v>
      </c>
      <c r="H600">
        <f t="shared" si="18"/>
        <v>-5.1075657431160958E-2</v>
      </c>
      <c r="I600">
        <f t="shared" si="19"/>
        <v>2.6087227820253077E-3</v>
      </c>
    </row>
    <row r="601" spans="1:9">
      <c r="A601" s="1">
        <v>39589</v>
      </c>
      <c r="B601">
        <v>44.049999237060497</v>
      </c>
      <c r="C601">
        <v>42.330001831054602</v>
      </c>
      <c r="D601">
        <v>43.799999237060497</v>
      </c>
      <c r="E601">
        <v>42.419998168945298</v>
      </c>
      <c r="F601">
        <v>40611900</v>
      </c>
      <c r="G601">
        <v>31.7650966644287</v>
      </c>
      <c r="H601">
        <f t="shared" si="18"/>
        <v>-2.9727919571035169E-2</v>
      </c>
      <c r="I601">
        <f t="shared" si="19"/>
        <v>8.8374920202193583E-4</v>
      </c>
    </row>
    <row r="602" spans="1:9">
      <c r="A602" s="1">
        <v>39590</v>
      </c>
      <c r="B602">
        <v>43.7299995422363</v>
      </c>
      <c r="C602">
        <v>42.099998474121001</v>
      </c>
      <c r="D602">
        <v>42.400001525878899</v>
      </c>
      <c r="E602">
        <v>43.049999237060497</v>
      </c>
      <c r="F602">
        <v>28883300</v>
      </c>
      <c r="G602">
        <v>32.236839294433501</v>
      </c>
      <c r="H602">
        <f t="shared" si="18"/>
        <v>1.4741778234243249E-2</v>
      </c>
      <c r="I602">
        <f t="shared" si="19"/>
        <v>2.17320025507608E-4</v>
      </c>
    </row>
    <row r="603" spans="1:9">
      <c r="A603" s="1">
        <v>39591</v>
      </c>
      <c r="B603">
        <v>42.900001525878899</v>
      </c>
      <c r="C603">
        <v>42.119998931884702</v>
      </c>
      <c r="D603">
        <v>42.720001220703097</v>
      </c>
      <c r="E603">
        <v>42.319999694824197</v>
      </c>
      <c r="F603">
        <v>21440900</v>
      </c>
      <c r="G603">
        <v>31.690212249755799</v>
      </c>
      <c r="H603">
        <f t="shared" si="18"/>
        <v>-1.7102004690226331E-2</v>
      </c>
      <c r="I603">
        <f t="shared" si="19"/>
        <v>2.9247856442452344E-4</v>
      </c>
    </row>
    <row r="604" spans="1:9">
      <c r="A604" s="1">
        <v>39595</v>
      </c>
      <c r="B604">
        <v>43.400001525878899</v>
      </c>
      <c r="C604">
        <v>42.299999237060497</v>
      </c>
      <c r="D604">
        <v>42.400001525878899</v>
      </c>
      <c r="E604">
        <v>43.009998321533203</v>
      </c>
      <c r="F604">
        <v>28457800</v>
      </c>
      <c r="G604">
        <v>32.206893920898402</v>
      </c>
      <c r="H604">
        <f t="shared" si="18"/>
        <v>1.6172655188069675E-2</v>
      </c>
      <c r="I604">
        <f t="shared" si="19"/>
        <v>2.6155477583219699E-4</v>
      </c>
    </row>
    <row r="605" spans="1:9">
      <c r="A605" s="1">
        <v>39596</v>
      </c>
      <c r="B605">
        <v>43.430000305175703</v>
      </c>
      <c r="C605">
        <v>41.900001525878899</v>
      </c>
      <c r="D605">
        <v>43.389999389648402</v>
      </c>
      <c r="E605">
        <v>42.860000610351499</v>
      </c>
      <c r="F605">
        <v>31688700</v>
      </c>
      <c r="G605">
        <v>32.094566345214801</v>
      </c>
      <c r="H605">
        <f t="shared" si="18"/>
        <v>-3.493783484215412E-3</v>
      </c>
      <c r="I605">
        <f t="shared" si="19"/>
        <v>1.2206523034576383E-5</v>
      </c>
    </row>
    <row r="606" spans="1:9">
      <c r="A606" s="1">
        <v>39597</v>
      </c>
      <c r="B606">
        <v>44.060001373291001</v>
      </c>
      <c r="C606">
        <v>42.290000915527301</v>
      </c>
      <c r="D606">
        <v>42.689998626708899</v>
      </c>
      <c r="E606">
        <v>43.569999694824197</v>
      </c>
      <c r="F606">
        <v>22789000</v>
      </c>
      <c r="G606">
        <v>32.626216888427699</v>
      </c>
      <c r="H606">
        <f t="shared" si="18"/>
        <v>1.6429421136426429E-2</v>
      </c>
      <c r="I606">
        <f t="shared" si="19"/>
        <v>2.6992587887805547E-4</v>
      </c>
    </row>
    <row r="607" spans="1:9">
      <c r="A607" s="1">
        <v>39598</v>
      </c>
      <c r="B607">
        <v>43.990001678466797</v>
      </c>
      <c r="C607">
        <v>42.869998931884702</v>
      </c>
      <c r="D607">
        <v>43.959999084472599</v>
      </c>
      <c r="E607">
        <v>43</v>
      </c>
      <c r="F607">
        <v>21391600</v>
      </c>
      <c r="G607">
        <v>32.199398040771399</v>
      </c>
      <c r="H607">
        <f t="shared" si="18"/>
        <v>-1.316840621976992E-2</v>
      </c>
      <c r="I607">
        <f t="shared" si="19"/>
        <v>1.734069223688751E-4</v>
      </c>
    </row>
    <row r="608" spans="1:9">
      <c r="A608" s="1">
        <v>39601</v>
      </c>
      <c r="B608">
        <v>42.770000457763601</v>
      </c>
      <c r="C608">
        <v>41.659999847412102</v>
      </c>
      <c r="D608">
        <v>42.630001068115199</v>
      </c>
      <c r="E608">
        <v>42.150001525878899</v>
      </c>
      <c r="F608">
        <v>30620500</v>
      </c>
      <c r="G608">
        <v>31.562908172607401</v>
      </c>
      <c r="H608">
        <f t="shared" si="18"/>
        <v>-1.9965118836258015E-2</v>
      </c>
      <c r="I608">
        <f t="shared" si="19"/>
        <v>3.9860597014590459E-4</v>
      </c>
    </row>
    <row r="609" spans="1:9">
      <c r="A609" s="1">
        <v>39602</v>
      </c>
      <c r="B609">
        <v>42.689998626708899</v>
      </c>
      <c r="C609">
        <v>41.189998626708899</v>
      </c>
      <c r="D609">
        <v>42.529998779296797</v>
      </c>
      <c r="E609">
        <v>41.889999389648402</v>
      </c>
      <c r="F609">
        <v>28503100</v>
      </c>
      <c r="G609">
        <v>31.368207931518501</v>
      </c>
      <c r="H609">
        <f t="shared" si="18"/>
        <v>-6.1877454069956582E-3</v>
      </c>
      <c r="I609">
        <f t="shared" si="19"/>
        <v>3.8288193221795867E-5</v>
      </c>
    </row>
    <row r="610" spans="1:9">
      <c r="A610" s="1">
        <v>39603</v>
      </c>
      <c r="B610">
        <v>42.349998474121001</v>
      </c>
      <c r="C610">
        <v>41.159999847412102</v>
      </c>
      <c r="D610">
        <v>41.740001678466797</v>
      </c>
      <c r="E610">
        <v>41.630001068115199</v>
      </c>
      <c r="F610">
        <v>30800100</v>
      </c>
      <c r="G610">
        <v>31.173517227172798</v>
      </c>
      <c r="H610">
        <f t="shared" si="18"/>
        <v>-6.2259661928206807E-3</v>
      </c>
      <c r="I610">
        <f t="shared" si="19"/>
        <v>3.8762655034146044E-5</v>
      </c>
    </row>
    <row r="611" spans="1:9">
      <c r="A611" s="1">
        <v>39604</v>
      </c>
      <c r="B611">
        <v>42.319999694824197</v>
      </c>
      <c r="C611">
        <v>41.400001525878899</v>
      </c>
      <c r="D611">
        <v>41.900001525878899</v>
      </c>
      <c r="E611">
        <v>42.099998474121001</v>
      </c>
      <c r="F611">
        <v>27755300</v>
      </c>
      <c r="G611">
        <v>31.525457382202099</v>
      </c>
      <c r="H611">
        <f t="shared" si="18"/>
        <v>1.1226462747352129E-2</v>
      </c>
      <c r="I611">
        <f t="shared" si="19"/>
        <v>1.2603346581768513E-4</v>
      </c>
    </row>
    <row r="612" spans="1:9">
      <c r="A612" s="1">
        <v>39605</v>
      </c>
      <c r="B612">
        <v>41.790000915527301</v>
      </c>
      <c r="C612">
        <v>39.950000762939403</v>
      </c>
      <c r="D612">
        <v>41.790000915527301</v>
      </c>
      <c r="E612">
        <v>40.090000152587798</v>
      </c>
      <c r="F612">
        <v>39887900</v>
      </c>
      <c r="G612">
        <v>30.020322799682599</v>
      </c>
      <c r="H612">
        <f t="shared" si="18"/>
        <v>-4.8920811332539262E-2</v>
      </c>
      <c r="I612">
        <f t="shared" si="19"/>
        <v>2.393245781433902E-3</v>
      </c>
    </row>
    <row r="613" spans="1:9">
      <c r="A613" s="1">
        <v>39608</v>
      </c>
      <c r="B613">
        <v>40.330001831054602</v>
      </c>
      <c r="C613">
        <v>36.419998168945298</v>
      </c>
      <c r="D613">
        <v>40.319999694824197</v>
      </c>
      <c r="E613">
        <v>37.509998321533203</v>
      </c>
      <c r="F613">
        <v>74856700</v>
      </c>
      <c r="G613">
        <v>28.088359832763601</v>
      </c>
      <c r="H613">
        <f t="shared" si="18"/>
        <v>-6.6519329277028166E-2</v>
      </c>
      <c r="I613">
        <f t="shared" si="19"/>
        <v>4.4248211674656965E-3</v>
      </c>
    </row>
    <row r="614" spans="1:9">
      <c r="A614" s="1">
        <v>39609</v>
      </c>
      <c r="B614">
        <v>39.2299995422363</v>
      </c>
      <c r="C614">
        <v>37.159999847412102</v>
      </c>
      <c r="D614">
        <v>37.2299995422363</v>
      </c>
      <c r="E614">
        <v>38.290000915527301</v>
      </c>
      <c r="F614">
        <v>54412400</v>
      </c>
      <c r="G614">
        <v>28.672451019287099</v>
      </c>
      <c r="H614">
        <f t="shared" si="18"/>
        <v>2.0581517281827694E-2</v>
      </c>
      <c r="I614">
        <f t="shared" si="19"/>
        <v>4.2359885362217199E-4</v>
      </c>
    </row>
    <row r="615" spans="1:9">
      <c r="A615" s="1">
        <v>39610</v>
      </c>
      <c r="B615">
        <v>38.75</v>
      </c>
      <c r="C615">
        <v>37.069999694824197</v>
      </c>
      <c r="D615">
        <v>38.5</v>
      </c>
      <c r="E615">
        <v>37.130001068115199</v>
      </c>
      <c r="F615">
        <v>50965800</v>
      </c>
      <c r="G615">
        <v>27.803808212280199</v>
      </c>
      <c r="H615">
        <f t="shared" si="18"/>
        <v>-3.0763769605073724E-2</v>
      </c>
      <c r="I615">
        <f t="shared" si="19"/>
        <v>9.4640952031405784E-4</v>
      </c>
    </row>
    <row r="616" spans="1:9">
      <c r="A616" s="1">
        <v>39611</v>
      </c>
      <c r="B616">
        <v>38.75</v>
      </c>
      <c r="C616">
        <v>37.630001068115199</v>
      </c>
      <c r="D616">
        <v>37.709999084472599</v>
      </c>
      <c r="E616">
        <v>38.009998321533203</v>
      </c>
      <c r="F616">
        <v>53247700</v>
      </c>
      <c r="G616">
        <v>28.462776184081999</v>
      </c>
      <c r="H616">
        <f t="shared" si="18"/>
        <v>2.3424137411900952E-2</v>
      </c>
      <c r="I616">
        <f t="shared" si="19"/>
        <v>5.4869021349161784E-4</v>
      </c>
    </row>
    <row r="617" spans="1:9">
      <c r="A617" s="1">
        <v>39612</v>
      </c>
      <c r="B617">
        <v>39.590000152587798</v>
      </c>
      <c r="C617">
        <v>37.799999237060497</v>
      </c>
      <c r="D617">
        <v>38.389999389648402</v>
      </c>
      <c r="E617">
        <v>39.580001831054602</v>
      </c>
      <c r="F617">
        <v>40465600</v>
      </c>
      <c r="G617">
        <v>29.638420104980401</v>
      </c>
      <c r="H617">
        <f t="shared" si="18"/>
        <v>4.0474361426305769E-2</v>
      </c>
      <c r="I617">
        <f t="shared" si="19"/>
        <v>1.6381739328672283E-3</v>
      </c>
    </row>
    <row r="618" spans="1:9">
      <c r="A618" s="1">
        <v>39615</v>
      </c>
      <c r="B618">
        <v>40.650001525878899</v>
      </c>
      <c r="C618">
        <v>39.099998474121001</v>
      </c>
      <c r="D618">
        <v>39.4799995422363</v>
      </c>
      <c r="E618">
        <v>39.939998626708899</v>
      </c>
      <c r="F618">
        <v>34860200</v>
      </c>
      <c r="G618">
        <v>29.908000946044901</v>
      </c>
      <c r="H618">
        <f t="shared" si="18"/>
        <v>9.0545385631926149E-3</v>
      </c>
      <c r="I618">
        <f t="shared" si="19"/>
        <v>8.1984668592342182E-5</v>
      </c>
    </row>
    <row r="619" spans="1:9">
      <c r="A619" s="1">
        <v>39616</v>
      </c>
      <c r="B619">
        <v>40.75</v>
      </c>
      <c r="C619">
        <v>38.950000762939403</v>
      </c>
      <c r="D619">
        <v>40.360000610351499</v>
      </c>
      <c r="E619">
        <v>39.040000915527301</v>
      </c>
      <c r="F619">
        <v>32510200</v>
      </c>
      <c r="G619">
        <v>29.234066009521399</v>
      </c>
      <c r="H619">
        <f t="shared" si="18"/>
        <v>-2.2791361334047432E-2</v>
      </c>
      <c r="I619">
        <f t="shared" si="19"/>
        <v>5.194461514591123E-4</v>
      </c>
    </row>
    <row r="620" spans="1:9">
      <c r="A620" s="1">
        <v>39617</v>
      </c>
      <c r="B620">
        <v>39.25</v>
      </c>
      <c r="C620">
        <v>37.930000305175703</v>
      </c>
      <c r="D620">
        <v>38.529998779296797</v>
      </c>
      <c r="E620">
        <v>38.740001678466797</v>
      </c>
      <c r="F620">
        <v>35513700</v>
      </c>
      <c r="G620">
        <v>29.009410858154201</v>
      </c>
      <c r="H620">
        <f t="shared" si="18"/>
        <v>-7.7143837415807655E-3</v>
      </c>
      <c r="I620">
        <f t="shared" si="19"/>
        <v>5.9511716512365654E-5</v>
      </c>
    </row>
    <row r="621" spans="1:9">
      <c r="A621" s="1">
        <v>39618</v>
      </c>
      <c r="B621">
        <v>39.029998779296797</v>
      </c>
      <c r="C621">
        <v>36.819999694824197</v>
      </c>
      <c r="D621">
        <v>38.790000915527301</v>
      </c>
      <c r="E621">
        <v>38.650001525878899</v>
      </c>
      <c r="F621">
        <v>59944400</v>
      </c>
      <c r="G621">
        <v>28.9420166015625</v>
      </c>
      <c r="H621">
        <f t="shared" si="18"/>
        <v>-2.3258887633360774E-3</v>
      </c>
      <c r="I621">
        <f t="shared" si="19"/>
        <v>5.4097585394130276E-6</v>
      </c>
    </row>
    <row r="622" spans="1:9">
      <c r="A622" s="1">
        <v>39619</v>
      </c>
      <c r="B622">
        <v>39.189998626708899</v>
      </c>
      <c r="C622">
        <v>36.950000762939403</v>
      </c>
      <c r="D622">
        <v>37.689998626708899</v>
      </c>
      <c r="E622">
        <v>37.860000610351499</v>
      </c>
      <c r="F622">
        <v>55374100</v>
      </c>
      <c r="G622">
        <v>28.350446701049801</v>
      </c>
      <c r="H622">
        <f t="shared" si="18"/>
        <v>-2.0651614230125629E-2</v>
      </c>
      <c r="I622">
        <f t="shared" si="19"/>
        <v>4.264891703099274E-4</v>
      </c>
    </row>
    <row r="623" spans="1:9">
      <c r="A623" s="1">
        <v>39622</v>
      </c>
      <c r="B623">
        <v>37.990001678466797</v>
      </c>
      <c r="C623">
        <v>36.509998321533203</v>
      </c>
      <c r="D623">
        <v>37.990001678466797</v>
      </c>
      <c r="E623">
        <v>36.869998931884702</v>
      </c>
      <c r="F623">
        <v>37741100</v>
      </c>
      <c r="G623">
        <v>27.609111785888601</v>
      </c>
      <c r="H623">
        <f t="shared" si="18"/>
        <v>-2.6496931290716359E-2</v>
      </c>
      <c r="I623">
        <f t="shared" si="19"/>
        <v>7.0208736782494368E-4</v>
      </c>
    </row>
    <row r="624" spans="1:9">
      <c r="A624" s="1">
        <v>39623</v>
      </c>
      <c r="B624">
        <v>38.259998321533203</v>
      </c>
      <c r="C624">
        <v>36.25</v>
      </c>
      <c r="D624">
        <v>36.810001373291001</v>
      </c>
      <c r="E624">
        <v>37.720001220703097</v>
      </c>
      <c r="F624">
        <v>43526200</v>
      </c>
      <c r="G624">
        <v>28.245611190795898</v>
      </c>
      <c r="H624">
        <f t="shared" si="18"/>
        <v>2.2792234035726423E-2</v>
      </c>
      <c r="I624">
        <f t="shared" si="19"/>
        <v>5.1948593233932605E-4</v>
      </c>
    </row>
    <row r="625" spans="1:9">
      <c r="A625" s="1">
        <v>39624</v>
      </c>
      <c r="B625">
        <v>39.319999694824197</v>
      </c>
      <c r="C625">
        <v>37.5</v>
      </c>
      <c r="D625">
        <v>37.939998626708899</v>
      </c>
      <c r="E625">
        <v>37.909999847412102</v>
      </c>
      <c r="F625">
        <v>42317900</v>
      </c>
      <c r="G625">
        <v>28.387891769409102</v>
      </c>
      <c r="H625">
        <f t="shared" si="18"/>
        <v>5.0246186628108303E-3</v>
      </c>
      <c r="I625">
        <f t="shared" si="19"/>
        <v>2.5246792706666898E-5</v>
      </c>
    </row>
    <row r="626" spans="1:9">
      <c r="A626" s="1">
        <v>39625</v>
      </c>
      <c r="B626">
        <v>37.580001831054602</v>
      </c>
      <c r="C626">
        <v>36.200000762939403</v>
      </c>
      <c r="D626">
        <v>37.159999847412102</v>
      </c>
      <c r="E626">
        <v>36.319999694824197</v>
      </c>
      <c r="F626">
        <v>45708400</v>
      </c>
      <c r="G626">
        <v>27.197267532348601</v>
      </c>
      <c r="H626">
        <f t="shared" si="18"/>
        <v>-4.2846198222099036E-2</v>
      </c>
      <c r="I626">
        <f t="shared" si="19"/>
        <v>1.8357967020874025E-3</v>
      </c>
    </row>
    <row r="627" spans="1:9">
      <c r="A627" s="1">
        <v>39626</v>
      </c>
      <c r="B627">
        <v>36.889999389648402</v>
      </c>
      <c r="C627">
        <v>34.200000762939403</v>
      </c>
      <c r="D627">
        <v>36.450000762939403</v>
      </c>
      <c r="E627">
        <v>35.049999237060497</v>
      </c>
      <c r="F627">
        <v>69316700</v>
      </c>
      <c r="G627">
        <v>26.2462558746337</v>
      </c>
      <c r="H627">
        <f t="shared" si="18"/>
        <v>-3.5593164368893038E-2</v>
      </c>
      <c r="I627">
        <f t="shared" si="19"/>
        <v>1.266873349791037E-3</v>
      </c>
    </row>
    <row r="628" spans="1:9">
      <c r="A628" s="1">
        <v>39629</v>
      </c>
      <c r="B628">
        <v>35.5</v>
      </c>
      <c r="C628">
        <v>33.959999084472599</v>
      </c>
      <c r="D628">
        <v>34.860000610351499</v>
      </c>
      <c r="E628">
        <v>34.310001373291001</v>
      </c>
      <c r="F628">
        <v>50792600</v>
      </c>
      <c r="G628">
        <v>25.692134857177699</v>
      </c>
      <c r="H628">
        <f t="shared" si="18"/>
        <v>-2.1338437140543443E-2</v>
      </c>
      <c r="I628">
        <f t="shared" si="19"/>
        <v>4.5532889960092383E-4</v>
      </c>
    </row>
    <row r="629" spans="1:9">
      <c r="A629" s="1">
        <v>39630</v>
      </c>
      <c r="B629">
        <v>34.340000152587798</v>
      </c>
      <c r="C629">
        <v>32.330001831054602</v>
      </c>
      <c r="D629">
        <v>33.689998626708899</v>
      </c>
      <c r="E629">
        <v>34.020000457763601</v>
      </c>
      <c r="F629">
        <v>74620100</v>
      </c>
      <c r="G629">
        <v>25.760278701782202</v>
      </c>
      <c r="H629">
        <f t="shared" si="18"/>
        <v>2.6488119694914282E-3</v>
      </c>
      <c r="I629">
        <f t="shared" si="19"/>
        <v>7.0162048497210588E-6</v>
      </c>
    </row>
    <row r="630" spans="1:9">
      <c r="A630" s="1">
        <v>39631</v>
      </c>
      <c r="B630">
        <v>35.75</v>
      </c>
      <c r="C630">
        <v>34.2299995422363</v>
      </c>
      <c r="D630">
        <v>34.360000610351499</v>
      </c>
      <c r="E630">
        <v>34.599998474121001</v>
      </c>
      <c r="F630">
        <v>51750200</v>
      </c>
      <c r="G630">
        <v>26.199457168579102</v>
      </c>
      <c r="H630">
        <f t="shared" si="18"/>
        <v>1.690497144970218E-2</v>
      </c>
      <c r="I630">
        <f t="shared" si="19"/>
        <v>2.8577805971524581E-4</v>
      </c>
    </row>
    <row r="631" spans="1:9">
      <c r="A631" s="1">
        <v>39632</v>
      </c>
      <c r="B631">
        <v>36.090000152587798</v>
      </c>
      <c r="C631">
        <v>34.490001678466797</v>
      </c>
      <c r="D631">
        <v>35.119998931884702</v>
      </c>
      <c r="E631">
        <v>35.310001373291001</v>
      </c>
      <c r="F631">
        <v>33028500</v>
      </c>
      <c r="G631">
        <v>26.737077713012599</v>
      </c>
      <c r="H631">
        <f t="shared" si="18"/>
        <v>2.0312588678188002E-2</v>
      </c>
      <c r="I631">
        <f t="shared" si="19"/>
        <v>4.1260125880925139E-4</v>
      </c>
    </row>
    <row r="632" spans="1:9">
      <c r="A632" s="1">
        <v>39636</v>
      </c>
      <c r="B632">
        <v>35.950000762939403</v>
      </c>
      <c r="C632">
        <v>33.560001373291001</v>
      </c>
      <c r="D632">
        <v>35.5</v>
      </c>
      <c r="E632">
        <v>34.040000915527301</v>
      </c>
      <c r="F632">
        <v>48883600</v>
      </c>
      <c r="G632">
        <v>25.775415420532202</v>
      </c>
      <c r="H632">
        <f t="shared" si="18"/>
        <v>-3.6630133512490629E-2</v>
      </c>
      <c r="I632">
        <f t="shared" si="19"/>
        <v>1.3417666811428889E-3</v>
      </c>
    </row>
    <row r="633" spans="1:9">
      <c r="A633" s="1">
        <v>39637</v>
      </c>
      <c r="B633">
        <v>36.049999237060497</v>
      </c>
      <c r="C633">
        <v>33.419998168945298</v>
      </c>
      <c r="D633">
        <v>34.299999237060497</v>
      </c>
      <c r="E633">
        <v>35.770000457763601</v>
      </c>
      <c r="F633">
        <v>62285100</v>
      </c>
      <c r="G633">
        <v>27.085399627685501</v>
      </c>
      <c r="H633">
        <f t="shared" si="18"/>
        <v>4.9573676615223654E-2</v>
      </c>
      <c r="I633">
        <f t="shared" si="19"/>
        <v>2.4575494131507726E-3</v>
      </c>
    </row>
    <row r="634" spans="1:9">
      <c r="A634" s="1">
        <v>39638</v>
      </c>
      <c r="B634">
        <v>36.740001678466797</v>
      </c>
      <c r="C634">
        <v>34.090000152587798</v>
      </c>
      <c r="D634">
        <v>35.740001678466797</v>
      </c>
      <c r="E634">
        <v>34.279998779296797</v>
      </c>
      <c r="F634">
        <v>50971000</v>
      </c>
      <c r="G634">
        <v>25.9571514129638</v>
      </c>
      <c r="H634">
        <f t="shared" si="18"/>
        <v>-4.2547667616700126E-2</v>
      </c>
      <c r="I634">
        <f t="shared" si="19"/>
        <v>1.8103040196211925E-3</v>
      </c>
    </row>
    <row r="635" spans="1:9">
      <c r="A635" s="1">
        <v>39639</v>
      </c>
      <c r="B635">
        <v>35.799999237060497</v>
      </c>
      <c r="C635">
        <v>33.549999237060497</v>
      </c>
      <c r="D635">
        <v>34</v>
      </c>
      <c r="E635">
        <v>34.509998321533203</v>
      </c>
      <c r="F635">
        <v>47807900</v>
      </c>
      <c r="G635">
        <v>26.13130569458</v>
      </c>
      <c r="H635">
        <f t="shared" si="18"/>
        <v>6.6868915004162106E-3</v>
      </c>
      <c r="I635">
        <f t="shared" si="19"/>
        <v>4.4714517938338559E-5</v>
      </c>
    </row>
    <row r="636" spans="1:9">
      <c r="A636" s="1">
        <v>39640</v>
      </c>
      <c r="B636">
        <v>34.450000762939403</v>
      </c>
      <c r="C636">
        <v>32.090000152587798</v>
      </c>
      <c r="D636">
        <v>33.380001068115199</v>
      </c>
      <c r="E636">
        <v>33.159999847412102</v>
      </c>
      <c r="F636">
        <v>71316700</v>
      </c>
      <c r="G636">
        <v>25.109073638916001</v>
      </c>
      <c r="H636">
        <f t="shared" si="18"/>
        <v>-3.9904767089606816E-2</v>
      </c>
      <c r="I636">
        <f t="shared" si="19"/>
        <v>1.5923904364757672E-3</v>
      </c>
    </row>
    <row r="637" spans="1:9">
      <c r="A637" s="1">
        <v>39643</v>
      </c>
      <c r="B637">
        <v>34.349998474121001</v>
      </c>
      <c r="C637">
        <v>31.6800003051757</v>
      </c>
      <c r="D637">
        <v>34.189998626708899</v>
      </c>
      <c r="E637">
        <v>31.690000534057599</v>
      </c>
      <c r="F637">
        <v>50370200</v>
      </c>
      <c r="G637">
        <v>23.995977401733398</v>
      </c>
      <c r="H637">
        <f t="shared" si="18"/>
        <v>-4.5343072331919206E-2</v>
      </c>
      <c r="I637">
        <f t="shared" si="19"/>
        <v>2.0559942084976569E-3</v>
      </c>
    </row>
    <row r="638" spans="1:9">
      <c r="A638" s="1">
        <v>39644</v>
      </c>
      <c r="B638">
        <v>32.819999694824197</v>
      </c>
      <c r="C638">
        <v>29.2399997711181</v>
      </c>
      <c r="D638">
        <v>30.7299995422363</v>
      </c>
      <c r="E638">
        <v>31.020000457763601</v>
      </c>
      <c r="F638">
        <v>88717800</v>
      </c>
      <c r="G638">
        <v>23.488651275634702</v>
      </c>
      <c r="H638">
        <f t="shared" si="18"/>
        <v>-2.1368827975529536E-2</v>
      </c>
      <c r="I638">
        <f t="shared" si="19"/>
        <v>4.5662680904777372E-4</v>
      </c>
    </row>
    <row r="639" spans="1:9">
      <c r="A639" s="1">
        <v>39645</v>
      </c>
      <c r="B639">
        <v>35.939998626708899</v>
      </c>
      <c r="C639">
        <v>31.5</v>
      </c>
      <c r="D639">
        <v>32.299999237060497</v>
      </c>
      <c r="E639">
        <v>35.939998626708899</v>
      </c>
      <c r="F639">
        <v>79957800</v>
      </c>
      <c r="G639">
        <v>27.2141208648681</v>
      </c>
      <c r="H639">
        <f t="shared" si="18"/>
        <v>0.14721860797070749</v>
      </c>
      <c r="I639">
        <f t="shared" si="19"/>
        <v>2.1673318532832858E-2</v>
      </c>
    </row>
    <row r="640" spans="1:9">
      <c r="A640" s="1">
        <v>39646</v>
      </c>
      <c r="B640">
        <v>40.990001678466797</v>
      </c>
      <c r="C640">
        <v>37.799999237060497</v>
      </c>
      <c r="D640">
        <v>38.049999237060497</v>
      </c>
      <c r="E640">
        <v>40.799999237060497</v>
      </c>
      <c r="F640">
        <v>132114600</v>
      </c>
      <c r="G640">
        <v>30.8941555023193</v>
      </c>
      <c r="H640">
        <f t="shared" si="18"/>
        <v>0.12683103566009082</v>
      </c>
      <c r="I640">
        <f t="shared" si="19"/>
        <v>1.608611160661123E-2</v>
      </c>
    </row>
    <row r="641" spans="1:9">
      <c r="A641" s="1">
        <v>39647</v>
      </c>
      <c r="B641">
        <v>41.319999694824197</v>
      </c>
      <c r="C641">
        <v>39.200000762939403</v>
      </c>
      <c r="D641">
        <v>41.200000762939403</v>
      </c>
      <c r="E641">
        <v>40.020000457763601</v>
      </c>
      <c r="F641">
        <v>65409900</v>
      </c>
      <c r="G641">
        <v>30.303533554077099</v>
      </c>
      <c r="H641">
        <f t="shared" si="18"/>
        <v>-1.9302699031969961E-2</v>
      </c>
      <c r="I641">
        <f t="shared" si="19"/>
        <v>3.7259418991881409E-4</v>
      </c>
    </row>
    <row r="642" spans="1:9">
      <c r="A642" s="1">
        <v>39650</v>
      </c>
      <c r="B642">
        <v>40.950000762939403</v>
      </c>
      <c r="C642">
        <v>38.349998474121001</v>
      </c>
      <c r="D642">
        <v>40.340000152587798</v>
      </c>
      <c r="E642">
        <v>38.650001525878899</v>
      </c>
      <c r="F642">
        <v>41354400</v>
      </c>
      <c r="G642">
        <v>29.266157150268501</v>
      </c>
      <c r="H642">
        <f t="shared" si="18"/>
        <v>-3.4832522285015176E-2</v>
      </c>
      <c r="I642">
        <f t="shared" si="19"/>
        <v>1.2133046087360788E-3</v>
      </c>
    </row>
    <row r="643" spans="1:9">
      <c r="A643" s="1">
        <v>39651</v>
      </c>
      <c r="B643">
        <v>41.040000915527301</v>
      </c>
      <c r="C643">
        <v>37.610000610351499</v>
      </c>
      <c r="D643">
        <v>38.159999847412102</v>
      </c>
      <c r="E643">
        <v>40.860000610351499</v>
      </c>
      <c r="F643">
        <v>50104200</v>
      </c>
      <c r="G643">
        <v>30.9395847320556</v>
      </c>
      <c r="H643">
        <f t="shared" si="18"/>
        <v>5.5604620959901492E-2</v>
      </c>
      <c r="I643">
        <f t="shared" si="19"/>
        <v>3.0918738720943162E-3</v>
      </c>
    </row>
    <row r="644" spans="1:9">
      <c r="A644" s="1">
        <v>39652</v>
      </c>
      <c r="B644">
        <v>43</v>
      </c>
      <c r="C644">
        <v>39.369998931884702</v>
      </c>
      <c r="D644">
        <v>40.909999847412102</v>
      </c>
      <c r="E644">
        <v>41.959999084472599</v>
      </c>
      <c r="F644">
        <v>59345600</v>
      </c>
      <c r="G644">
        <v>31.772527694702099</v>
      </c>
      <c r="H644">
        <f t="shared" ref="H644:H707" si="20">LN(G644/G643)</f>
        <v>2.6565584092893203E-2</v>
      </c>
      <c r="I644">
        <f t="shared" ref="I644:I707" si="21">H644*H644</f>
        <v>7.0573025819658044E-4</v>
      </c>
    </row>
    <row r="645" spans="1:9">
      <c r="A645" s="1">
        <v>39653</v>
      </c>
      <c r="B645">
        <v>42.279998779296797</v>
      </c>
      <c r="C645">
        <v>39.040000915527301</v>
      </c>
      <c r="D645">
        <v>42.060001373291001</v>
      </c>
      <c r="E645">
        <v>39.139999389648402</v>
      </c>
      <c r="F645">
        <v>47454600</v>
      </c>
      <c r="G645">
        <v>29.637189865112301</v>
      </c>
      <c r="H645">
        <f t="shared" si="20"/>
        <v>-6.9572020366195544E-2</v>
      </c>
      <c r="I645">
        <f t="shared" si="21"/>
        <v>4.840266017834328E-3</v>
      </c>
    </row>
    <row r="646" spans="1:9">
      <c r="A646" s="1">
        <v>39654</v>
      </c>
      <c r="B646">
        <v>40.439998626708899</v>
      </c>
      <c r="C646">
        <v>38.4799995422363</v>
      </c>
      <c r="D646">
        <v>39.169998168945298</v>
      </c>
      <c r="E646">
        <v>39.520000457763601</v>
      </c>
      <c r="F646">
        <v>35188000</v>
      </c>
      <c r="G646">
        <v>29.9249362945556</v>
      </c>
      <c r="H646">
        <f t="shared" si="20"/>
        <v>9.6621355409796539E-3</v>
      </c>
      <c r="I646">
        <f t="shared" si="21"/>
        <v>9.3356863212262187E-5</v>
      </c>
    </row>
    <row r="647" spans="1:9">
      <c r="A647" s="1">
        <v>39657</v>
      </c>
      <c r="B647">
        <v>40.650001525878899</v>
      </c>
      <c r="C647">
        <v>37.409999847412102</v>
      </c>
      <c r="D647">
        <v>39.409999847412102</v>
      </c>
      <c r="E647">
        <v>37.659999847412102</v>
      </c>
      <c r="F647">
        <v>41673200</v>
      </c>
      <c r="G647">
        <v>28.516515731811499</v>
      </c>
      <c r="H647">
        <f t="shared" si="20"/>
        <v>-4.8208703813367802E-2</v>
      </c>
      <c r="I647">
        <f t="shared" si="21"/>
        <v>2.3240791233650232E-3</v>
      </c>
    </row>
    <row r="648" spans="1:9">
      <c r="A648" s="1">
        <v>39658</v>
      </c>
      <c r="B648">
        <v>40.75</v>
      </c>
      <c r="C648">
        <v>37.180000305175703</v>
      </c>
      <c r="D648">
        <v>37.939998626708899</v>
      </c>
      <c r="E648">
        <v>40.75</v>
      </c>
      <c r="F648">
        <v>50527400</v>
      </c>
      <c r="G648">
        <v>30.8562927246093</v>
      </c>
      <c r="H648">
        <f t="shared" si="20"/>
        <v>7.8857288866464356E-2</v>
      </c>
      <c r="I648">
        <f t="shared" si="21"/>
        <v>6.218472007369003E-3</v>
      </c>
    </row>
    <row r="649" spans="1:9">
      <c r="A649" s="1">
        <v>39659</v>
      </c>
      <c r="B649">
        <v>42.069999694824197</v>
      </c>
      <c r="C649">
        <v>39.970001220703097</v>
      </c>
      <c r="D649">
        <v>41.409999847412102</v>
      </c>
      <c r="E649">
        <v>41.569999694824197</v>
      </c>
      <c r="F649">
        <v>47954900</v>
      </c>
      <c r="G649">
        <v>31.477207183837798</v>
      </c>
      <c r="H649">
        <f t="shared" si="20"/>
        <v>1.9922994796739681E-2</v>
      </c>
      <c r="I649">
        <f t="shared" si="21"/>
        <v>3.969257216709164E-4</v>
      </c>
    </row>
    <row r="650" spans="1:9">
      <c r="A650" s="1">
        <v>39660</v>
      </c>
      <c r="B650">
        <v>41.959999084472599</v>
      </c>
      <c r="C650">
        <v>40.299999237060497</v>
      </c>
      <c r="D650">
        <v>40.630001068115199</v>
      </c>
      <c r="E650">
        <v>40.630001068115199</v>
      </c>
      <c r="F650">
        <v>37394100</v>
      </c>
      <c r="G650">
        <v>30.765434265136701</v>
      </c>
      <c r="H650">
        <f t="shared" si="20"/>
        <v>-2.287190680403952E-2</v>
      </c>
      <c r="I650">
        <f t="shared" si="21"/>
        <v>5.2312412085266926E-4</v>
      </c>
    </row>
    <row r="651" spans="1:9">
      <c r="A651" s="1">
        <v>39661</v>
      </c>
      <c r="B651">
        <v>41.75</v>
      </c>
      <c r="C651">
        <v>39.770000457763601</v>
      </c>
      <c r="D651">
        <v>41.110000610351499</v>
      </c>
      <c r="E651">
        <v>40.759998321533203</v>
      </c>
      <c r="F651">
        <v>30773300</v>
      </c>
      <c r="G651">
        <v>30.8638610839843</v>
      </c>
      <c r="H651">
        <f t="shared" si="20"/>
        <v>3.1941595948676944E-3</v>
      </c>
      <c r="I651">
        <f t="shared" si="21"/>
        <v>1.0202655517485353E-5</v>
      </c>
    </row>
    <row r="652" spans="1:9">
      <c r="A652" s="1">
        <v>39664</v>
      </c>
      <c r="B652">
        <v>40.889999389648402</v>
      </c>
      <c r="C652">
        <v>38.909999847412102</v>
      </c>
      <c r="D652">
        <v>40.139999389648402</v>
      </c>
      <c r="E652">
        <v>40.139999389648402</v>
      </c>
      <c r="F652">
        <v>27748000</v>
      </c>
      <c r="G652">
        <v>30.394401550292901</v>
      </c>
      <c r="H652">
        <f t="shared" si="20"/>
        <v>-1.5327523322640878E-2</v>
      </c>
      <c r="I652">
        <f t="shared" si="21"/>
        <v>2.3493297120610009E-4</v>
      </c>
    </row>
    <row r="653" spans="1:9">
      <c r="A653" s="1">
        <v>39665</v>
      </c>
      <c r="B653">
        <v>42</v>
      </c>
      <c r="C653">
        <v>40.209999084472599</v>
      </c>
      <c r="D653">
        <v>41.270000457763601</v>
      </c>
      <c r="E653">
        <v>41.889999389648402</v>
      </c>
      <c r="F653">
        <v>35763100</v>
      </c>
      <c r="G653">
        <v>31.719514846801701</v>
      </c>
      <c r="H653">
        <f t="shared" si="20"/>
        <v>4.2673669859252993E-2</v>
      </c>
      <c r="I653">
        <f t="shared" si="21"/>
        <v>1.8210420992565172E-3</v>
      </c>
    </row>
    <row r="654" spans="1:9">
      <c r="A654" s="1">
        <v>39666</v>
      </c>
      <c r="B654">
        <v>42.270000457763601</v>
      </c>
      <c r="C654">
        <v>40.340000152587798</v>
      </c>
      <c r="D654">
        <v>41.349998474121001</v>
      </c>
      <c r="E654">
        <v>41.389999389648402</v>
      </c>
      <c r="F654">
        <v>33009400</v>
      </c>
      <c r="G654">
        <v>31.3409214019775</v>
      </c>
      <c r="H654">
        <f t="shared" si="20"/>
        <v>-1.2007465095713477E-2</v>
      </c>
      <c r="I654">
        <f t="shared" si="21"/>
        <v>1.4417921802477746E-4</v>
      </c>
    </row>
    <row r="655" spans="1:9">
      <c r="A655" s="1">
        <v>39667</v>
      </c>
      <c r="B655">
        <v>41.549999237060497</v>
      </c>
      <c r="C655">
        <v>39.4799995422363</v>
      </c>
      <c r="D655">
        <v>40.680000305175703</v>
      </c>
      <c r="E655">
        <v>39.810001373291001</v>
      </c>
      <c r="F655">
        <v>42712200</v>
      </c>
      <c r="G655">
        <v>30.144525527954102</v>
      </c>
      <c r="H655">
        <f t="shared" si="20"/>
        <v>-3.8921304528769934E-2</v>
      </c>
      <c r="I655">
        <f t="shared" si="21"/>
        <v>1.514867946221247E-3</v>
      </c>
    </row>
    <row r="656" spans="1:9">
      <c r="A656" s="1">
        <v>39668</v>
      </c>
      <c r="B656">
        <v>41.650001525878899</v>
      </c>
      <c r="C656">
        <v>39.400001525878899</v>
      </c>
      <c r="D656">
        <v>39.509998321533203</v>
      </c>
      <c r="E656">
        <v>41.069999694824197</v>
      </c>
      <c r="F656">
        <v>37174200</v>
      </c>
      <c r="G656">
        <v>31.098608016967699</v>
      </c>
      <c r="H656">
        <f t="shared" si="20"/>
        <v>3.1159727728988968E-2</v>
      </c>
      <c r="I656">
        <f t="shared" si="21"/>
        <v>9.7092863214472396E-4</v>
      </c>
    </row>
    <row r="657" spans="1:9">
      <c r="A657" s="1">
        <v>39671</v>
      </c>
      <c r="B657">
        <v>42.849998474121001</v>
      </c>
      <c r="C657">
        <v>40.369998931884702</v>
      </c>
      <c r="D657">
        <v>40.790000915527301</v>
      </c>
      <c r="E657">
        <v>41.889999389648402</v>
      </c>
      <c r="F657">
        <v>34643900</v>
      </c>
      <c r="G657">
        <v>31.719514846801701</v>
      </c>
      <c r="H657">
        <f t="shared" si="20"/>
        <v>1.9769041895494378E-2</v>
      </c>
      <c r="I657">
        <f t="shared" si="21"/>
        <v>3.9081501746581192E-4</v>
      </c>
    </row>
    <row r="658" spans="1:9">
      <c r="A658" s="1">
        <v>39672</v>
      </c>
      <c r="B658">
        <v>41.009998321533203</v>
      </c>
      <c r="C658">
        <v>37.020000457763601</v>
      </c>
      <c r="D658">
        <v>40.990001678466797</v>
      </c>
      <c r="E658">
        <v>37.919998168945298</v>
      </c>
      <c r="F658">
        <v>65248300</v>
      </c>
      <c r="G658">
        <v>28.713390350341701</v>
      </c>
      <c r="H658">
        <f t="shared" si="20"/>
        <v>-9.9568525093438609E-2</v>
      </c>
      <c r="I658">
        <f t="shared" si="21"/>
        <v>9.9138911892827138E-3</v>
      </c>
    </row>
    <row r="659" spans="1:9">
      <c r="A659" s="1">
        <v>39673</v>
      </c>
      <c r="B659">
        <v>37.650001525878899</v>
      </c>
      <c r="C659">
        <v>36.150001525878899</v>
      </c>
      <c r="D659">
        <v>37.639999389648402</v>
      </c>
      <c r="E659">
        <v>36.909999847412102</v>
      </c>
      <c r="F659">
        <v>48575900</v>
      </c>
      <c r="G659">
        <v>27.948612213134702</v>
      </c>
      <c r="H659">
        <f t="shared" si="20"/>
        <v>-2.6996030802084094E-2</v>
      </c>
      <c r="I659">
        <f t="shared" si="21"/>
        <v>7.2878567906707321E-4</v>
      </c>
    </row>
    <row r="660" spans="1:9">
      <c r="A660" s="1">
        <v>39674</v>
      </c>
      <c r="B660">
        <v>38.430000305175703</v>
      </c>
      <c r="C660">
        <v>36.419998168945298</v>
      </c>
      <c r="D660">
        <v>36.590000152587798</v>
      </c>
      <c r="E660">
        <v>37.810001373291001</v>
      </c>
      <c r="F660">
        <v>41142300</v>
      </c>
      <c r="G660">
        <v>28.630104064941399</v>
      </c>
      <c r="H660">
        <f t="shared" si="20"/>
        <v>2.4091208038363423E-2</v>
      </c>
      <c r="I660">
        <f t="shared" si="21"/>
        <v>5.8038630474770635E-4</v>
      </c>
    </row>
    <row r="661" spans="1:9">
      <c r="A661" s="1">
        <v>39675</v>
      </c>
      <c r="B661">
        <v>38.709999084472599</v>
      </c>
      <c r="C661">
        <v>37.369998931884702</v>
      </c>
      <c r="D661">
        <v>38.049999237060497</v>
      </c>
      <c r="E661">
        <v>38.069999694824197</v>
      </c>
      <c r="F661">
        <v>36656900</v>
      </c>
      <c r="G661">
        <v>28.826969146728501</v>
      </c>
      <c r="H661">
        <f t="shared" si="20"/>
        <v>6.8526237469335033E-3</v>
      </c>
      <c r="I661">
        <f t="shared" si="21"/>
        <v>4.6958452217036963E-5</v>
      </c>
    </row>
    <row r="662" spans="1:9">
      <c r="A662" s="1">
        <v>39678</v>
      </c>
      <c r="B662">
        <v>38.029998779296797</v>
      </c>
      <c r="C662">
        <v>36.650001525878899</v>
      </c>
      <c r="D662">
        <v>37.919998168945298</v>
      </c>
      <c r="E662">
        <v>36.740001678466797</v>
      </c>
      <c r="F662">
        <v>32193100</v>
      </c>
      <c r="G662">
        <v>27.819890975952099</v>
      </c>
      <c r="H662">
        <f t="shared" si="20"/>
        <v>-3.5560110093280931E-2</v>
      </c>
      <c r="I662">
        <f t="shared" si="21"/>
        <v>1.2645214298462604E-3</v>
      </c>
    </row>
    <row r="663" spans="1:9">
      <c r="A663" s="1">
        <v>39679</v>
      </c>
      <c r="B663">
        <v>36.400001525878899</v>
      </c>
      <c r="C663">
        <v>35</v>
      </c>
      <c r="D663">
        <v>36.009998321533203</v>
      </c>
      <c r="E663">
        <v>35.580001831054602</v>
      </c>
      <c r="F663">
        <v>41424300</v>
      </c>
      <c r="G663">
        <v>26.941522598266602</v>
      </c>
      <c r="H663">
        <f t="shared" si="20"/>
        <v>-3.2082580069281927E-2</v>
      </c>
      <c r="I663">
        <f t="shared" si="21"/>
        <v>1.029291943901886E-3</v>
      </c>
    </row>
    <row r="664" spans="1:9">
      <c r="A664" s="1">
        <v>39680</v>
      </c>
      <c r="B664">
        <v>37.069999694824197</v>
      </c>
      <c r="C664">
        <v>35.020000457763601</v>
      </c>
      <c r="D664">
        <v>35.520000457763601</v>
      </c>
      <c r="E664">
        <v>37</v>
      </c>
      <c r="F664">
        <v>39065000</v>
      </c>
      <c r="G664">
        <v>28.016765594482401</v>
      </c>
      <c r="H664">
        <f t="shared" si="20"/>
        <v>3.9134414705397587E-2</v>
      </c>
      <c r="I664">
        <f t="shared" si="21"/>
        <v>1.531502414334039E-3</v>
      </c>
    </row>
    <row r="665" spans="1:9">
      <c r="A665" s="1">
        <v>39681</v>
      </c>
      <c r="B665">
        <v>36.599998474121001</v>
      </c>
      <c r="C665">
        <v>35.790000915527301</v>
      </c>
      <c r="D665">
        <v>36.180000305175703</v>
      </c>
      <c r="E665">
        <v>36.259998321533203</v>
      </c>
      <c r="F665">
        <v>30564500</v>
      </c>
      <c r="G665">
        <v>27.456434249877901</v>
      </c>
      <c r="H665">
        <f t="shared" si="20"/>
        <v>-2.0202562823686033E-2</v>
      </c>
      <c r="I665">
        <f t="shared" si="21"/>
        <v>4.08143544644981E-4</v>
      </c>
    </row>
    <row r="666" spans="1:9">
      <c r="A666" s="1">
        <v>39682</v>
      </c>
      <c r="B666">
        <v>38.25</v>
      </c>
      <c r="C666">
        <v>36.860000610351499</v>
      </c>
      <c r="D666">
        <v>37.220001220703097</v>
      </c>
      <c r="E666">
        <v>37.669998168945298</v>
      </c>
      <c r="F666">
        <v>36022700</v>
      </c>
      <c r="G666">
        <v>28.524084091186499</v>
      </c>
      <c r="H666">
        <f t="shared" si="20"/>
        <v>3.8148246855996014E-2</v>
      </c>
      <c r="I666">
        <f t="shared" si="21"/>
        <v>1.4552887381860098E-3</v>
      </c>
    </row>
    <row r="667" spans="1:9">
      <c r="A667" s="1">
        <v>39685</v>
      </c>
      <c r="B667">
        <v>37.450000762939403</v>
      </c>
      <c r="C667">
        <v>36.080001831054602</v>
      </c>
      <c r="D667">
        <v>37.400001525878899</v>
      </c>
      <c r="E667">
        <v>36.130001068115199</v>
      </c>
      <c r="F667">
        <v>27081000</v>
      </c>
      <c r="G667">
        <v>27.3579921722412</v>
      </c>
      <c r="H667">
        <f t="shared" si="20"/>
        <v>-4.1740081703059789E-2</v>
      </c>
      <c r="I667">
        <f t="shared" si="21"/>
        <v>1.7422344205781067E-3</v>
      </c>
    </row>
    <row r="668" spans="1:9">
      <c r="A668" s="1">
        <v>39686</v>
      </c>
      <c r="B668">
        <v>37.119998931884702</v>
      </c>
      <c r="C668">
        <v>35.900001525878899</v>
      </c>
      <c r="D668">
        <v>36.169998168945298</v>
      </c>
      <c r="E668">
        <v>36.610000610351499</v>
      </c>
      <c r="F668">
        <v>28810800</v>
      </c>
      <c r="G668">
        <v>27.7214546203613</v>
      </c>
      <c r="H668">
        <f t="shared" si="20"/>
        <v>1.3197943882921101E-2</v>
      </c>
      <c r="I668">
        <f t="shared" si="21"/>
        <v>1.7418572273673451E-4</v>
      </c>
    </row>
    <row r="669" spans="1:9">
      <c r="A669" s="1">
        <v>39687</v>
      </c>
      <c r="B669">
        <v>37.220001220703097</v>
      </c>
      <c r="C669">
        <v>35.869998931884702</v>
      </c>
      <c r="D669">
        <v>36.549999237060497</v>
      </c>
      <c r="E669">
        <v>37.139999389648402</v>
      </c>
      <c r="F669">
        <v>23812300</v>
      </c>
      <c r="G669">
        <v>28.122760772705</v>
      </c>
      <c r="H669">
        <f t="shared" si="20"/>
        <v>1.4372591957574198E-2</v>
      </c>
      <c r="I669">
        <f t="shared" si="21"/>
        <v>2.0657139957892652E-4</v>
      </c>
    </row>
    <row r="670" spans="1:9">
      <c r="A670" s="1">
        <v>39688</v>
      </c>
      <c r="B670">
        <v>38.880001068115199</v>
      </c>
      <c r="C670">
        <v>37.2299995422363</v>
      </c>
      <c r="D670">
        <v>37.659999847412102</v>
      </c>
      <c r="E670">
        <v>38.880001068115199</v>
      </c>
      <c r="F670">
        <v>34724300</v>
      </c>
      <c r="G670">
        <v>29.440320968627901</v>
      </c>
      <c r="H670">
        <f t="shared" si="20"/>
        <v>4.5785955883728378E-2</v>
      </c>
      <c r="I670">
        <f t="shared" si="21"/>
        <v>2.0963537561867213E-3</v>
      </c>
    </row>
    <row r="671" spans="1:9">
      <c r="A671" s="1">
        <v>39689</v>
      </c>
      <c r="B671">
        <v>38.939998626708899</v>
      </c>
      <c r="C671">
        <v>38.090000152587798</v>
      </c>
      <c r="D671">
        <v>38.509998321533203</v>
      </c>
      <c r="E671">
        <v>38.490001678466797</v>
      </c>
      <c r="F671">
        <v>23327100</v>
      </c>
      <c r="G671">
        <v>29.145011901855401</v>
      </c>
      <c r="H671">
        <f t="shared" si="20"/>
        <v>-1.0081416403822584E-2</v>
      </c>
      <c r="I671">
        <f t="shared" si="21"/>
        <v>1.0163495670726308E-4</v>
      </c>
    </row>
    <row r="672" spans="1:9">
      <c r="A672" s="1">
        <v>39693</v>
      </c>
      <c r="B672">
        <v>40.020000457763601</v>
      </c>
      <c r="C672">
        <v>38.5</v>
      </c>
      <c r="D672">
        <v>39.560001373291001</v>
      </c>
      <c r="E672">
        <v>38.990001678466797</v>
      </c>
      <c r="F672">
        <v>33267600</v>
      </c>
      <c r="G672">
        <v>29.523607254028299</v>
      </c>
      <c r="H672">
        <f t="shared" si="20"/>
        <v>1.2906409354608721E-2</v>
      </c>
      <c r="I672">
        <f t="shared" si="21"/>
        <v>1.665754024287315E-4</v>
      </c>
    </row>
    <row r="673" spans="1:9">
      <c r="A673" s="1">
        <v>39694</v>
      </c>
      <c r="B673">
        <v>39.75</v>
      </c>
      <c r="C673">
        <v>38.439998626708899</v>
      </c>
      <c r="D673">
        <v>38.909999847412102</v>
      </c>
      <c r="E673">
        <v>39.709999084472599</v>
      </c>
      <c r="F673">
        <v>28787600</v>
      </c>
      <c r="G673">
        <v>30.0687961578369</v>
      </c>
      <c r="H673">
        <f t="shared" si="20"/>
        <v>1.8297772322117222E-2</v>
      </c>
      <c r="I673">
        <f t="shared" si="21"/>
        <v>3.3480847195203911E-4</v>
      </c>
    </row>
    <row r="674" spans="1:9">
      <c r="A674" s="1">
        <v>39695</v>
      </c>
      <c r="B674">
        <v>39.779998779296797</v>
      </c>
      <c r="C674">
        <v>37.830001831054602</v>
      </c>
      <c r="D674">
        <v>39.299999237060497</v>
      </c>
      <c r="E674">
        <v>37.909999847412102</v>
      </c>
      <c r="F674">
        <v>41510300</v>
      </c>
      <c r="G674">
        <v>28.705821990966701</v>
      </c>
      <c r="H674">
        <f t="shared" si="20"/>
        <v>-4.63880025201086E-2</v>
      </c>
      <c r="I674">
        <f t="shared" si="21"/>
        <v>2.1518467778056018E-3</v>
      </c>
    </row>
    <row r="675" spans="1:9">
      <c r="A675" s="1">
        <v>39696</v>
      </c>
      <c r="B675">
        <v>39.75</v>
      </c>
      <c r="C675">
        <v>37.349998474121001</v>
      </c>
      <c r="D675">
        <v>37.5</v>
      </c>
      <c r="E675">
        <v>39.599998474121001</v>
      </c>
      <c r="F675">
        <v>42100300</v>
      </c>
      <c r="G675">
        <v>29.985515594482401</v>
      </c>
      <c r="H675">
        <f t="shared" si="20"/>
        <v>4.3614492531907009E-2</v>
      </c>
      <c r="I675">
        <f t="shared" si="21"/>
        <v>1.9022239588157722E-3</v>
      </c>
    </row>
    <row r="676" spans="1:9">
      <c r="A676" s="1">
        <v>39699</v>
      </c>
      <c r="B676">
        <v>43.659999847412102</v>
      </c>
      <c r="C676">
        <v>40</v>
      </c>
      <c r="D676">
        <v>42.389999389648402</v>
      </c>
      <c r="E676">
        <v>41.549999237060497</v>
      </c>
      <c r="F676">
        <v>85629900</v>
      </c>
      <c r="G676">
        <v>31.4620647430419</v>
      </c>
      <c r="H676">
        <f t="shared" si="20"/>
        <v>4.8068074662378987E-2</v>
      </c>
      <c r="I676">
        <f t="shared" si="21"/>
        <v>2.3105398017480407E-3</v>
      </c>
    </row>
    <row r="677" spans="1:9">
      <c r="A677" s="1">
        <v>39700</v>
      </c>
      <c r="B677">
        <v>41.939998626708899</v>
      </c>
      <c r="C677">
        <v>39.450000762939403</v>
      </c>
      <c r="D677">
        <v>40.810001373291001</v>
      </c>
      <c r="E677">
        <v>39.470001220703097</v>
      </c>
      <c r="F677">
        <v>56435300</v>
      </c>
      <c r="G677">
        <v>29.887086868286101</v>
      </c>
      <c r="H677">
        <f t="shared" si="20"/>
        <v>-5.1356016419377856E-2</v>
      </c>
      <c r="I677">
        <f t="shared" si="21"/>
        <v>2.6374404224674079E-3</v>
      </c>
    </row>
    <row r="678" spans="1:9">
      <c r="A678" s="1">
        <v>39701</v>
      </c>
      <c r="B678">
        <v>40.439998626708899</v>
      </c>
      <c r="C678">
        <v>38.790000915527301</v>
      </c>
      <c r="D678">
        <v>39.990001678466797</v>
      </c>
      <c r="E678">
        <v>39.400001525878899</v>
      </c>
      <c r="F678">
        <v>46100400</v>
      </c>
      <c r="G678">
        <v>29.834060668945298</v>
      </c>
      <c r="H678">
        <f t="shared" si="20"/>
        <v>-1.7757935157669987E-3</v>
      </c>
      <c r="I678">
        <f t="shared" si="21"/>
        <v>3.1534426106401176E-6</v>
      </c>
    </row>
    <row r="679" spans="1:9">
      <c r="A679" s="1">
        <v>39702</v>
      </c>
      <c r="B679">
        <v>41.689998626708899</v>
      </c>
      <c r="C679">
        <v>37.919998168945298</v>
      </c>
      <c r="D679">
        <v>38.25</v>
      </c>
      <c r="E679">
        <v>41.650001525878899</v>
      </c>
      <c r="F679">
        <v>57012300</v>
      </c>
      <c r="G679">
        <v>31.537776947021399</v>
      </c>
      <c r="H679">
        <f t="shared" si="20"/>
        <v>5.5535379163207596E-2</v>
      </c>
      <c r="I679">
        <f t="shared" si="21"/>
        <v>3.0841783388012322E-3</v>
      </c>
    </row>
    <row r="680" spans="1:9">
      <c r="A680" s="1">
        <v>39703</v>
      </c>
      <c r="B680">
        <v>41.959999084472599</v>
      </c>
      <c r="C680">
        <v>40.189998626708899</v>
      </c>
      <c r="D680">
        <v>40.840000152587798</v>
      </c>
      <c r="E680">
        <v>41.169998168945298</v>
      </c>
      <c r="F680">
        <v>51417100</v>
      </c>
      <c r="G680">
        <v>31.174329757690401</v>
      </c>
      <c r="H680">
        <f t="shared" si="20"/>
        <v>-1.1591103460734978E-2</v>
      </c>
      <c r="I680">
        <f t="shared" si="21"/>
        <v>1.3435367943746238E-4</v>
      </c>
    </row>
    <row r="681" spans="1:9">
      <c r="A681" s="1">
        <v>39706</v>
      </c>
      <c r="B681">
        <v>41.849998474121001</v>
      </c>
      <c r="C681">
        <v>37</v>
      </c>
      <c r="D681">
        <v>38.389999389648402</v>
      </c>
      <c r="E681">
        <v>37</v>
      </c>
      <c r="F681">
        <v>92112900</v>
      </c>
      <c r="G681">
        <v>28.016765594482401</v>
      </c>
      <c r="H681">
        <f t="shared" si="20"/>
        <v>-0.10679188976788218</v>
      </c>
      <c r="I681">
        <f t="shared" si="21"/>
        <v>1.1404507720195498E-2</v>
      </c>
    </row>
    <row r="682" spans="1:9">
      <c r="A682" s="1">
        <v>39707</v>
      </c>
      <c r="B682">
        <v>40.950000762939403</v>
      </c>
      <c r="C682">
        <v>35.020000457763601</v>
      </c>
      <c r="D682">
        <v>35.580001831054602</v>
      </c>
      <c r="E682">
        <v>40.740001678466797</v>
      </c>
      <c r="F682">
        <v>90368100</v>
      </c>
      <c r="G682">
        <v>30.8487339019775</v>
      </c>
      <c r="H682">
        <f t="shared" si="20"/>
        <v>9.6292606839925396E-2</v>
      </c>
      <c r="I682">
        <f t="shared" si="21"/>
        <v>9.2722661320284467E-3</v>
      </c>
    </row>
    <row r="683" spans="1:9">
      <c r="A683" s="1">
        <v>39708</v>
      </c>
      <c r="B683">
        <v>40.680000305175703</v>
      </c>
      <c r="C683">
        <v>35.5</v>
      </c>
      <c r="D683">
        <v>39.080001831054602</v>
      </c>
      <c r="E683">
        <v>35.770000457763601</v>
      </c>
      <c r="F683">
        <v>104396300</v>
      </c>
      <c r="G683">
        <v>27.085399627685501</v>
      </c>
      <c r="H683">
        <f t="shared" si="20"/>
        <v>-0.1301008854778633</v>
      </c>
      <c r="I683">
        <f t="shared" si="21"/>
        <v>1.6926240402124103E-2</v>
      </c>
    </row>
    <row r="684" spans="1:9">
      <c r="A684" s="1">
        <v>39709</v>
      </c>
      <c r="B684">
        <v>41.049999237060497</v>
      </c>
      <c r="C684">
        <v>34.040000915527301</v>
      </c>
      <c r="D684">
        <v>36.529998779296797</v>
      </c>
      <c r="E684">
        <v>40.299999237060497</v>
      </c>
      <c r="F684">
        <v>132982000</v>
      </c>
      <c r="G684">
        <v>30.515556335449201</v>
      </c>
      <c r="H684">
        <f t="shared" si="20"/>
        <v>0.11924177379365285</v>
      </c>
      <c r="I684">
        <f t="shared" si="21"/>
        <v>1.4218600617456676E-2</v>
      </c>
    </row>
    <row r="685" spans="1:9">
      <c r="A685" s="1">
        <v>39710</v>
      </c>
      <c r="B685">
        <v>48</v>
      </c>
      <c r="C685">
        <v>42.549999237060497</v>
      </c>
      <c r="D685">
        <v>47</v>
      </c>
      <c r="E685">
        <v>47.049999237060497</v>
      </c>
      <c r="F685">
        <v>88523900</v>
      </c>
      <c r="G685">
        <v>35.626712799072202</v>
      </c>
      <c r="H685">
        <f t="shared" si="20"/>
        <v>0.15485911863305921</v>
      </c>
      <c r="I685">
        <f t="shared" si="21"/>
        <v>2.3981346623807905E-2</v>
      </c>
    </row>
    <row r="686" spans="1:9">
      <c r="A686" s="1">
        <v>39713</v>
      </c>
      <c r="B686">
        <v>45.900001525878899</v>
      </c>
      <c r="C686">
        <v>40.75</v>
      </c>
      <c r="D686">
        <v>45.689998626708899</v>
      </c>
      <c r="E686">
        <v>40.799999237060497</v>
      </c>
      <c r="F686">
        <v>44934200</v>
      </c>
      <c r="G686">
        <v>30.8941555023193</v>
      </c>
      <c r="H686">
        <f t="shared" si="20"/>
        <v>-0.14252869230925325</v>
      </c>
      <c r="I686">
        <f t="shared" si="21"/>
        <v>2.0314428131385787E-2</v>
      </c>
    </row>
    <row r="687" spans="1:9">
      <c r="A687" s="1">
        <v>39714</v>
      </c>
      <c r="B687">
        <v>42.180000305175703</v>
      </c>
      <c r="C687">
        <v>40.060001373291001</v>
      </c>
      <c r="D687">
        <v>40.549999237060497</v>
      </c>
      <c r="E687">
        <v>40.560001373291001</v>
      </c>
      <c r="F687">
        <v>32404400</v>
      </c>
      <c r="G687">
        <v>30.712434768676701</v>
      </c>
      <c r="H687">
        <f t="shared" si="20"/>
        <v>-5.899409783240276E-3</v>
      </c>
      <c r="I687">
        <f t="shared" si="21"/>
        <v>3.4803035790591077E-5</v>
      </c>
    </row>
    <row r="688" spans="1:9">
      <c r="A688" s="1">
        <v>39715</v>
      </c>
      <c r="B688">
        <v>42.5</v>
      </c>
      <c r="C688">
        <v>40.220001220703097</v>
      </c>
      <c r="D688">
        <v>41.5</v>
      </c>
      <c r="E688">
        <v>40.5</v>
      </c>
      <c r="F688">
        <v>27186400</v>
      </c>
      <c r="G688">
        <v>30.667007446288999</v>
      </c>
      <c r="H688">
        <f t="shared" si="20"/>
        <v>-1.4802132128537769E-3</v>
      </c>
      <c r="I688">
        <f t="shared" si="21"/>
        <v>2.1910311555069004E-6</v>
      </c>
    </row>
    <row r="689" spans="1:9">
      <c r="A689" s="1">
        <v>39716</v>
      </c>
      <c r="B689">
        <v>45</v>
      </c>
      <c r="C689">
        <v>41.299999237060497</v>
      </c>
      <c r="D689">
        <v>42.25</v>
      </c>
      <c r="E689">
        <v>43.459999084472599</v>
      </c>
      <c r="F689">
        <v>36831300</v>
      </c>
      <c r="G689">
        <v>32.908336639404297</v>
      </c>
      <c r="H689">
        <f t="shared" si="20"/>
        <v>7.0538618269453332E-2</v>
      </c>
      <c r="I689">
        <f t="shared" si="21"/>
        <v>4.9756966673636556E-3</v>
      </c>
    </row>
    <row r="690" spans="1:9">
      <c r="A690" s="1">
        <v>39717</v>
      </c>
      <c r="B690">
        <v>49</v>
      </c>
      <c r="C690">
        <v>40.4799995422363</v>
      </c>
      <c r="D690">
        <v>40.549999237060497</v>
      </c>
      <c r="E690">
        <v>48.240001678466797</v>
      </c>
      <c r="F690">
        <v>148081400</v>
      </c>
      <c r="G690">
        <v>36.527805328369098</v>
      </c>
      <c r="H690">
        <f t="shared" si="20"/>
        <v>0.10434774142456019</v>
      </c>
      <c r="I690">
        <f t="shared" si="21"/>
        <v>1.0888451140406874E-2</v>
      </c>
    </row>
    <row r="691" spans="1:9">
      <c r="A691" s="1">
        <v>39720</v>
      </c>
      <c r="B691">
        <v>47.5</v>
      </c>
      <c r="C691">
        <v>41</v>
      </c>
      <c r="D691">
        <v>46.580001831054602</v>
      </c>
      <c r="E691">
        <v>41</v>
      </c>
      <c r="F691">
        <v>79528000</v>
      </c>
      <c r="G691">
        <v>31.045606613159102</v>
      </c>
      <c r="H691">
        <f t="shared" si="20"/>
        <v>-0.16261645596404073</v>
      </c>
      <c r="I691">
        <f t="shared" si="21"/>
        <v>2.6444111750304797E-2</v>
      </c>
    </row>
    <row r="692" spans="1:9">
      <c r="A692" s="1">
        <v>39721</v>
      </c>
      <c r="B692">
        <v>47.389999389648402</v>
      </c>
      <c r="C692">
        <v>43.770000457763601</v>
      </c>
      <c r="D692">
        <v>44.630001068115199</v>
      </c>
      <c r="E692">
        <v>46.700000762939403</v>
      </c>
      <c r="F692">
        <v>66987800</v>
      </c>
      <c r="G692">
        <v>35.361682891845703</v>
      </c>
      <c r="H692">
        <f t="shared" si="20"/>
        <v>0.13017152530396092</v>
      </c>
      <c r="I692">
        <f t="shared" si="21"/>
        <v>1.6944625999959738E-2</v>
      </c>
    </row>
    <row r="693" spans="1:9">
      <c r="A693" s="1">
        <v>39722</v>
      </c>
      <c r="B693">
        <v>50</v>
      </c>
      <c r="C693">
        <v>46.299999237060497</v>
      </c>
      <c r="D693">
        <v>46.909999847412102</v>
      </c>
      <c r="E693">
        <v>49.630001068115199</v>
      </c>
      <c r="F693">
        <v>59424300</v>
      </c>
      <c r="G693">
        <v>37.580318450927699</v>
      </c>
      <c r="H693">
        <f t="shared" si="20"/>
        <v>6.0851638164289457E-2</v>
      </c>
      <c r="I693">
        <f t="shared" si="21"/>
        <v>3.7029218672776092E-3</v>
      </c>
    </row>
    <row r="694" spans="1:9">
      <c r="A694" s="1">
        <v>39723</v>
      </c>
      <c r="B694">
        <v>49.849998474121001</v>
      </c>
      <c r="C694">
        <v>46.720001220703097</v>
      </c>
      <c r="D694">
        <v>49.25</v>
      </c>
      <c r="E694">
        <v>49.849998474121001</v>
      </c>
      <c r="F694">
        <v>53944700</v>
      </c>
      <c r="G694">
        <v>38.038143157958899</v>
      </c>
      <c r="H694">
        <f t="shared" si="20"/>
        <v>1.2108955707143281E-2</v>
      </c>
      <c r="I694">
        <f t="shared" si="21"/>
        <v>1.4662680831755784E-4</v>
      </c>
    </row>
    <row r="695" spans="1:9">
      <c r="A695" s="1">
        <v>39724</v>
      </c>
      <c r="B695">
        <v>50.630001068115199</v>
      </c>
      <c r="C695">
        <v>45.2299995422363</v>
      </c>
      <c r="D695">
        <v>50.310001373291001</v>
      </c>
      <c r="E695">
        <v>45.900001525878899</v>
      </c>
      <c r="F695">
        <v>68639000</v>
      </c>
      <c r="G695">
        <v>35.024097442626903</v>
      </c>
      <c r="H695">
        <f t="shared" si="20"/>
        <v>-8.2553100659624457E-2</v>
      </c>
      <c r="I695">
        <f t="shared" si="21"/>
        <v>6.8150144285180876E-3</v>
      </c>
    </row>
    <row r="696" spans="1:9">
      <c r="A696" s="1">
        <v>39727</v>
      </c>
      <c r="B696">
        <v>45.150001525878899</v>
      </c>
      <c r="C696">
        <v>41.700000762939403</v>
      </c>
      <c r="D696">
        <v>43.490001678466797</v>
      </c>
      <c r="E696">
        <v>44</v>
      </c>
      <c r="F696">
        <v>63065300</v>
      </c>
      <c r="G696">
        <v>33.574287414550703</v>
      </c>
      <c r="H696">
        <f t="shared" si="20"/>
        <v>-4.2275804451557868E-2</v>
      </c>
      <c r="I696">
        <f t="shared" si="21"/>
        <v>1.78724364202636E-3</v>
      </c>
    </row>
    <row r="697" spans="1:9">
      <c r="A697" s="1">
        <v>39728</v>
      </c>
      <c r="B697">
        <v>45.740001678466797</v>
      </c>
      <c r="C697">
        <v>39.310001373291001</v>
      </c>
      <c r="D697">
        <v>45.430000305175703</v>
      </c>
      <c r="E697">
        <v>39.319999694824197</v>
      </c>
      <c r="F697">
        <v>62396200</v>
      </c>
      <c r="G697">
        <v>30.003215789794901</v>
      </c>
      <c r="H697">
        <f t="shared" si="20"/>
        <v>-0.11245594958180125</v>
      </c>
      <c r="I697">
        <f t="shared" si="21"/>
        <v>1.2646340596344624E-2</v>
      </c>
    </row>
    <row r="698" spans="1:9">
      <c r="A698" s="1">
        <v>39729</v>
      </c>
      <c r="B698">
        <v>43.549999237060497</v>
      </c>
      <c r="C698">
        <v>38.5</v>
      </c>
      <c r="D698">
        <v>38.930000305175703</v>
      </c>
      <c r="E698">
        <v>39.299999237060497</v>
      </c>
      <c r="F698">
        <v>75686800</v>
      </c>
      <c r="G698">
        <v>29.987957000732401</v>
      </c>
      <c r="H698">
        <f t="shared" si="20"/>
        <v>-5.0870115324566482E-4</v>
      </c>
      <c r="I698">
        <f t="shared" si="21"/>
        <v>2.5877686331346937E-7</v>
      </c>
    </row>
    <row r="699" spans="1:9">
      <c r="A699" s="1">
        <v>39730</v>
      </c>
      <c r="B699">
        <v>42.689998626708899</v>
      </c>
      <c r="C699">
        <v>36.680000305175703</v>
      </c>
      <c r="D699">
        <v>41.029998779296797</v>
      </c>
      <c r="E699">
        <v>36.680000305175703</v>
      </c>
      <c r="F699">
        <v>88790300</v>
      </c>
      <c r="G699">
        <v>27.988752365112301</v>
      </c>
      <c r="H699">
        <f t="shared" si="20"/>
        <v>-6.8993139531658698E-2</v>
      </c>
      <c r="I699">
        <f t="shared" si="21"/>
        <v>4.7600533024349263E-3</v>
      </c>
    </row>
    <row r="700" spans="1:9">
      <c r="A700" s="1">
        <v>39731</v>
      </c>
      <c r="B700">
        <v>42</v>
      </c>
      <c r="C700">
        <v>35.020000457763601</v>
      </c>
      <c r="D700">
        <v>35.029998779296797</v>
      </c>
      <c r="E700">
        <v>41.639999389648402</v>
      </c>
      <c r="F700">
        <v>112976400</v>
      </c>
      <c r="G700">
        <v>31.773502349853501</v>
      </c>
      <c r="H700">
        <f t="shared" si="20"/>
        <v>0.12682995476828945</v>
      </c>
      <c r="I700">
        <f t="shared" si="21"/>
        <v>1.6085837426526348E-2</v>
      </c>
    </row>
    <row r="701" spans="1:9">
      <c r="A701" s="1">
        <v>39734</v>
      </c>
      <c r="B701">
        <v>44.080001831054602</v>
      </c>
      <c r="C701">
        <v>39.659999847412102</v>
      </c>
      <c r="D701">
        <v>43.909999847412102</v>
      </c>
      <c r="E701">
        <v>41.990001678466797</v>
      </c>
      <c r="F701">
        <v>81628900</v>
      </c>
      <c r="G701">
        <v>32.040561676025298</v>
      </c>
      <c r="H701">
        <f t="shared" si="20"/>
        <v>8.3699695152682808E-3</v>
      </c>
      <c r="I701">
        <f t="shared" si="21"/>
        <v>7.0056389686520338E-5</v>
      </c>
    </row>
    <row r="702" spans="1:9">
      <c r="A702" s="1">
        <v>39735</v>
      </c>
      <c r="B702">
        <v>43.549999237060497</v>
      </c>
      <c r="C702">
        <v>39.659999847412102</v>
      </c>
      <c r="D702">
        <v>43.330001831054602</v>
      </c>
      <c r="E702">
        <v>40.709999084472599</v>
      </c>
      <c r="F702">
        <v>95288900</v>
      </c>
      <c r="G702">
        <v>31.0638523101806</v>
      </c>
      <c r="H702">
        <f t="shared" si="20"/>
        <v>-3.0957814463394181E-2</v>
      </c>
      <c r="I702">
        <f t="shared" si="21"/>
        <v>9.5838627634993792E-4</v>
      </c>
    </row>
    <row r="703" spans="1:9">
      <c r="A703" s="1">
        <v>39736</v>
      </c>
      <c r="B703">
        <v>41.790000915527301</v>
      </c>
      <c r="C703">
        <v>38</v>
      </c>
      <c r="D703">
        <v>39.330001831054602</v>
      </c>
      <c r="E703">
        <v>38.490001678466797</v>
      </c>
      <c r="F703">
        <v>84755700</v>
      </c>
      <c r="G703">
        <v>29.3698921203613</v>
      </c>
      <c r="H703">
        <f t="shared" si="20"/>
        <v>-5.6074765965588226E-2</v>
      </c>
      <c r="I703">
        <f t="shared" si="21"/>
        <v>3.1443793780954916E-3</v>
      </c>
    </row>
    <row r="704" spans="1:9">
      <c r="A704" s="1">
        <v>39737</v>
      </c>
      <c r="B704">
        <v>41</v>
      </c>
      <c r="C704">
        <v>36.310001373291001</v>
      </c>
      <c r="D704">
        <v>39.020000457763601</v>
      </c>
      <c r="E704">
        <v>40.490001678466797</v>
      </c>
      <c r="F704">
        <v>75112400</v>
      </c>
      <c r="G704">
        <v>30.8959865570068</v>
      </c>
      <c r="H704">
        <f t="shared" si="20"/>
        <v>5.0656218501184631E-2</v>
      </c>
      <c r="I704">
        <f t="shared" si="21"/>
        <v>2.5660524728397601E-3</v>
      </c>
    </row>
    <row r="705" spans="1:9">
      <c r="A705" s="1">
        <v>39738</v>
      </c>
      <c r="B705">
        <v>41.389999389648402</v>
      </c>
      <c r="C705">
        <v>39.060001373291001</v>
      </c>
      <c r="D705">
        <v>39.630001068115199</v>
      </c>
      <c r="E705">
        <v>39.330001831054602</v>
      </c>
      <c r="F705">
        <v>60991200</v>
      </c>
      <c r="G705">
        <v>30.010845184326101</v>
      </c>
      <c r="H705">
        <f t="shared" si="20"/>
        <v>-2.9067468102659848E-2</v>
      </c>
      <c r="I705">
        <f t="shared" si="21"/>
        <v>8.4491770189914768E-4</v>
      </c>
    </row>
    <row r="706" spans="1:9">
      <c r="A706" s="1">
        <v>39741</v>
      </c>
      <c r="B706">
        <v>40.700000762939403</v>
      </c>
      <c r="C706">
        <v>38.799999237060497</v>
      </c>
      <c r="D706">
        <v>40.009998321533203</v>
      </c>
      <c r="E706">
        <v>40.659999847412102</v>
      </c>
      <c r="F706">
        <v>44732100</v>
      </c>
      <c r="G706">
        <v>31.0257148742675</v>
      </c>
      <c r="H706">
        <f t="shared" si="20"/>
        <v>3.325755022453674E-2</v>
      </c>
      <c r="I706">
        <f t="shared" si="21"/>
        <v>1.1060646469375837E-3</v>
      </c>
    </row>
    <row r="707" spans="1:9">
      <c r="A707" s="1">
        <v>39742</v>
      </c>
      <c r="B707">
        <v>41.270000457763601</v>
      </c>
      <c r="C707">
        <v>39.599998474121001</v>
      </c>
      <c r="D707">
        <v>39.919998168945298</v>
      </c>
      <c r="E707">
        <v>39.740001678466797</v>
      </c>
      <c r="F707">
        <v>41780700</v>
      </c>
      <c r="G707">
        <v>30.3236999511718</v>
      </c>
      <c r="H707">
        <f t="shared" si="20"/>
        <v>-2.2886789322342907E-2</v>
      </c>
      <c r="I707">
        <f t="shared" si="21"/>
        <v>5.2380512548530934E-4</v>
      </c>
    </row>
    <row r="708" spans="1:9">
      <c r="A708" s="1">
        <v>39743</v>
      </c>
      <c r="B708">
        <v>40.049999237060497</v>
      </c>
      <c r="C708">
        <v>36.009998321533203</v>
      </c>
      <c r="D708">
        <v>39.150001525878899</v>
      </c>
      <c r="E708">
        <v>37.169998168945298</v>
      </c>
      <c r="F708">
        <v>60825200</v>
      </c>
      <c r="G708">
        <v>28.362646102905199</v>
      </c>
      <c r="H708">
        <f t="shared" ref="H708:H771" si="22">LN(G708/G707)</f>
        <v>-6.6856582017911406E-2</v>
      </c>
      <c r="I708">
        <f t="shared" ref="I708:I771" si="23">H708*H708</f>
        <v>4.469802559117715E-3</v>
      </c>
    </row>
    <row r="709" spans="1:9">
      <c r="A709" s="1">
        <v>39744</v>
      </c>
      <c r="B709">
        <v>38.75</v>
      </c>
      <c r="C709">
        <v>35.819999694824197</v>
      </c>
      <c r="D709">
        <v>37.360000610351499</v>
      </c>
      <c r="E709">
        <v>37.849998474121001</v>
      </c>
      <c r="F709">
        <v>63917000</v>
      </c>
      <c r="G709">
        <v>28.8815193176269</v>
      </c>
      <c r="H709">
        <f t="shared" si="22"/>
        <v>1.8128919228906935E-2</v>
      </c>
      <c r="I709">
        <f t="shared" si="23"/>
        <v>3.2865771240823163E-4</v>
      </c>
    </row>
    <row r="710" spans="1:9">
      <c r="A710" s="1">
        <v>39745</v>
      </c>
      <c r="B710">
        <v>37.7299995422363</v>
      </c>
      <c r="C710">
        <v>34.509998321533203</v>
      </c>
      <c r="D710">
        <v>35.119998931884702</v>
      </c>
      <c r="E710">
        <v>35.430000305175703</v>
      </c>
      <c r="F710">
        <v>61968800</v>
      </c>
      <c r="G710">
        <v>27.034938812255799</v>
      </c>
      <c r="H710">
        <f t="shared" si="22"/>
        <v>-6.6071861039406946E-2</v>
      </c>
      <c r="I710">
        <f t="shared" si="23"/>
        <v>4.3654908212107015E-3</v>
      </c>
    </row>
    <row r="711" spans="1:9">
      <c r="A711" s="1">
        <v>39748</v>
      </c>
      <c r="B711">
        <v>35.900001525878899</v>
      </c>
      <c r="C711">
        <v>33.330001831054602</v>
      </c>
      <c r="D711">
        <v>35.099998474121001</v>
      </c>
      <c r="E711">
        <v>34</v>
      </c>
      <c r="F711">
        <v>62712700</v>
      </c>
      <c r="G711">
        <v>25.943773269653299</v>
      </c>
      <c r="H711">
        <f t="shared" si="22"/>
        <v>-4.1198429806596458E-2</v>
      </c>
      <c r="I711">
        <f t="shared" si="23"/>
        <v>1.6973106185290555E-3</v>
      </c>
    </row>
    <row r="712" spans="1:9">
      <c r="A712" s="1">
        <v>39749</v>
      </c>
      <c r="B712">
        <v>37.720001220703097</v>
      </c>
      <c r="C712">
        <v>32.520000457763601</v>
      </c>
      <c r="D712">
        <v>34.950000762939403</v>
      </c>
      <c r="E712">
        <v>37.599998474121001</v>
      </c>
      <c r="F712">
        <v>73082500</v>
      </c>
      <c r="G712">
        <v>28.6907539367675</v>
      </c>
      <c r="H712">
        <f t="shared" si="22"/>
        <v>0.10064327863218381</v>
      </c>
      <c r="I712">
        <f t="shared" si="23"/>
        <v>1.0129069533835387E-2</v>
      </c>
    </row>
    <row r="713" spans="1:9">
      <c r="A713" s="1">
        <v>39750</v>
      </c>
      <c r="B713">
        <v>38.380001068115199</v>
      </c>
      <c r="C713">
        <v>35.509998321533203</v>
      </c>
      <c r="D713">
        <v>37.110000610351499</v>
      </c>
      <c r="E713">
        <v>35.709999084472599</v>
      </c>
      <c r="F713">
        <v>61823300</v>
      </c>
      <c r="G713">
        <v>27.248590469360298</v>
      </c>
      <c r="H713">
        <f t="shared" si="22"/>
        <v>-5.1573114501738175E-2</v>
      </c>
      <c r="I713">
        <f t="shared" si="23"/>
        <v>2.6597861394093963E-3</v>
      </c>
    </row>
    <row r="714" spans="1:9">
      <c r="A714" s="1">
        <v>39751</v>
      </c>
      <c r="B714">
        <v>38</v>
      </c>
      <c r="C714">
        <v>36.029998779296797</v>
      </c>
      <c r="D714">
        <v>36.889999389648402</v>
      </c>
      <c r="E714">
        <v>37.619998931884702</v>
      </c>
      <c r="F714">
        <v>47372000</v>
      </c>
      <c r="G714">
        <v>28.706016540527301</v>
      </c>
      <c r="H714">
        <f t="shared" si="22"/>
        <v>5.2104942477166898E-2</v>
      </c>
      <c r="I714">
        <f t="shared" si="23"/>
        <v>2.7149250305488711E-3</v>
      </c>
    </row>
    <row r="715" spans="1:9">
      <c r="A715" s="1">
        <v>39752</v>
      </c>
      <c r="B715">
        <v>41.25</v>
      </c>
      <c r="C715">
        <v>37.279998779296797</v>
      </c>
      <c r="D715">
        <v>37.290000915527301</v>
      </c>
      <c r="E715">
        <v>41.25</v>
      </c>
      <c r="F715">
        <v>86948900</v>
      </c>
      <c r="G715">
        <v>31.475908279418899</v>
      </c>
      <c r="H715">
        <f t="shared" si="22"/>
        <v>9.2115700330278341E-2</v>
      </c>
      <c r="I715">
        <f t="shared" si="23"/>
        <v>8.4853022473376418E-3</v>
      </c>
    </row>
    <row r="716" spans="1:9">
      <c r="A716" s="1">
        <v>39755</v>
      </c>
      <c r="B716">
        <v>41.25</v>
      </c>
      <c r="C716">
        <v>40.200000762939403</v>
      </c>
      <c r="D716">
        <v>41.25</v>
      </c>
      <c r="E716">
        <v>40.7299995422363</v>
      </c>
      <c r="F716">
        <v>45059900</v>
      </c>
      <c r="G716">
        <v>31.079122543334901</v>
      </c>
      <c r="H716">
        <f t="shared" si="22"/>
        <v>-1.268614377935416E-2</v>
      </c>
      <c r="I716">
        <f t="shared" si="23"/>
        <v>1.6093824399044624E-4</v>
      </c>
    </row>
    <row r="717" spans="1:9">
      <c r="A717" s="1">
        <v>39756</v>
      </c>
      <c r="B717">
        <v>42.419998168945298</v>
      </c>
      <c r="C717">
        <v>40.880001068115199</v>
      </c>
      <c r="D717">
        <v>41.25</v>
      </c>
      <c r="E717">
        <v>42.169998168945298</v>
      </c>
      <c r="F717">
        <v>48917100</v>
      </c>
      <c r="G717">
        <v>32.177913665771399</v>
      </c>
      <c r="H717">
        <f t="shared" si="22"/>
        <v>3.4744013300421733E-2</v>
      </c>
      <c r="I717">
        <f t="shared" si="23"/>
        <v>1.2071464602198823E-3</v>
      </c>
    </row>
    <row r="718" spans="1:9">
      <c r="A718" s="1">
        <v>39757</v>
      </c>
      <c r="B718">
        <v>42.5</v>
      </c>
      <c r="C718">
        <v>38.619998931884702</v>
      </c>
      <c r="D718">
        <v>41.7299995422363</v>
      </c>
      <c r="E718">
        <v>39.220001220703097</v>
      </c>
      <c r="F718">
        <v>53524900</v>
      </c>
      <c r="G718">
        <v>29.926906585693299</v>
      </c>
      <c r="H718">
        <f t="shared" si="22"/>
        <v>-7.2522344653610585E-2</v>
      </c>
      <c r="I718">
        <f t="shared" si="23"/>
        <v>5.2594904740570795E-3</v>
      </c>
    </row>
    <row r="719" spans="1:9">
      <c r="A719" s="1">
        <v>39758</v>
      </c>
      <c r="B719">
        <v>39.759998321533203</v>
      </c>
      <c r="C719">
        <v>37.860000610351499</v>
      </c>
      <c r="D719">
        <v>38.959999084472599</v>
      </c>
      <c r="E719">
        <v>38.259998321533203</v>
      </c>
      <c r="F719">
        <v>56467100</v>
      </c>
      <c r="G719">
        <v>29.194377899169901</v>
      </c>
      <c r="H719">
        <f t="shared" si="22"/>
        <v>-2.4781808514477366E-2</v>
      </c>
      <c r="I719">
        <f t="shared" si="23"/>
        <v>6.1413803324822283E-4</v>
      </c>
    </row>
    <row r="720" spans="1:9">
      <c r="A720" s="1">
        <v>39759</v>
      </c>
      <c r="B720">
        <v>38.520000457763601</v>
      </c>
      <c r="C720">
        <v>36.470001220703097</v>
      </c>
      <c r="D720">
        <v>38.2299995422363</v>
      </c>
      <c r="E720">
        <v>37.75</v>
      </c>
      <c r="F720">
        <v>50210800</v>
      </c>
      <c r="G720">
        <v>28.8052158355712</v>
      </c>
      <c r="H720">
        <f t="shared" si="22"/>
        <v>-1.341967689073818E-2</v>
      </c>
      <c r="I720">
        <f t="shared" si="23"/>
        <v>1.8008772785181232E-4</v>
      </c>
    </row>
    <row r="721" spans="1:9">
      <c r="A721" s="1">
        <v>39762</v>
      </c>
      <c r="B721">
        <v>38.4799995422363</v>
      </c>
      <c r="C721">
        <v>35.650001525878899</v>
      </c>
      <c r="D721">
        <v>38.279998779296797</v>
      </c>
      <c r="E721">
        <v>36.409999847412102</v>
      </c>
      <c r="F721">
        <v>41558500</v>
      </c>
      <c r="G721">
        <v>27.782726287841701</v>
      </c>
      <c r="H721">
        <f t="shared" si="22"/>
        <v>-3.614200512392509E-2</v>
      </c>
      <c r="I721">
        <f t="shared" si="23"/>
        <v>1.3062445343778274E-3</v>
      </c>
    </row>
    <row r="722" spans="1:9">
      <c r="A722" s="1">
        <v>39763</v>
      </c>
      <c r="B722">
        <v>37.450000762939403</v>
      </c>
      <c r="C722">
        <v>35.270000457763601</v>
      </c>
      <c r="D722">
        <v>35.819999694824197</v>
      </c>
      <c r="E722">
        <v>36.349998474121001</v>
      </c>
      <c r="F722">
        <v>61577400</v>
      </c>
      <c r="G722">
        <v>27.736949920654201</v>
      </c>
      <c r="H722">
        <f t="shared" si="22"/>
        <v>-1.6490145723727339E-3</v>
      </c>
      <c r="I722">
        <f t="shared" si="23"/>
        <v>2.7192490598976304E-6</v>
      </c>
    </row>
    <row r="723" spans="1:9">
      <c r="A723" s="1">
        <v>39764</v>
      </c>
      <c r="B723">
        <v>36.299999237060497</v>
      </c>
      <c r="C723">
        <v>34.310001373291001</v>
      </c>
      <c r="D723">
        <v>35.419998168945298</v>
      </c>
      <c r="E723">
        <v>34.569999694824197</v>
      </c>
      <c r="F723">
        <v>56726100</v>
      </c>
      <c r="G723">
        <v>26.378713607788001</v>
      </c>
      <c r="H723">
        <f t="shared" si="22"/>
        <v>-5.0208074269697686E-2</v>
      </c>
      <c r="I723">
        <f t="shared" si="23"/>
        <v>2.5208507218714787E-3</v>
      </c>
    </row>
    <row r="724" spans="1:9">
      <c r="A724" s="1">
        <v>39765</v>
      </c>
      <c r="B724">
        <v>37.5</v>
      </c>
      <c r="C724">
        <v>33.5</v>
      </c>
      <c r="D724">
        <v>34.650001525878899</v>
      </c>
      <c r="E724">
        <v>37.189998626708899</v>
      </c>
      <c r="F724">
        <v>74523600</v>
      </c>
      <c r="G724">
        <v>28.377910614013601</v>
      </c>
      <c r="H724">
        <f t="shared" si="22"/>
        <v>7.3053665066182452E-2</v>
      </c>
      <c r="I724">
        <f t="shared" si="23"/>
        <v>5.336837979601966E-3</v>
      </c>
    </row>
    <row r="725" spans="1:9">
      <c r="A725" s="1">
        <v>39766</v>
      </c>
      <c r="B725">
        <v>36.909999847412102</v>
      </c>
      <c r="C725">
        <v>34.159999847412102</v>
      </c>
      <c r="D725">
        <v>36.330001831054602</v>
      </c>
      <c r="E725">
        <v>34.470001220703097</v>
      </c>
      <c r="F725">
        <v>55941000</v>
      </c>
      <c r="G725">
        <v>26.302413940429599</v>
      </c>
      <c r="H725">
        <f t="shared" si="22"/>
        <v>-7.5950327467301182E-2</v>
      </c>
      <c r="I725">
        <f t="shared" si="23"/>
        <v>5.7684522423902844E-3</v>
      </c>
    </row>
    <row r="726" spans="1:9">
      <c r="A726" s="1">
        <v>39769</v>
      </c>
      <c r="B726">
        <v>34.869998931884702</v>
      </c>
      <c r="C726">
        <v>32.5</v>
      </c>
      <c r="D726">
        <v>33.819999694824197</v>
      </c>
      <c r="E726">
        <v>32.770000457763601</v>
      </c>
      <c r="F726">
        <v>57560400</v>
      </c>
      <c r="G726">
        <v>25.0052165985107</v>
      </c>
      <c r="H726">
        <f t="shared" si="22"/>
        <v>-5.0576252737623582E-2</v>
      </c>
      <c r="I726">
        <f t="shared" si="23"/>
        <v>2.5579573409799769E-3</v>
      </c>
    </row>
    <row r="727" spans="1:9">
      <c r="A727" s="1">
        <v>39770</v>
      </c>
      <c r="B727">
        <v>33.099998474121001</v>
      </c>
      <c r="C727">
        <v>30.360000610351499</v>
      </c>
      <c r="D727">
        <v>32.759998321533203</v>
      </c>
      <c r="E727">
        <v>32.139999389648402</v>
      </c>
      <c r="F727">
        <v>67807700</v>
      </c>
      <c r="G727">
        <v>24.5244960784912</v>
      </c>
      <c r="H727">
        <f t="shared" si="22"/>
        <v>-1.9412009059266648E-2</v>
      </c>
      <c r="I727">
        <f t="shared" si="23"/>
        <v>3.7682609571705042E-4</v>
      </c>
    </row>
    <row r="728" spans="1:9">
      <c r="A728" s="1">
        <v>39771</v>
      </c>
      <c r="B728">
        <v>32.020000457763601</v>
      </c>
      <c r="C728">
        <v>28.280000686645501</v>
      </c>
      <c r="D728">
        <v>31.690000534057599</v>
      </c>
      <c r="E728">
        <v>28.4699993133544</v>
      </c>
      <c r="F728">
        <v>90226200</v>
      </c>
      <c r="G728">
        <v>21.724094390869102</v>
      </c>
      <c r="H728">
        <f t="shared" si="22"/>
        <v>-0.12125047281480925</v>
      </c>
      <c r="I728">
        <f t="shared" si="23"/>
        <v>1.4701677157814796E-2</v>
      </c>
    </row>
    <row r="729" spans="1:9">
      <c r="A729" s="1">
        <v>39772</v>
      </c>
      <c r="B729">
        <v>28.709999084472599</v>
      </c>
      <c r="C729">
        <v>22.319999694824201</v>
      </c>
      <c r="D729">
        <v>27.7399997711181</v>
      </c>
      <c r="E729">
        <v>23.379999160766602</v>
      </c>
      <c r="F729">
        <v>160729900</v>
      </c>
      <c r="G729">
        <v>17.840164184570298</v>
      </c>
      <c r="H729">
        <f t="shared" si="22"/>
        <v>-0.1969696548867656</v>
      </c>
      <c r="I729">
        <f t="shared" si="23"/>
        <v>3.8797044946211542E-2</v>
      </c>
    </row>
    <row r="730" spans="1:9">
      <c r="A730" s="1">
        <v>39773</v>
      </c>
      <c r="B730">
        <v>24.420000076293899</v>
      </c>
      <c r="C730">
        <v>19.690000534057599</v>
      </c>
      <c r="D730">
        <v>23.7399997711181</v>
      </c>
      <c r="E730">
        <v>22.7199993133544</v>
      </c>
      <c r="F730">
        <v>194075000</v>
      </c>
      <c r="G730">
        <v>17.3365478515625</v>
      </c>
      <c r="H730">
        <f t="shared" si="22"/>
        <v>-2.8635464586695084E-2</v>
      </c>
      <c r="I730">
        <f t="shared" si="23"/>
        <v>8.1998983209586825E-4</v>
      </c>
    </row>
    <row r="731" spans="1:9">
      <c r="A731" s="1">
        <v>39776</v>
      </c>
      <c r="B731">
        <v>28.340000152587798</v>
      </c>
      <c r="C731">
        <v>22.5</v>
      </c>
      <c r="D731">
        <v>23.920000076293899</v>
      </c>
      <c r="E731">
        <v>27.579999923706001</v>
      </c>
      <c r="F731">
        <v>137382200</v>
      </c>
      <c r="G731">
        <v>21.044979095458899</v>
      </c>
      <c r="H731">
        <f t="shared" si="22"/>
        <v>0.19384514320245752</v>
      </c>
      <c r="I731">
        <f t="shared" si="23"/>
        <v>3.7575939543181267E-2</v>
      </c>
    </row>
    <row r="732" spans="1:9">
      <c r="A732" s="1">
        <v>39777</v>
      </c>
      <c r="B732">
        <v>30.709999084472599</v>
      </c>
      <c r="C732">
        <v>28.5</v>
      </c>
      <c r="D732">
        <v>29.629999160766602</v>
      </c>
      <c r="E732">
        <v>29.770000457763601</v>
      </c>
      <c r="F732">
        <v>105430800</v>
      </c>
      <c r="G732">
        <v>22.716072082519499</v>
      </c>
      <c r="H732">
        <f t="shared" si="22"/>
        <v>7.6410686318661256E-2</v>
      </c>
      <c r="I732">
        <f t="shared" si="23"/>
        <v>5.8385929836888466E-3</v>
      </c>
    </row>
    <row r="733" spans="1:9">
      <c r="A733" s="1">
        <v>39778</v>
      </c>
      <c r="B733">
        <v>30.75</v>
      </c>
      <c r="C733">
        <v>28.170000076293899</v>
      </c>
      <c r="D733">
        <v>28.7600002288818</v>
      </c>
      <c r="E733">
        <v>30.620000839233398</v>
      </c>
      <c r="F733">
        <v>55644900</v>
      </c>
      <c r="G733">
        <v>23.364660263061499</v>
      </c>
      <c r="H733">
        <f t="shared" si="22"/>
        <v>2.8151940410679008E-2</v>
      </c>
      <c r="I733">
        <f t="shared" si="23"/>
        <v>7.9253174888642181E-4</v>
      </c>
    </row>
    <row r="734" spans="1:9">
      <c r="A734" s="1">
        <v>39780</v>
      </c>
      <c r="B734">
        <v>31.9300003051757</v>
      </c>
      <c r="C734">
        <v>30.129999160766602</v>
      </c>
      <c r="D734">
        <v>30.360000610351499</v>
      </c>
      <c r="E734">
        <v>31.659999847412099</v>
      </c>
      <c r="F734">
        <v>22787500</v>
      </c>
      <c r="G734">
        <v>24.1582317352294</v>
      </c>
      <c r="H734">
        <f t="shared" si="22"/>
        <v>3.3400544995519622E-2</v>
      </c>
      <c r="I734">
        <f t="shared" si="23"/>
        <v>1.1155964059977308E-3</v>
      </c>
    </row>
    <row r="735" spans="1:9">
      <c r="A735" s="1">
        <v>39783</v>
      </c>
      <c r="B735">
        <v>30.7000007629394</v>
      </c>
      <c r="C735">
        <v>26.020000457763601</v>
      </c>
      <c r="D735">
        <v>30.670000076293899</v>
      </c>
      <c r="E735">
        <v>26.120000839233398</v>
      </c>
      <c r="F735">
        <v>70984500</v>
      </c>
      <c r="G735">
        <v>19.930925369262599</v>
      </c>
      <c r="H735">
        <f t="shared" si="22"/>
        <v>-0.192352616502768</v>
      </c>
      <c r="I735">
        <f t="shared" si="23"/>
        <v>3.6999529075460932E-2</v>
      </c>
    </row>
    <row r="736" spans="1:9">
      <c r="A736" s="1">
        <v>39784</v>
      </c>
      <c r="B736">
        <v>28.899999618530199</v>
      </c>
      <c r="C736">
        <v>24.610000610351499</v>
      </c>
      <c r="D736">
        <v>26.540000915527301</v>
      </c>
      <c r="E736">
        <v>28.530000686645501</v>
      </c>
      <c r="F736">
        <v>81316000</v>
      </c>
      <c r="G736">
        <v>21.769880294799801</v>
      </c>
      <c r="H736">
        <f t="shared" si="22"/>
        <v>8.8254812481836184E-2</v>
      </c>
      <c r="I736">
        <f t="shared" si="23"/>
        <v>7.7889119262040682E-3</v>
      </c>
    </row>
    <row r="737" spans="1:9">
      <c r="A737" s="1">
        <v>39785</v>
      </c>
      <c r="B737">
        <v>30.7399997711181</v>
      </c>
      <c r="C737">
        <v>27.040000915527301</v>
      </c>
      <c r="D737">
        <v>27.440000534057599</v>
      </c>
      <c r="E737">
        <v>30.25</v>
      </c>
      <c r="F737">
        <v>64914200</v>
      </c>
      <c r="G737">
        <v>23.082328796386701</v>
      </c>
      <c r="H737">
        <f t="shared" si="22"/>
        <v>5.8539961006160109E-2</v>
      </c>
      <c r="I737">
        <f t="shared" si="23"/>
        <v>3.4269270346027462E-3</v>
      </c>
    </row>
    <row r="738" spans="1:9">
      <c r="A738" s="1">
        <v>39786</v>
      </c>
      <c r="B738">
        <v>32.900001525878899</v>
      </c>
      <c r="C738">
        <v>29.75</v>
      </c>
      <c r="D738">
        <v>29.840000152587798</v>
      </c>
      <c r="E738">
        <v>31.079999923706001</v>
      </c>
      <c r="F738">
        <v>80719600</v>
      </c>
      <c r="G738">
        <v>23.7156581878662</v>
      </c>
      <c r="H738">
        <f t="shared" si="22"/>
        <v>2.7068175412116507E-2</v>
      </c>
      <c r="I738">
        <f t="shared" si="23"/>
        <v>7.3268612014110862E-4</v>
      </c>
    </row>
    <row r="739" spans="1:9">
      <c r="A739" s="1">
        <v>39787</v>
      </c>
      <c r="B739">
        <v>34</v>
      </c>
      <c r="C739">
        <v>29.7299995422363</v>
      </c>
      <c r="D739">
        <v>30.409999847412099</v>
      </c>
      <c r="E739">
        <v>33.349998474121001</v>
      </c>
      <c r="F739">
        <v>73599200</v>
      </c>
      <c r="G739">
        <v>25.447786331176701</v>
      </c>
      <c r="H739">
        <f t="shared" si="22"/>
        <v>7.0493245101741348E-2</v>
      </c>
      <c r="I739">
        <f t="shared" si="23"/>
        <v>4.9692976049741803E-3</v>
      </c>
    </row>
    <row r="740" spans="1:9">
      <c r="A740" s="1">
        <v>39790</v>
      </c>
      <c r="B740">
        <v>37.700000762939403</v>
      </c>
      <c r="C740">
        <v>33.599998474121001</v>
      </c>
      <c r="D740">
        <v>33.970001220703097</v>
      </c>
      <c r="E740">
        <v>36.490001678466797</v>
      </c>
      <c r="F740">
        <v>84589300</v>
      </c>
      <c r="G740">
        <v>27.843772888183501</v>
      </c>
      <c r="H740">
        <f t="shared" si="22"/>
        <v>8.9980588572844314E-2</v>
      </c>
      <c r="I740">
        <f t="shared" si="23"/>
        <v>8.0965063199154811E-3</v>
      </c>
    </row>
    <row r="741" spans="1:9">
      <c r="A741" s="1">
        <v>39791</v>
      </c>
      <c r="B741">
        <v>35.700000762939403</v>
      </c>
      <c r="C741">
        <v>33.659999847412102</v>
      </c>
      <c r="D741">
        <v>35.669998168945298</v>
      </c>
      <c r="E741">
        <v>33.959999084472599</v>
      </c>
      <c r="F741">
        <v>65827700</v>
      </c>
      <c r="G741">
        <v>25.913253784179599</v>
      </c>
      <c r="H741">
        <f t="shared" si="22"/>
        <v>-7.1854779757346929E-2</v>
      </c>
      <c r="I741">
        <f t="shared" si="23"/>
        <v>5.1631093739768338E-3</v>
      </c>
    </row>
    <row r="742" spans="1:9">
      <c r="A742" s="1">
        <v>39792</v>
      </c>
      <c r="B742">
        <v>34.959999084472599</v>
      </c>
      <c r="C742">
        <v>33.080001831054602</v>
      </c>
      <c r="D742">
        <v>34.400001525878899</v>
      </c>
      <c r="E742">
        <v>33.520000457763601</v>
      </c>
      <c r="F742">
        <v>47919600</v>
      </c>
      <c r="G742">
        <v>25.5775051116943</v>
      </c>
      <c r="H742">
        <f t="shared" si="22"/>
        <v>-1.3041308313553953E-2</v>
      </c>
      <c r="I742">
        <f t="shared" si="23"/>
        <v>1.7007572252917145E-4</v>
      </c>
    </row>
    <row r="743" spans="1:9">
      <c r="A743" s="1">
        <v>39793</v>
      </c>
      <c r="B743">
        <v>32.759998321533203</v>
      </c>
      <c r="C743">
        <v>29.7399997711181</v>
      </c>
      <c r="D743">
        <v>32.599998474121001</v>
      </c>
      <c r="E743">
        <v>29.940000534057599</v>
      </c>
      <c r="F743">
        <v>70746400</v>
      </c>
      <c r="G743">
        <v>22.8457832336425</v>
      </c>
      <c r="H743">
        <f t="shared" si="22"/>
        <v>-0.11294669950902007</v>
      </c>
      <c r="I743">
        <f t="shared" si="23"/>
        <v>1.2756956929980875E-2</v>
      </c>
    </row>
    <row r="744" spans="1:9">
      <c r="A744" s="1">
        <v>39794</v>
      </c>
      <c r="B744">
        <v>31.2199993133544</v>
      </c>
      <c r="C744">
        <v>28.0100002288818</v>
      </c>
      <c r="D744">
        <v>28.440000534057599</v>
      </c>
      <c r="E744">
        <v>30.940000534057599</v>
      </c>
      <c r="F744">
        <v>59939000</v>
      </c>
      <c r="G744">
        <v>23.6088333129882</v>
      </c>
      <c r="H744">
        <f t="shared" si="22"/>
        <v>3.2854375811544032E-2</v>
      </c>
      <c r="I744">
        <f t="shared" si="23"/>
        <v>1.0794100099661696E-3</v>
      </c>
    </row>
    <row r="745" spans="1:9">
      <c r="A745" s="1">
        <v>39797</v>
      </c>
      <c r="B745">
        <v>29.780000686645501</v>
      </c>
      <c r="C745">
        <v>28.170000076293899</v>
      </c>
      <c r="D745">
        <v>29.340000152587798</v>
      </c>
      <c r="E745">
        <v>28.629999160766602</v>
      </c>
      <c r="F745">
        <v>51629100</v>
      </c>
      <c r="G745">
        <v>21.846183776855401</v>
      </c>
      <c r="H745">
        <f t="shared" si="22"/>
        <v>-7.7594684158615548E-2</v>
      </c>
      <c r="I745">
        <f t="shared" si="23"/>
        <v>6.0209350096753029E-3</v>
      </c>
    </row>
    <row r="746" spans="1:9">
      <c r="A746" s="1">
        <v>39798</v>
      </c>
      <c r="B746">
        <v>32.75</v>
      </c>
      <c r="C746">
        <v>28.840000152587798</v>
      </c>
      <c r="D746">
        <v>29.0100002288818</v>
      </c>
      <c r="E746">
        <v>32.349998474121001</v>
      </c>
      <c r="F746">
        <v>75822100</v>
      </c>
      <c r="G746">
        <v>24.684736251831001</v>
      </c>
      <c r="H746">
        <f t="shared" si="22"/>
        <v>0.12215883633557394</v>
      </c>
      <c r="I746">
        <f t="shared" si="23"/>
        <v>1.4922781294861539E-2</v>
      </c>
    </row>
    <row r="747" spans="1:9">
      <c r="A747" s="1">
        <v>39799</v>
      </c>
      <c r="B747">
        <v>32.889999389648402</v>
      </c>
      <c r="C747">
        <v>31.049999237060501</v>
      </c>
      <c r="D747">
        <v>31.5</v>
      </c>
      <c r="E747">
        <v>31.860000610351499</v>
      </c>
      <c r="F747">
        <v>46719900</v>
      </c>
      <c r="G747">
        <v>24.310844421386701</v>
      </c>
      <c r="H747">
        <f t="shared" si="22"/>
        <v>-1.5262563820026167E-2</v>
      </c>
      <c r="I747">
        <f t="shared" si="23"/>
        <v>2.3294585436037173E-4</v>
      </c>
    </row>
    <row r="748" spans="1:9">
      <c r="A748" s="1">
        <v>39800</v>
      </c>
      <c r="B748">
        <v>32.590000152587798</v>
      </c>
      <c r="C748">
        <v>30.120000839233398</v>
      </c>
      <c r="D748">
        <v>32.159999847412102</v>
      </c>
      <c r="E748">
        <v>30.209999084472599</v>
      </c>
      <c r="F748">
        <v>57491500</v>
      </c>
      <c r="G748">
        <v>23.0518074035644</v>
      </c>
      <c r="H748">
        <f t="shared" si="22"/>
        <v>-5.3178344610886462E-2</v>
      </c>
      <c r="I748">
        <f t="shared" si="23"/>
        <v>2.8279363355541974E-3</v>
      </c>
    </row>
    <row r="749" spans="1:9">
      <c r="A749" s="1">
        <v>39801</v>
      </c>
      <c r="B749">
        <v>31.25</v>
      </c>
      <c r="C749">
        <v>29.780000686645501</v>
      </c>
      <c r="D749">
        <v>30.110000610351499</v>
      </c>
      <c r="E749">
        <v>30.319999694824201</v>
      </c>
      <c r="F749">
        <v>55696800</v>
      </c>
      <c r="G749">
        <v>23.135736465454102</v>
      </c>
      <c r="H749">
        <f t="shared" si="22"/>
        <v>3.6342765705566918E-3</v>
      </c>
      <c r="I749">
        <f t="shared" si="23"/>
        <v>1.3207966191297309E-5</v>
      </c>
    </row>
    <row r="750" spans="1:9">
      <c r="A750" s="1">
        <v>39804</v>
      </c>
      <c r="B750">
        <v>31.190000534057599</v>
      </c>
      <c r="C750">
        <v>29.5100002288818</v>
      </c>
      <c r="D750">
        <v>30.639999389648398</v>
      </c>
      <c r="E750">
        <v>29.819999694824201</v>
      </c>
      <c r="F750">
        <v>36378400</v>
      </c>
      <c r="G750">
        <v>22.754217147827099</v>
      </c>
      <c r="H750">
        <f t="shared" si="22"/>
        <v>-1.6627957887792248E-2</v>
      </c>
      <c r="I750">
        <f t="shared" si="23"/>
        <v>2.7648898351819242E-4</v>
      </c>
    </row>
    <row r="751" spans="1:9">
      <c r="A751" s="1">
        <v>39805</v>
      </c>
      <c r="B751">
        <v>30.399999618530199</v>
      </c>
      <c r="C751">
        <v>29.110000610351499</v>
      </c>
      <c r="D751">
        <v>30.2299995422363</v>
      </c>
      <c r="E751">
        <v>29.110000610351499</v>
      </c>
      <c r="F751">
        <v>26931700</v>
      </c>
      <c r="G751">
        <v>22.212446212768501</v>
      </c>
      <c r="H751">
        <f t="shared" si="22"/>
        <v>-2.4097725360460374E-2</v>
      </c>
      <c r="I751">
        <f t="shared" si="23"/>
        <v>5.8070036754817502E-4</v>
      </c>
    </row>
    <row r="752" spans="1:9">
      <c r="A752" s="1">
        <v>39806</v>
      </c>
      <c r="B752">
        <v>29.879999160766602</v>
      </c>
      <c r="C752">
        <v>28.649999618530199</v>
      </c>
      <c r="D752">
        <v>28.649999618530199</v>
      </c>
      <c r="E752">
        <v>29.850000381469702</v>
      </c>
      <c r="F752">
        <v>12339700</v>
      </c>
      <c r="G752">
        <v>22.777111053466701</v>
      </c>
      <c r="H752">
        <f t="shared" si="22"/>
        <v>2.5103358557355786E-2</v>
      </c>
      <c r="I752">
        <f t="shared" si="23"/>
        <v>6.3017861085916795E-4</v>
      </c>
    </row>
    <row r="753" spans="1:9">
      <c r="A753" s="1">
        <v>39808</v>
      </c>
      <c r="B753">
        <v>30.2600002288818</v>
      </c>
      <c r="C753">
        <v>29.25</v>
      </c>
      <c r="D753">
        <v>30.049999237060501</v>
      </c>
      <c r="E753">
        <v>29.799999237060501</v>
      </c>
      <c r="F753">
        <v>12630500</v>
      </c>
      <c r="G753">
        <v>22.7389621734619</v>
      </c>
      <c r="H753">
        <f t="shared" si="22"/>
        <v>-1.6762820794117674E-3</v>
      </c>
      <c r="I753">
        <f t="shared" si="23"/>
        <v>2.809921609757039E-6</v>
      </c>
    </row>
    <row r="754" spans="1:9">
      <c r="A754" s="1">
        <v>39811</v>
      </c>
      <c r="B754">
        <v>30.020000457763601</v>
      </c>
      <c r="C754">
        <v>28.799999237060501</v>
      </c>
      <c r="D754">
        <v>29.9899997711181</v>
      </c>
      <c r="E754">
        <v>29.780000686645501</v>
      </c>
      <c r="F754">
        <v>22318000</v>
      </c>
      <c r="G754">
        <v>22.723697662353501</v>
      </c>
      <c r="H754">
        <f t="shared" si="22"/>
        <v>-6.7151863692691449E-4</v>
      </c>
      <c r="I754">
        <f t="shared" si="23"/>
        <v>4.5093727974018119E-7</v>
      </c>
    </row>
    <row r="755" spans="1:9">
      <c r="A755" s="1">
        <v>39812</v>
      </c>
      <c r="B755">
        <v>31.049999237060501</v>
      </c>
      <c r="C755">
        <v>29.879999160766602</v>
      </c>
      <c r="D755">
        <v>29.889999389648398</v>
      </c>
      <c r="E755">
        <v>31.0100002288818</v>
      </c>
      <c r="F755">
        <v>29842400</v>
      </c>
      <c r="G755">
        <v>23.662248611450099</v>
      </c>
      <c r="H755">
        <f t="shared" si="22"/>
        <v>4.047256272315583E-2</v>
      </c>
      <c r="I755">
        <f t="shared" si="23"/>
        <v>1.6380283333797829E-3</v>
      </c>
    </row>
    <row r="756" spans="1:9">
      <c r="A756" s="1">
        <v>39813</v>
      </c>
      <c r="B756">
        <v>31.940000534057599</v>
      </c>
      <c r="C756">
        <v>30.440000534057599</v>
      </c>
      <c r="D756">
        <v>30.7000007629394</v>
      </c>
      <c r="E756">
        <v>31.530000686645501</v>
      </c>
      <c r="F756">
        <v>25891700</v>
      </c>
      <c r="G756">
        <v>24.059032440185501</v>
      </c>
      <c r="H756">
        <f t="shared" si="22"/>
        <v>1.6629602724585427E-2</v>
      </c>
      <c r="I756">
        <f t="shared" si="23"/>
        <v>2.7654368677753905E-4</v>
      </c>
    </row>
    <row r="757" spans="1:9">
      <c r="A757" s="1">
        <v>39815</v>
      </c>
      <c r="B757">
        <v>31.639999389648398</v>
      </c>
      <c r="C757">
        <v>30.4699993133544</v>
      </c>
      <c r="D757">
        <v>31.190000534057599</v>
      </c>
      <c r="E757">
        <v>31.350000381469702</v>
      </c>
      <c r="F757">
        <v>32494900</v>
      </c>
      <c r="G757">
        <v>24.213508605956999</v>
      </c>
      <c r="H757">
        <f t="shared" si="22"/>
        <v>6.4001889990943804E-3</v>
      </c>
      <c r="I757">
        <f t="shared" si="23"/>
        <v>4.0962419224128724E-5</v>
      </c>
    </row>
    <row r="758" spans="1:9">
      <c r="A758" s="1">
        <v>39818</v>
      </c>
      <c r="B758">
        <v>30.770000457763601</v>
      </c>
      <c r="C758">
        <v>29.079999923706001</v>
      </c>
      <c r="D758">
        <v>30.7299995422363</v>
      </c>
      <c r="E758">
        <v>29.25</v>
      </c>
      <c r="F758">
        <v>44069400</v>
      </c>
      <c r="G758">
        <v>22.5915508270263</v>
      </c>
      <c r="H758">
        <f t="shared" si="22"/>
        <v>-6.933470511588935E-2</v>
      </c>
      <c r="I758">
        <f t="shared" si="23"/>
        <v>4.8073013335073328E-3</v>
      </c>
    </row>
    <row r="759" spans="1:9">
      <c r="A759" s="1">
        <v>39819</v>
      </c>
      <c r="B759">
        <v>30.420000076293899</v>
      </c>
      <c r="C759">
        <v>29.5100002288818</v>
      </c>
      <c r="D759">
        <v>29.790000915527301</v>
      </c>
      <c r="E759">
        <v>29.879999160766602</v>
      </c>
      <c r="F759">
        <v>44216300</v>
      </c>
      <c r="G759">
        <v>23.078136444091701</v>
      </c>
      <c r="H759">
        <f t="shared" si="22"/>
        <v>2.1309715891413481E-2</v>
      </c>
      <c r="I759">
        <f t="shared" si="23"/>
        <v>4.5410399137276028E-4</v>
      </c>
    </row>
    <row r="760" spans="1:9">
      <c r="A760" s="1">
        <v>39820</v>
      </c>
      <c r="B760">
        <v>29.399999618530199</v>
      </c>
      <c r="C760">
        <v>28</v>
      </c>
      <c r="D760">
        <v>29.149999618530199</v>
      </c>
      <c r="E760">
        <v>28.090000152587798</v>
      </c>
      <c r="F760">
        <v>42156500</v>
      </c>
      <c r="G760">
        <v>21.6956062316894</v>
      </c>
      <c r="H760">
        <f t="shared" si="22"/>
        <v>-6.1775932813713609E-2</v>
      </c>
      <c r="I760">
        <f t="shared" si="23"/>
        <v>3.8162658750044579E-3</v>
      </c>
    </row>
    <row r="761" spans="1:9">
      <c r="A761" s="1">
        <v>39821</v>
      </c>
      <c r="B761">
        <v>27.9500007629394</v>
      </c>
      <c r="C761">
        <v>26.860000610351499</v>
      </c>
      <c r="D761">
        <v>27.899999618530199</v>
      </c>
      <c r="E761">
        <v>27.2199993133544</v>
      </c>
      <c r="F761">
        <v>52075800</v>
      </c>
      <c r="G761">
        <v>21.023654937744102</v>
      </c>
      <c r="H761">
        <f t="shared" si="22"/>
        <v>-3.1461532853709513E-2</v>
      </c>
      <c r="I761">
        <f t="shared" si="23"/>
        <v>9.8982804950504297E-4</v>
      </c>
    </row>
    <row r="762" spans="1:9">
      <c r="A762" s="1">
        <v>39822</v>
      </c>
      <c r="B762">
        <v>27.549999237060501</v>
      </c>
      <c r="C762">
        <v>25.809999465942301</v>
      </c>
      <c r="D762">
        <v>27.549999237060501</v>
      </c>
      <c r="E762">
        <v>25.9699993133544</v>
      </c>
      <c r="F762">
        <v>42597500</v>
      </c>
      <c r="G762">
        <v>20.058204650878899</v>
      </c>
      <c r="H762">
        <f t="shared" si="22"/>
        <v>-4.7009949819633773E-2</v>
      </c>
      <c r="I762">
        <f t="shared" si="23"/>
        <v>2.2099353820444856E-3</v>
      </c>
    </row>
    <row r="763" spans="1:9">
      <c r="A763" s="1">
        <v>39825</v>
      </c>
      <c r="B763">
        <v>26.149999618530199</v>
      </c>
      <c r="C763">
        <v>24.5</v>
      </c>
      <c r="D763">
        <v>25.920000076293899</v>
      </c>
      <c r="E763">
        <v>24.909999847412099</v>
      </c>
      <c r="F763">
        <v>59360000</v>
      </c>
      <c r="G763">
        <v>19.239503860473601</v>
      </c>
      <c r="H763">
        <f t="shared" si="22"/>
        <v>-4.1672621541939459E-2</v>
      </c>
      <c r="I763">
        <f t="shared" si="23"/>
        <v>1.7366073861777166E-3</v>
      </c>
    </row>
    <row r="764" spans="1:9">
      <c r="A764" s="1">
        <v>39826</v>
      </c>
      <c r="B764">
        <v>26.590000152587798</v>
      </c>
      <c r="C764">
        <v>24.270000457763601</v>
      </c>
      <c r="D764">
        <v>25.209999084472599</v>
      </c>
      <c r="E764">
        <v>26.350000381469702</v>
      </c>
      <c r="F764">
        <v>73422800</v>
      </c>
      <c r="G764">
        <v>20.351707458496001</v>
      </c>
      <c r="H764">
        <f t="shared" si="22"/>
        <v>5.6199154935806794E-2</v>
      </c>
      <c r="I764">
        <f t="shared" si="23"/>
        <v>3.158345015498817E-3</v>
      </c>
    </row>
    <row r="765" spans="1:9">
      <c r="A765" s="1">
        <v>39827</v>
      </c>
      <c r="B765">
        <v>26.280000686645501</v>
      </c>
      <c r="C765">
        <v>24.7600002288818</v>
      </c>
      <c r="D765">
        <v>25.590000152587798</v>
      </c>
      <c r="E765">
        <v>25.909999847412099</v>
      </c>
      <c r="F765">
        <v>73907300</v>
      </c>
      <c r="G765">
        <v>20.011867523193299</v>
      </c>
      <c r="H765">
        <f t="shared" si="22"/>
        <v>-1.6839339227575283E-2</v>
      </c>
      <c r="I765">
        <f t="shared" si="23"/>
        <v>2.8356334562135572E-4</v>
      </c>
    </row>
    <row r="766" spans="1:9">
      <c r="A766" s="1">
        <v>39828</v>
      </c>
      <c r="B766">
        <v>27.049999237060501</v>
      </c>
      <c r="C766">
        <v>23.7600002288818</v>
      </c>
      <c r="D766">
        <v>26.540000915527301</v>
      </c>
      <c r="E766">
        <v>24.340000152587798</v>
      </c>
      <c r="F766">
        <v>136759300</v>
      </c>
      <c r="G766">
        <v>18.7992553710937</v>
      </c>
      <c r="H766">
        <f t="shared" si="22"/>
        <v>-6.2508212604691873E-2</v>
      </c>
      <c r="I766">
        <f t="shared" si="23"/>
        <v>3.9072766430333604E-3</v>
      </c>
    </row>
    <row r="767" spans="1:9">
      <c r="A767" s="1">
        <v>39829</v>
      </c>
      <c r="B767">
        <v>25</v>
      </c>
      <c r="C767">
        <v>20.530000686645501</v>
      </c>
      <c r="D767">
        <v>24.829999923706001</v>
      </c>
      <c r="E767">
        <v>22.819999694824201</v>
      </c>
      <c r="F767">
        <v>156843400</v>
      </c>
      <c r="G767">
        <v>17.6252746582031</v>
      </c>
      <c r="H767">
        <f t="shared" si="22"/>
        <v>-6.4483329109882026E-2</v>
      </c>
      <c r="I767">
        <f t="shared" si="23"/>
        <v>4.1580997330933588E-3</v>
      </c>
    </row>
    <row r="768" spans="1:9">
      <c r="A768" s="1">
        <v>39833</v>
      </c>
      <c r="B768">
        <v>21.270000457763601</v>
      </c>
      <c r="C768">
        <v>17.7000007629394</v>
      </c>
      <c r="D768">
        <v>21</v>
      </c>
      <c r="E768">
        <v>18.090000152587798</v>
      </c>
      <c r="F768">
        <v>142090400</v>
      </c>
      <c r="G768">
        <v>13.9720048904418</v>
      </c>
      <c r="H768">
        <f t="shared" si="22"/>
        <v>-0.23227825505922889</v>
      </c>
      <c r="I768">
        <f t="shared" si="23"/>
        <v>5.3953187773360188E-2</v>
      </c>
    </row>
    <row r="769" spans="1:9">
      <c r="A769" s="1">
        <v>39834</v>
      </c>
      <c r="B769">
        <v>22.840000152587798</v>
      </c>
      <c r="C769">
        <v>18.879999160766602</v>
      </c>
      <c r="D769">
        <v>19.290000915527301</v>
      </c>
      <c r="E769">
        <v>22.629999160766602</v>
      </c>
      <c r="F769">
        <v>136421400</v>
      </c>
      <c r="G769">
        <v>17.4785251617431</v>
      </c>
      <c r="H769">
        <f t="shared" si="22"/>
        <v>0.2239173168079738</v>
      </c>
      <c r="I769">
        <f t="shared" si="23"/>
        <v>5.0138964766482511E-2</v>
      </c>
    </row>
    <row r="770" spans="1:9">
      <c r="A770" s="1">
        <v>39835</v>
      </c>
      <c r="B770">
        <v>23.829999923706001</v>
      </c>
      <c r="C770">
        <v>21.209999084472599</v>
      </c>
      <c r="D770">
        <v>22.360000610351499</v>
      </c>
      <c r="E770">
        <v>23.100000381469702</v>
      </c>
      <c r="F770">
        <v>110240800</v>
      </c>
      <c r="G770">
        <v>17.841535568237301</v>
      </c>
      <c r="H770">
        <f t="shared" si="22"/>
        <v>2.0556204130629415E-2</v>
      </c>
      <c r="I770">
        <f t="shared" si="23"/>
        <v>4.2255752826010585E-4</v>
      </c>
    </row>
    <row r="771" spans="1:9">
      <c r="A771" s="1">
        <v>39836</v>
      </c>
      <c r="B771">
        <v>24.579999923706001</v>
      </c>
      <c r="C771">
        <v>21.809999465942301</v>
      </c>
      <c r="D771">
        <v>21.920000076293899</v>
      </c>
      <c r="E771">
        <v>24.280000686645501</v>
      </c>
      <c r="F771">
        <v>74369200</v>
      </c>
      <c r="G771">
        <v>18.752922058105401</v>
      </c>
      <c r="H771">
        <f t="shared" si="22"/>
        <v>4.9820385472666706E-2</v>
      </c>
      <c r="I771">
        <f t="shared" si="23"/>
        <v>2.4820708086450999E-3</v>
      </c>
    </row>
    <row r="772" spans="1:9">
      <c r="A772" s="1">
        <v>39839</v>
      </c>
      <c r="B772">
        <v>25.75</v>
      </c>
      <c r="C772">
        <v>23.7399997711181</v>
      </c>
      <c r="D772">
        <v>25</v>
      </c>
      <c r="E772">
        <v>24.5</v>
      </c>
      <c r="F772">
        <v>74278400</v>
      </c>
      <c r="G772">
        <v>18.922834396362301</v>
      </c>
      <c r="H772">
        <f t="shared" ref="H772:H835" si="24">LN(G772/G771)</f>
        <v>9.019778563195583E-3</v>
      </c>
      <c r="I772">
        <f t="shared" ref="I772:I835" si="25">H772*H772</f>
        <v>8.1356405329082579E-5</v>
      </c>
    </row>
    <row r="773" spans="1:9">
      <c r="A773" s="1">
        <v>39840</v>
      </c>
      <c r="B773">
        <v>25.170000076293899</v>
      </c>
      <c r="C773">
        <v>24.059999465942301</v>
      </c>
      <c r="D773">
        <v>25.120000839233398</v>
      </c>
      <c r="E773">
        <v>25.059999465942301</v>
      </c>
      <c r="F773">
        <v>50766500</v>
      </c>
      <c r="G773">
        <v>19.355360031127901</v>
      </c>
      <c r="H773">
        <f t="shared" si="24"/>
        <v>2.2600023373573499E-2</v>
      </c>
      <c r="I773">
        <f t="shared" si="25"/>
        <v>5.1076105648606852E-4</v>
      </c>
    </row>
    <row r="774" spans="1:9">
      <c r="A774" s="1">
        <v>39841</v>
      </c>
      <c r="B774">
        <v>27.770000457763601</v>
      </c>
      <c r="C774">
        <v>26.340000152587798</v>
      </c>
      <c r="D774">
        <v>27.190000534057599</v>
      </c>
      <c r="E774">
        <v>27.659999847412099</v>
      </c>
      <c r="F774">
        <v>91373900</v>
      </c>
      <c r="G774">
        <v>21.363496780395501</v>
      </c>
      <c r="H774">
        <f t="shared" si="24"/>
        <v>9.87143223309596E-2</v>
      </c>
      <c r="I774">
        <f t="shared" si="25"/>
        <v>9.74451743326059E-3</v>
      </c>
    </row>
    <row r="775" spans="1:9">
      <c r="A775" s="1">
        <v>39842</v>
      </c>
      <c r="B775">
        <v>27.1800003051757</v>
      </c>
      <c r="C775">
        <v>25.25</v>
      </c>
      <c r="D775">
        <v>26.7399997711181</v>
      </c>
      <c r="E775">
        <v>25.4300003051757</v>
      </c>
      <c r="F775">
        <v>58624200</v>
      </c>
      <c r="G775">
        <v>19.641126632690401</v>
      </c>
      <c r="H775">
        <f t="shared" si="24"/>
        <v>-8.4058042169832384E-2</v>
      </c>
      <c r="I775">
        <f t="shared" si="25"/>
        <v>7.0657544534253195E-3</v>
      </c>
    </row>
    <row r="776" spans="1:9">
      <c r="A776" s="1">
        <v>39843</v>
      </c>
      <c r="B776">
        <v>26.9799995422363</v>
      </c>
      <c r="C776">
        <v>24.600000381469702</v>
      </c>
      <c r="D776">
        <v>25.809999465942301</v>
      </c>
      <c r="E776">
        <v>25.5100002288818</v>
      </c>
      <c r="F776">
        <v>74937200</v>
      </c>
      <c r="G776">
        <v>19.7029209136962</v>
      </c>
      <c r="H776">
        <f t="shared" si="24"/>
        <v>3.1412290128477261E-3</v>
      </c>
      <c r="I776">
        <f t="shared" si="25"/>
        <v>9.8673197111562992E-6</v>
      </c>
    </row>
    <row r="777" spans="1:9">
      <c r="A777" s="1">
        <v>39846</v>
      </c>
      <c r="B777">
        <v>25.6800003051757</v>
      </c>
      <c r="C777">
        <v>24.350000381469702</v>
      </c>
      <c r="D777">
        <v>25</v>
      </c>
      <c r="E777">
        <v>25.2000007629394</v>
      </c>
      <c r="F777">
        <v>51532900</v>
      </c>
      <c r="G777">
        <v>19.4634914398193</v>
      </c>
      <c r="H777">
        <f t="shared" si="24"/>
        <v>-1.2226417589999851E-2</v>
      </c>
      <c r="I777">
        <f t="shared" si="25"/>
        <v>1.4948528708505775E-4</v>
      </c>
    </row>
    <row r="778" spans="1:9">
      <c r="A778" s="1">
        <v>39847</v>
      </c>
      <c r="B778">
        <v>25.4500007629394</v>
      </c>
      <c r="C778">
        <v>23.7000007629394</v>
      </c>
      <c r="D778">
        <v>25.030000686645501</v>
      </c>
      <c r="E778">
        <v>24.049999237060501</v>
      </c>
      <c r="F778">
        <v>66166300</v>
      </c>
      <c r="G778">
        <v>18.5752754211425</v>
      </c>
      <c r="H778">
        <f t="shared" si="24"/>
        <v>-4.6709058882182262E-2</v>
      </c>
      <c r="I778">
        <f t="shared" si="25"/>
        <v>2.1817361816591696E-3</v>
      </c>
    </row>
    <row r="779" spans="1:9">
      <c r="A779" s="1">
        <v>39848</v>
      </c>
      <c r="B779">
        <v>25.5</v>
      </c>
      <c r="C779">
        <v>23.7399997711181</v>
      </c>
      <c r="D779">
        <v>24.25</v>
      </c>
      <c r="E779">
        <v>24.040000915527301</v>
      </c>
      <c r="F779">
        <v>55330300</v>
      </c>
      <c r="G779">
        <v>18.567558288574201</v>
      </c>
      <c r="H779">
        <f t="shared" si="24"/>
        <v>-4.1553817566293479E-4</v>
      </c>
      <c r="I779">
        <f t="shared" si="25"/>
        <v>1.7267197543328005E-7</v>
      </c>
    </row>
    <row r="780" spans="1:9">
      <c r="A780" s="1">
        <v>39849</v>
      </c>
      <c r="B780">
        <v>25.319999694824201</v>
      </c>
      <c r="C780">
        <v>22.4899997711181</v>
      </c>
      <c r="D780">
        <v>23.7399997711181</v>
      </c>
      <c r="E780">
        <v>24.540000915527301</v>
      </c>
      <c r="F780">
        <v>79815500</v>
      </c>
      <c r="G780">
        <v>18.9537334442138</v>
      </c>
      <c r="H780">
        <f t="shared" si="24"/>
        <v>2.0585047813220309E-2</v>
      </c>
      <c r="I780">
        <f t="shared" si="25"/>
        <v>4.2374419347256624E-4</v>
      </c>
    </row>
    <row r="781" spans="1:9">
      <c r="A781" s="1">
        <v>39850</v>
      </c>
      <c r="B781">
        <v>27.799999237060501</v>
      </c>
      <c r="C781">
        <v>25.299999237060501</v>
      </c>
      <c r="D781">
        <v>25.5100002288818</v>
      </c>
      <c r="E781">
        <v>27.629999160766602</v>
      </c>
      <c r="F781">
        <v>76845200</v>
      </c>
      <c r="G781">
        <v>21.340328216552699</v>
      </c>
      <c r="H781">
        <f t="shared" si="24"/>
        <v>0.11859769845066154</v>
      </c>
      <c r="I781">
        <f t="shared" si="25"/>
        <v>1.4065414077794046E-2</v>
      </c>
    </row>
    <row r="782" spans="1:9">
      <c r="A782" s="1">
        <v>39853</v>
      </c>
      <c r="B782">
        <v>27.9699993133544</v>
      </c>
      <c r="C782">
        <v>26.299999237060501</v>
      </c>
      <c r="D782">
        <v>26.649999618530199</v>
      </c>
      <c r="E782">
        <v>27.280000686645501</v>
      </c>
      <c r="F782">
        <v>54360000</v>
      </c>
      <c r="G782">
        <v>21.069993972778299</v>
      </c>
      <c r="H782">
        <f t="shared" si="24"/>
        <v>-1.2748684340858067E-2</v>
      </c>
      <c r="I782">
        <f t="shared" si="25"/>
        <v>1.6252895242283968E-4</v>
      </c>
    </row>
    <row r="783" spans="1:9">
      <c r="A783" s="1">
        <v>39854</v>
      </c>
      <c r="B783">
        <v>27.610000610351499</v>
      </c>
      <c r="C783">
        <v>24.299999237060501</v>
      </c>
      <c r="D783">
        <v>26.860000610351499</v>
      </c>
      <c r="E783">
        <v>24.620000839233398</v>
      </c>
      <c r="F783">
        <v>91948700</v>
      </c>
      <c r="G783">
        <v>19.015516281127901</v>
      </c>
      <c r="H783">
        <f t="shared" si="24"/>
        <v>-0.10259464949164837</v>
      </c>
      <c r="I783">
        <f t="shared" si="25"/>
        <v>1.0525662104314186E-2</v>
      </c>
    </row>
    <row r="784" spans="1:9">
      <c r="A784" s="1">
        <v>39855</v>
      </c>
      <c r="B784">
        <v>26.620000839233398</v>
      </c>
      <c r="C784">
        <v>25.139999389648398</v>
      </c>
      <c r="D784">
        <v>25.25</v>
      </c>
      <c r="E784">
        <v>26.090000152587798</v>
      </c>
      <c r="F784">
        <v>64712000</v>
      </c>
      <c r="G784">
        <v>20.150896072387599</v>
      </c>
      <c r="H784">
        <f t="shared" si="24"/>
        <v>5.7993465230229579E-2</v>
      </c>
      <c r="I784">
        <f t="shared" si="25"/>
        <v>3.3632420094098473E-3</v>
      </c>
    </row>
    <row r="785" spans="1:9">
      <c r="A785" s="1">
        <v>39856</v>
      </c>
      <c r="B785">
        <v>26.2199993133544</v>
      </c>
      <c r="C785">
        <v>24.170000076293899</v>
      </c>
      <c r="D785">
        <v>25.350000381469702</v>
      </c>
      <c r="E785">
        <v>26.190000534057599</v>
      </c>
      <c r="F785">
        <v>80536400</v>
      </c>
      <c r="G785">
        <v>20.2281284332275</v>
      </c>
      <c r="H785">
        <f t="shared" si="24"/>
        <v>3.8253749795636679E-3</v>
      </c>
      <c r="I785">
        <f t="shared" si="25"/>
        <v>1.4633493734271732E-5</v>
      </c>
    </row>
    <row r="786" spans="1:9">
      <c r="A786" s="1">
        <v>39857</v>
      </c>
      <c r="B786">
        <v>25.889999389648398</v>
      </c>
      <c r="C786">
        <v>24.659999847412099</v>
      </c>
      <c r="D786">
        <v>25.25</v>
      </c>
      <c r="E786">
        <v>24.690000534057599</v>
      </c>
      <c r="F786">
        <v>58580600</v>
      </c>
      <c r="G786">
        <v>19.069585800170898</v>
      </c>
      <c r="H786">
        <f t="shared" si="24"/>
        <v>-5.8979433070785001E-2</v>
      </c>
      <c r="I786">
        <f t="shared" si="25"/>
        <v>3.4785735253512074E-3</v>
      </c>
    </row>
    <row r="787" spans="1:9">
      <c r="A787" s="1">
        <v>39861</v>
      </c>
      <c r="B787">
        <v>23.2000007629394</v>
      </c>
      <c r="C787">
        <v>21.649999618530199</v>
      </c>
      <c r="D787">
        <v>22.799999237060501</v>
      </c>
      <c r="E787">
        <v>21.649999618530199</v>
      </c>
      <c r="F787">
        <v>91424800</v>
      </c>
      <c r="G787">
        <v>16.721603393554599</v>
      </c>
      <c r="H787">
        <f t="shared" si="24"/>
        <v>-0.13139319960392987</v>
      </c>
      <c r="I787">
        <f t="shared" si="25"/>
        <v>1.7264172902158155E-2</v>
      </c>
    </row>
    <row r="788" spans="1:9">
      <c r="A788" s="1">
        <v>39862</v>
      </c>
      <c r="B788">
        <v>22.299999237060501</v>
      </c>
      <c r="C788">
        <v>21</v>
      </c>
      <c r="D788">
        <v>22.1800003051757</v>
      </c>
      <c r="E788">
        <v>21.5100002288818</v>
      </c>
      <c r="F788">
        <v>82868300</v>
      </c>
      <c r="G788">
        <v>16.6134719848632</v>
      </c>
      <c r="H788">
        <f t="shared" si="24"/>
        <v>-6.4875682278441402E-3</v>
      </c>
      <c r="I788">
        <f t="shared" si="25"/>
        <v>4.2088541510932761E-5</v>
      </c>
    </row>
    <row r="789" spans="1:9">
      <c r="A789" s="1">
        <v>39863</v>
      </c>
      <c r="B789">
        <v>22.299999237060501</v>
      </c>
      <c r="C789">
        <v>20.540000915527301</v>
      </c>
      <c r="D789">
        <v>22.069999694824201</v>
      </c>
      <c r="E789">
        <v>20.600000381469702</v>
      </c>
      <c r="F789">
        <v>66502700</v>
      </c>
      <c r="G789">
        <v>15.9106349945068</v>
      </c>
      <c r="H789">
        <f t="shared" si="24"/>
        <v>-4.3226178361601163E-2</v>
      </c>
      <c r="I789">
        <f t="shared" si="25"/>
        <v>1.8685024957489566E-3</v>
      </c>
    </row>
    <row r="790" spans="1:9">
      <c r="A790" s="1">
        <v>39864</v>
      </c>
      <c r="B790">
        <v>21</v>
      </c>
      <c r="C790">
        <v>18.75</v>
      </c>
      <c r="D790">
        <v>19.709999084472599</v>
      </c>
      <c r="E790">
        <v>19.899999618530199</v>
      </c>
      <c r="F790">
        <v>135941600</v>
      </c>
      <c r="G790">
        <v>15.369977951049799</v>
      </c>
      <c r="H790">
        <f t="shared" si="24"/>
        <v>-3.4571630208112443E-2</v>
      </c>
      <c r="I790">
        <f t="shared" si="25"/>
        <v>1.1951976152464727E-3</v>
      </c>
    </row>
    <row r="791" spans="1:9">
      <c r="A791" s="1">
        <v>39867</v>
      </c>
      <c r="B791">
        <v>21.559999465942301</v>
      </c>
      <c r="C791">
        <v>19.4799995422363</v>
      </c>
      <c r="D791">
        <v>20.899999618530199</v>
      </c>
      <c r="E791">
        <v>19.5100002288818</v>
      </c>
      <c r="F791">
        <v>101615400</v>
      </c>
      <c r="G791">
        <v>15.0687589645385</v>
      </c>
      <c r="H791">
        <f t="shared" si="24"/>
        <v>-1.979246514849534E-2</v>
      </c>
      <c r="I791">
        <f t="shared" si="25"/>
        <v>3.9174167665440262E-4</v>
      </c>
    </row>
    <row r="792" spans="1:9">
      <c r="A792" s="1">
        <v>39868</v>
      </c>
      <c r="B792">
        <v>21.100000381469702</v>
      </c>
      <c r="C792">
        <v>18.959999084472599</v>
      </c>
      <c r="D792">
        <v>20.129999160766602</v>
      </c>
      <c r="E792">
        <v>21.020000457763601</v>
      </c>
      <c r="F792">
        <v>186379900</v>
      </c>
      <c r="G792">
        <v>16.235021591186499</v>
      </c>
      <c r="H792">
        <f t="shared" si="24"/>
        <v>7.4547077613539889E-2</v>
      </c>
      <c r="I792">
        <f t="shared" si="25"/>
        <v>5.5572667807191403E-3</v>
      </c>
    </row>
    <row r="793" spans="1:9">
      <c r="A793" s="1">
        <v>39869</v>
      </c>
      <c r="B793">
        <v>23.2199993133544</v>
      </c>
      <c r="C793">
        <v>20.120000839233398</v>
      </c>
      <c r="D793">
        <v>20.829999923706001</v>
      </c>
      <c r="E793">
        <v>21.7299995422363</v>
      </c>
      <c r="F793">
        <v>135790100</v>
      </c>
      <c r="G793">
        <v>16.783401489257798</v>
      </c>
      <c r="H793">
        <f t="shared" si="24"/>
        <v>3.3219655947241494E-2</v>
      </c>
      <c r="I793">
        <f t="shared" si="25"/>
        <v>1.1035455412530971E-3</v>
      </c>
    </row>
    <row r="794" spans="1:9">
      <c r="A794" s="1">
        <v>39870</v>
      </c>
      <c r="B794">
        <v>24.1800003051757</v>
      </c>
      <c r="C794">
        <v>22.799999237060501</v>
      </c>
      <c r="D794">
        <v>23.319999694824201</v>
      </c>
      <c r="E794">
        <v>23.049999237060501</v>
      </c>
      <c r="F794">
        <v>125043400</v>
      </c>
      <c r="G794">
        <v>17.802913665771399</v>
      </c>
      <c r="H794">
        <f t="shared" si="24"/>
        <v>5.8971741573542132E-2</v>
      </c>
      <c r="I794">
        <f t="shared" si="25"/>
        <v>3.4776663042166375E-3</v>
      </c>
    </row>
    <row r="795" spans="1:9">
      <c r="A795" s="1">
        <v>39871</v>
      </c>
      <c r="B795">
        <v>23.600000381469702</v>
      </c>
      <c r="C795">
        <v>21.549999237060501</v>
      </c>
      <c r="D795">
        <v>21.629999160766602</v>
      </c>
      <c r="E795">
        <v>22.850000381469702</v>
      </c>
      <c r="F795">
        <v>109872500</v>
      </c>
      <c r="G795">
        <v>17.648445129394499</v>
      </c>
      <c r="H795">
        <f t="shared" si="24"/>
        <v>-8.7144481438489688E-3</v>
      </c>
      <c r="I795">
        <f t="shared" si="25"/>
        <v>7.5941606451832732E-5</v>
      </c>
    </row>
    <row r="796" spans="1:9">
      <c r="A796" s="1">
        <v>39874</v>
      </c>
      <c r="B796">
        <v>22.4300003051757</v>
      </c>
      <c r="C796">
        <v>21.069999694824201</v>
      </c>
      <c r="D796">
        <v>21.7000007629394</v>
      </c>
      <c r="E796">
        <v>21.159999847412099</v>
      </c>
      <c r="F796">
        <v>94984900</v>
      </c>
      <c r="G796">
        <v>16.343152999877901</v>
      </c>
      <c r="H796">
        <f t="shared" si="24"/>
        <v>-7.6838651980967898E-2</v>
      </c>
      <c r="I796">
        <f t="shared" si="25"/>
        <v>5.904178438252302E-3</v>
      </c>
    </row>
    <row r="797" spans="1:9">
      <c r="A797" s="1">
        <v>39875</v>
      </c>
      <c r="B797">
        <v>21.899999618530199</v>
      </c>
      <c r="C797">
        <v>20.600000381469702</v>
      </c>
      <c r="D797">
        <v>21.6800003051757</v>
      </c>
      <c r="E797">
        <v>21.0100002288818</v>
      </c>
      <c r="F797">
        <v>85590100</v>
      </c>
      <c r="G797">
        <v>16.227300643920898</v>
      </c>
      <c r="H797">
        <f t="shared" si="24"/>
        <v>-7.1139840923942306E-3</v>
      </c>
      <c r="I797">
        <f t="shared" si="25"/>
        <v>5.0608769666838164E-5</v>
      </c>
    </row>
    <row r="798" spans="1:9">
      <c r="A798" s="1">
        <v>39876</v>
      </c>
      <c r="B798">
        <v>21.7399997711181</v>
      </c>
      <c r="C798">
        <v>18.799999237060501</v>
      </c>
      <c r="D798">
        <v>21.7399997711181</v>
      </c>
      <c r="E798">
        <v>19.299999237060501</v>
      </c>
      <c r="F798">
        <v>145009700</v>
      </c>
      <c r="G798">
        <v>14.9065608978271</v>
      </c>
      <c r="H798">
        <f t="shared" si="24"/>
        <v>-8.4893604025109412E-2</v>
      </c>
      <c r="I798">
        <f t="shared" si="25"/>
        <v>7.206924004372073E-3</v>
      </c>
    </row>
    <row r="799" spans="1:9">
      <c r="A799" s="1">
        <v>39877</v>
      </c>
      <c r="B799">
        <v>19</v>
      </c>
      <c r="C799">
        <v>16.040000915527301</v>
      </c>
      <c r="D799">
        <v>18.5</v>
      </c>
      <c r="E799">
        <v>16.600000381469702</v>
      </c>
      <c r="F799">
        <v>153808900</v>
      </c>
      <c r="G799">
        <v>12.8211860656738</v>
      </c>
      <c r="H799">
        <f t="shared" si="24"/>
        <v>-0.15070248071206688</v>
      </c>
      <c r="I799">
        <f t="shared" si="25"/>
        <v>2.2711237692770888E-2</v>
      </c>
    </row>
    <row r="800" spans="1:9">
      <c r="A800" s="1">
        <v>39878</v>
      </c>
      <c r="B800">
        <v>17.670000076293899</v>
      </c>
      <c r="C800">
        <v>14.9600000381469</v>
      </c>
      <c r="D800">
        <v>17.190000534057599</v>
      </c>
      <c r="E800">
        <v>15.9300003051757</v>
      </c>
      <c r="F800">
        <v>155154800</v>
      </c>
      <c r="G800">
        <v>12.303707122802701</v>
      </c>
      <c r="H800">
        <f t="shared" si="24"/>
        <v>-4.1198354969658034E-2</v>
      </c>
      <c r="I800">
        <f t="shared" si="25"/>
        <v>1.6973044522059469E-3</v>
      </c>
    </row>
    <row r="801" spans="1:9">
      <c r="A801" s="1">
        <v>39881</v>
      </c>
      <c r="B801">
        <v>17.290000915527301</v>
      </c>
      <c r="C801">
        <v>15.020000457763601</v>
      </c>
      <c r="D801">
        <v>15.369999885559</v>
      </c>
      <c r="E801">
        <v>15.899999618530201</v>
      </c>
      <c r="F801">
        <v>132882900</v>
      </c>
      <c r="G801">
        <v>12.280533790588301</v>
      </c>
      <c r="H801">
        <f t="shared" si="24"/>
        <v>-1.8852190034506252E-3</v>
      </c>
      <c r="I801">
        <f t="shared" si="25"/>
        <v>3.5540506909713685E-6</v>
      </c>
    </row>
    <row r="802" spans="1:9">
      <c r="A802" s="1">
        <v>39882</v>
      </c>
      <c r="B802">
        <v>19.5</v>
      </c>
      <c r="C802">
        <v>17.129999160766602</v>
      </c>
      <c r="D802">
        <v>17.350000381469702</v>
      </c>
      <c r="E802">
        <v>19.5</v>
      </c>
      <c r="F802">
        <v>149090800</v>
      </c>
      <c r="G802">
        <v>15.061038017272899</v>
      </c>
      <c r="H802">
        <f t="shared" si="24"/>
        <v>0.20409575538299829</v>
      </c>
      <c r="I802">
        <f t="shared" si="25"/>
        <v>4.1655077365356674E-2</v>
      </c>
    </row>
    <row r="803" spans="1:9">
      <c r="A803" s="1">
        <v>39883</v>
      </c>
      <c r="B803">
        <v>20.909999847412099</v>
      </c>
      <c r="C803">
        <v>19.120000839233398</v>
      </c>
      <c r="D803">
        <v>20.350000381469702</v>
      </c>
      <c r="E803">
        <v>20.399999618530199</v>
      </c>
      <c r="F803">
        <v>155421000</v>
      </c>
      <c r="G803">
        <v>15.756151199340801</v>
      </c>
      <c r="H803">
        <f t="shared" si="24"/>
        <v>4.5119695918801397E-2</v>
      </c>
      <c r="I803">
        <f t="shared" si="25"/>
        <v>2.0357869598051034E-3</v>
      </c>
    </row>
    <row r="804" spans="1:9">
      <c r="A804" s="1">
        <v>39884</v>
      </c>
      <c r="B804">
        <v>23.329999923706001</v>
      </c>
      <c r="C804">
        <v>20</v>
      </c>
      <c r="D804">
        <v>20.149999618530199</v>
      </c>
      <c r="E804">
        <v>23.2000007629394</v>
      </c>
      <c r="F804">
        <v>151894700</v>
      </c>
      <c r="G804">
        <v>17.9187698364257</v>
      </c>
      <c r="H804">
        <f t="shared" si="24"/>
        <v>0.12861791630452121</v>
      </c>
      <c r="I804">
        <f t="shared" si="25"/>
        <v>1.6542568394516823E-2</v>
      </c>
    </row>
    <row r="805" spans="1:9">
      <c r="A805" s="1">
        <v>39885</v>
      </c>
      <c r="B805">
        <v>24.329999923706001</v>
      </c>
      <c r="C805">
        <v>22.909999847412099</v>
      </c>
      <c r="D805">
        <v>23.590000152587798</v>
      </c>
      <c r="E805">
        <v>23.75</v>
      </c>
      <c r="F805">
        <v>120464600</v>
      </c>
      <c r="G805">
        <v>18.343561172485298</v>
      </c>
      <c r="H805">
        <f t="shared" si="24"/>
        <v>2.3429865471988873E-2</v>
      </c>
      <c r="I805">
        <f t="shared" si="25"/>
        <v>5.4895859603549635E-4</v>
      </c>
    </row>
    <row r="806" spans="1:9">
      <c r="A806" s="1">
        <v>39888</v>
      </c>
      <c r="B806">
        <v>25.270000457763601</v>
      </c>
      <c r="C806">
        <v>22.959999084472599</v>
      </c>
      <c r="D806">
        <v>24.309999465942301</v>
      </c>
      <c r="E806">
        <v>23.090000152587798</v>
      </c>
      <c r="F806">
        <v>125001900</v>
      </c>
      <c r="G806">
        <v>17.833806991577099</v>
      </c>
      <c r="H806">
        <f t="shared" si="24"/>
        <v>-2.8182697985052588E-2</v>
      </c>
      <c r="I806">
        <f t="shared" si="25"/>
        <v>7.9426446571668715E-4</v>
      </c>
    </row>
    <row r="807" spans="1:9">
      <c r="A807" s="1">
        <v>39889</v>
      </c>
      <c r="B807">
        <v>25.2199993133544</v>
      </c>
      <c r="C807">
        <v>22.270000457763601</v>
      </c>
      <c r="D807">
        <v>23.299999237060501</v>
      </c>
      <c r="E807">
        <v>25.139999389648398</v>
      </c>
      <c r="F807">
        <v>99884700</v>
      </c>
      <c r="G807">
        <v>19.4171428680419</v>
      </c>
      <c r="H807">
        <f t="shared" si="24"/>
        <v>8.5060403713189056E-2</v>
      </c>
      <c r="I807">
        <f t="shared" si="25"/>
        <v>7.2352722798507069E-3</v>
      </c>
    </row>
    <row r="808" spans="1:9">
      <c r="A808" s="1">
        <v>39890</v>
      </c>
      <c r="B808">
        <v>27.329999923706001</v>
      </c>
      <c r="C808">
        <v>24.1800003051757</v>
      </c>
      <c r="D808">
        <v>24.819999694824201</v>
      </c>
      <c r="E808">
        <v>27.110000610351499</v>
      </c>
      <c r="F808">
        <v>142105800</v>
      </c>
      <c r="G808">
        <v>20.938703536987301</v>
      </c>
      <c r="H808">
        <f t="shared" si="24"/>
        <v>7.544296142713644E-2</v>
      </c>
      <c r="I808">
        <f t="shared" si="25"/>
        <v>5.6916404288963971E-3</v>
      </c>
    </row>
    <row r="809" spans="1:9">
      <c r="A809" s="1">
        <v>39891</v>
      </c>
      <c r="B809">
        <v>27.409999847412099</v>
      </c>
      <c r="C809">
        <v>24.590000152587798</v>
      </c>
      <c r="D809">
        <v>27.25</v>
      </c>
      <c r="E809">
        <v>24.9500007629394</v>
      </c>
      <c r="F809">
        <v>124920200</v>
      </c>
      <c r="G809">
        <v>19.270399093627901</v>
      </c>
      <c r="H809">
        <f t="shared" si="24"/>
        <v>-8.3029097466008728E-2</v>
      </c>
      <c r="I809">
        <f t="shared" si="25"/>
        <v>6.8938310260199765E-3</v>
      </c>
    </row>
    <row r="810" spans="1:9">
      <c r="A810" s="1">
        <v>39892</v>
      </c>
      <c r="B810">
        <v>24.780000686645501</v>
      </c>
      <c r="C810">
        <v>23.149999618530199</v>
      </c>
      <c r="D810">
        <v>24.659999847412099</v>
      </c>
      <c r="E810">
        <v>23.149999618530199</v>
      </c>
      <c r="F810">
        <v>108922700</v>
      </c>
      <c r="G810">
        <v>17.880147933959901</v>
      </c>
      <c r="H810">
        <f t="shared" si="24"/>
        <v>-7.4879149408256324E-2</v>
      </c>
      <c r="I810">
        <f t="shared" si="25"/>
        <v>5.6068870161039737E-3</v>
      </c>
    </row>
    <row r="811" spans="1:9">
      <c r="A811" s="1">
        <v>39895</v>
      </c>
      <c r="B811">
        <v>29.170000076293899</v>
      </c>
      <c r="C811">
        <v>25.129999160766602</v>
      </c>
      <c r="D811">
        <v>25.299999237060501</v>
      </c>
      <c r="E811">
        <v>28.860000610351499</v>
      </c>
      <c r="F811">
        <v>146776000</v>
      </c>
      <c r="G811">
        <v>22.290328979492099</v>
      </c>
      <c r="H811">
        <f t="shared" si="24"/>
        <v>0.22046186292832404</v>
      </c>
      <c r="I811">
        <f t="shared" si="25"/>
        <v>4.8603433005827139E-2</v>
      </c>
    </row>
    <row r="812" spans="1:9">
      <c r="A812" s="1">
        <v>39896</v>
      </c>
      <c r="B812">
        <v>29.299999237060501</v>
      </c>
      <c r="C812">
        <v>26.2000007629394</v>
      </c>
      <c r="D812">
        <v>28.049999237060501</v>
      </c>
      <c r="E812">
        <v>26.399999618530199</v>
      </c>
      <c r="F812">
        <v>133143000</v>
      </c>
      <c r="G812">
        <v>20.390323638916001</v>
      </c>
      <c r="H812">
        <f t="shared" si="24"/>
        <v>-8.9092449457121081E-2</v>
      </c>
      <c r="I812">
        <f t="shared" si="25"/>
        <v>7.9374645502696753E-3</v>
      </c>
    </row>
    <row r="813" spans="1:9">
      <c r="A813" s="1">
        <v>39897</v>
      </c>
      <c r="B813">
        <v>28.709999084472599</v>
      </c>
      <c r="C813">
        <v>25.9300003051757</v>
      </c>
      <c r="D813">
        <v>27.190000534057599</v>
      </c>
      <c r="E813">
        <v>28.559999465942301</v>
      </c>
      <c r="F813">
        <v>149452500</v>
      </c>
      <c r="G813">
        <v>22.0586223602294</v>
      </c>
      <c r="H813">
        <f t="shared" si="24"/>
        <v>7.8643105309261885E-2</v>
      </c>
      <c r="I813">
        <f t="shared" si="25"/>
        <v>6.1847380126836549E-3</v>
      </c>
    </row>
    <row r="814" spans="1:9">
      <c r="A814" s="1">
        <v>39898</v>
      </c>
      <c r="B814">
        <v>29.600000381469702</v>
      </c>
      <c r="C814">
        <v>27.649999618530199</v>
      </c>
      <c r="D814">
        <v>29.049999237060501</v>
      </c>
      <c r="E814">
        <v>29.100000381469702</v>
      </c>
      <c r="F814">
        <v>133663400</v>
      </c>
      <c r="G814">
        <v>22.475704193115199</v>
      </c>
      <c r="H814">
        <f t="shared" si="24"/>
        <v>1.8731349949265466E-2</v>
      </c>
      <c r="I814">
        <f t="shared" si="25"/>
        <v>3.5086347092184739E-4</v>
      </c>
    </row>
    <row r="815" spans="1:9">
      <c r="A815" s="1">
        <v>39899</v>
      </c>
      <c r="B815">
        <v>29.2000007629394</v>
      </c>
      <c r="C815">
        <v>27.280000686645501</v>
      </c>
      <c r="D815">
        <v>28.270000457763601</v>
      </c>
      <c r="E815">
        <v>27.399999618530199</v>
      </c>
      <c r="F815">
        <v>108610200</v>
      </c>
      <c r="G815">
        <v>21.162681579589801</v>
      </c>
      <c r="H815">
        <f t="shared" si="24"/>
        <v>-6.0195584477507995E-2</v>
      </c>
      <c r="I815">
        <f t="shared" si="25"/>
        <v>3.6235083905888014E-3</v>
      </c>
    </row>
    <row r="816" spans="1:9">
      <c r="A816" s="1">
        <v>39902</v>
      </c>
      <c r="B816">
        <v>26.370000839233398</v>
      </c>
      <c r="C816">
        <v>24.780000686645501</v>
      </c>
      <c r="D816">
        <v>25.670000076293899</v>
      </c>
      <c r="E816">
        <v>24.850000381469702</v>
      </c>
      <c r="F816">
        <v>104860500</v>
      </c>
      <c r="G816">
        <v>19.193159103393501</v>
      </c>
      <c r="H816">
        <f t="shared" si="24"/>
        <v>-9.7685408828036183E-2</v>
      </c>
      <c r="I816">
        <f t="shared" si="25"/>
        <v>9.5424390979005694E-3</v>
      </c>
    </row>
    <row r="817" spans="1:9">
      <c r="A817" s="1">
        <v>39903</v>
      </c>
      <c r="B817">
        <v>27.100000381469702</v>
      </c>
      <c r="C817">
        <v>24.850000381469702</v>
      </c>
      <c r="D817">
        <v>25.7299995422363</v>
      </c>
      <c r="E817">
        <v>26.579999923706001</v>
      </c>
      <c r="F817">
        <v>84307400</v>
      </c>
      <c r="G817">
        <v>20.529344558715799</v>
      </c>
      <c r="H817">
        <f t="shared" si="24"/>
        <v>6.7301385649905385E-2</v>
      </c>
      <c r="I817">
        <f t="shared" si="25"/>
        <v>4.5294765103972906E-3</v>
      </c>
    </row>
    <row r="818" spans="1:9">
      <c r="A818" s="1">
        <v>39904</v>
      </c>
      <c r="B818">
        <v>28.280000686645501</v>
      </c>
      <c r="C818">
        <v>25.290000915527301</v>
      </c>
      <c r="D818">
        <v>25.290000915527301</v>
      </c>
      <c r="E818">
        <v>28.139999389648398</v>
      </c>
      <c r="F818">
        <v>106016900</v>
      </c>
      <c r="G818">
        <v>21.734233856201101</v>
      </c>
      <c r="H818">
        <f t="shared" si="24"/>
        <v>5.7033310010728422E-2</v>
      </c>
      <c r="I818">
        <f t="shared" si="25"/>
        <v>3.2527984507798547E-3</v>
      </c>
    </row>
    <row r="819" spans="1:9">
      <c r="A819" s="1">
        <v>39905</v>
      </c>
      <c r="B819">
        <v>29.670000076293899</v>
      </c>
      <c r="C819">
        <v>27.409999847412099</v>
      </c>
      <c r="D819">
        <v>29.579999923706001</v>
      </c>
      <c r="E819">
        <v>28.159999847412099</v>
      </c>
      <c r="F819">
        <v>131840800</v>
      </c>
      <c r="G819">
        <v>21.7883911132812</v>
      </c>
      <c r="H819">
        <f t="shared" si="24"/>
        <v>2.488695710355994E-3</v>
      </c>
      <c r="I819">
        <f t="shared" si="25"/>
        <v>6.1936063387443262E-6</v>
      </c>
    </row>
    <row r="820" spans="1:9">
      <c r="A820" s="1">
        <v>39906</v>
      </c>
      <c r="B820">
        <v>29.280000686645501</v>
      </c>
      <c r="C820">
        <v>27.5</v>
      </c>
      <c r="D820">
        <v>27.9799995422363</v>
      </c>
      <c r="E820">
        <v>29.280000686645501</v>
      </c>
      <c r="F820">
        <v>80949500</v>
      </c>
      <c r="G820">
        <v>22.6549777984619</v>
      </c>
      <c r="H820">
        <f t="shared" si="24"/>
        <v>3.9002287916874656E-2</v>
      </c>
      <c r="I820">
        <f t="shared" si="25"/>
        <v>1.5211784627507869E-3</v>
      </c>
    </row>
    <row r="821" spans="1:9">
      <c r="A821" s="1">
        <v>39909</v>
      </c>
      <c r="B821">
        <v>28.899999618530199</v>
      </c>
      <c r="C821">
        <v>27.6800003051757</v>
      </c>
      <c r="D821">
        <v>28.270000457763601</v>
      </c>
      <c r="E821">
        <v>28.2000007629394</v>
      </c>
      <c r="F821">
        <v>72188000</v>
      </c>
      <c r="G821">
        <v>21.819341659545898</v>
      </c>
      <c r="H821">
        <f t="shared" si="24"/>
        <v>-3.7582789608031873E-2</v>
      </c>
      <c r="I821">
        <f t="shared" si="25"/>
        <v>1.4124660747215885E-3</v>
      </c>
    </row>
    <row r="822" spans="1:9">
      <c r="A822" s="1">
        <v>39910</v>
      </c>
      <c r="B822">
        <v>28.049999237060501</v>
      </c>
      <c r="C822">
        <v>27.0100002288818</v>
      </c>
      <c r="D822">
        <v>27.280000686645501</v>
      </c>
      <c r="E822">
        <v>27.25</v>
      </c>
      <c r="F822">
        <v>73652600</v>
      </c>
      <c r="G822">
        <v>21.084287643432599</v>
      </c>
      <c r="H822">
        <f t="shared" si="24"/>
        <v>-3.4268706891291932E-2</v>
      </c>
      <c r="I822">
        <f t="shared" si="25"/>
        <v>1.1743442720012793E-3</v>
      </c>
    </row>
    <row r="823" spans="1:9">
      <c r="A823" s="1">
        <v>39911</v>
      </c>
      <c r="B823">
        <v>27.829999923706001</v>
      </c>
      <c r="C823">
        <v>26.5100002288818</v>
      </c>
      <c r="D823">
        <v>27.4500007629394</v>
      </c>
      <c r="E823">
        <v>27.4300003051757</v>
      </c>
      <c r="F823">
        <v>66538300</v>
      </c>
      <c r="G823">
        <v>21.223566055297798</v>
      </c>
      <c r="H823">
        <f t="shared" si="24"/>
        <v>6.5840690477698546E-3</v>
      </c>
      <c r="I823">
        <f t="shared" si="25"/>
        <v>4.3349965225801041E-5</v>
      </c>
    </row>
    <row r="824" spans="1:9">
      <c r="A824" s="1">
        <v>39912</v>
      </c>
      <c r="B824">
        <v>33.090000152587798</v>
      </c>
      <c r="C824">
        <v>30.2000007629394</v>
      </c>
      <c r="D824">
        <v>30.440000534057599</v>
      </c>
      <c r="E824">
        <v>32.75</v>
      </c>
      <c r="F824">
        <v>147913000</v>
      </c>
      <c r="G824">
        <v>25.339830398559499</v>
      </c>
      <c r="H824">
        <f t="shared" si="24"/>
        <v>0.17726531115517299</v>
      </c>
      <c r="I824">
        <f t="shared" si="25"/>
        <v>3.14229905389403E-2</v>
      </c>
    </row>
    <row r="825" spans="1:9">
      <c r="A825" s="1">
        <v>39916</v>
      </c>
      <c r="B825">
        <v>34.150001525878899</v>
      </c>
      <c r="C825">
        <v>31.809999465942301</v>
      </c>
      <c r="D825">
        <v>32.009998321533203</v>
      </c>
      <c r="E825">
        <v>33.700000762939403</v>
      </c>
      <c r="F825">
        <v>110196200</v>
      </c>
      <c r="G825">
        <v>26.074886322021399</v>
      </c>
      <c r="H825">
        <f t="shared" si="24"/>
        <v>2.8595159385096741E-2</v>
      </c>
      <c r="I825">
        <f t="shared" si="25"/>
        <v>8.1768314025908628E-4</v>
      </c>
    </row>
    <row r="826" spans="1:9">
      <c r="A826" s="1">
        <v>39917</v>
      </c>
      <c r="B826">
        <v>33.25</v>
      </c>
      <c r="C826">
        <v>30.649999618530199</v>
      </c>
      <c r="D826">
        <v>33.040000915527301</v>
      </c>
      <c r="E826">
        <v>30.7000007629394</v>
      </c>
      <c r="F826">
        <v>109541400</v>
      </c>
      <c r="G826">
        <v>23.753677368163999</v>
      </c>
      <c r="H826">
        <f t="shared" si="24"/>
        <v>-9.3235286174329898E-2</v>
      </c>
      <c r="I826">
        <f t="shared" si="25"/>
        <v>8.6928185880091914E-3</v>
      </c>
    </row>
    <row r="827" spans="1:9">
      <c r="A827" s="1">
        <v>39918</v>
      </c>
      <c r="B827">
        <v>32.970001220703097</v>
      </c>
      <c r="C827">
        <v>30.270000457763601</v>
      </c>
      <c r="D827">
        <v>30.620000839233398</v>
      </c>
      <c r="E827">
        <v>32.560001373291001</v>
      </c>
      <c r="F827">
        <v>108069400</v>
      </c>
      <c r="G827">
        <v>25.192825317382798</v>
      </c>
      <c r="H827">
        <f t="shared" si="24"/>
        <v>5.8821889303248547E-2</v>
      </c>
      <c r="I827">
        <f t="shared" si="25"/>
        <v>3.4600146612036257E-3</v>
      </c>
    </row>
    <row r="828" spans="1:9">
      <c r="A828" s="1">
        <v>39919</v>
      </c>
      <c r="B828">
        <v>34.009998321533203</v>
      </c>
      <c r="C828">
        <v>32.360000610351499</v>
      </c>
      <c r="D828">
        <v>34.009998321533203</v>
      </c>
      <c r="E828">
        <v>33.240001678466797</v>
      </c>
      <c r="F828">
        <v>132956000</v>
      </c>
      <c r="G828">
        <v>25.718969345092699</v>
      </c>
      <c r="H828">
        <f t="shared" si="24"/>
        <v>2.066958209502192E-2</v>
      </c>
      <c r="I828">
        <f t="shared" si="25"/>
        <v>4.2723162398285072E-4</v>
      </c>
    </row>
    <row r="829" spans="1:9">
      <c r="A829" s="1">
        <v>39920</v>
      </c>
      <c r="B829">
        <v>33.9799995422363</v>
      </c>
      <c r="C829">
        <v>32.529998779296797</v>
      </c>
      <c r="D829">
        <v>33.349998474121001</v>
      </c>
      <c r="E829">
        <v>33.259998321533203</v>
      </c>
      <c r="F829">
        <v>104962100</v>
      </c>
      <c r="G829">
        <v>25.734441757202099</v>
      </c>
      <c r="H829">
        <f t="shared" si="24"/>
        <v>6.0141445413606229E-4</v>
      </c>
      <c r="I829">
        <f t="shared" si="25"/>
        <v>3.6169934564377778E-7</v>
      </c>
    </row>
    <row r="830" spans="1:9">
      <c r="A830" s="1">
        <v>39923</v>
      </c>
      <c r="B830">
        <v>32.419998168945298</v>
      </c>
      <c r="C830">
        <v>29.639999389648398</v>
      </c>
      <c r="D830">
        <v>31.780000686645501</v>
      </c>
      <c r="E830">
        <v>29.690000534057599</v>
      </c>
      <c r="F830">
        <v>109372200</v>
      </c>
      <c r="G830">
        <v>22.972202301025298</v>
      </c>
      <c r="H830">
        <f t="shared" si="24"/>
        <v>-0.11354535152050639</v>
      </c>
      <c r="I830">
        <f t="shared" si="25"/>
        <v>1.2892546851915362E-2</v>
      </c>
    </row>
    <row r="831" spans="1:9">
      <c r="A831" s="1">
        <v>39924</v>
      </c>
      <c r="B831">
        <v>32.909999847412102</v>
      </c>
      <c r="C831">
        <v>28.870000839233398</v>
      </c>
      <c r="D831">
        <v>29.069999694824201</v>
      </c>
      <c r="E831">
        <v>32.529998779296797</v>
      </c>
      <c r="F831">
        <v>115629300</v>
      </c>
      <c r="G831">
        <v>25.169618606567301</v>
      </c>
      <c r="H831">
        <f t="shared" si="24"/>
        <v>9.1352766952584014E-2</v>
      </c>
      <c r="I831">
        <f t="shared" si="25"/>
        <v>8.3453280298931252E-3</v>
      </c>
    </row>
    <row r="832" spans="1:9">
      <c r="A832" s="1">
        <v>39925</v>
      </c>
      <c r="B832">
        <v>34.139999389648402</v>
      </c>
      <c r="C832">
        <v>31.319999694824201</v>
      </c>
      <c r="D832">
        <v>31.639999389648398</v>
      </c>
      <c r="E832">
        <v>31.899999618530199</v>
      </c>
      <c r="F832">
        <v>124080300</v>
      </c>
      <c r="G832">
        <v>24.682161331176701</v>
      </c>
      <c r="H832">
        <f t="shared" si="24"/>
        <v>-1.9556886933888268E-2</v>
      </c>
      <c r="I832">
        <f t="shared" si="25"/>
        <v>3.8247182654488967E-4</v>
      </c>
    </row>
    <row r="833" spans="1:9">
      <c r="A833" s="1">
        <v>39926</v>
      </c>
      <c r="B833">
        <v>33.75</v>
      </c>
      <c r="C833">
        <v>31.659999847412099</v>
      </c>
      <c r="D833">
        <v>32.2299995422363</v>
      </c>
      <c r="E833">
        <v>33.209999084472599</v>
      </c>
      <c r="F833">
        <v>89366500</v>
      </c>
      <c r="G833">
        <v>25.6957492828369</v>
      </c>
      <c r="H833">
        <f t="shared" si="24"/>
        <v>4.0244811266927714E-2</v>
      </c>
      <c r="I833">
        <f t="shared" si="25"/>
        <v>1.6196448339106319E-3</v>
      </c>
    </row>
    <row r="834" spans="1:9">
      <c r="A834" s="1">
        <v>39927</v>
      </c>
      <c r="B834">
        <v>34.5</v>
      </c>
      <c r="C834">
        <v>32.25</v>
      </c>
      <c r="D834">
        <v>33.659999847412102</v>
      </c>
      <c r="E834">
        <v>33.380001068115199</v>
      </c>
      <c r="F834">
        <v>117098100</v>
      </c>
      <c r="G834">
        <v>25.8272895812988</v>
      </c>
      <c r="H834">
        <f t="shared" si="24"/>
        <v>5.1060879620605151E-3</v>
      </c>
      <c r="I834">
        <f t="shared" si="25"/>
        <v>2.6072134276299305E-5</v>
      </c>
    </row>
    <row r="835" spans="1:9">
      <c r="A835" s="1">
        <v>39930</v>
      </c>
      <c r="B835">
        <v>33.770000457763601</v>
      </c>
      <c r="C835">
        <v>32.400001525878899</v>
      </c>
      <c r="D835">
        <v>32.529998779296797</v>
      </c>
      <c r="E835">
        <v>32.779998779296797</v>
      </c>
      <c r="F835">
        <v>67832500</v>
      </c>
      <c r="G835">
        <v>25.3630466461181</v>
      </c>
      <c r="H835">
        <f t="shared" si="24"/>
        <v>-1.8138410387341153E-2</v>
      </c>
      <c r="I835">
        <f t="shared" si="25"/>
        <v>3.2900193137960543E-4</v>
      </c>
    </row>
    <row r="836" spans="1:9">
      <c r="A836" s="1">
        <v>39931</v>
      </c>
      <c r="B836">
        <v>33.720001220703097</v>
      </c>
      <c r="C836">
        <v>32.279998779296797</v>
      </c>
      <c r="D836">
        <v>32.349998474121001</v>
      </c>
      <c r="E836">
        <v>32.790000915527301</v>
      </c>
      <c r="F836">
        <v>65809900</v>
      </c>
      <c r="G836">
        <v>25.370784759521399</v>
      </c>
      <c r="H836">
        <f t="shared" ref="H836:H899" si="26">LN(G836/G835)</f>
        <v>3.050474702544283E-4</v>
      </c>
      <c r="I836">
        <f t="shared" ref="I836:I899" si="27">H836*H836</f>
        <v>9.3053959108626315E-8</v>
      </c>
    </row>
    <row r="837" spans="1:9">
      <c r="A837" s="1">
        <v>39932</v>
      </c>
      <c r="B837">
        <v>34.560001373291001</v>
      </c>
      <c r="C837">
        <v>33.25</v>
      </c>
      <c r="D837">
        <v>33.439998626708899</v>
      </c>
      <c r="E837">
        <v>34.4799995422363</v>
      </c>
      <c r="F837">
        <v>84731300</v>
      </c>
      <c r="G837">
        <v>26.678401947021399</v>
      </c>
      <c r="H837">
        <f t="shared" si="26"/>
        <v>5.025601650386588E-2</v>
      </c>
      <c r="I837">
        <f t="shared" si="27"/>
        <v>2.5256671948368399E-3</v>
      </c>
    </row>
    <row r="838" spans="1:9">
      <c r="A838" s="1">
        <v>39933</v>
      </c>
      <c r="B838">
        <v>35.209999084472599</v>
      </c>
      <c r="C838">
        <v>32.75</v>
      </c>
      <c r="D838">
        <v>35.009998321533203</v>
      </c>
      <c r="E838">
        <v>33</v>
      </c>
      <c r="F838">
        <v>94556900</v>
      </c>
      <c r="G838">
        <v>25.533269882202099</v>
      </c>
      <c r="H838">
        <f t="shared" si="26"/>
        <v>-4.3872019171246432E-2</v>
      </c>
      <c r="I838">
        <f t="shared" si="27"/>
        <v>1.9247540661622145E-3</v>
      </c>
    </row>
    <row r="839" spans="1:9">
      <c r="A839" s="1">
        <v>39934</v>
      </c>
      <c r="B839">
        <v>33.770000457763601</v>
      </c>
      <c r="C839">
        <v>32.060001373291001</v>
      </c>
      <c r="D839">
        <v>32.849998474121001</v>
      </c>
      <c r="E839">
        <v>32.490001678466797</v>
      </c>
      <c r="F839">
        <v>68254100</v>
      </c>
      <c r="G839">
        <v>25.138673782348601</v>
      </c>
      <c r="H839">
        <f t="shared" si="26"/>
        <v>-1.557485456114628E-2</v>
      </c>
      <c r="I839">
        <f t="shared" si="27"/>
        <v>2.4257609460085906E-4</v>
      </c>
    </row>
    <row r="840" spans="1:9">
      <c r="A840" s="1">
        <v>39937</v>
      </c>
      <c r="B840">
        <v>35.9799995422363</v>
      </c>
      <c r="C840">
        <v>32.900001525878899</v>
      </c>
      <c r="D840">
        <v>33.060001373291001</v>
      </c>
      <c r="E840">
        <v>35.790000915527301</v>
      </c>
      <c r="F840">
        <v>100918400</v>
      </c>
      <c r="G840">
        <v>27.691997528076101</v>
      </c>
      <c r="H840">
        <f t="shared" si="26"/>
        <v>9.6736025067911902E-2</v>
      </c>
      <c r="I840">
        <f t="shared" si="27"/>
        <v>9.357858545939679E-3</v>
      </c>
    </row>
    <row r="841" spans="1:9">
      <c r="A841" s="1">
        <v>39938</v>
      </c>
      <c r="B841">
        <v>35.950000762939403</v>
      </c>
      <c r="C841">
        <v>34.459999084472599</v>
      </c>
      <c r="D841">
        <v>35.450000762939403</v>
      </c>
      <c r="E841">
        <v>34.819999694824197</v>
      </c>
      <c r="F841">
        <v>63488200</v>
      </c>
      <c r="G841">
        <v>26.941463470458899</v>
      </c>
      <c r="H841">
        <f t="shared" si="26"/>
        <v>-2.7476980716009441E-2</v>
      </c>
      <c r="I841">
        <f t="shared" si="27"/>
        <v>7.5498446926795467E-4</v>
      </c>
    </row>
    <row r="842" spans="1:9">
      <c r="A842" s="1">
        <v>39939</v>
      </c>
      <c r="B842">
        <v>37.349998474121001</v>
      </c>
      <c r="C842">
        <v>35.560001373291001</v>
      </c>
      <c r="D842">
        <v>35.819999694824197</v>
      </c>
      <c r="E842">
        <v>37.220001220703097</v>
      </c>
      <c r="F842">
        <v>102644800</v>
      </c>
      <c r="G842">
        <v>28.7984294891357</v>
      </c>
      <c r="H842">
        <f t="shared" si="26"/>
        <v>6.6654361192909323E-2</v>
      </c>
      <c r="I842">
        <f t="shared" si="27"/>
        <v>4.4428038660348163E-3</v>
      </c>
    </row>
    <row r="843" spans="1:9">
      <c r="A843" s="1">
        <v>39940</v>
      </c>
      <c r="B843">
        <v>38.720001220703097</v>
      </c>
      <c r="C843">
        <v>34.7299995422363</v>
      </c>
      <c r="D843">
        <v>38.5</v>
      </c>
      <c r="E843">
        <v>35.240001678466797</v>
      </c>
      <c r="F843">
        <v>113228400</v>
      </c>
      <c r="G843">
        <v>27.2664375305175</v>
      </c>
      <c r="H843">
        <f t="shared" si="26"/>
        <v>-5.4664302648735508E-2</v>
      </c>
      <c r="I843">
        <f t="shared" si="27"/>
        <v>2.9881859840725517E-3</v>
      </c>
    </row>
    <row r="844" spans="1:9">
      <c r="A844" s="1">
        <v>39941</v>
      </c>
      <c r="B844">
        <v>38.939998626708899</v>
      </c>
      <c r="C844">
        <v>36.200000762939403</v>
      </c>
      <c r="D844">
        <v>36.799999237060497</v>
      </c>
      <c r="E844">
        <v>38.939998626708899</v>
      </c>
      <c r="F844">
        <v>110026400</v>
      </c>
      <c r="G844">
        <v>30.1292629241943</v>
      </c>
      <c r="H844">
        <f t="shared" si="26"/>
        <v>9.984033827757019E-2</v>
      </c>
      <c r="I844">
        <f t="shared" si="27"/>
        <v>9.9680931473796475E-3</v>
      </c>
    </row>
    <row r="845" spans="1:9">
      <c r="A845" s="1">
        <v>39944</v>
      </c>
      <c r="B845">
        <v>38.180000305175703</v>
      </c>
      <c r="C845">
        <v>35.830001831054602</v>
      </c>
      <c r="D845">
        <v>37.349998474121001</v>
      </c>
      <c r="E845">
        <v>35.830001831054602</v>
      </c>
      <c r="F845">
        <v>86808000</v>
      </c>
      <c r="G845">
        <v>27.722942352294901</v>
      </c>
      <c r="H845">
        <f t="shared" si="26"/>
        <v>-8.3236575502743659E-2</v>
      </c>
      <c r="I845">
        <f t="shared" si="27"/>
        <v>6.9283275014239455E-3</v>
      </c>
    </row>
    <row r="846" spans="1:9">
      <c r="A846" s="1">
        <v>39945</v>
      </c>
      <c r="B846">
        <v>36.259998321533203</v>
      </c>
      <c r="C846">
        <v>34.060001373291001</v>
      </c>
      <c r="D846">
        <v>36.240001678466797</v>
      </c>
      <c r="E846">
        <v>35.360000610351499</v>
      </c>
      <c r="F846">
        <v>94148900</v>
      </c>
      <c r="G846">
        <v>27.359291076660099</v>
      </c>
      <c r="H846">
        <f t="shared" si="26"/>
        <v>-1.3204132675985558E-2</v>
      </c>
      <c r="I846">
        <f t="shared" si="27"/>
        <v>1.7434911972502953E-4</v>
      </c>
    </row>
    <row r="847" spans="1:9">
      <c r="A847" s="1">
        <v>39946</v>
      </c>
      <c r="B847">
        <v>35.270000457763601</v>
      </c>
      <c r="C847">
        <v>33.680000305175703</v>
      </c>
      <c r="D847">
        <v>34.700000762939403</v>
      </c>
      <c r="E847">
        <v>34.049999237060497</v>
      </c>
      <c r="F847">
        <v>82160700</v>
      </c>
      <c r="G847">
        <v>26.345689773559499</v>
      </c>
      <c r="H847">
        <f t="shared" si="26"/>
        <v>-3.7751495826500413E-2</v>
      </c>
      <c r="I847">
        <f t="shared" si="27"/>
        <v>1.4251754371382781E-3</v>
      </c>
    </row>
    <row r="848" spans="1:9">
      <c r="A848" s="1">
        <v>39947</v>
      </c>
      <c r="B848">
        <v>35.619998931884702</v>
      </c>
      <c r="C848">
        <v>33.819999694824197</v>
      </c>
      <c r="D848">
        <v>34.119998931884702</v>
      </c>
      <c r="E848">
        <v>35.540000915527301</v>
      </c>
      <c r="F848">
        <v>68764300</v>
      </c>
      <c r="G848">
        <v>27.498561859130799</v>
      </c>
      <c r="H848">
        <f t="shared" si="26"/>
        <v>4.2829021622063812E-2</v>
      </c>
      <c r="I848">
        <f t="shared" si="27"/>
        <v>1.8343250931032095E-3</v>
      </c>
    </row>
    <row r="849" spans="1:9">
      <c r="A849" s="1">
        <v>39948</v>
      </c>
      <c r="B849">
        <v>35.680000305175703</v>
      </c>
      <c r="C849">
        <v>34.400001525878899</v>
      </c>
      <c r="D849">
        <v>35.450000762939403</v>
      </c>
      <c r="E849">
        <v>34.909999847412102</v>
      </c>
      <c r="F849">
        <v>68301000</v>
      </c>
      <c r="G849">
        <v>27.011100769042901</v>
      </c>
      <c r="H849">
        <f t="shared" si="26"/>
        <v>-1.7885786169646863E-2</v>
      </c>
      <c r="I849">
        <f t="shared" si="27"/>
        <v>3.1990134690633101E-4</v>
      </c>
    </row>
    <row r="850" spans="1:9">
      <c r="A850" s="1">
        <v>39951</v>
      </c>
      <c r="B850">
        <v>37.349998474121001</v>
      </c>
      <c r="C850">
        <v>35.200000762939403</v>
      </c>
      <c r="D850">
        <v>35.709999084472599</v>
      </c>
      <c r="E850">
        <v>37.259998321533203</v>
      </c>
      <c r="F850">
        <v>71730900</v>
      </c>
      <c r="G850">
        <v>28.829389572143501</v>
      </c>
      <c r="H850">
        <f t="shared" si="26"/>
        <v>6.5147416966261223E-2</v>
      </c>
      <c r="I850">
        <f t="shared" si="27"/>
        <v>4.244185937375901E-3</v>
      </c>
    </row>
    <row r="851" spans="1:9">
      <c r="A851" s="1">
        <v>39952</v>
      </c>
      <c r="B851">
        <v>37.680000305175703</v>
      </c>
      <c r="C851">
        <v>35.770000457763601</v>
      </c>
      <c r="D851">
        <v>37.299999237060497</v>
      </c>
      <c r="E851">
        <v>35.810001373291001</v>
      </c>
      <c r="F851">
        <v>59860600</v>
      </c>
      <c r="G851">
        <v>27.707462310791001</v>
      </c>
      <c r="H851">
        <f t="shared" si="26"/>
        <v>-3.9693563656265529E-2</v>
      </c>
      <c r="I851">
        <f t="shared" si="27"/>
        <v>1.5755789957340037E-3</v>
      </c>
    </row>
    <row r="852" spans="1:9">
      <c r="A852" s="1">
        <v>39953</v>
      </c>
      <c r="B852">
        <v>36.759998321533203</v>
      </c>
      <c r="C852">
        <v>34.259998321533203</v>
      </c>
      <c r="D852">
        <v>36.610000610351499</v>
      </c>
      <c r="E852">
        <v>34.549999237060497</v>
      </c>
      <c r="F852">
        <v>77073900</v>
      </c>
      <c r="G852">
        <v>26.7325630187988</v>
      </c>
      <c r="H852">
        <f t="shared" si="26"/>
        <v>-3.5819363382725629E-2</v>
      </c>
      <c r="I852">
        <f t="shared" si="27"/>
        <v>1.2830267931437456E-3</v>
      </c>
    </row>
    <row r="853" spans="1:9">
      <c r="A853" s="1">
        <v>39954</v>
      </c>
      <c r="B853">
        <v>35.360000610351499</v>
      </c>
      <c r="C853">
        <v>33.669998168945298</v>
      </c>
      <c r="D853">
        <v>34.189998626708899</v>
      </c>
      <c r="E853">
        <v>34.900001525878899</v>
      </c>
      <c r="F853">
        <v>65068100</v>
      </c>
      <c r="G853">
        <v>27.003372192382798</v>
      </c>
      <c r="H853">
        <f t="shared" si="26"/>
        <v>1.00793431885927E-2</v>
      </c>
      <c r="I853">
        <f t="shared" si="27"/>
        <v>1.0159315911343005E-4</v>
      </c>
    </row>
    <row r="854" spans="1:9">
      <c r="A854" s="1">
        <v>39955</v>
      </c>
      <c r="B854">
        <v>35.299999237060497</v>
      </c>
      <c r="C854">
        <v>34.409999847412102</v>
      </c>
      <c r="D854">
        <v>35.259998321533203</v>
      </c>
      <c r="E854">
        <v>34.409999847412102</v>
      </c>
      <c r="F854">
        <v>39227200</v>
      </c>
      <c r="G854">
        <v>26.624238967895501</v>
      </c>
      <c r="H854">
        <f t="shared" si="26"/>
        <v>-1.4139713963999148E-2</v>
      </c>
      <c r="I854">
        <f t="shared" si="27"/>
        <v>1.9993151098371249E-4</v>
      </c>
    </row>
    <row r="855" spans="1:9">
      <c r="A855" s="1">
        <v>39959</v>
      </c>
      <c r="B855">
        <v>36.560001373291001</v>
      </c>
      <c r="C855">
        <v>34.119998931884702</v>
      </c>
      <c r="D855">
        <v>34.119998931884702</v>
      </c>
      <c r="E855">
        <v>36.540000915527301</v>
      </c>
      <c r="F855">
        <v>65462400</v>
      </c>
      <c r="G855">
        <v>28.272294998168899</v>
      </c>
      <c r="H855">
        <f t="shared" si="26"/>
        <v>6.0060309554495685E-2</v>
      </c>
      <c r="I855">
        <f t="shared" si="27"/>
        <v>3.6072407837818457E-3</v>
      </c>
    </row>
    <row r="856" spans="1:9">
      <c r="A856" s="1">
        <v>39960</v>
      </c>
      <c r="B856">
        <v>36.720001220703097</v>
      </c>
      <c r="C856">
        <v>34.659999847412102</v>
      </c>
      <c r="D856">
        <v>36.5</v>
      </c>
      <c r="E856">
        <v>34.659999847412102</v>
      </c>
      <c r="F856">
        <v>76374100</v>
      </c>
      <c r="G856">
        <v>26.817672729492099</v>
      </c>
      <c r="H856">
        <f t="shared" si="26"/>
        <v>-5.2821249416966295E-2</v>
      </c>
      <c r="I856">
        <f t="shared" si="27"/>
        <v>2.7900843899693623E-3</v>
      </c>
    </row>
    <row r="857" spans="1:9">
      <c r="A857" s="1">
        <v>39961</v>
      </c>
      <c r="B857">
        <v>36.669998168945298</v>
      </c>
      <c r="C857">
        <v>34.599998474121001</v>
      </c>
      <c r="D857">
        <v>35.139999389648402</v>
      </c>
      <c r="E857">
        <v>36.650001525878899</v>
      </c>
      <c r="F857">
        <v>66107300</v>
      </c>
      <c r="G857">
        <v>28.357402801513601</v>
      </c>
      <c r="H857">
        <f t="shared" si="26"/>
        <v>5.5827017440743733E-2</v>
      </c>
      <c r="I857">
        <f t="shared" si="27"/>
        <v>3.1166558763291051E-3</v>
      </c>
    </row>
    <row r="858" spans="1:9">
      <c r="A858" s="1">
        <v>39962</v>
      </c>
      <c r="B858">
        <v>37.069999694824197</v>
      </c>
      <c r="C858">
        <v>35.680000305175703</v>
      </c>
      <c r="D858">
        <v>36.349998474121001</v>
      </c>
      <c r="E858">
        <v>36.900001525878899</v>
      </c>
      <c r="F858">
        <v>61932300</v>
      </c>
      <c r="G858">
        <v>28.550838470458899</v>
      </c>
      <c r="H858">
        <f t="shared" si="26"/>
        <v>6.7981863292812467E-3</v>
      </c>
      <c r="I858">
        <f t="shared" si="27"/>
        <v>4.6215337367626433E-5</v>
      </c>
    </row>
    <row r="859" spans="1:9">
      <c r="A859" s="1">
        <v>39965</v>
      </c>
      <c r="B859">
        <v>37.7299995422363</v>
      </c>
      <c r="C859">
        <v>35.770000457763601</v>
      </c>
      <c r="D859">
        <v>37.400001525878899</v>
      </c>
      <c r="E859">
        <v>36.110000610351499</v>
      </c>
      <c r="F859">
        <v>90184500</v>
      </c>
      <c r="G859">
        <v>27.939590454101499</v>
      </c>
      <c r="H859">
        <f t="shared" si="26"/>
        <v>-2.164160849115666E-2</v>
      </c>
      <c r="I859">
        <f t="shared" si="27"/>
        <v>4.6835921808450408E-4</v>
      </c>
    </row>
    <row r="860" spans="1:9">
      <c r="A860" s="1">
        <v>39966</v>
      </c>
      <c r="B860">
        <v>35.520000457763601</v>
      </c>
      <c r="C860">
        <v>34.450000762939403</v>
      </c>
      <c r="D860">
        <v>35.069999694824197</v>
      </c>
      <c r="E860">
        <v>34.5</v>
      </c>
      <c r="F860">
        <v>159381700</v>
      </c>
      <c r="G860">
        <v>26.693874359130799</v>
      </c>
      <c r="H860">
        <f t="shared" si="26"/>
        <v>-4.561058133938356E-2</v>
      </c>
      <c r="I860">
        <f t="shared" si="27"/>
        <v>2.0803251301165239E-3</v>
      </c>
    </row>
    <row r="861" spans="1:9">
      <c r="A861" s="1">
        <v>39967</v>
      </c>
      <c r="B861">
        <v>34.970001220703097</v>
      </c>
      <c r="C861">
        <v>33.650001525878899</v>
      </c>
      <c r="D861">
        <v>34.400001525878899</v>
      </c>
      <c r="E861">
        <v>33.9799995422363</v>
      </c>
      <c r="F861">
        <v>72136300</v>
      </c>
      <c r="G861">
        <v>26.291530609130799</v>
      </c>
      <c r="H861">
        <f t="shared" si="26"/>
        <v>-1.5187257082835337E-2</v>
      </c>
      <c r="I861">
        <f t="shared" si="27"/>
        <v>2.306527777001321E-4</v>
      </c>
    </row>
    <row r="862" spans="1:9">
      <c r="A862" s="1">
        <v>39968</v>
      </c>
      <c r="B862">
        <v>35.439998626708899</v>
      </c>
      <c r="C862">
        <v>34.2299995422363</v>
      </c>
      <c r="D862">
        <v>34.400001525878899</v>
      </c>
      <c r="E862">
        <v>35.349998474121001</v>
      </c>
      <c r="F862">
        <v>70954200</v>
      </c>
      <c r="G862">
        <v>27.3515510559082</v>
      </c>
      <c r="H862">
        <f t="shared" si="26"/>
        <v>3.9526381377891349E-2</v>
      </c>
      <c r="I862">
        <f t="shared" si="27"/>
        <v>1.562334824830516E-3</v>
      </c>
    </row>
    <row r="863" spans="1:9">
      <c r="A863" s="1">
        <v>39969</v>
      </c>
      <c r="B863">
        <v>35.759998321533203</v>
      </c>
      <c r="C863">
        <v>34.5</v>
      </c>
      <c r="D863">
        <v>35.720001220703097</v>
      </c>
      <c r="E863">
        <v>34.549999237060497</v>
      </c>
      <c r="F863">
        <v>61583800</v>
      </c>
      <c r="G863">
        <v>26.7325630187988</v>
      </c>
      <c r="H863">
        <f t="shared" si="26"/>
        <v>-2.2890827596663669E-2</v>
      </c>
      <c r="I863">
        <f t="shared" si="27"/>
        <v>5.2398998806017902E-4</v>
      </c>
    </row>
    <row r="864" spans="1:9">
      <c r="A864" s="1">
        <v>39972</v>
      </c>
      <c r="B864">
        <v>35.7299995422363</v>
      </c>
      <c r="C864">
        <v>34.549999237060497</v>
      </c>
      <c r="D864">
        <v>34.549999237060497</v>
      </c>
      <c r="E864">
        <v>35.389999389648402</v>
      </c>
      <c r="F864">
        <v>61615100</v>
      </c>
      <c r="G864">
        <v>27.382493972778299</v>
      </c>
      <c r="H864">
        <f t="shared" si="26"/>
        <v>2.4021492072506472E-2</v>
      </c>
      <c r="I864">
        <f t="shared" si="27"/>
        <v>5.7703208138949128E-4</v>
      </c>
    </row>
    <row r="865" spans="1:9">
      <c r="A865" s="1">
        <v>39973</v>
      </c>
      <c r="B865">
        <v>35.779998779296797</v>
      </c>
      <c r="C865">
        <v>35.090000152587798</v>
      </c>
      <c r="D865">
        <v>35.720001220703097</v>
      </c>
      <c r="E865">
        <v>35.259998321533203</v>
      </c>
      <c r="F865">
        <v>58992300</v>
      </c>
      <c r="G865">
        <v>27.281913757324201</v>
      </c>
      <c r="H865">
        <f t="shared" si="26"/>
        <v>-3.6799201942834311E-3</v>
      </c>
      <c r="I865">
        <f t="shared" si="27"/>
        <v>1.3541812636295005E-5</v>
      </c>
    </row>
    <row r="866" spans="1:9">
      <c r="A866" s="1">
        <v>39974</v>
      </c>
      <c r="B866">
        <v>35.669998168945298</v>
      </c>
      <c r="C866">
        <v>34.369998931884702</v>
      </c>
      <c r="D866">
        <v>35.569999694824197</v>
      </c>
      <c r="E866">
        <v>34.840000152587798</v>
      </c>
      <c r="F866">
        <v>60176100</v>
      </c>
      <c r="G866">
        <v>26.956945419311499</v>
      </c>
      <c r="H866">
        <f t="shared" si="26"/>
        <v>-1.1983003754797925E-2</v>
      </c>
      <c r="I866">
        <f t="shared" si="27"/>
        <v>1.4359237898750116E-4</v>
      </c>
    </row>
    <row r="867" spans="1:9">
      <c r="A867" s="1">
        <v>39975</v>
      </c>
      <c r="B867">
        <v>35.869998931884702</v>
      </c>
      <c r="C867">
        <v>34.540000915527301</v>
      </c>
      <c r="D867">
        <v>35.069999694824197</v>
      </c>
      <c r="E867">
        <v>34.939998626708899</v>
      </c>
      <c r="F867">
        <v>66560900</v>
      </c>
      <c r="G867">
        <v>27.034313201904201</v>
      </c>
      <c r="H867">
        <f t="shared" si="26"/>
        <v>2.8659393214446266E-3</v>
      </c>
      <c r="I867">
        <f t="shared" si="27"/>
        <v>8.2136081942024869E-6</v>
      </c>
    </row>
    <row r="868" spans="1:9">
      <c r="A868" s="1">
        <v>39976</v>
      </c>
      <c r="B868">
        <v>35.439998626708899</v>
      </c>
      <c r="C868">
        <v>34.799999237060497</v>
      </c>
      <c r="D868">
        <v>34.860000610351499</v>
      </c>
      <c r="E868">
        <v>35.130001068115199</v>
      </c>
      <c r="F868">
        <v>41157300</v>
      </c>
      <c r="G868">
        <v>27.181331634521399</v>
      </c>
      <c r="H868">
        <f t="shared" si="26"/>
        <v>5.4234822228612454E-3</v>
      </c>
      <c r="I868">
        <f t="shared" si="27"/>
        <v>2.9414159421691956E-5</v>
      </c>
    </row>
    <row r="869" spans="1:9">
      <c r="A869" s="1">
        <v>39979</v>
      </c>
      <c r="B869">
        <v>35.040000915527301</v>
      </c>
      <c r="C869">
        <v>33.930000305175703</v>
      </c>
      <c r="D869">
        <v>34.880001068115199</v>
      </c>
      <c r="E869">
        <v>34</v>
      </c>
      <c r="F869">
        <v>55388500</v>
      </c>
      <c r="G869">
        <v>26.307001113891602</v>
      </c>
      <c r="H869">
        <f t="shared" si="26"/>
        <v>-3.2695294891436848E-2</v>
      </c>
      <c r="I869">
        <f t="shared" si="27"/>
        <v>1.0689823080380163E-3</v>
      </c>
    </row>
    <row r="870" spans="1:9">
      <c r="A870" s="1">
        <v>39980</v>
      </c>
      <c r="B870">
        <v>34.389999389648402</v>
      </c>
      <c r="C870">
        <v>33.380001068115199</v>
      </c>
      <c r="D870">
        <v>34.270000457763601</v>
      </c>
      <c r="E870">
        <v>33.5</v>
      </c>
      <c r="F870">
        <v>56344000</v>
      </c>
      <c r="G870">
        <v>25.920141220092699</v>
      </c>
      <c r="H870">
        <f t="shared" si="26"/>
        <v>-1.4814786032073032E-2</v>
      </c>
      <c r="I870">
        <f t="shared" si="27"/>
        <v>2.194778851761062E-4</v>
      </c>
    </row>
    <row r="871" spans="1:9">
      <c r="A871" s="1">
        <v>39981</v>
      </c>
      <c r="B871">
        <v>33.520000457763601</v>
      </c>
      <c r="C871">
        <v>32.180000305175703</v>
      </c>
      <c r="D871">
        <v>33.430000305175703</v>
      </c>
      <c r="E871">
        <v>32.7299995422363</v>
      </c>
      <c r="F871">
        <v>65456600</v>
      </c>
      <c r="G871">
        <v>25.324361801147401</v>
      </c>
      <c r="H871">
        <f t="shared" si="26"/>
        <v>-2.3253470307624178E-2</v>
      </c>
      <c r="I871">
        <f t="shared" si="27"/>
        <v>5.4072388134755929E-4</v>
      </c>
    </row>
    <row r="872" spans="1:9">
      <c r="A872" s="1">
        <v>39982</v>
      </c>
      <c r="B872">
        <v>34.310001373291001</v>
      </c>
      <c r="C872">
        <v>32.840000152587798</v>
      </c>
      <c r="D872">
        <v>32.849998474121001</v>
      </c>
      <c r="E872">
        <v>34.169998168945298</v>
      </c>
      <c r="F872">
        <v>63861500</v>
      </c>
      <c r="G872">
        <v>26.4385452270507</v>
      </c>
      <c r="H872">
        <f t="shared" si="26"/>
        <v>4.3056142332292657E-2</v>
      </c>
      <c r="I872">
        <f t="shared" si="27"/>
        <v>1.8538313925386437E-3</v>
      </c>
    </row>
    <row r="873" spans="1:9">
      <c r="A873" s="1">
        <v>39983</v>
      </c>
      <c r="B873">
        <v>35.119998931884702</v>
      </c>
      <c r="C873">
        <v>33.790000915527301</v>
      </c>
      <c r="D873">
        <v>34.650001525878899</v>
      </c>
      <c r="E873">
        <v>35</v>
      </c>
      <c r="F873">
        <v>77009100</v>
      </c>
      <c r="G873">
        <v>27.080739974975501</v>
      </c>
      <c r="H873">
        <f t="shared" si="26"/>
        <v>2.3999781386875231E-2</v>
      </c>
      <c r="I873">
        <f t="shared" si="27"/>
        <v>5.7598950661780278E-4</v>
      </c>
    </row>
    <row r="874" spans="1:9">
      <c r="A874" s="1">
        <v>39986</v>
      </c>
      <c r="B874">
        <v>35</v>
      </c>
      <c r="C874">
        <v>32.860000610351499</v>
      </c>
      <c r="D874">
        <v>34.689998626708899</v>
      </c>
      <c r="E874">
        <v>32.869998931884702</v>
      </c>
      <c r="F874">
        <v>70388300</v>
      </c>
      <c r="G874">
        <v>25.432680130004801</v>
      </c>
      <c r="H874">
        <f t="shared" si="26"/>
        <v>-6.2787806856135803E-2</v>
      </c>
      <c r="I874">
        <f t="shared" si="27"/>
        <v>3.9423086898034143E-3</v>
      </c>
    </row>
    <row r="875" spans="1:9">
      <c r="A875" s="1">
        <v>39987</v>
      </c>
      <c r="B875">
        <v>34.090000152587798</v>
      </c>
      <c r="C875">
        <v>32.930000305175703</v>
      </c>
      <c r="D875">
        <v>33.110000610351499</v>
      </c>
      <c r="E875">
        <v>33.569999694824197</v>
      </c>
      <c r="F875">
        <v>59046500</v>
      </c>
      <c r="G875">
        <v>25.974298477172798</v>
      </c>
      <c r="H875">
        <f t="shared" si="26"/>
        <v>2.1072562673831764E-2</v>
      </c>
      <c r="I875">
        <f t="shared" si="27"/>
        <v>4.4405289764256771E-4</v>
      </c>
    </row>
    <row r="876" spans="1:9">
      <c r="A876" s="1">
        <v>39988</v>
      </c>
      <c r="B876">
        <v>33.930000305175703</v>
      </c>
      <c r="C876">
        <v>33.069999694824197</v>
      </c>
      <c r="D876">
        <v>33.779998779296797</v>
      </c>
      <c r="E876">
        <v>33.459999084472599</v>
      </c>
      <c r="F876">
        <v>50429500</v>
      </c>
      <c r="G876">
        <v>25.8891887664794</v>
      </c>
      <c r="H876">
        <f t="shared" si="26"/>
        <v>-3.2820695875522485E-3</v>
      </c>
      <c r="I876">
        <f t="shared" si="27"/>
        <v>1.0771980777535386E-5</v>
      </c>
    </row>
    <row r="877" spans="1:9">
      <c r="A877" s="1">
        <v>39989</v>
      </c>
      <c r="B877">
        <v>34.180000305175703</v>
      </c>
      <c r="C877">
        <v>32.810001373291001</v>
      </c>
      <c r="D877">
        <v>33.4799995422363</v>
      </c>
      <c r="E877">
        <v>34.139999389648402</v>
      </c>
      <c r="F877">
        <v>57205700</v>
      </c>
      <c r="G877">
        <v>26.415330886840799</v>
      </c>
      <c r="H877">
        <f t="shared" si="26"/>
        <v>2.011909759599767E-2</v>
      </c>
      <c r="I877">
        <f t="shared" si="27"/>
        <v>4.0477808807727925E-4</v>
      </c>
    </row>
    <row r="878" spans="1:9">
      <c r="A878" s="1">
        <v>39990</v>
      </c>
      <c r="B878">
        <v>34.740001678466797</v>
      </c>
      <c r="C878">
        <v>33.4799995422363</v>
      </c>
      <c r="D878">
        <v>33.880001068115199</v>
      </c>
      <c r="E878">
        <v>34.450000762939403</v>
      </c>
      <c r="F878">
        <v>46722500</v>
      </c>
      <c r="G878">
        <v>26.655193328857401</v>
      </c>
      <c r="H878">
        <f t="shared" si="26"/>
        <v>9.0394462408012761E-3</v>
      </c>
      <c r="I878">
        <f t="shared" si="27"/>
        <v>8.171158834033632E-5</v>
      </c>
    </row>
    <row r="879" spans="1:9">
      <c r="A879" s="1">
        <v>39993</v>
      </c>
      <c r="B879">
        <v>34.700000762939403</v>
      </c>
      <c r="C879">
        <v>34.040000915527301</v>
      </c>
      <c r="D879">
        <v>34.549999237060497</v>
      </c>
      <c r="E879">
        <v>34.599998474121001</v>
      </c>
      <c r="F879">
        <v>34914800</v>
      </c>
      <c r="G879">
        <v>26.771247863769499</v>
      </c>
      <c r="H879">
        <f t="shared" si="26"/>
        <v>4.3444674531809852E-3</v>
      </c>
      <c r="I879">
        <f t="shared" si="27"/>
        <v>1.8874397451748876E-5</v>
      </c>
    </row>
    <row r="880" spans="1:9">
      <c r="A880" s="1">
        <v>39994</v>
      </c>
      <c r="B880">
        <v>34.790000915527301</v>
      </c>
      <c r="C880">
        <v>33.869998931884702</v>
      </c>
      <c r="D880">
        <v>34.599998474121001</v>
      </c>
      <c r="E880">
        <v>34.110000610351499</v>
      </c>
      <c r="F880">
        <v>39470600</v>
      </c>
      <c r="G880">
        <v>26.392114639282202</v>
      </c>
      <c r="H880">
        <f t="shared" si="26"/>
        <v>-1.4263193076768457E-2</v>
      </c>
      <c r="I880">
        <f t="shared" si="27"/>
        <v>2.0343867674517562E-4</v>
      </c>
    </row>
    <row r="881" spans="1:9">
      <c r="A881" s="1">
        <v>39995</v>
      </c>
      <c r="B881">
        <v>34.569999694824197</v>
      </c>
      <c r="C881">
        <v>33.650001525878899</v>
      </c>
      <c r="D881">
        <v>34.270000457763601</v>
      </c>
      <c r="E881">
        <v>33.770000457763601</v>
      </c>
      <c r="F881">
        <v>36463700</v>
      </c>
      <c r="G881">
        <v>26.1674079895019</v>
      </c>
      <c r="H881">
        <f t="shared" si="26"/>
        <v>-8.5506111022431545E-3</v>
      </c>
      <c r="I881">
        <f t="shared" si="27"/>
        <v>7.3112950221803898E-5</v>
      </c>
    </row>
    <row r="882" spans="1:9">
      <c r="A882" s="1">
        <v>39996</v>
      </c>
      <c r="B882">
        <v>33.770000457763601</v>
      </c>
      <c r="C882">
        <v>32.270000457763601</v>
      </c>
      <c r="D882">
        <v>33.360000610351499</v>
      </c>
      <c r="E882">
        <v>32.270000457763601</v>
      </c>
      <c r="F882">
        <v>38352200</v>
      </c>
      <c r="G882">
        <v>25.005100250244102</v>
      </c>
      <c r="H882">
        <f t="shared" si="26"/>
        <v>-4.5434852457180402E-2</v>
      </c>
      <c r="I882">
        <f t="shared" si="27"/>
        <v>2.064325817805752E-3</v>
      </c>
    </row>
    <row r="883" spans="1:9">
      <c r="A883" s="1">
        <v>40000</v>
      </c>
      <c r="B883">
        <v>32.599998474121001</v>
      </c>
      <c r="C883">
        <v>31.590000152587798</v>
      </c>
      <c r="D883">
        <v>32.029998779296797</v>
      </c>
      <c r="E883">
        <v>32.599998474121001</v>
      </c>
      <c r="F883">
        <v>60664000</v>
      </c>
      <c r="G883">
        <v>25.260808944702099</v>
      </c>
      <c r="H883">
        <f t="shared" si="26"/>
        <v>1.0174327069694532E-2</v>
      </c>
      <c r="I883">
        <f t="shared" si="27"/>
        <v>1.0351693132111891E-4</v>
      </c>
    </row>
    <row r="884" spans="1:9">
      <c r="A884" s="1">
        <v>40001</v>
      </c>
      <c r="B884">
        <v>33.400001525878899</v>
      </c>
      <c r="C884">
        <v>32.130001068115199</v>
      </c>
      <c r="D884">
        <v>32.630001068115199</v>
      </c>
      <c r="E884">
        <v>32.810001373291001</v>
      </c>
      <c r="F884">
        <v>56704900</v>
      </c>
      <c r="G884">
        <v>25.423528671264599</v>
      </c>
      <c r="H884">
        <f t="shared" si="26"/>
        <v>6.4209297495559266E-3</v>
      </c>
      <c r="I884">
        <f t="shared" si="27"/>
        <v>4.1228338848732336E-5</v>
      </c>
    </row>
    <row r="885" spans="1:9">
      <c r="A885" s="1">
        <v>40002</v>
      </c>
      <c r="B885">
        <v>33.490001678466797</v>
      </c>
      <c r="C885">
        <v>31.790000915527301</v>
      </c>
      <c r="D885">
        <v>32.930000305175703</v>
      </c>
      <c r="E885">
        <v>32.709999084472599</v>
      </c>
      <c r="F885">
        <v>71784600</v>
      </c>
      <c r="G885">
        <v>25.346044540405199</v>
      </c>
      <c r="H885">
        <f t="shared" si="26"/>
        <v>-3.0523869364328469E-3</v>
      </c>
      <c r="I885">
        <f t="shared" si="27"/>
        <v>9.3170660097059011E-6</v>
      </c>
    </row>
    <row r="886" spans="1:9">
      <c r="A886" s="1">
        <v>40003</v>
      </c>
      <c r="B886">
        <v>33.75</v>
      </c>
      <c r="C886">
        <v>32.869998931884702</v>
      </c>
      <c r="D886">
        <v>32.889999389648402</v>
      </c>
      <c r="E886">
        <v>33.619998931884702</v>
      </c>
      <c r="F886">
        <v>41655600</v>
      </c>
      <c r="G886">
        <v>26.0511665344238</v>
      </c>
      <c r="H886">
        <f t="shared" si="26"/>
        <v>2.7439863835269352E-2</v>
      </c>
      <c r="I886">
        <f t="shared" si="27"/>
        <v>7.5294612729812289E-4</v>
      </c>
    </row>
    <row r="887" spans="1:9">
      <c r="A887" s="1">
        <v>40004</v>
      </c>
      <c r="B887">
        <v>33.669998168945298</v>
      </c>
      <c r="C887">
        <v>32.209999084472599</v>
      </c>
      <c r="D887">
        <v>33.310001373291001</v>
      </c>
      <c r="E887">
        <v>32.340000152587798</v>
      </c>
      <c r="F887">
        <v>51037400</v>
      </c>
      <c r="G887">
        <v>25.059339523315401</v>
      </c>
      <c r="H887">
        <f t="shared" si="26"/>
        <v>-3.8815954481669572E-2</v>
      </c>
      <c r="I887">
        <f t="shared" si="27"/>
        <v>1.5066783223230441E-3</v>
      </c>
    </row>
    <row r="888" spans="1:9">
      <c r="A888" s="1">
        <v>40007</v>
      </c>
      <c r="B888">
        <v>34.709999084472599</v>
      </c>
      <c r="C888">
        <v>32.430000305175703</v>
      </c>
      <c r="D888">
        <v>32.869998931884702</v>
      </c>
      <c r="E888">
        <v>34.709999084472599</v>
      </c>
      <c r="F888">
        <v>70454200</v>
      </c>
      <c r="G888">
        <v>26.895784378051701</v>
      </c>
      <c r="H888">
        <f t="shared" si="26"/>
        <v>7.0722966449043245E-2</v>
      </c>
      <c r="I888">
        <f t="shared" si="27"/>
        <v>5.0017379833524967E-3</v>
      </c>
    </row>
    <row r="889" spans="1:9">
      <c r="A889" s="1">
        <v>40008</v>
      </c>
      <c r="B889">
        <v>35.090000152587798</v>
      </c>
      <c r="C889">
        <v>34.060001373291001</v>
      </c>
      <c r="D889">
        <v>34.529998779296797</v>
      </c>
      <c r="E889">
        <v>34.700000762939403</v>
      </c>
      <c r="F889">
        <v>52924000</v>
      </c>
      <c r="G889">
        <v>26.888036727905199</v>
      </c>
      <c r="H889">
        <f t="shared" si="26"/>
        <v>-2.8810337535627075E-4</v>
      </c>
      <c r="I889">
        <f t="shared" si="27"/>
        <v>8.3003554891676232E-8</v>
      </c>
    </row>
    <row r="890" spans="1:9">
      <c r="A890" s="1">
        <v>40009</v>
      </c>
      <c r="B890">
        <v>36.770000457763601</v>
      </c>
      <c r="C890">
        <v>35.009998321533203</v>
      </c>
      <c r="D890">
        <v>35.110000610351499</v>
      </c>
      <c r="E890">
        <v>36.259998321533203</v>
      </c>
      <c r="F890">
        <v>84050100</v>
      </c>
      <c r="G890">
        <v>28.096834182739201</v>
      </c>
      <c r="H890">
        <f t="shared" si="26"/>
        <v>4.3975451075971422E-2</v>
      </c>
      <c r="I890">
        <f t="shared" si="27"/>
        <v>1.9338402973351561E-3</v>
      </c>
    </row>
    <row r="891" spans="1:9">
      <c r="A891" s="1">
        <v>40010</v>
      </c>
      <c r="B891">
        <v>36.409999847412102</v>
      </c>
      <c r="C891">
        <v>35.220001220703097</v>
      </c>
      <c r="D891">
        <v>35.5</v>
      </c>
      <c r="E891">
        <v>36.130001068115199</v>
      </c>
      <c r="F891">
        <v>71465100</v>
      </c>
      <c r="G891">
        <v>27.996097564697202</v>
      </c>
      <c r="H891">
        <f t="shared" si="26"/>
        <v>-3.5917796842859198E-3</v>
      </c>
      <c r="I891">
        <f t="shared" si="27"/>
        <v>1.2900881300449061E-5</v>
      </c>
    </row>
    <row r="892" spans="1:9">
      <c r="A892" s="1">
        <v>40011</v>
      </c>
      <c r="B892">
        <v>37.200000762939403</v>
      </c>
      <c r="C892">
        <v>36.180000305175703</v>
      </c>
      <c r="D892">
        <v>36.419998168945298</v>
      </c>
      <c r="E892">
        <v>36.889999389648402</v>
      </c>
      <c r="F892">
        <v>61742300</v>
      </c>
      <c r="G892">
        <v>28.585006713867099</v>
      </c>
      <c r="H892">
        <f t="shared" si="26"/>
        <v>2.0817211817148028E-2</v>
      </c>
      <c r="I892">
        <f t="shared" si="27"/>
        <v>4.3335630784000753E-4</v>
      </c>
    </row>
    <row r="893" spans="1:9">
      <c r="A893" s="1">
        <v>40014</v>
      </c>
      <c r="B893">
        <v>37.439998626708899</v>
      </c>
      <c r="C893">
        <v>36.590000152587798</v>
      </c>
      <c r="D893">
        <v>37.020000457763601</v>
      </c>
      <c r="E893">
        <v>36.9799995422363</v>
      </c>
      <c r="F893">
        <v>43554400</v>
      </c>
      <c r="G893">
        <v>28.6547451019287</v>
      </c>
      <c r="H893">
        <f t="shared" si="26"/>
        <v>2.436712961034624E-3</v>
      </c>
      <c r="I893">
        <f t="shared" si="27"/>
        <v>5.9375700544741247E-6</v>
      </c>
    </row>
    <row r="894" spans="1:9">
      <c r="A894" s="1">
        <v>40015</v>
      </c>
      <c r="B894">
        <v>37.310001373291001</v>
      </c>
      <c r="C894">
        <v>36.599998474121001</v>
      </c>
      <c r="D894">
        <v>37.200000762939403</v>
      </c>
      <c r="E894">
        <v>36.939998626708899</v>
      </c>
      <c r="F894">
        <v>43509400</v>
      </c>
      <c r="G894">
        <v>28.6237487792968</v>
      </c>
      <c r="H894">
        <f t="shared" si="26"/>
        <v>-1.0823023985887588E-3</v>
      </c>
      <c r="I894">
        <f t="shared" si="27"/>
        <v>1.1713784819909806E-6</v>
      </c>
    </row>
    <row r="895" spans="1:9">
      <c r="A895" s="1">
        <v>40016</v>
      </c>
      <c r="B895">
        <v>37.330001831054602</v>
      </c>
      <c r="C895">
        <v>36.209999084472599</v>
      </c>
      <c r="D895">
        <v>36.400001525878899</v>
      </c>
      <c r="E895">
        <v>36.830001831054602</v>
      </c>
      <c r="F895">
        <v>40137700</v>
      </c>
      <c r="G895">
        <v>28.5385131835937</v>
      </c>
      <c r="H895">
        <f t="shared" si="26"/>
        <v>-2.9822353401715344E-3</v>
      </c>
      <c r="I895">
        <f t="shared" si="27"/>
        <v>8.893727624168028E-6</v>
      </c>
    </row>
    <row r="896" spans="1:9">
      <c r="A896" s="1">
        <v>40017</v>
      </c>
      <c r="B896">
        <v>38.470001220703097</v>
      </c>
      <c r="C896">
        <v>36.569999694824197</v>
      </c>
      <c r="D896">
        <v>36.950000762939403</v>
      </c>
      <c r="E896">
        <v>38.150001525878899</v>
      </c>
      <c r="F896">
        <v>56528800</v>
      </c>
      <c r="G896">
        <v>29.561332702636701</v>
      </c>
      <c r="H896">
        <f t="shared" si="26"/>
        <v>3.5212664914699945E-2</v>
      </c>
      <c r="I896">
        <f t="shared" si="27"/>
        <v>1.2399317703949404E-3</v>
      </c>
    </row>
    <row r="897" spans="1:9">
      <c r="A897" s="1">
        <v>40018</v>
      </c>
      <c r="B897">
        <v>38.25</v>
      </c>
      <c r="C897">
        <v>37.400001525878899</v>
      </c>
      <c r="D897">
        <v>38.049999237060497</v>
      </c>
      <c r="E897">
        <v>37.919998168945298</v>
      </c>
      <c r="F897">
        <v>35328600</v>
      </c>
      <c r="G897">
        <v>29.383102416992099</v>
      </c>
      <c r="H897">
        <f t="shared" si="26"/>
        <v>-6.0474183341712607E-3</v>
      </c>
      <c r="I897">
        <f t="shared" si="27"/>
        <v>3.6571268508470706E-5</v>
      </c>
    </row>
    <row r="898" spans="1:9">
      <c r="A898" s="1">
        <v>40021</v>
      </c>
      <c r="B898">
        <v>39.470001220703097</v>
      </c>
      <c r="C898">
        <v>37.569999694824197</v>
      </c>
      <c r="D898">
        <v>37.970001220703097</v>
      </c>
      <c r="E898">
        <v>38.130001068115199</v>
      </c>
      <c r="F898">
        <v>30479300</v>
      </c>
      <c r="G898">
        <v>29.5458450317382</v>
      </c>
      <c r="H898">
        <f t="shared" si="26"/>
        <v>5.5233645103681629E-3</v>
      </c>
      <c r="I898">
        <f t="shared" si="27"/>
        <v>3.0507555514394536E-5</v>
      </c>
    </row>
    <row r="899" spans="1:9">
      <c r="A899" s="1">
        <v>40022</v>
      </c>
      <c r="B899">
        <v>38.200000762939403</v>
      </c>
      <c r="C899">
        <v>37.650001525878899</v>
      </c>
      <c r="D899">
        <v>37.740001678466797</v>
      </c>
      <c r="E899">
        <v>38.080001831054602</v>
      </c>
      <c r="F899">
        <v>29035900</v>
      </c>
      <c r="G899">
        <v>29.507116317748999</v>
      </c>
      <c r="H899">
        <f t="shared" si="26"/>
        <v>-1.3116605384978345E-3</v>
      </c>
      <c r="I899">
        <f t="shared" si="27"/>
        <v>1.7204533682524293E-6</v>
      </c>
    </row>
    <row r="900" spans="1:9">
      <c r="A900" s="1">
        <v>40023</v>
      </c>
      <c r="B900">
        <v>38.240001678466797</v>
      </c>
      <c r="C900">
        <v>37.439998626708899</v>
      </c>
      <c r="D900">
        <v>37.790000915527301</v>
      </c>
      <c r="E900">
        <v>37.770000457763601</v>
      </c>
      <c r="F900">
        <v>29931400</v>
      </c>
      <c r="G900">
        <v>29.266893386840799</v>
      </c>
      <c r="H900">
        <f t="shared" ref="H900:H963" si="28">LN(G900/G899)</f>
        <v>-8.1745067184196048E-3</v>
      </c>
      <c r="I900">
        <f t="shared" ref="I900:I963" si="29">H900*H900</f>
        <v>6.6822560089487259E-5</v>
      </c>
    </row>
    <row r="901" spans="1:9">
      <c r="A901" s="1">
        <v>40024</v>
      </c>
      <c r="B901">
        <v>39.279998779296797</v>
      </c>
      <c r="C901">
        <v>37.900001525878899</v>
      </c>
      <c r="D901">
        <v>38.130001068115199</v>
      </c>
      <c r="E901">
        <v>38.470001220703097</v>
      </c>
      <c r="F901">
        <v>38531000</v>
      </c>
      <c r="G901">
        <v>29.809303283691399</v>
      </c>
      <c r="H901">
        <f t="shared" si="28"/>
        <v>1.8363576871928359E-2</v>
      </c>
      <c r="I901">
        <f t="shared" si="29"/>
        <v>3.3722095553122213E-4</v>
      </c>
    </row>
    <row r="902" spans="1:9">
      <c r="A902" s="1">
        <v>40025</v>
      </c>
      <c r="B902">
        <v>38.650001525878899</v>
      </c>
      <c r="C902">
        <v>37.930000305175703</v>
      </c>
      <c r="D902">
        <v>38.380001068115199</v>
      </c>
      <c r="E902">
        <v>38.650001525878899</v>
      </c>
      <c r="F902">
        <v>39085700</v>
      </c>
      <c r="G902">
        <v>29.948776245117099</v>
      </c>
      <c r="H902">
        <f t="shared" si="28"/>
        <v>4.6679282794836741E-3</v>
      </c>
      <c r="I902">
        <f t="shared" si="29"/>
        <v>2.1789554422403414E-5</v>
      </c>
    </row>
    <row r="903" spans="1:9">
      <c r="A903" s="1">
        <v>40028</v>
      </c>
      <c r="B903">
        <v>39.75</v>
      </c>
      <c r="C903">
        <v>38.990001678466797</v>
      </c>
      <c r="D903">
        <v>39.119998931884702</v>
      </c>
      <c r="E903">
        <v>39.599998474121001</v>
      </c>
      <c r="F903">
        <v>42957800</v>
      </c>
      <c r="G903">
        <v>30.684911727905199</v>
      </c>
      <c r="H903">
        <f t="shared" si="28"/>
        <v>2.4282595321469279E-2</v>
      </c>
      <c r="I903">
        <f t="shared" si="29"/>
        <v>5.8964443554624171E-4</v>
      </c>
    </row>
    <row r="904" spans="1:9">
      <c r="A904" s="1">
        <v>40029</v>
      </c>
      <c r="B904">
        <v>40.5</v>
      </c>
      <c r="C904">
        <v>39.169998168945298</v>
      </c>
      <c r="D904">
        <v>39.270000457763601</v>
      </c>
      <c r="E904">
        <v>40.209999084472599</v>
      </c>
      <c r="F904">
        <v>43363800</v>
      </c>
      <c r="G904">
        <v>31.1575717926025</v>
      </c>
      <c r="H904">
        <f t="shared" si="28"/>
        <v>1.5286231780578171E-2</v>
      </c>
      <c r="I904">
        <f t="shared" si="29"/>
        <v>2.3366888204955807E-4</v>
      </c>
    </row>
    <row r="905" spans="1:9">
      <c r="A905" s="1">
        <v>40030</v>
      </c>
      <c r="B905">
        <v>42.200000762939403</v>
      </c>
      <c r="C905">
        <v>40.259998321533203</v>
      </c>
      <c r="D905">
        <v>40.340000152587798</v>
      </c>
      <c r="E905">
        <v>41.779998779296797</v>
      </c>
      <c r="F905">
        <v>63334100</v>
      </c>
      <c r="G905">
        <v>32.374118804931598</v>
      </c>
      <c r="H905">
        <f t="shared" si="28"/>
        <v>3.8302010369379906E-2</v>
      </c>
      <c r="I905">
        <f t="shared" si="29"/>
        <v>1.4670439983360858E-3</v>
      </c>
    </row>
    <row r="906" spans="1:9">
      <c r="A906" s="1">
        <v>40031</v>
      </c>
      <c r="B906">
        <v>42.459999084472599</v>
      </c>
      <c r="C906">
        <v>40.220001220703097</v>
      </c>
      <c r="D906">
        <v>42.279998779296797</v>
      </c>
      <c r="E906">
        <v>40.75</v>
      </c>
      <c r="F906">
        <v>54175600</v>
      </c>
      <c r="G906">
        <v>31.5760097503662</v>
      </c>
      <c r="H906">
        <f t="shared" si="28"/>
        <v>-2.4961654117868652E-2</v>
      </c>
      <c r="I906">
        <f t="shared" si="29"/>
        <v>6.2308417630010905E-4</v>
      </c>
    </row>
    <row r="907" spans="1:9">
      <c r="A907" s="1">
        <v>40032</v>
      </c>
      <c r="B907">
        <v>43.130001068115199</v>
      </c>
      <c r="C907">
        <v>41.180000305175703</v>
      </c>
      <c r="D907">
        <v>41.279998779296797</v>
      </c>
      <c r="E907">
        <v>42.360000610351499</v>
      </c>
      <c r="F907">
        <v>65696000</v>
      </c>
      <c r="G907">
        <v>32.823543548583899</v>
      </c>
      <c r="H907">
        <f t="shared" si="28"/>
        <v>3.8748401865711241E-2</v>
      </c>
      <c r="I907">
        <f t="shared" si="29"/>
        <v>1.5014386471466543E-3</v>
      </c>
    </row>
    <row r="908" spans="1:9">
      <c r="A908" s="1">
        <v>40035</v>
      </c>
      <c r="B908">
        <v>43.220001220703097</v>
      </c>
      <c r="C908">
        <v>42.009998321533203</v>
      </c>
      <c r="D908">
        <v>42.029998779296797</v>
      </c>
      <c r="E908">
        <v>42.689998626708899</v>
      </c>
      <c r="F908">
        <v>43700600</v>
      </c>
      <c r="G908">
        <v>33.079265594482401</v>
      </c>
      <c r="H908">
        <f t="shared" si="28"/>
        <v>7.7606200001114024E-3</v>
      </c>
      <c r="I908">
        <f t="shared" si="29"/>
        <v>6.0227222786129102E-5</v>
      </c>
    </row>
    <row r="909" spans="1:9">
      <c r="A909" s="1">
        <v>40036</v>
      </c>
      <c r="B909">
        <v>42.509998321533203</v>
      </c>
      <c r="C909">
        <v>40.939998626708899</v>
      </c>
      <c r="D909">
        <v>42.279998779296797</v>
      </c>
      <c r="E909">
        <v>41.240001678466797</v>
      </c>
      <c r="F909">
        <v>50698800</v>
      </c>
      <c r="G909">
        <v>31.955680847167901</v>
      </c>
      <c r="H909">
        <f t="shared" si="28"/>
        <v>-3.4556699705298573E-2</v>
      </c>
      <c r="I909">
        <f t="shared" si="29"/>
        <v>1.1941654945221824E-3</v>
      </c>
    </row>
    <row r="910" spans="1:9">
      <c r="A910" s="1">
        <v>40037</v>
      </c>
      <c r="B910">
        <v>42.450000762939403</v>
      </c>
      <c r="C910">
        <v>41.029998779296797</v>
      </c>
      <c r="D910">
        <v>41.189998626708899</v>
      </c>
      <c r="E910">
        <v>42.209999084472599</v>
      </c>
      <c r="F910">
        <v>43077100</v>
      </c>
      <c r="G910">
        <v>32.707317352294901</v>
      </c>
      <c r="H910">
        <f t="shared" si="28"/>
        <v>2.3248855799929455E-2</v>
      </c>
      <c r="I910">
        <f t="shared" si="29"/>
        <v>5.4050929600591346E-4</v>
      </c>
    </row>
    <row r="911" spans="1:9">
      <c r="A911" s="1">
        <v>40038</v>
      </c>
      <c r="B911">
        <v>43</v>
      </c>
      <c r="C911">
        <v>41.810001373291001</v>
      </c>
      <c r="D911">
        <v>42.7299995422363</v>
      </c>
      <c r="E911">
        <v>42.900001525878899</v>
      </c>
      <c r="F911">
        <v>40385300</v>
      </c>
      <c r="G911">
        <v>33.241989135742102</v>
      </c>
      <c r="H911">
        <f t="shared" si="28"/>
        <v>1.6214984714263983E-2</v>
      </c>
      <c r="I911">
        <f t="shared" si="29"/>
        <v>2.6292572928381461E-4</v>
      </c>
    </row>
    <row r="912" spans="1:9">
      <c r="A912" s="1">
        <v>40039</v>
      </c>
      <c r="B912">
        <v>42.849998474121001</v>
      </c>
      <c r="C912">
        <v>41.799999237060497</v>
      </c>
      <c r="D912">
        <v>42.630001068115199</v>
      </c>
      <c r="E912">
        <v>42.450000762939403</v>
      </c>
      <c r="F912">
        <v>38413900</v>
      </c>
      <c r="G912">
        <v>32.893291473388601</v>
      </c>
      <c r="H912">
        <f t="shared" si="28"/>
        <v>-1.0545079430013152E-2</v>
      </c>
      <c r="I912">
        <f t="shared" si="29"/>
        <v>1.1119870018528652E-4</v>
      </c>
    </row>
    <row r="913" spans="1:9">
      <c r="A913" s="1">
        <v>40042</v>
      </c>
      <c r="B913">
        <v>41.580001831054602</v>
      </c>
      <c r="C913">
        <v>40.709999084472599</v>
      </c>
      <c r="D913">
        <v>41.209999084472599</v>
      </c>
      <c r="E913">
        <v>40.7299995422363</v>
      </c>
      <c r="F913">
        <v>39162800</v>
      </c>
      <c r="G913">
        <v>31.560497283935501</v>
      </c>
      <c r="H913">
        <f t="shared" si="28"/>
        <v>-4.1362477763390984E-2</v>
      </c>
      <c r="I913">
        <f t="shared" si="29"/>
        <v>1.7108545667270136E-3</v>
      </c>
    </row>
    <row r="914" spans="1:9">
      <c r="A914" s="1">
        <v>40043</v>
      </c>
      <c r="B914">
        <v>41.880001068115199</v>
      </c>
      <c r="C914">
        <v>41.060001373291001</v>
      </c>
      <c r="D914">
        <v>41.099998474121001</v>
      </c>
      <c r="E914">
        <v>41.700000762939403</v>
      </c>
      <c r="F914">
        <v>29053600</v>
      </c>
      <c r="G914">
        <v>32.312137603759702</v>
      </c>
      <c r="H914">
        <f t="shared" si="28"/>
        <v>2.3536684215993652E-2</v>
      </c>
      <c r="I914">
        <f t="shared" si="29"/>
        <v>5.5397550388340468E-4</v>
      </c>
    </row>
    <row r="915" spans="1:9">
      <c r="A915" s="1">
        <v>40044</v>
      </c>
      <c r="B915">
        <v>41.900001525878899</v>
      </c>
      <c r="C915">
        <v>41</v>
      </c>
      <c r="D915">
        <v>41.150001525878899</v>
      </c>
      <c r="E915">
        <v>41.409999847412102</v>
      </c>
      <c r="F915">
        <v>29394100</v>
      </c>
      <c r="G915">
        <v>32.087417602538999</v>
      </c>
      <c r="H915">
        <f t="shared" si="28"/>
        <v>-6.9789585533174816E-3</v>
      </c>
      <c r="I915">
        <f t="shared" si="29"/>
        <v>4.8705862488923233E-5</v>
      </c>
    </row>
    <row r="916" spans="1:9">
      <c r="A916" s="1">
        <v>40045</v>
      </c>
      <c r="B916">
        <v>42.630001068115199</v>
      </c>
      <c r="C916">
        <v>41.4799995422363</v>
      </c>
      <c r="D916">
        <v>41.529998779296797</v>
      </c>
      <c r="E916">
        <v>42.419998168945298</v>
      </c>
      <c r="F916">
        <v>29634300</v>
      </c>
      <c r="G916">
        <v>32.870037078857401</v>
      </c>
      <c r="H916">
        <f t="shared" si="28"/>
        <v>2.4097537426142606E-2</v>
      </c>
      <c r="I916">
        <f t="shared" si="29"/>
        <v>5.8069131000434363E-4</v>
      </c>
    </row>
    <row r="917" spans="1:9">
      <c r="A917" s="1">
        <v>40046</v>
      </c>
      <c r="B917">
        <v>43.810001373291001</v>
      </c>
      <c r="C917">
        <v>42.529998779296797</v>
      </c>
      <c r="D917">
        <v>42.860000610351499</v>
      </c>
      <c r="E917">
        <v>43.659999847412102</v>
      </c>
      <c r="F917">
        <v>42863600</v>
      </c>
      <c r="G917">
        <v>33.830886840820298</v>
      </c>
      <c r="H917">
        <f t="shared" si="28"/>
        <v>2.8812681354644265E-2</v>
      </c>
      <c r="I917">
        <f t="shared" si="29"/>
        <v>8.3017060684426524E-4</v>
      </c>
    </row>
    <row r="918" spans="1:9">
      <c r="A918" s="1">
        <v>40049</v>
      </c>
      <c r="B918">
        <v>44.240001678466797</v>
      </c>
      <c r="C918">
        <v>42.950000762939403</v>
      </c>
      <c r="D918">
        <v>43.860000610351499</v>
      </c>
      <c r="E918">
        <v>43.009998321533203</v>
      </c>
      <c r="F918">
        <v>40385200</v>
      </c>
      <c r="G918">
        <v>33.327213287353501</v>
      </c>
      <c r="H918">
        <f t="shared" si="28"/>
        <v>-1.499991799190117E-2</v>
      </c>
      <c r="I918">
        <f t="shared" si="29"/>
        <v>2.2499753976376044E-4</v>
      </c>
    </row>
    <row r="919" spans="1:9">
      <c r="A919" s="1">
        <v>40050</v>
      </c>
      <c r="B919">
        <v>44.139999389648402</v>
      </c>
      <c r="C919">
        <v>43.299999237060497</v>
      </c>
      <c r="D919">
        <v>43.389999389648402</v>
      </c>
      <c r="E919">
        <v>43.580001831054602</v>
      </c>
      <c r="F919">
        <v>34835700</v>
      </c>
      <c r="G919">
        <v>33.768905639648402</v>
      </c>
      <c r="H919">
        <f t="shared" si="28"/>
        <v>1.3166148500418163E-2</v>
      </c>
      <c r="I919">
        <f t="shared" si="29"/>
        <v>1.7334746633506344E-4</v>
      </c>
    </row>
    <row r="920" spans="1:9">
      <c r="A920" s="1">
        <v>40051</v>
      </c>
      <c r="B920">
        <v>43.779998779296797</v>
      </c>
      <c r="C920">
        <v>42.919998168945298</v>
      </c>
      <c r="D920">
        <v>43.389999389648402</v>
      </c>
      <c r="E920">
        <v>43.299999237060497</v>
      </c>
      <c r="F920">
        <v>31908400</v>
      </c>
      <c r="G920">
        <v>33.551925659179602</v>
      </c>
      <c r="H920">
        <f t="shared" si="28"/>
        <v>-6.4461691167864007E-3</v>
      </c>
      <c r="I920">
        <f t="shared" si="29"/>
        <v>4.1553096282210767E-5</v>
      </c>
    </row>
    <row r="921" spans="1:9">
      <c r="A921" s="1">
        <v>40052</v>
      </c>
      <c r="B921">
        <v>43.630001068115199</v>
      </c>
      <c r="C921">
        <v>42.540000915527301</v>
      </c>
      <c r="D921">
        <v>43.049999237060497</v>
      </c>
      <c r="E921">
        <v>43.450000762939403</v>
      </c>
      <c r="F921">
        <v>28975700</v>
      </c>
      <c r="G921">
        <v>33.668148040771399</v>
      </c>
      <c r="H921">
        <f t="shared" si="28"/>
        <v>3.4579699487346975E-3</v>
      </c>
      <c r="I921">
        <f t="shared" si="29"/>
        <v>1.1957556166352246E-5</v>
      </c>
    </row>
    <row r="922" spans="1:9">
      <c r="A922" s="1">
        <v>40053</v>
      </c>
      <c r="B922">
        <v>43.860000610351499</v>
      </c>
      <c r="C922">
        <v>42.509998321533203</v>
      </c>
      <c r="D922">
        <v>43.810001373291001</v>
      </c>
      <c r="E922">
        <v>42.919998168945298</v>
      </c>
      <c r="F922">
        <v>27263600</v>
      </c>
      <c r="G922">
        <v>33.257484436035099</v>
      </c>
      <c r="H922">
        <f t="shared" si="28"/>
        <v>-1.2272390823951974E-2</v>
      </c>
      <c r="I922">
        <f t="shared" si="29"/>
        <v>1.5061157653582062E-4</v>
      </c>
    </row>
    <row r="923" spans="1:9">
      <c r="A923" s="1">
        <v>40056</v>
      </c>
      <c r="B923">
        <v>43.599998474121001</v>
      </c>
      <c r="C923">
        <v>42.060001373291001</v>
      </c>
      <c r="D923">
        <v>42.439998626708899</v>
      </c>
      <c r="E923">
        <v>43.459999084472599</v>
      </c>
      <c r="F923">
        <v>32251100</v>
      </c>
      <c r="G923">
        <v>33.6759033203125</v>
      </c>
      <c r="H923">
        <f t="shared" si="28"/>
        <v>1.2502709001092837E-2</v>
      </c>
      <c r="I923">
        <f t="shared" si="29"/>
        <v>1.5631773236600785E-4</v>
      </c>
    </row>
    <row r="924" spans="1:9">
      <c r="A924" s="1">
        <v>40057</v>
      </c>
      <c r="B924">
        <v>43.819999694824197</v>
      </c>
      <c r="C924">
        <v>41.560001373291001</v>
      </c>
      <c r="D924">
        <v>43.080001831054602</v>
      </c>
      <c r="E924">
        <v>41.669998168945298</v>
      </c>
      <c r="F924">
        <v>51475400</v>
      </c>
      <c r="G924">
        <v>32.288894653320298</v>
      </c>
      <c r="H924">
        <f t="shared" si="28"/>
        <v>-4.2059194266568761E-2</v>
      </c>
      <c r="I924">
        <f t="shared" si="29"/>
        <v>1.7689758223529705E-3</v>
      </c>
    </row>
    <row r="925" spans="1:9">
      <c r="A925" s="1">
        <v>40058</v>
      </c>
      <c r="B925">
        <v>42.110000610351499</v>
      </c>
      <c r="C925">
        <v>40.75</v>
      </c>
      <c r="D925">
        <v>41.509998321533203</v>
      </c>
      <c r="E925">
        <v>40.860000610351499</v>
      </c>
      <c r="F925">
        <v>35898500</v>
      </c>
      <c r="G925">
        <v>31.6612434387207</v>
      </c>
      <c r="H925">
        <f t="shared" si="28"/>
        <v>-1.9630023890809339E-2</v>
      </c>
      <c r="I925">
        <f t="shared" si="29"/>
        <v>3.8533783795374543E-4</v>
      </c>
    </row>
    <row r="926" spans="1:9">
      <c r="A926" s="1">
        <v>40059</v>
      </c>
      <c r="B926">
        <v>42.25</v>
      </c>
      <c r="C926">
        <v>41.110000610351499</v>
      </c>
      <c r="D926">
        <v>41.2299995422363</v>
      </c>
      <c r="E926">
        <v>42.110000610351499</v>
      </c>
      <c r="F926">
        <v>35019600</v>
      </c>
      <c r="G926">
        <v>32.629829406738203</v>
      </c>
      <c r="H926">
        <f t="shared" si="28"/>
        <v>3.0133554044647352E-2</v>
      </c>
      <c r="I926">
        <f t="shared" si="29"/>
        <v>9.0803107936168281E-4</v>
      </c>
    </row>
    <row r="927" spans="1:9">
      <c r="A927" s="1">
        <v>40060</v>
      </c>
      <c r="B927">
        <v>42.490001678466797</v>
      </c>
      <c r="C927">
        <v>41.790000915527301</v>
      </c>
      <c r="D927">
        <v>42.330001831054602</v>
      </c>
      <c r="E927">
        <v>42.340000152587798</v>
      </c>
      <c r="F927">
        <v>21880200</v>
      </c>
      <c r="G927">
        <v>32.808052062988203</v>
      </c>
      <c r="H927">
        <f t="shared" si="28"/>
        <v>5.4470925071094757E-3</v>
      </c>
      <c r="I927">
        <f t="shared" si="29"/>
        <v>2.9670816781008194E-5</v>
      </c>
    </row>
    <row r="928" spans="1:9">
      <c r="A928" s="1">
        <v>40064</v>
      </c>
      <c r="B928">
        <v>43.040000915527301</v>
      </c>
      <c r="C928">
        <v>41.849998474121001</v>
      </c>
      <c r="D928">
        <v>42.790000915527301</v>
      </c>
      <c r="E928">
        <v>42.540000915527301</v>
      </c>
      <c r="F928">
        <v>28089300</v>
      </c>
      <c r="G928">
        <v>32.963024139404297</v>
      </c>
      <c r="H928">
        <f t="shared" si="28"/>
        <v>4.7124776469705133E-3</v>
      </c>
      <c r="I928">
        <f t="shared" si="29"/>
        <v>2.2207445573196746E-5</v>
      </c>
    </row>
    <row r="929" spans="1:9">
      <c r="A929" s="1">
        <v>40065</v>
      </c>
      <c r="B929">
        <v>43.069999694824197</v>
      </c>
      <c r="C929">
        <v>42.389999389648402</v>
      </c>
      <c r="D929">
        <v>42.599998474121001</v>
      </c>
      <c r="E929">
        <v>42.860000610351499</v>
      </c>
      <c r="F929">
        <v>29031600</v>
      </c>
      <c r="G929">
        <v>33.210990905761697</v>
      </c>
      <c r="H929">
        <f t="shared" si="28"/>
        <v>7.4944198807439209E-3</v>
      </c>
      <c r="I929">
        <f t="shared" si="29"/>
        <v>5.6166329348889724E-5</v>
      </c>
    </row>
    <row r="930" spans="1:9">
      <c r="A930" s="1">
        <v>40066</v>
      </c>
      <c r="B930">
        <v>43.150001525878899</v>
      </c>
      <c r="C930">
        <v>42.200000762939403</v>
      </c>
      <c r="D930">
        <v>42.7299995422363</v>
      </c>
      <c r="E930">
        <v>43.020000457763601</v>
      </c>
      <c r="F930">
        <v>25112100</v>
      </c>
      <c r="G930">
        <v>33.3349609375</v>
      </c>
      <c r="H930">
        <f t="shared" si="28"/>
        <v>3.7258517375371109E-3</v>
      </c>
      <c r="I930">
        <f t="shared" si="29"/>
        <v>1.3881971170108308E-5</v>
      </c>
    </row>
    <row r="931" spans="1:9">
      <c r="A931" s="1">
        <v>40067</v>
      </c>
      <c r="B931">
        <v>43.389999389648402</v>
      </c>
      <c r="C931">
        <v>42.4799995422363</v>
      </c>
      <c r="D931">
        <v>43.130001068115199</v>
      </c>
      <c r="E931">
        <v>42.5</v>
      </c>
      <c r="F931">
        <v>27289900</v>
      </c>
      <c r="G931">
        <v>32.932029724121001</v>
      </c>
      <c r="H931">
        <f t="shared" si="28"/>
        <v>-1.2160992226331756E-2</v>
      </c>
      <c r="I931">
        <f t="shared" si="29"/>
        <v>1.4788973192890139E-4</v>
      </c>
    </row>
    <row r="932" spans="1:9">
      <c r="A932" s="1">
        <v>40070</v>
      </c>
      <c r="B932">
        <v>43.849998474121001</v>
      </c>
      <c r="C932">
        <v>42.009998321533203</v>
      </c>
      <c r="D932">
        <v>42.080001831054602</v>
      </c>
      <c r="E932">
        <v>43.75</v>
      </c>
      <c r="F932">
        <v>28945000</v>
      </c>
      <c r="G932">
        <v>33.900627136230398</v>
      </c>
      <c r="H932">
        <f t="shared" si="28"/>
        <v>2.8987781782510488E-2</v>
      </c>
      <c r="I932">
        <f t="shared" si="29"/>
        <v>8.4029149267044693E-4</v>
      </c>
    </row>
    <row r="933" spans="1:9">
      <c r="A933" s="1">
        <v>40071</v>
      </c>
      <c r="B933">
        <v>44.200000762939403</v>
      </c>
      <c r="C933">
        <v>42.549999237060497</v>
      </c>
      <c r="D933">
        <v>43.610000610351499</v>
      </c>
      <c r="E933">
        <v>43.189998626708899</v>
      </c>
      <c r="F933">
        <v>49985400</v>
      </c>
      <c r="G933">
        <v>33.466682434082003</v>
      </c>
      <c r="H933">
        <f t="shared" si="28"/>
        <v>-1.2883124081789595E-2</v>
      </c>
      <c r="I933">
        <f t="shared" si="29"/>
        <v>1.6597488610678701E-4</v>
      </c>
    </row>
    <row r="934" spans="1:9">
      <c r="A934" s="1">
        <v>40072</v>
      </c>
      <c r="B934">
        <v>44.680000305175703</v>
      </c>
      <c r="C934">
        <v>43.209999084472599</v>
      </c>
      <c r="D934">
        <v>43.349998474121001</v>
      </c>
      <c r="E934">
        <v>44.650001525878899</v>
      </c>
      <c r="F934">
        <v>38721900</v>
      </c>
      <c r="G934">
        <v>34.598007202148402</v>
      </c>
      <c r="H934">
        <f t="shared" si="28"/>
        <v>3.3245695364058171E-2</v>
      </c>
      <c r="I934">
        <f t="shared" si="29"/>
        <v>1.1052762602397591E-3</v>
      </c>
    </row>
    <row r="935" spans="1:9">
      <c r="A935" s="1">
        <v>40073</v>
      </c>
      <c r="B935">
        <v>45.110000610351499</v>
      </c>
      <c r="C935">
        <v>44.200000762939403</v>
      </c>
      <c r="D935">
        <v>44.290000915527301</v>
      </c>
      <c r="E935">
        <v>44.959999084472599</v>
      </c>
      <c r="F935">
        <v>35705700</v>
      </c>
      <c r="G935">
        <v>34.838222503662102</v>
      </c>
      <c r="H935">
        <f t="shared" si="28"/>
        <v>6.9190467527912415E-3</v>
      </c>
      <c r="I935">
        <f t="shared" si="29"/>
        <v>4.7873207967311023E-5</v>
      </c>
    </row>
    <row r="936" spans="1:9">
      <c r="A936" s="1">
        <v>40074</v>
      </c>
      <c r="B936">
        <v>45.340000152587798</v>
      </c>
      <c r="C936">
        <v>44.700000762939403</v>
      </c>
      <c r="D936">
        <v>45.240001678466797</v>
      </c>
      <c r="E936">
        <v>44.950000762939403</v>
      </c>
      <c r="F936">
        <v>39492000</v>
      </c>
      <c r="G936">
        <v>34.830471038818303</v>
      </c>
      <c r="H936">
        <f t="shared" si="28"/>
        <v>-2.225236180454514E-4</v>
      </c>
      <c r="I936">
        <f t="shared" si="29"/>
        <v>4.9516760588037948E-8</v>
      </c>
    </row>
    <row r="937" spans="1:9">
      <c r="A937" s="1">
        <v>40077</v>
      </c>
      <c r="B937">
        <v>44.799999237060497</v>
      </c>
      <c r="C937">
        <v>44.220001220703097</v>
      </c>
      <c r="D937">
        <v>44.540000915527301</v>
      </c>
      <c r="E937">
        <v>44.549999237060497</v>
      </c>
      <c r="F937">
        <v>24070000</v>
      </c>
      <c r="G937">
        <v>34.5205268859863</v>
      </c>
      <c r="H937">
        <f t="shared" si="28"/>
        <v>-8.9384789180384158E-3</v>
      </c>
      <c r="I937">
        <f t="shared" si="29"/>
        <v>7.9896405368217206E-5</v>
      </c>
    </row>
    <row r="938" spans="1:9">
      <c r="A938" s="1">
        <v>40078</v>
      </c>
      <c r="B938">
        <v>46.490001678466797</v>
      </c>
      <c r="C938">
        <v>44.4799995422363</v>
      </c>
      <c r="D938">
        <v>44.810001373291001</v>
      </c>
      <c r="E938">
        <v>46.470001220703097</v>
      </c>
      <c r="F938">
        <v>41148100</v>
      </c>
      <c r="G938">
        <v>36.008277893066399</v>
      </c>
      <c r="H938">
        <f t="shared" si="28"/>
        <v>4.2194724189605487E-2</v>
      </c>
      <c r="I938">
        <f t="shared" si="29"/>
        <v>1.7803947494368785E-3</v>
      </c>
    </row>
    <row r="939" spans="1:9">
      <c r="A939" s="1">
        <v>40079</v>
      </c>
      <c r="B939">
        <v>46.5</v>
      </c>
      <c r="C939">
        <v>44.9799995422363</v>
      </c>
      <c r="D939">
        <v>46.400001525878899</v>
      </c>
      <c r="E939">
        <v>45.060001373291001</v>
      </c>
      <c r="F939">
        <v>34427200</v>
      </c>
      <c r="G939">
        <v>34.915699005126903</v>
      </c>
      <c r="H939">
        <f t="shared" si="28"/>
        <v>-3.0812297204561356E-2</v>
      </c>
      <c r="I939">
        <f t="shared" si="29"/>
        <v>9.4939765902221954E-4</v>
      </c>
    </row>
    <row r="940" spans="1:9">
      <c r="A940" s="1">
        <v>40080</v>
      </c>
      <c r="B940">
        <v>45.799999237060497</v>
      </c>
      <c r="C940">
        <v>44.259998321533203</v>
      </c>
      <c r="D940">
        <v>45.209999084472599</v>
      </c>
      <c r="E940">
        <v>44.369998931884702</v>
      </c>
      <c r="F940">
        <v>42231400</v>
      </c>
      <c r="G940">
        <v>34.381038665771399</v>
      </c>
      <c r="H940">
        <f t="shared" si="28"/>
        <v>-1.5431345457621221E-2</v>
      </c>
      <c r="I940">
        <f t="shared" si="29"/>
        <v>2.381264226324471E-4</v>
      </c>
    </row>
    <row r="941" spans="1:9">
      <c r="A941" s="1">
        <v>40081</v>
      </c>
      <c r="B941">
        <v>44.279998779296797</v>
      </c>
      <c r="C941">
        <v>43.340000152587798</v>
      </c>
      <c r="D941">
        <v>44.150001525878899</v>
      </c>
      <c r="E941">
        <v>43.650001525878899</v>
      </c>
      <c r="F941">
        <v>31056100</v>
      </c>
      <c r="G941">
        <v>33.823123931884702</v>
      </c>
      <c r="H941">
        <f t="shared" si="28"/>
        <v>-1.6360502267028836E-2</v>
      </c>
      <c r="I941">
        <f t="shared" si="29"/>
        <v>2.6766603442945566E-4</v>
      </c>
    </row>
    <row r="942" spans="1:9">
      <c r="A942" s="1">
        <v>40084</v>
      </c>
      <c r="B942">
        <v>44.830001831054602</v>
      </c>
      <c r="C942">
        <v>43.689998626708899</v>
      </c>
      <c r="D942">
        <v>43.970001220703097</v>
      </c>
      <c r="E942">
        <v>44.810001373291001</v>
      </c>
      <c r="F942">
        <v>25826100</v>
      </c>
      <c r="G942">
        <v>34.721988677978501</v>
      </c>
      <c r="H942">
        <f t="shared" si="28"/>
        <v>2.622845717492121E-2</v>
      </c>
      <c r="I942">
        <f t="shared" si="29"/>
        <v>6.8793196577667589E-4</v>
      </c>
    </row>
    <row r="943" spans="1:9">
      <c r="A943" s="1">
        <v>40085</v>
      </c>
      <c r="B943">
        <v>45.200000762939403</v>
      </c>
      <c r="C943">
        <v>44.430000305175703</v>
      </c>
      <c r="D943">
        <v>44.889999389648402</v>
      </c>
      <c r="E943">
        <v>44.880001068115199</v>
      </c>
      <c r="F943">
        <v>23930600</v>
      </c>
      <c r="G943">
        <v>34.776241302490199</v>
      </c>
      <c r="H943">
        <f t="shared" si="28"/>
        <v>1.5612666839788193E-3</v>
      </c>
      <c r="I943">
        <f t="shared" si="29"/>
        <v>2.4375536585022185E-6</v>
      </c>
    </row>
    <row r="944" spans="1:9">
      <c r="A944" s="1">
        <v>40086</v>
      </c>
      <c r="B944">
        <v>44.889999389648402</v>
      </c>
      <c r="C944">
        <v>43.430000305175703</v>
      </c>
      <c r="D944">
        <v>44.799999237060497</v>
      </c>
      <c r="E944">
        <v>43.819999694824197</v>
      </c>
      <c r="F944">
        <v>40904000</v>
      </c>
      <c r="G944">
        <v>33.9548530578613</v>
      </c>
      <c r="H944">
        <f t="shared" si="28"/>
        <v>-2.3902641426241097E-2</v>
      </c>
      <c r="I944">
        <f t="shared" si="29"/>
        <v>5.7133626715145697E-4</v>
      </c>
    </row>
    <row r="945" spans="1:9">
      <c r="A945" s="1">
        <v>40087</v>
      </c>
      <c r="B945">
        <v>43.560001373291001</v>
      </c>
      <c r="C945">
        <v>41.360000610351499</v>
      </c>
      <c r="D945">
        <v>43.400001525878899</v>
      </c>
      <c r="E945">
        <v>41.369998931884702</v>
      </c>
      <c r="F945">
        <v>50562700</v>
      </c>
      <c r="G945">
        <v>32.056434631347599</v>
      </c>
      <c r="H945">
        <f t="shared" si="28"/>
        <v>-5.7533859256974046E-2</v>
      </c>
      <c r="I945">
        <f t="shared" si="29"/>
        <v>3.3101449610012982E-3</v>
      </c>
    </row>
    <row r="946" spans="1:9">
      <c r="A946" s="1">
        <v>40088</v>
      </c>
      <c r="B946">
        <v>42.400001525878899</v>
      </c>
      <c r="C946">
        <v>40.529998779296797</v>
      </c>
      <c r="D946">
        <v>40.819999694824197</v>
      </c>
      <c r="E946">
        <v>41.860000610351499</v>
      </c>
      <c r="F946">
        <v>43061100</v>
      </c>
      <c r="G946">
        <v>32.4753608703613</v>
      </c>
      <c r="H946">
        <f t="shared" si="28"/>
        <v>1.298374300207154E-2</v>
      </c>
      <c r="I946">
        <f t="shared" si="29"/>
        <v>1.6857758234384168E-4</v>
      </c>
    </row>
    <row r="947" spans="1:9">
      <c r="A947" s="1">
        <v>40091</v>
      </c>
      <c r="B947">
        <v>43.930000305175703</v>
      </c>
      <c r="C947">
        <v>42.349998474121001</v>
      </c>
      <c r="D947">
        <v>42.4799995422363</v>
      </c>
      <c r="E947">
        <v>43.799999237060497</v>
      </c>
      <c r="F947">
        <v>34430200</v>
      </c>
      <c r="G947">
        <v>33.980442047119098</v>
      </c>
      <c r="H947">
        <f t="shared" si="28"/>
        <v>4.5303450451167494E-2</v>
      </c>
      <c r="I947">
        <f t="shared" si="29"/>
        <v>2.0524026227813881E-3</v>
      </c>
    </row>
    <row r="948" spans="1:9">
      <c r="A948" s="1">
        <v>40092</v>
      </c>
      <c r="B948">
        <v>45</v>
      </c>
      <c r="C948">
        <v>44.069999694824197</v>
      </c>
      <c r="D948">
        <v>44.360000610351499</v>
      </c>
      <c r="E948">
        <v>44.909999847412102</v>
      </c>
      <c r="F948">
        <v>41695700</v>
      </c>
      <c r="G948">
        <v>34.841560363769503</v>
      </c>
      <c r="H948">
        <f t="shared" si="28"/>
        <v>2.5025812344561815E-2</v>
      </c>
      <c r="I948">
        <f t="shared" si="29"/>
        <v>6.2629128350522251E-4</v>
      </c>
    </row>
    <row r="949" spans="1:9">
      <c r="A949" s="1">
        <v>40093</v>
      </c>
      <c r="B949">
        <v>45.819999694824197</v>
      </c>
      <c r="C949">
        <v>44.459999084472599</v>
      </c>
      <c r="D949">
        <v>44.599998474121001</v>
      </c>
      <c r="E949">
        <v>45.700000762939403</v>
      </c>
      <c r="F949">
        <v>36148700</v>
      </c>
      <c r="G949">
        <v>35.454475402832003</v>
      </c>
      <c r="H949">
        <f t="shared" si="28"/>
        <v>1.7438552963848483E-2</v>
      </c>
      <c r="I949">
        <f t="shared" si="29"/>
        <v>3.041031294729487E-4</v>
      </c>
    </row>
    <row r="950" spans="1:9">
      <c r="A950" s="1">
        <v>40094</v>
      </c>
      <c r="B950">
        <v>46.439998626708899</v>
      </c>
      <c r="C950">
        <v>45.049999237060497</v>
      </c>
      <c r="D950">
        <v>46.040000915527301</v>
      </c>
      <c r="E950">
        <v>45.299999237060497</v>
      </c>
      <c r="F950">
        <v>36627700</v>
      </c>
      <c r="G950">
        <v>35.144153594970703</v>
      </c>
      <c r="H950">
        <f t="shared" si="28"/>
        <v>-8.7912133954137408E-3</v>
      </c>
      <c r="I950">
        <f t="shared" si="29"/>
        <v>7.7285432963701989E-5</v>
      </c>
    </row>
    <row r="951" spans="1:9">
      <c r="A951" s="1">
        <v>40095</v>
      </c>
      <c r="B951">
        <v>45.939998626708899</v>
      </c>
      <c r="C951">
        <v>45.080001831054602</v>
      </c>
      <c r="D951">
        <v>45.459999084472599</v>
      </c>
      <c r="E951">
        <v>45.849998474121001</v>
      </c>
      <c r="F951">
        <v>26034200</v>
      </c>
      <c r="G951">
        <v>35.570831298828097</v>
      </c>
      <c r="H951">
        <f t="shared" si="28"/>
        <v>1.2067679362033002E-2</v>
      </c>
      <c r="I951">
        <f t="shared" si="29"/>
        <v>1.4562888518483724E-4</v>
      </c>
    </row>
    <row r="952" spans="1:9">
      <c r="A952" s="1">
        <v>40098</v>
      </c>
      <c r="B952">
        <v>46.419998168945298</v>
      </c>
      <c r="C952">
        <v>45.349998474121001</v>
      </c>
      <c r="D952">
        <v>46.369998931884702</v>
      </c>
      <c r="E952">
        <v>46.080001831054602</v>
      </c>
      <c r="F952">
        <v>24220600</v>
      </c>
      <c r="G952">
        <v>35.749279022216797</v>
      </c>
      <c r="H952">
        <f t="shared" si="28"/>
        <v>5.0041452535067562E-3</v>
      </c>
      <c r="I952">
        <f t="shared" si="29"/>
        <v>2.5041469718194197E-5</v>
      </c>
    </row>
    <row r="953" spans="1:9">
      <c r="A953" s="1">
        <v>40099</v>
      </c>
      <c r="B953">
        <v>46.029998779296797</v>
      </c>
      <c r="C953">
        <v>44.529998779296797</v>
      </c>
      <c r="D953">
        <v>45.650001525878899</v>
      </c>
      <c r="E953">
        <v>45.659999847412102</v>
      </c>
      <c r="F953">
        <v>45701900</v>
      </c>
      <c r="G953">
        <v>35.423439025878899</v>
      </c>
      <c r="H953">
        <f t="shared" si="28"/>
        <v>-9.1563813154211943E-3</v>
      </c>
      <c r="I953">
        <f t="shared" si="29"/>
        <v>8.383931879339436E-5</v>
      </c>
    </row>
    <row r="954" spans="1:9">
      <c r="A954" s="1">
        <v>40100</v>
      </c>
      <c r="B954">
        <v>47.470001220703097</v>
      </c>
      <c r="C954">
        <v>46.630001068115199</v>
      </c>
      <c r="D954">
        <v>47.189998626708899</v>
      </c>
      <c r="E954">
        <v>47.159999847412102</v>
      </c>
      <c r="F954">
        <v>70368700</v>
      </c>
      <c r="G954">
        <v>36.587142944335902</v>
      </c>
      <c r="H954">
        <f t="shared" si="28"/>
        <v>3.2323172607656527E-2</v>
      </c>
      <c r="I954">
        <f t="shared" si="29"/>
        <v>1.0447874874243573E-3</v>
      </c>
    </row>
    <row r="955" spans="1:9">
      <c r="A955" s="1">
        <v>40101</v>
      </c>
      <c r="B955">
        <v>47.319999694824197</v>
      </c>
      <c r="C955">
        <v>46.360000610351499</v>
      </c>
      <c r="D955">
        <v>46.360000610351499</v>
      </c>
      <c r="E955">
        <v>47.159999847412102</v>
      </c>
      <c r="F955">
        <v>36096800</v>
      </c>
      <c r="G955">
        <v>36.587142944335902</v>
      </c>
      <c r="H955">
        <f t="shared" si="28"/>
        <v>0</v>
      </c>
      <c r="I955">
        <f t="shared" si="29"/>
        <v>0</v>
      </c>
    </row>
    <row r="956" spans="1:9">
      <c r="A956" s="1">
        <v>40102</v>
      </c>
      <c r="B956">
        <v>46.880001068115199</v>
      </c>
      <c r="C956">
        <v>46</v>
      </c>
      <c r="D956">
        <v>46.700000762939403</v>
      </c>
      <c r="E956">
        <v>46.060001373291001</v>
      </c>
      <c r="F956">
        <v>37459000</v>
      </c>
      <c r="G956">
        <v>35.733772277832003</v>
      </c>
      <c r="H956">
        <f t="shared" si="28"/>
        <v>-2.3600649230474356E-2</v>
      </c>
      <c r="I956">
        <f t="shared" si="29"/>
        <v>5.5699064409988979E-4</v>
      </c>
    </row>
    <row r="957" spans="1:9">
      <c r="A957" s="1">
        <v>40105</v>
      </c>
      <c r="B957">
        <v>46.430000305175703</v>
      </c>
      <c r="C957">
        <v>45.450000762939403</v>
      </c>
      <c r="D957">
        <v>46.419998168945298</v>
      </c>
      <c r="E957">
        <v>45.9799995422363</v>
      </c>
      <c r="F957">
        <v>30415400</v>
      </c>
      <c r="G957">
        <v>35.671703338622997</v>
      </c>
      <c r="H957">
        <f t="shared" si="28"/>
        <v>-1.7384928622358165E-3</v>
      </c>
      <c r="I957">
        <f t="shared" si="29"/>
        <v>3.0223574320448815E-6</v>
      </c>
    </row>
    <row r="958" spans="1:9">
      <c r="A958" s="1">
        <v>40106</v>
      </c>
      <c r="B958">
        <v>46.590000152587798</v>
      </c>
      <c r="C958">
        <v>45.770000457763601</v>
      </c>
      <c r="D958">
        <v>45.810001373291001</v>
      </c>
      <c r="E958">
        <v>46.029998779296797</v>
      </c>
      <c r="F958">
        <v>30614800</v>
      </c>
      <c r="G958">
        <v>35.710487365722599</v>
      </c>
      <c r="H958">
        <f t="shared" si="28"/>
        <v>1.0866584657417422E-3</v>
      </c>
      <c r="I958">
        <f t="shared" si="29"/>
        <v>1.1808266211681971E-6</v>
      </c>
    </row>
    <row r="959" spans="1:9">
      <c r="A959" s="1">
        <v>40107</v>
      </c>
      <c r="B959">
        <v>46.419998168945298</v>
      </c>
      <c r="C959">
        <v>44.650001525878899</v>
      </c>
      <c r="D959">
        <v>46.020000457763601</v>
      </c>
      <c r="E959">
        <v>44.650001525878899</v>
      </c>
      <c r="F959">
        <v>32991600</v>
      </c>
      <c r="G959">
        <v>34.639862060546797</v>
      </c>
      <c r="H959">
        <f t="shared" si="28"/>
        <v>-3.0439307790729408E-2</v>
      </c>
      <c r="I959">
        <f t="shared" si="29"/>
        <v>9.2655145877876006E-4</v>
      </c>
    </row>
    <row r="960" spans="1:9">
      <c r="A960" s="1">
        <v>40108</v>
      </c>
      <c r="B960">
        <v>45.869998931884702</v>
      </c>
      <c r="C960">
        <v>44.830001831054602</v>
      </c>
      <c r="D960">
        <v>44.919998168945298</v>
      </c>
      <c r="E960">
        <v>45.709999084472599</v>
      </c>
      <c r="F960">
        <v>32388900</v>
      </c>
      <c r="G960">
        <v>35.462230682372997</v>
      </c>
      <c r="H960">
        <f t="shared" si="28"/>
        <v>2.3463104071339513E-2</v>
      </c>
      <c r="I960">
        <f t="shared" si="29"/>
        <v>5.505172526625088E-4</v>
      </c>
    </row>
    <row r="961" spans="1:9">
      <c r="A961" s="1">
        <v>40109</v>
      </c>
      <c r="B961">
        <v>46.200000762939403</v>
      </c>
      <c r="C961">
        <v>44.959999084472599</v>
      </c>
      <c r="D961">
        <v>45.700000762939403</v>
      </c>
      <c r="E961">
        <v>45.2299995422363</v>
      </c>
      <c r="F961">
        <v>27638200</v>
      </c>
      <c r="G961">
        <v>35.08984375</v>
      </c>
      <c r="H961">
        <f t="shared" si="28"/>
        <v>-1.0556468922169661E-2</v>
      </c>
      <c r="I961">
        <f t="shared" si="29"/>
        <v>1.1143903610473388E-4</v>
      </c>
    </row>
    <row r="962" spans="1:9">
      <c r="A962" s="1">
        <v>40112</v>
      </c>
      <c r="B962">
        <v>45.209999084472599</v>
      </c>
      <c r="C962">
        <v>43.549999237060497</v>
      </c>
      <c r="D962">
        <v>45.119998931884702</v>
      </c>
      <c r="E962">
        <v>43.819999694824197</v>
      </c>
      <c r="F962">
        <v>42085500</v>
      </c>
      <c r="G962">
        <v>33.995948791503899</v>
      </c>
      <c r="H962">
        <f t="shared" si="28"/>
        <v>-3.1670372423849943E-2</v>
      </c>
      <c r="I962">
        <f t="shared" si="29"/>
        <v>1.0030124894653549E-3</v>
      </c>
    </row>
    <row r="963" spans="1:9">
      <c r="A963" s="1">
        <v>40113</v>
      </c>
      <c r="B963">
        <v>44.659999847412102</v>
      </c>
      <c r="C963">
        <v>43.669998168945298</v>
      </c>
      <c r="D963">
        <v>43.990001678466797</v>
      </c>
      <c r="E963">
        <v>43.900001525878899</v>
      </c>
      <c r="F963">
        <v>38075200</v>
      </c>
      <c r="G963">
        <v>34.058006286621001</v>
      </c>
      <c r="H963">
        <f t="shared" si="28"/>
        <v>1.8237738643377376E-3</v>
      </c>
      <c r="I963">
        <f t="shared" si="29"/>
        <v>3.3261511082414045E-6</v>
      </c>
    </row>
    <row r="964" spans="1:9">
      <c r="A964" s="1">
        <v>40114</v>
      </c>
      <c r="B964">
        <v>43.810001373291001</v>
      </c>
      <c r="C964">
        <v>42.5</v>
      </c>
      <c r="D964">
        <v>43.7299995422363</v>
      </c>
      <c r="E964">
        <v>42.680000305175703</v>
      </c>
      <c r="F964">
        <v>45679500</v>
      </c>
      <c r="G964">
        <v>33.111518859863203</v>
      </c>
      <c r="H964">
        <f t="shared" ref="H964:H1027" si="30">LN(G964/G963)</f>
        <v>-2.8183914537143511E-2</v>
      </c>
      <c r="I964">
        <f t="shared" ref="I964:I1027" si="31">H964*H964</f>
        <v>7.9433303863700932E-4</v>
      </c>
    </row>
    <row r="965" spans="1:9">
      <c r="A965" s="1">
        <v>40115</v>
      </c>
      <c r="B965">
        <v>44.400001525878899</v>
      </c>
      <c r="C965">
        <v>42.759998321533203</v>
      </c>
      <c r="D965">
        <v>43.220001220703097</v>
      </c>
      <c r="E965">
        <v>44.349998474121001</v>
      </c>
      <c r="F965">
        <v>35898600</v>
      </c>
      <c r="G965">
        <v>34.407131195068303</v>
      </c>
      <c r="H965">
        <f t="shared" si="30"/>
        <v>3.838262142445413E-2</v>
      </c>
      <c r="I965">
        <f t="shared" si="31"/>
        <v>1.4732256274129652E-3</v>
      </c>
    </row>
    <row r="966" spans="1:9">
      <c r="A966" s="1">
        <v>40116</v>
      </c>
      <c r="B966">
        <v>43.970001220703097</v>
      </c>
      <c r="C966">
        <v>41.7299995422363</v>
      </c>
      <c r="D966">
        <v>43.950000762939403</v>
      </c>
      <c r="E966">
        <v>41.770000457763601</v>
      </c>
      <c r="F966">
        <v>58853300</v>
      </c>
      <c r="G966">
        <v>32.405548095703097</v>
      </c>
      <c r="H966">
        <f t="shared" si="30"/>
        <v>-5.9934199416929256E-2</v>
      </c>
      <c r="I966">
        <f t="shared" si="31"/>
        <v>3.592108259748243E-3</v>
      </c>
    </row>
    <row r="967" spans="1:9">
      <c r="A967" s="1">
        <v>40119</v>
      </c>
      <c r="B967">
        <v>42.849998474121001</v>
      </c>
      <c r="C967">
        <v>41.520000457763601</v>
      </c>
      <c r="D967">
        <v>42.180000305175703</v>
      </c>
      <c r="E967">
        <v>42.580001831054602</v>
      </c>
      <c r="F967">
        <v>44598100</v>
      </c>
      <c r="G967">
        <v>33.033950805663999</v>
      </c>
      <c r="H967">
        <f t="shared" si="30"/>
        <v>1.9206199234152257E-2</v>
      </c>
      <c r="I967">
        <f t="shared" si="31"/>
        <v>3.6887808902195073E-4</v>
      </c>
    </row>
    <row r="968" spans="1:9">
      <c r="A968" s="1">
        <v>40120</v>
      </c>
      <c r="B968">
        <v>42.959999084472599</v>
      </c>
      <c r="C968">
        <v>41.9799995422363</v>
      </c>
      <c r="D968">
        <v>42.090000152587798</v>
      </c>
      <c r="E968">
        <v>42.700000762939403</v>
      </c>
      <c r="F968">
        <v>29387800</v>
      </c>
      <c r="G968">
        <v>33.127037048339801</v>
      </c>
      <c r="H968">
        <f t="shared" si="30"/>
        <v>2.8139333198689532E-3</v>
      </c>
      <c r="I968">
        <f t="shared" si="31"/>
        <v>7.9182207286687084E-6</v>
      </c>
    </row>
    <row r="969" spans="1:9">
      <c r="A969" s="1">
        <v>40121</v>
      </c>
      <c r="B969">
        <v>43.689998626708899</v>
      </c>
      <c r="C969">
        <v>42.119998931884702</v>
      </c>
      <c r="D969">
        <v>43.209999084472599</v>
      </c>
      <c r="E969">
        <v>42.209999084472599</v>
      </c>
      <c r="F969">
        <v>42548800</v>
      </c>
      <c r="G969">
        <v>32.746894836425703</v>
      </c>
      <c r="H969">
        <f t="shared" si="30"/>
        <v>-1.1541634783360118E-2</v>
      </c>
      <c r="I969">
        <f t="shared" si="31"/>
        <v>1.3320933347246816E-4</v>
      </c>
    </row>
    <row r="970" spans="1:9">
      <c r="A970" s="1">
        <v>40122</v>
      </c>
      <c r="B970">
        <v>43.930000305175703</v>
      </c>
      <c r="C970">
        <v>42.400001525878899</v>
      </c>
      <c r="D970">
        <v>42.599998474121001</v>
      </c>
      <c r="E970">
        <v>43.869998931884702</v>
      </c>
      <c r="F970">
        <v>32893300</v>
      </c>
      <c r="G970">
        <v>34.034744262695298</v>
      </c>
      <c r="H970">
        <f t="shared" si="30"/>
        <v>3.8573749490027051E-2</v>
      </c>
      <c r="I970">
        <f t="shared" si="31"/>
        <v>1.4879341497193621E-3</v>
      </c>
    </row>
    <row r="971" spans="1:9">
      <c r="A971" s="1">
        <v>40123</v>
      </c>
      <c r="B971">
        <v>43.689998626708899</v>
      </c>
      <c r="C971">
        <v>42.909999847412102</v>
      </c>
      <c r="D971">
        <v>43.139999389648402</v>
      </c>
      <c r="E971">
        <v>43.4799995422363</v>
      </c>
      <c r="F971">
        <v>27140000</v>
      </c>
      <c r="G971">
        <v>33.732173919677699</v>
      </c>
      <c r="H971">
        <f t="shared" si="30"/>
        <v>-8.9297952966356387E-3</v>
      </c>
      <c r="I971">
        <f t="shared" si="31"/>
        <v>7.9741244039815978E-5</v>
      </c>
    </row>
    <row r="972" spans="1:9">
      <c r="A972" s="1">
        <v>40126</v>
      </c>
      <c r="B972">
        <v>44.389999389648402</v>
      </c>
      <c r="C972">
        <v>43.299999237060497</v>
      </c>
      <c r="D972">
        <v>43.930000305175703</v>
      </c>
      <c r="E972">
        <v>44.349998474121001</v>
      </c>
      <c r="F972">
        <v>38845500</v>
      </c>
      <c r="G972">
        <v>34.407131195068303</v>
      </c>
      <c r="H972">
        <f t="shared" si="30"/>
        <v>1.9811747452876664E-2</v>
      </c>
      <c r="I972">
        <f t="shared" si="31"/>
        <v>3.92505337136565E-4</v>
      </c>
    </row>
    <row r="973" spans="1:9">
      <c r="A973" s="1">
        <v>40127</v>
      </c>
      <c r="B973">
        <v>44.319999694824197</v>
      </c>
      <c r="C973">
        <v>43.549999237060497</v>
      </c>
      <c r="D973">
        <v>44.139999389648402</v>
      </c>
      <c r="E973">
        <v>44.169998168945298</v>
      </c>
      <c r="F973">
        <v>30980200</v>
      </c>
      <c r="G973">
        <v>34.267482757568303</v>
      </c>
      <c r="H973">
        <f t="shared" si="30"/>
        <v>-4.0669651257375667E-3</v>
      </c>
      <c r="I973">
        <f t="shared" si="31"/>
        <v>1.6540205333965581E-5</v>
      </c>
    </row>
    <row r="974" spans="1:9">
      <c r="A974" s="1">
        <v>40128</v>
      </c>
      <c r="B974">
        <v>44.990001678466797</v>
      </c>
      <c r="C974">
        <v>43.779998779296797</v>
      </c>
      <c r="D974">
        <v>44.340000152587798</v>
      </c>
      <c r="E974">
        <v>44.319999694824197</v>
      </c>
      <c r="F974">
        <v>32669300</v>
      </c>
      <c r="G974">
        <v>34.383857727050703</v>
      </c>
      <c r="H974">
        <f t="shared" si="30"/>
        <v>3.3903221737974511E-3</v>
      </c>
      <c r="I974">
        <f t="shared" si="31"/>
        <v>1.1494284442142675E-5</v>
      </c>
    </row>
    <row r="975" spans="1:9">
      <c r="A975" s="1">
        <v>40129</v>
      </c>
      <c r="B975">
        <v>44.650001525878899</v>
      </c>
      <c r="C975">
        <v>43</v>
      </c>
      <c r="D975">
        <v>44.080001831054602</v>
      </c>
      <c r="E975">
        <v>43.299999237060497</v>
      </c>
      <c r="F975">
        <v>34649600</v>
      </c>
      <c r="G975">
        <v>33.592533111572202</v>
      </c>
      <c r="H975">
        <f t="shared" si="30"/>
        <v>-2.3283388675083359E-2</v>
      </c>
      <c r="I975">
        <f t="shared" si="31"/>
        <v>5.4211618819499999E-4</v>
      </c>
    </row>
    <row r="976" spans="1:9">
      <c r="A976" s="1">
        <v>40130</v>
      </c>
      <c r="B976">
        <v>43.290000915527301</v>
      </c>
      <c r="C976">
        <v>42.360000610351499</v>
      </c>
      <c r="D976">
        <v>43.159999847412102</v>
      </c>
      <c r="E976">
        <v>42.900001525878899</v>
      </c>
      <c r="F976">
        <v>36650700</v>
      </c>
      <c r="G976">
        <v>33.282203674316399</v>
      </c>
      <c r="H976">
        <f t="shared" si="30"/>
        <v>-9.2809835142328E-3</v>
      </c>
      <c r="I976">
        <f t="shared" si="31"/>
        <v>8.6136654991461015E-5</v>
      </c>
    </row>
    <row r="977" spans="1:9">
      <c r="A977" s="1">
        <v>40133</v>
      </c>
      <c r="B977">
        <v>43.610000610351499</v>
      </c>
      <c r="C977">
        <v>42.759998321533203</v>
      </c>
      <c r="D977">
        <v>43.25</v>
      </c>
      <c r="E977">
        <v>43.040000915527301</v>
      </c>
      <c r="F977">
        <v>43516700</v>
      </c>
      <c r="G977">
        <v>33.390823364257798</v>
      </c>
      <c r="H977">
        <f t="shared" si="30"/>
        <v>3.258282722769909E-3</v>
      </c>
      <c r="I977">
        <f t="shared" si="31"/>
        <v>1.0616406301500892E-5</v>
      </c>
    </row>
    <row r="978" spans="1:9">
      <c r="A978" s="1">
        <v>40134</v>
      </c>
      <c r="B978">
        <v>43.189998626708899</v>
      </c>
      <c r="C978">
        <v>42.540000915527301</v>
      </c>
      <c r="D978">
        <v>42.919998168945298</v>
      </c>
      <c r="E978">
        <v>43.159999847412102</v>
      </c>
      <c r="F978">
        <v>25859700</v>
      </c>
      <c r="G978">
        <v>33.483917236328097</v>
      </c>
      <c r="H978">
        <f t="shared" si="30"/>
        <v>2.7841283978972029E-3</v>
      </c>
      <c r="I978">
        <f t="shared" si="31"/>
        <v>7.7513709359776456E-6</v>
      </c>
    </row>
    <row r="979" spans="1:9">
      <c r="A979" s="1">
        <v>40135</v>
      </c>
      <c r="B979">
        <v>43.5</v>
      </c>
      <c r="C979">
        <v>42.939998626708899</v>
      </c>
      <c r="D979">
        <v>43.139999389648402</v>
      </c>
      <c r="E979">
        <v>43.380001068115199</v>
      </c>
      <c r="F979">
        <v>20422300</v>
      </c>
      <c r="G979">
        <v>33.654605865478501</v>
      </c>
      <c r="H979">
        <f t="shared" si="30"/>
        <v>5.0846813129876442E-3</v>
      </c>
      <c r="I979">
        <f t="shared" si="31"/>
        <v>2.5853984054645754E-5</v>
      </c>
    </row>
    <row r="980" spans="1:9">
      <c r="A980" s="1">
        <v>40136</v>
      </c>
      <c r="B980">
        <v>43.180000305175703</v>
      </c>
      <c r="C980">
        <v>42.259998321533203</v>
      </c>
      <c r="D980">
        <v>43.099998474121001</v>
      </c>
      <c r="E980">
        <v>42.549999237060497</v>
      </c>
      <c r="F980">
        <v>26878000</v>
      </c>
      <c r="G980">
        <v>33.010673522949197</v>
      </c>
      <c r="H980">
        <f t="shared" si="30"/>
        <v>-1.9318973109460815E-2</v>
      </c>
      <c r="I980">
        <f t="shared" si="31"/>
        <v>3.7322272200407007E-4</v>
      </c>
    </row>
    <row r="981" spans="1:9">
      <c r="A981" s="1">
        <v>40137</v>
      </c>
      <c r="B981">
        <v>42.740001678466797</v>
      </c>
      <c r="C981">
        <v>42.150001525878899</v>
      </c>
      <c r="D981">
        <v>42.470001220703097</v>
      </c>
      <c r="E981">
        <v>42.459999084472599</v>
      </c>
      <c r="F981">
        <v>25328200</v>
      </c>
      <c r="G981">
        <v>32.940849304199197</v>
      </c>
      <c r="H981">
        <f t="shared" si="30"/>
        <v>-2.1174414735324332E-3</v>
      </c>
      <c r="I981">
        <f t="shared" si="31"/>
        <v>4.4835583938352015E-6</v>
      </c>
    </row>
    <row r="982" spans="1:9">
      <c r="A982" s="1">
        <v>40140</v>
      </c>
      <c r="B982">
        <v>43.639999389648402</v>
      </c>
      <c r="C982">
        <v>42.700000762939403</v>
      </c>
      <c r="D982">
        <v>42.950000762939403</v>
      </c>
      <c r="E982">
        <v>43.279998779296797</v>
      </c>
      <c r="F982">
        <v>29810700</v>
      </c>
      <c r="G982">
        <v>33.577007293701101</v>
      </c>
      <c r="H982">
        <f t="shared" si="30"/>
        <v>1.9128018202501006E-2</v>
      </c>
      <c r="I982">
        <f t="shared" si="31"/>
        <v>3.6588108035520982E-4</v>
      </c>
    </row>
    <row r="983" spans="1:9">
      <c r="A983" s="1">
        <v>40141</v>
      </c>
      <c r="B983">
        <v>43.279998779296797</v>
      </c>
      <c r="C983">
        <v>42.240001678466797</v>
      </c>
      <c r="D983">
        <v>43.259998321533203</v>
      </c>
      <c r="E983">
        <v>42.4799995422363</v>
      </c>
      <c r="F983">
        <v>31881800</v>
      </c>
      <c r="G983">
        <v>32.956363677978501</v>
      </c>
      <c r="H983">
        <f t="shared" si="30"/>
        <v>-1.8657152338412256E-2</v>
      </c>
      <c r="I983">
        <f t="shared" si="31"/>
        <v>3.4808933337872192E-4</v>
      </c>
    </row>
    <row r="984" spans="1:9">
      <c r="A984" s="1">
        <v>40142</v>
      </c>
      <c r="B984">
        <v>42.669998168945298</v>
      </c>
      <c r="C984">
        <v>41.939998626708899</v>
      </c>
      <c r="D984">
        <v>42.669998168945298</v>
      </c>
      <c r="E984">
        <v>42.159999847412102</v>
      </c>
      <c r="F984">
        <v>26123800</v>
      </c>
      <c r="G984">
        <v>32.708099365234297</v>
      </c>
      <c r="H984">
        <f t="shared" si="30"/>
        <v>-7.5616394068690794E-3</v>
      </c>
      <c r="I984">
        <f t="shared" si="31"/>
        <v>5.7178390519515367E-5</v>
      </c>
    </row>
    <row r="985" spans="1:9">
      <c r="A985" s="1">
        <v>40144</v>
      </c>
      <c r="B985">
        <v>41.900001525878899</v>
      </c>
      <c r="C985">
        <v>40.75</v>
      </c>
      <c r="D985">
        <v>40.9799995422363</v>
      </c>
      <c r="E985">
        <v>41.330001831054602</v>
      </c>
      <c r="F985">
        <v>26230100</v>
      </c>
      <c r="G985">
        <v>32.064189910888601</v>
      </c>
      <c r="H985">
        <f t="shared" si="30"/>
        <v>-1.9882905929678268E-2</v>
      </c>
      <c r="I985">
        <f t="shared" si="31"/>
        <v>3.953299482084352E-4</v>
      </c>
    </row>
    <row r="986" spans="1:9">
      <c r="A986" s="1">
        <v>40147</v>
      </c>
      <c r="B986">
        <v>42.650001525878899</v>
      </c>
      <c r="C986">
        <v>41.490001678466797</v>
      </c>
      <c r="D986">
        <v>41.560001373291001</v>
      </c>
      <c r="E986">
        <v>42.490001678466797</v>
      </c>
      <c r="F986">
        <v>38240600</v>
      </c>
      <c r="G986">
        <v>32.964118957519503</v>
      </c>
      <c r="H986">
        <f t="shared" si="30"/>
        <v>2.7679837290329523E-2</v>
      </c>
      <c r="I986">
        <f t="shared" si="31"/>
        <v>7.6617339241911683E-4</v>
      </c>
    </row>
    <row r="987" spans="1:9">
      <c r="A987" s="1">
        <v>40148</v>
      </c>
      <c r="B987">
        <v>42.709999084472599</v>
      </c>
      <c r="C987">
        <v>41.619998931884702</v>
      </c>
      <c r="D987">
        <v>42.610000610351499</v>
      </c>
      <c r="E987">
        <v>42.220001220703097</v>
      </c>
      <c r="F987">
        <v>39211100</v>
      </c>
      <c r="G987">
        <v>32.754653930663999</v>
      </c>
      <c r="H987">
        <f t="shared" si="30"/>
        <v>-6.3746088662824827E-3</v>
      </c>
      <c r="I987">
        <f t="shared" si="31"/>
        <v>4.0635638198087239E-5</v>
      </c>
    </row>
    <row r="988" spans="1:9">
      <c r="A988" s="1">
        <v>40149</v>
      </c>
      <c r="B988">
        <v>42.150001525878899</v>
      </c>
      <c r="C988">
        <v>41.470001220703097</v>
      </c>
      <c r="D988">
        <v>42.150001525878899</v>
      </c>
      <c r="E988">
        <v>41.930000305175703</v>
      </c>
      <c r="F988">
        <v>32519700</v>
      </c>
      <c r="G988">
        <v>32.529666900634702</v>
      </c>
      <c r="H988">
        <f t="shared" si="30"/>
        <v>-6.8925560647572787E-3</v>
      </c>
      <c r="I988">
        <f t="shared" si="31"/>
        <v>4.7507329105822344E-5</v>
      </c>
    </row>
    <row r="989" spans="1:9">
      <c r="A989" s="1">
        <v>40150</v>
      </c>
      <c r="B989">
        <v>43.090000152587798</v>
      </c>
      <c r="C989">
        <v>41.310001373291001</v>
      </c>
      <c r="D989">
        <v>42.299999237060497</v>
      </c>
      <c r="E989">
        <v>41.400001525878899</v>
      </c>
      <c r="F989">
        <v>53314400</v>
      </c>
      <c r="G989">
        <v>32.118492126464801</v>
      </c>
      <c r="H989">
        <f t="shared" si="30"/>
        <v>-1.2720557701278242E-2</v>
      </c>
      <c r="I989">
        <f t="shared" si="31"/>
        <v>1.6181258823154919E-4</v>
      </c>
    </row>
    <row r="990" spans="1:9">
      <c r="A990" s="1">
        <v>40151</v>
      </c>
      <c r="B990">
        <v>42.509998321533203</v>
      </c>
      <c r="C990">
        <v>41.220001220703097</v>
      </c>
      <c r="D990">
        <v>42.25</v>
      </c>
      <c r="E990">
        <v>41.740001678466797</v>
      </c>
      <c r="F990">
        <v>61485000</v>
      </c>
      <c r="G990">
        <v>32.382266998291001</v>
      </c>
      <c r="H990">
        <f t="shared" si="30"/>
        <v>8.1790151268667684E-3</v>
      </c>
      <c r="I990">
        <f t="shared" si="31"/>
        <v>6.6896288445515416E-5</v>
      </c>
    </row>
    <row r="991" spans="1:9">
      <c r="A991" s="1">
        <v>40154</v>
      </c>
      <c r="B991">
        <v>41.959999084472599</v>
      </c>
      <c r="C991">
        <v>41.060001373291001</v>
      </c>
      <c r="D991">
        <v>41.630001068115199</v>
      </c>
      <c r="E991">
        <v>41.25</v>
      </c>
      <c r="F991">
        <v>32949600</v>
      </c>
      <c r="G991">
        <v>32.002120971679602</v>
      </c>
      <c r="H991">
        <f t="shared" si="30"/>
        <v>-1.1808777130999672E-2</v>
      </c>
      <c r="I991">
        <f t="shared" si="31"/>
        <v>1.3944721732962086E-4</v>
      </c>
    </row>
    <row r="992" spans="1:9">
      <c r="A992" s="1">
        <v>40155</v>
      </c>
      <c r="B992">
        <v>41.400001525878899</v>
      </c>
      <c r="C992">
        <v>40.630001068115199</v>
      </c>
      <c r="D992">
        <v>41.009998321533203</v>
      </c>
      <c r="E992">
        <v>41.209999084472599</v>
      </c>
      <c r="F992">
        <v>41878900</v>
      </c>
      <c r="G992">
        <v>31.9710979461669</v>
      </c>
      <c r="H992">
        <f t="shared" si="30"/>
        <v>-9.6987547193401577E-4</v>
      </c>
      <c r="I992">
        <f t="shared" si="31"/>
        <v>9.4065843105922976E-7</v>
      </c>
    </row>
    <row r="993" spans="1:9">
      <c r="A993" s="1">
        <v>40156</v>
      </c>
      <c r="B993">
        <v>41.509998321533203</v>
      </c>
      <c r="C993">
        <v>40.599998474121001</v>
      </c>
      <c r="D993">
        <v>41.25</v>
      </c>
      <c r="E993">
        <v>41.189998626708899</v>
      </c>
      <c r="F993">
        <v>42492800</v>
      </c>
      <c r="G993">
        <v>31.955570220947202</v>
      </c>
      <c r="H993">
        <f t="shared" si="30"/>
        <v>-4.8579805487388762E-4</v>
      </c>
      <c r="I993">
        <f t="shared" si="31"/>
        <v>2.3599975011925273E-7</v>
      </c>
    </row>
    <row r="994" spans="1:9">
      <c r="A994" s="1">
        <v>40157</v>
      </c>
      <c r="B994">
        <v>41.560001373291001</v>
      </c>
      <c r="C994">
        <v>40.659999847412102</v>
      </c>
      <c r="D994">
        <v>41.360000610351499</v>
      </c>
      <c r="E994">
        <v>41.270000457763601</v>
      </c>
      <c r="F994">
        <v>36380900</v>
      </c>
      <c r="G994">
        <v>32.017642974853501</v>
      </c>
      <c r="H994">
        <f t="shared" si="30"/>
        <v>1.9405863887490622E-3</v>
      </c>
      <c r="I994">
        <f t="shared" si="31"/>
        <v>3.7658755321981265E-6</v>
      </c>
    </row>
    <row r="995" spans="1:9">
      <c r="A995" s="1">
        <v>40158</v>
      </c>
      <c r="B995">
        <v>41.25</v>
      </c>
      <c r="C995">
        <v>40.75</v>
      </c>
      <c r="D995">
        <v>40.990001678466797</v>
      </c>
      <c r="E995">
        <v>40.959999084472599</v>
      </c>
      <c r="F995">
        <v>46616100</v>
      </c>
      <c r="G995">
        <v>31.777132034301701</v>
      </c>
      <c r="H995">
        <f t="shared" si="30"/>
        <v>-7.5401811519393933E-3</v>
      </c>
      <c r="I995">
        <f t="shared" si="31"/>
        <v>5.6854331804062078E-5</v>
      </c>
    </row>
    <row r="996" spans="1:9">
      <c r="A996" s="1">
        <v>40161</v>
      </c>
      <c r="B996">
        <v>41.930000305175703</v>
      </c>
      <c r="C996">
        <v>40.700000762939403</v>
      </c>
      <c r="D996">
        <v>41.009998321533203</v>
      </c>
      <c r="E996">
        <v>41.770000457763601</v>
      </c>
      <c r="F996">
        <v>35340800</v>
      </c>
      <c r="G996">
        <v>32.405548095703097</v>
      </c>
      <c r="H996">
        <f t="shared" si="30"/>
        <v>1.9582732982243833E-2</v>
      </c>
      <c r="I996">
        <f t="shared" si="31"/>
        <v>3.8348343105386047E-4</v>
      </c>
    </row>
    <row r="997" spans="1:9">
      <c r="A997" s="1">
        <v>40162</v>
      </c>
      <c r="B997">
        <v>41.700000762939403</v>
      </c>
      <c r="C997">
        <v>40.619998931884702</v>
      </c>
      <c r="D997">
        <v>41.5</v>
      </c>
      <c r="E997">
        <v>40.860000610351499</v>
      </c>
      <c r="F997">
        <v>40244400</v>
      </c>
      <c r="G997">
        <v>31.6995525360107</v>
      </c>
      <c r="H997">
        <f t="shared" si="30"/>
        <v>-2.2027080460162822E-2</v>
      </c>
      <c r="I997">
        <f t="shared" si="31"/>
        <v>4.8519227359848682E-4</v>
      </c>
    </row>
    <row r="998" spans="1:9">
      <c r="A998" s="1">
        <v>40163</v>
      </c>
      <c r="B998">
        <v>41.700000762939403</v>
      </c>
      <c r="C998">
        <v>40.880001068115199</v>
      </c>
      <c r="D998">
        <v>41.169998168945298</v>
      </c>
      <c r="E998">
        <v>41.360000610351499</v>
      </c>
      <c r="F998">
        <v>43562800</v>
      </c>
      <c r="G998">
        <v>32.087455749511697</v>
      </c>
      <c r="H998">
        <f t="shared" si="30"/>
        <v>1.2162601939056619E-2</v>
      </c>
      <c r="I998">
        <f t="shared" si="31"/>
        <v>1.4792888592794382E-4</v>
      </c>
    </row>
    <row r="999" spans="1:9">
      <c r="A999" s="1">
        <v>40164</v>
      </c>
      <c r="B999">
        <v>41.119998931884702</v>
      </c>
      <c r="C999">
        <v>40.189998626708899</v>
      </c>
      <c r="D999">
        <v>41.060001373291001</v>
      </c>
      <c r="E999">
        <v>40.270000457763601</v>
      </c>
      <c r="F999">
        <v>44272800</v>
      </c>
      <c r="G999">
        <v>31.241825103759702</v>
      </c>
      <c r="H999">
        <f t="shared" si="30"/>
        <v>-2.6707421859066036E-2</v>
      </c>
      <c r="I999">
        <f t="shared" si="31"/>
        <v>7.132863823581183E-4</v>
      </c>
    </row>
    <row r="1000" spans="1:9">
      <c r="A1000" s="1">
        <v>40165</v>
      </c>
      <c r="B1000">
        <v>41.189998626708899</v>
      </c>
      <c r="C1000">
        <v>40.040000915527301</v>
      </c>
      <c r="D1000">
        <v>40.529998779296797</v>
      </c>
      <c r="E1000">
        <v>40.950000762939403</v>
      </c>
      <c r="F1000">
        <v>48126800</v>
      </c>
      <c r="G1000">
        <v>31.7693786621093</v>
      </c>
      <c r="H1000">
        <f t="shared" si="30"/>
        <v>1.6745145432098849E-2</v>
      </c>
      <c r="I1000">
        <f t="shared" si="31"/>
        <v>2.8039989554214096E-4</v>
      </c>
    </row>
    <row r="1001" spans="1:9">
      <c r="A1001" s="1">
        <v>40168</v>
      </c>
      <c r="B1001">
        <v>42.240001678466797</v>
      </c>
      <c r="C1001">
        <v>41.5</v>
      </c>
      <c r="D1001">
        <v>41.549999237060497</v>
      </c>
      <c r="E1001">
        <v>41.900001525878899</v>
      </c>
      <c r="F1001">
        <v>35991900</v>
      </c>
      <c r="G1001">
        <v>32.506393432617102</v>
      </c>
      <c r="H1001">
        <f t="shared" si="30"/>
        <v>2.293390027981564E-2</v>
      </c>
      <c r="I1001">
        <f t="shared" si="31"/>
        <v>5.2596378204452783E-4</v>
      </c>
    </row>
    <row r="1002" spans="1:9">
      <c r="A1002" s="1">
        <v>40169</v>
      </c>
      <c r="B1002">
        <v>42.099998474121001</v>
      </c>
      <c r="C1002">
        <v>41.689998626708899</v>
      </c>
      <c r="D1002">
        <v>42</v>
      </c>
      <c r="E1002">
        <v>41.939998626708899</v>
      </c>
      <c r="F1002">
        <v>24754800</v>
      </c>
      <c r="G1002">
        <v>32.537429809570298</v>
      </c>
      <c r="H1002">
        <f t="shared" si="30"/>
        <v>9.5432210966800847E-4</v>
      </c>
      <c r="I1002">
        <f t="shared" si="31"/>
        <v>9.1073068900119841E-7</v>
      </c>
    </row>
    <row r="1003" spans="1:9">
      <c r="A1003" s="1">
        <v>40170</v>
      </c>
      <c r="B1003">
        <v>41.939998626708899</v>
      </c>
      <c r="C1003">
        <v>41.450000762939403</v>
      </c>
      <c r="D1003">
        <v>41.840000152587798</v>
      </c>
      <c r="E1003">
        <v>41.560001373291001</v>
      </c>
      <c r="F1003">
        <v>24503600</v>
      </c>
      <c r="G1003">
        <v>32.24263381958</v>
      </c>
      <c r="H1003">
        <f t="shared" si="30"/>
        <v>-9.1015046445745949E-3</v>
      </c>
      <c r="I1003">
        <f t="shared" si="31"/>
        <v>8.2837386795212917E-5</v>
      </c>
    </row>
    <row r="1004" spans="1:9">
      <c r="A1004" s="1">
        <v>40171</v>
      </c>
      <c r="B1004">
        <v>41.889999389648402</v>
      </c>
      <c r="C1004">
        <v>41.509998321533203</v>
      </c>
      <c r="D1004">
        <v>41.680000305175703</v>
      </c>
      <c r="E1004">
        <v>41.889999389648402</v>
      </c>
      <c r="F1004">
        <v>7956500</v>
      </c>
      <c r="G1004">
        <v>32.498630523681598</v>
      </c>
      <c r="H1004">
        <f t="shared" si="30"/>
        <v>7.9083422576496538E-3</v>
      </c>
      <c r="I1004">
        <f t="shared" si="31"/>
        <v>6.2541877264127223E-5</v>
      </c>
    </row>
    <row r="1005" spans="1:9">
      <c r="A1005" s="1">
        <v>40175</v>
      </c>
      <c r="B1005">
        <v>42.130001068115199</v>
      </c>
      <c r="C1005">
        <v>41.560001373291001</v>
      </c>
      <c r="D1005">
        <v>41.849998474121001</v>
      </c>
      <c r="E1005">
        <v>41.720001220703097</v>
      </c>
      <c r="F1005">
        <v>13039900</v>
      </c>
      <c r="G1005">
        <v>32.366756439208899</v>
      </c>
      <c r="H1005">
        <f t="shared" si="30"/>
        <v>-4.0660904786900759E-3</v>
      </c>
      <c r="I1005">
        <f t="shared" si="31"/>
        <v>1.6533091780894092E-5</v>
      </c>
    </row>
    <row r="1006" spans="1:9">
      <c r="A1006" s="1">
        <v>40176</v>
      </c>
      <c r="B1006">
        <v>41.799999237060497</v>
      </c>
      <c r="C1006">
        <v>41.459999084472599</v>
      </c>
      <c r="D1006">
        <v>41.7299995422363</v>
      </c>
      <c r="E1006">
        <v>41.490001678466797</v>
      </c>
      <c r="F1006">
        <v>15593000</v>
      </c>
      <c r="G1006">
        <v>32.1883125305175</v>
      </c>
      <c r="H1006">
        <f t="shared" si="30"/>
        <v>-5.5284384644066374E-3</v>
      </c>
      <c r="I1006">
        <f t="shared" si="31"/>
        <v>3.0563631854730821E-5</v>
      </c>
    </row>
    <row r="1007" spans="1:9">
      <c r="A1007" s="1">
        <v>40177</v>
      </c>
      <c r="B1007">
        <v>41.619998931884702</v>
      </c>
      <c r="C1007">
        <v>41.2299995422363</v>
      </c>
      <c r="D1007">
        <v>41.270000457763601</v>
      </c>
      <c r="E1007">
        <v>41.529998779296797</v>
      </c>
      <c r="F1007">
        <v>15501800</v>
      </c>
      <c r="G1007">
        <v>32.219348907470703</v>
      </c>
      <c r="H1007">
        <f t="shared" si="30"/>
        <v>9.6374805923757497E-4</v>
      </c>
      <c r="I1007">
        <f t="shared" si="31"/>
        <v>9.2881032168419231E-7</v>
      </c>
    </row>
    <row r="1008" spans="1:9">
      <c r="A1008" s="1">
        <v>40178</v>
      </c>
      <c r="B1008">
        <v>42.130001068115199</v>
      </c>
      <c r="C1008">
        <v>41.450000762939403</v>
      </c>
      <c r="D1008">
        <v>41.619998931884702</v>
      </c>
      <c r="E1008">
        <v>41.669998168945298</v>
      </c>
      <c r="F1008">
        <v>20143100</v>
      </c>
      <c r="G1008">
        <v>32.327968597412102</v>
      </c>
      <c r="H1008">
        <f t="shared" si="30"/>
        <v>3.3655865702757123E-3</v>
      </c>
      <c r="I1008">
        <f t="shared" si="31"/>
        <v>1.1327172962020232E-5</v>
      </c>
    </row>
    <row r="1009" spans="1:9">
      <c r="A1009" s="1">
        <v>40182</v>
      </c>
      <c r="B1009">
        <v>42.990001678466797</v>
      </c>
      <c r="C1009">
        <v>41.669998168945298</v>
      </c>
      <c r="D1009">
        <v>41.790000915527301</v>
      </c>
      <c r="E1009">
        <v>42.849998474121001</v>
      </c>
      <c r="F1009">
        <v>35460500</v>
      </c>
      <c r="G1009">
        <v>33.283355712890597</v>
      </c>
      <c r="H1009">
        <f t="shared" si="30"/>
        <v>2.9124687187384E-2</v>
      </c>
      <c r="I1009">
        <f t="shared" si="31"/>
        <v>8.4824740376296978E-4</v>
      </c>
    </row>
    <row r="1010" spans="1:9">
      <c r="A1010" s="1">
        <v>40183</v>
      </c>
      <c r="B1010">
        <v>43.840000152587798</v>
      </c>
      <c r="C1010">
        <v>42.779998779296797</v>
      </c>
      <c r="D1010">
        <v>42.790000915527301</v>
      </c>
      <c r="E1010">
        <v>43.680000305175703</v>
      </c>
      <c r="F1010">
        <v>41208300</v>
      </c>
      <c r="G1010">
        <v>33.928047180175703</v>
      </c>
      <c r="H1010">
        <f t="shared" si="30"/>
        <v>1.9184579179543609E-2</v>
      </c>
      <c r="I1010">
        <f t="shared" si="31"/>
        <v>3.6804807829617813E-4</v>
      </c>
    </row>
    <row r="1011" spans="1:9">
      <c r="A1011" s="1">
        <v>40184</v>
      </c>
      <c r="B1011">
        <v>44.090000152587798</v>
      </c>
      <c r="C1011">
        <v>43.310001373291001</v>
      </c>
      <c r="D1011">
        <v>43.450000762939403</v>
      </c>
      <c r="E1011">
        <v>43.919998168945298</v>
      </c>
      <c r="F1011">
        <v>27729000</v>
      </c>
      <c r="G1011">
        <v>34.114463806152301</v>
      </c>
      <c r="H1011">
        <f t="shared" si="30"/>
        <v>5.4794301295148905E-3</v>
      </c>
      <c r="I1011">
        <f t="shared" si="31"/>
        <v>3.0024154544235569E-5</v>
      </c>
    </row>
    <row r="1012" spans="1:9">
      <c r="A1012" s="1">
        <v>40185</v>
      </c>
      <c r="B1012">
        <v>45.119998931884702</v>
      </c>
      <c r="C1012">
        <v>43.610000610351499</v>
      </c>
      <c r="D1012">
        <v>43.790000915527301</v>
      </c>
      <c r="E1012">
        <v>44.790000915527301</v>
      </c>
      <c r="F1012">
        <v>44864700</v>
      </c>
      <c r="G1012">
        <v>34.790225982666001</v>
      </c>
      <c r="H1012">
        <f t="shared" si="30"/>
        <v>1.9615031866224479E-2</v>
      </c>
      <c r="I1012">
        <f t="shared" si="31"/>
        <v>3.8474947511300177E-4</v>
      </c>
    </row>
    <row r="1013" spans="1:9">
      <c r="A1013" s="1">
        <v>40186</v>
      </c>
      <c r="B1013">
        <v>44.700000762939403</v>
      </c>
      <c r="C1013">
        <v>44.080001831054602</v>
      </c>
      <c r="D1013">
        <v>44.369998931884702</v>
      </c>
      <c r="E1013">
        <v>44.680000305175703</v>
      </c>
      <c r="F1013">
        <v>33110100</v>
      </c>
      <c r="G1013">
        <v>34.704784393310497</v>
      </c>
      <c r="H1013">
        <f t="shared" si="30"/>
        <v>-2.4589285459176587E-3</v>
      </c>
      <c r="I1013">
        <f t="shared" si="31"/>
        <v>6.0463295939287311E-6</v>
      </c>
    </row>
    <row r="1014" spans="1:9">
      <c r="A1014" s="1">
        <v>40189</v>
      </c>
      <c r="B1014">
        <v>45.189998626708899</v>
      </c>
      <c r="C1014">
        <v>44.310001373291001</v>
      </c>
      <c r="D1014">
        <v>45.119998931884702</v>
      </c>
      <c r="E1014">
        <v>44.529998779296797</v>
      </c>
      <c r="F1014">
        <v>31878700</v>
      </c>
      <c r="G1014">
        <v>34.5882759094238</v>
      </c>
      <c r="H1014">
        <f t="shared" si="30"/>
        <v>-3.3627781243945262E-3</v>
      </c>
      <c r="I1014">
        <f t="shared" si="31"/>
        <v>1.1308276713906367E-5</v>
      </c>
    </row>
    <row r="1015" spans="1:9">
      <c r="A1015" s="1">
        <v>40190</v>
      </c>
      <c r="B1015">
        <v>44.150001525878899</v>
      </c>
      <c r="C1015">
        <v>42.939998626708899</v>
      </c>
      <c r="D1015">
        <v>43.990001678466797</v>
      </c>
      <c r="E1015">
        <v>43.490001678466797</v>
      </c>
      <c r="F1015">
        <v>47109600</v>
      </c>
      <c r="G1015">
        <v>33.780467987060497</v>
      </c>
      <c r="H1015">
        <f t="shared" si="30"/>
        <v>-2.3632012841446174E-2</v>
      </c>
      <c r="I1015">
        <f t="shared" si="31"/>
        <v>5.5847203093827686E-4</v>
      </c>
    </row>
    <row r="1016" spans="1:9">
      <c r="A1016" s="1">
        <v>40191</v>
      </c>
      <c r="B1016">
        <v>44.529998779296797</v>
      </c>
      <c r="C1016">
        <v>42.869998931884702</v>
      </c>
      <c r="D1016">
        <v>43.549999237060497</v>
      </c>
      <c r="E1016">
        <v>44.25</v>
      </c>
      <c r="F1016">
        <v>39622000</v>
      </c>
      <c r="G1016">
        <v>34.370773315429602</v>
      </c>
      <c r="H1016">
        <f t="shared" si="30"/>
        <v>1.7323825077851674E-2</v>
      </c>
      <c r="I1016">
        <f t="shared" si="31"/>
        <v>3.0011491532800255E-4</v>
      </c>
    </row>
    <row r="1017" spans="1:9">
      <c r="A1017" s="1">
        <v>40192</v>
      </c>
      <c r="B1017">
        <v>44.790000915527301</v>
      </c>
      <c r="C1017">
        <v>44.099998474121001</v>
      </c>
      <c r="D1017">
        <v>44.200000762939403</v>
      </c>
      <c r="E1017">
        <v>44.689998626708899</v>
      </c>
      <c r="F1017">
        <v>37938300</v>
      </c>
      <c r="G1017">
        <v>34.712547302246001</v>
      </c>
      <c r="H1017">
        <f t="shared" si="30"/>
        <v>9.8946249880510536E-3</v>
      </c>
      <c r="I1017">
        <f t="shared" si="31"/>
        <v>9.7903603654164308E-5</v>
      </c>
    </row>
    <row r="1018" spans="1:9">
      <c r="A1018" s="1">
        <v>40193</v>
      </c>
      <c r="B1018">
        <v>44.430000305175703</v>
      </c>
      <c r="C1018">
        <v>43.340000152587798</v>
      </c>
      <c r="D1018">
        <v>44.299999237060497</v>
      </c>
      <c r="E1018">
        <v>43.680000305175703</v>
      </c>
      <c r="F1018">
        <v>69738500</v>
      </c>
      <c r="G1018">
        <v>33.928047180175703</v>
      </c>
      <c r="H1018">
        <f t="shared" si="30"/>
        <v>-2.2859192549883497E-2</v>
      </c>
      <c r="I1018">
        <f t="shared" si="31"/>
        <v>5.2254268403264918E-4</v>
      </c>
    </row>
    <row r="1019" spans="1:9">
      <c r="A1019" s="1">
        <v>40197</v>
      </c>
      <c r="B1019">
        <v>43.75</v>
      </c>
      <c r="C1019">
        <v>42.900001525878899</v>
      </c>
      <c r="D1019">
        <v>43.400001525878899</v>
      </c>
      <c r="E1019">
        <v>43.279998779296797</v>
      </c>
      <c r="F1019">
        <v>41731500</v>
      </c>
      <c r="G1019">
        <v>33.617347717285099</v>
      </c>
      <c r="H1019">
        <f t="shared" si="30"/>
        <v>-9.1997879270682287E-3</v>
      </c>
      <c r="I1019">
        <f t="shared" si="31"/>
        <v>8.4636097903030335E-5</v>
      </c>
    </row>
    <row r="1020" spans="1:9">
      <c r="A1020" s="1">
        <v>40198</v>
      </c>
      <c r="B1020">
        <v>43.680000305175703</v>
      </c>
      <c r="C1020">
        <v>42.709999084472599</v>
      </c>
      <c r="D1020">
        <v>43.009998321533203</v>
      </c>
      <c r="E1020">
        <v>43.400001525878899</v>
      </c>
      <c r="F1020">
        <v>39934400</v>
      </c>
      <c r="G1020">
        <v>33.710548400878899</v>
      </c>
      <c r="H1020">
        <f t="shared" si="30"/>
        <v>2.7685624681238769E-3</v>
      </c>
      <c r="I1020">
        <f t="shared" si="31"/>
        <v>7.6649381399041734E-6</v>
      </c>
    </row>
    <row r="1021" spans="1:9">
      <c r="A1021" s="1">
        <v>40199</v>
      </c>
      <c r="B1021">
        <v>43.150001525878899</v>
      </c>
      <c r="C1021">
        <v>40.319999694824197</v>
      </c>
      <c r="D1021">
        <v>43.040000915527301</v>
      </c>
      <c r="E1021">
        <v>40.540000915527301</v>
      </c>
      <c r="F1021">
        <v>137547700</v>
      </c>
      <c r="G1021">
        <v>31.489078521728501</v>
      </c>
      <c r="H1021">
        <f t="shared" si="30"/>
        <v>-6.8170025192787059E-2</v>
      </c>
      <c r="I1021">
        <f t="shared" si="31"/>
        <v>4.647152334785222E-3</v>
      </c>
    </row>
    <row r="1022" spans="1:9">
      <c r="A1022" s="1">
        <v>40200</v>
      </c>
      <c r="B1022">
        <v>41.200000762939403</v>
      </c>
      <c r="C1022">
        <v>38.819999694824197</v>
      </c>
      <c r="D1022">
        <v>40.650001525878899</v>
      </c>
      <c r="E1022">
        <v>39.159999847412102</v>
      </c>
      <c r="F1022">
        <v>106634900</v>
      </c>
      <c r="G1022">
        <v>30.417173385620099</v>
      </c>
      <c r="H1022">
        <f t="shared" si="30"/>
        <v>-3.4633409207620612E-2</v>
      </c>
      <c r="I1022">
        <f t="shared" si="31"/>
        <v>1.1994730333425001E-3</v>
      </c>
    </row>
    <row r="1023" spans="1:9">
      <c r="A1023" s="1">
        <v>40203</v>
      </c>
      <c r="B1023">
        <v>39.889999389648402</v>
      </c>
      <c r="C1023">
        <v>38.840000152587798</v>
      </c>
      <c r="D1023">
        <v>39.759998321533203</v>
      </c>
      <c r="E1023">
        <v>39.209999084472599</v>
      </c>
      <c r="F1023">
        <v>56572200</v>
      </c>
      <c r="G1023">
        <v>30.4560146331787</v>
      </c>
      <c r="H1023">
        <f t="shared" si="30"/>
        <v>1.2761366405769218E-3</v>
      </c>
      <c r="I1023">
        <f t="shared" si="31"/>
        <v>1.6285247254229517E-6</v>
      </c>
    </row>
    <row r="1024" spans="1:9">
      <c r="A1024" s="1">
        <v>40204</v>
      </c>
      <c r="B1024">
        <v>39.840000152587798</v>
      </c>
      <c r="C1024">
        <v>38.279998779296797</v>
      </c>
      <c r="D1024">
        <v>39</v>
      </c>
      <c r="E1024">
        <v>38.439998626708899</v>
      </c>
      <c r="F1024">
        <v>52975300</v>
      </c>
      <c r="G1024">
        <v>29.857925415038999</v>
      </c>
      <c r="H1024">
        <f t="shared" si="30"/>
        <v>-1.9833186910471756E-2</v>
      </c>
      <c r="I1024">
        <f t="shared" si="31"/>
        <v>3.9335530302570822E-4</v>
      </c>
    </row>
    <row r="1025" spans="1:9">
      <c r="A1025" s="1">
        <v>40205</v>
      </c>
      <c r="B1025">
        <v>39.490001678466797</v>
      </c>
      <c r="C1025">
        <v>38.069999694824197</v>
      </c>
      <c r="D1025">
        <v>38.349998474121001</v>
      </c>
      <c r="E1025">
        <v>39.330001831054602</v>
      </c>
      <c r="F1025">
        <v>66314300</v>
      </c>
      <c r="G1025">
        <v>30.549217224121001</v>
      </c>
      <c r="H1025">
        <f t="shared" si="30"/>
        <v>2.2888749871875825E-2</v>
      </c>
      <c r="I1025">
        <f t="shared" si="31"/>
        <v>5.2389487069729563E-4</v>
      </c>
    </row>
    <row r="1026" spans="1:9">
      <c r="A1026" s="1">
        <v>40206</v>
      </c>
      <c r="B1026">
        <v>40.040000915527301</v>
      </c>
      <c r="C1026">
        <v>38.720001220703097</v>
      </c>
      <c r="D1026">
        <v>39.680000305175703</v>
      </c>
      <c r="E1026">
        <v>39.4799995422363</v>
      </c>
      <c r="F1026">
        <v>65047400</v>
      </c>
      <c r="G1026">
        <v>30.665737152099599</v>
      </c>
      <c r="H1026">
        <f t="shared" si="30"/>
        <v>3.8069151529716086E-3</v>
      </c>
      <c r="I1026">
        <f t="shared" si="31"/>
        <v>1.4492602981924846E-5</v>
      </c>
    </row>
    <row r="1027" spans="1:9">
      <c r="A1027" s="1">
        <v>40207</v>
      </c>
      <c r="B1027">
        <v>39.849998474121001</v>
      </c>
      <c r="C1027">
        <v>38.799999237060497</v>
      </c>
      <c r="D1027">
        <v>39.650001525878899</v>
      </c>
      <c r="E1027">
        <v>38.939998626708899</v>
      </c>
      <c r="F1027">
        <v>53649000</v>
      </c>
      <c r="G1027">
        <v>30.2462768554687</v>
      </c>
      <c r="H1027">
        <f t="shared" si="30"/>
        <v>-1.3772879920013867E-2</v>
      </c>
      <c r="I1027">
        <f t="shared" si="31"/>
        <v>1.8969222129112118E-4</v>
      </c>
    </row>
    <row r="1028" spans="1:9">
      <c r="A1028" s="1">
        <v>40210</v>
      </c>
      <c r="B1028">
        <v>39.930000305175703</v>
      </c>
      <c r="C1028">
        <v>38.950000762939403</v>
      </c>
      <c r="D1028">
        <v>39.099998474121001</v>
      </c>
      <c r="E1028">
        <v>39.630001068115199</v>
      </c>
      <c r="F1028">
        <v>37408200</v>
      </c>
      <c r="G1028">
        <v>30.7822456359863</v>
      </c>
      <c r="H1028">
        <f t="shared" ref="H1028:H1091" si="32">LN(G1028/G1027)</f>
        <v>1.7564985639907191E-2</v>
      </c>
      <c r="I1028">
        <f t="shared" ref="I1028:I1091" si="33">H1028*H1028</f>
        <v>3.0852872053014583E-4</v>
      </c>
    </row>
    <row r="1029" spans="1:9">
      <c r="A1029" s="1">
        <v>40211</v>
      </c>
      <c r="B1029">
        <v>40.680000305175703</v>
      </c>
      <c r="C1029">
        <v>39.700000762939403</v>
      </c>
      <c r="D1029">
        <v>39.799999237060497</v>
      </c>
      <c r="E1029">
        <v>40.549999237060497</v>
      </c>
      <c r="F1029">
        <v>45968500</v>
      </c>
      <c r="G1029">
        <v>31.496841430663999</v>
      </c>
      <c r="H1029">
        <f t="shared" si="32"/>
        <v>2.2949185377760164E-2</v>
      </c>
      <c r="I1029">
        <f t="shared" si="33"/>
        <v>5.2666510950280087E-4</v>
      </c>
    </row>
    <row r="1030" spans="1:9">
      <c r="A1030" s="1">
        <v>40212</v>
      </c>
      <c r="B1030">
        <v>41.099998474121001</v>
      </c>
      <c r="C1030">
        <v>40.169998168945298</v>
      </c>
      <c r="D1030">
        <v>40.580001831054602</v>
      </c>
      <c r="E1030">
        <v>40.290000915527301</v>
      </c>
      <c r="F1030">
        <v>37373300</v>
      </c>
      <c r="G1030">
        <v>31.294902801513601</v>
      </c>
      <c r="H1030">
        <f t="shared" si="32"/>
        <v>-6.4320342688546032E-3</v>
      </c>
      <c r="I1030">
        <f t="shared" si="33"/>
        <v>4.1371064835719971E-5</v>
      </c>
    </row>
    <row r="1031" spans="1:9">
      <c r="A1031" s="1">
        <v>40213</v>
      </c>
      <c r="B1031">
        <v>39.919998168945298</v>
      </c>
      <c r="C1031">
        <v>38.349998474121001</v>
      </c>
      <c r="D1031">
        <v>39.790000915527301</v>
      </c>
      <c r="E1031">
        <v>38.349998474121001</v>
      </c>
      <c r="F1031">
        <v>57211800</v>
      </c>
      <c r="G1031">
        <v>29.7880134582519</v>
      </c>
      <c r="H1031">
        <f t="shared" si="32"/>
        <v>-4.9349154843321058E-2</v>
      </c>
      <c r="I1031">
        <f t="shared" si="33"/>
        <v>2.4353390837500784E-3</v>
      </c>
    </row>
    <row r="1032" spans="1:9">
      <c r="A1032" s="1">
        <v>40214</v>
      </c>
      <c r="B1032">
        <v>38.880001068115199</v>
      </c>
      <c r="C1032">
        <v>37.029998779296797</v>
      </c>
      <c r="D1032">
        <v>38.639999389648402</v>
      </c>
      <c r="E1032">
        <v>38.299999237060497</v>
      </c>
      <c r="F1032">
        <v>75224100</v>
      </c>
      <c r="G1032">
        <v>29.7491760253906</v>
      </c>
      <c r="H1032">
        <f t="shared" si="32"/>
        <v>-1.3046446668675841E-3</v>
      </c>
      <c r="I1032">
        <f t="shared" si="33"/>
        <v>1.7020977067860295E-6</v>
      </c>
    </row>
    <row r="1033" spans="1:9">
      <c r="A1033" s="1">
        <v>40217</v>
      </c>
      <c r="B1033">
        <v>38.290000915527301</v>
      </c>
      <c r="C1033">
        <v>37.319999694824197</v>
      </c>
      <c r="D1033">
        <v>38.290000915527301</v>
      </c>
      <c r="E1033">
        <v>37.700000762939403</v>
      </c>
      <c r="F1033">
        <v>58321000</v>
      </c>
      <c r="G1033">
        <v>29.283138275146399</v>
      </c>
      <c r="H1033">
        <f t="shared" si="32"/>
        <v>-1.5789570104748844E-2</v>
      </c>
      <c r="I1033">
        <f t="shared" si="33"/>
        <v>2.4931052409277844E-4</v>
      </c>
    </row>
    <row r="1034" spans="1:9">
      <c r="A1034" s="1">
        <v>40218</v>
      </c>
      <c r="B1034">
        <v>38.700000762939403</v>
      </c>
      <c r="C1034">
        <v>37.840000152587798</v>
      </c>
      <c r="D1034">
        <v>38.189998626708899</v>
      </c>
      <c r="E1034">
        <v>38.389999389648402</v>
      </c>
      <c r="F1034">
        <v>45173500</v>
      </c>
      <c r="G1034">
        <v>29.8190822601318</v>
      </c>
      <c r="H1034">
        <f t="shared" si="32"/>
        <v>1.8136668000347661E-2</v>
      </c>
      <c r="I1034">
        <f t="shared" si="33"/>
        <v>3.289387261548348E-4</v>
      </c>
    </row>
    <row r="1035" spans="1:9">
      <c r="A1035" s="1">
        <v>40219</v>
      </c>
      <c r="B1035">
        <v>39.5</v>
      </c>
      <c r="C1035">
        <v>38.520000457763601</v>
      </c>
      <c r="D1035">
        <v>38.639999389648402</v>
      </c>
      <c r="E1035">
        <v>38.869998931884702</v>
      </c>
      <c r="F1035">
        <v>39331800</v>
      </c>
      <c r="G1035">
        <v>30.1919250488281</v>
      </c>
      <c r="H1035">
        <f t="shared" si="32"/>
        <v>1.2425973260464112E-2</v>
      </c>
      <c r="I1035">
        <f t="shared" si="33"/>
        <v>1.5440481146976911E-4</v>
      </c>
    </row>
    <row r="1036" spans="1:9">
      <c r="A1036" s="1">
        <v>40220</v>
      </c>
      <c r="B1036">
        <v>39.369998931884702</v>
      </c>
      <c r="C1036">
        <v>38.360000610351499</v>
      </c>
      <c r="D1036">
        <v>38.840000152587798</v>
      </c>
      <c r="E1036">
        <v>39.020000457763601</v>
      </c>
      <c r="F1036">
        <v>33830600</v>
      </c>
      <c r="G1036">
        <v>30.3084411621093</v>
      </c>
      <c r="H1036">
        <f t="shared" si="32"/>
        <v>3.851753787001842E-3</v>
      </c>
      <c r="I1036">
        <f t="shared" si="33"/>
        <v>1.4836007235683032E-5</v>
      </c>
    </row>
    <row r="1037" spans="1:9">
      <c r="A1037" s="1">
        <v>40221</v>
      </c>
      <c r="B1037">
        <v>39.180000305175703</v>
      </c>
      <c r="C1037">
        <v>38.360000610351499</v>
      </c>
      <c r="D1037">
        <v>38.669998168945298</v>
      </c>
      <c r="E1037">
        <v>38.950000762939403</v>
      </c>
      <c r="F1037">
        <v>38051100</v>
      </c>
      <c r="G1037">
        <v>30.254064559936499</v>
      </c>
      <c r="H1037">
        <f t="shared" si="32"/>
        <v>-1.7957188572841865E-3</v>
      </c>
      <c r="I1037">
        <f t="shared" si="33"/>
        <v>3.2246062144060247E-6</v>
      </c>
    </row>
    <row r="1038" spans="1:9">
      <c r="A1038" s="1">
        <v>40225</v>
      </c>
      <c r="B1038">
        <v>40.139999389648402</v>
      </c>
      <c r="C1038">
        <v>38.75</v>
      </c>
      <c r="D1038">
        <v>39.330001831054602</v>
      </c>
      <c r="E1038">
        <v>40.069999694824197</v>
      </c>
      <c r="F1038">
        <v>46425300</v>
      </c>
      <c r="G1038">
        <v>31.1240119934082</v>
      </c>
      <c r="H1038">
        <f t="shared" si="32"/>
        <v>2.8349070029038883E-2</v>
      </c>
      <c r="I1038">
        <f t="shared" si="33"/>
        <v>8.036697715113507E-4</v>
      </c>
    </row>
    <row r="1039" spans="1:9">
      <c r="A1039" s="1">
        <v>40226</v>
      </c>
      <c r="B1039">
        <v>40.450000762939403</v>
      </c>
      <c r="C1039">
        <v>39.759998321533203</v>
      </c>
      <c r="D1039">
        <v>40.259998321533203</v>
      </c>
      <c r="E1039">
        <v>40.040000915527301</v>
      </c>
      <c r="F1039">
        <v>34644100</v>
      </c>
      <c r="G1039">
        <v>31.1007061004638</v>
      </c>
      <c r="H1039">
        <f t="shared" si="32"/>
        <v>-7.4908797494432347E-4</v>
      </c>
      <c r="I1039">
        <f t="shared" si="33"/>
        <v>5.6113279420618737E-7</v>
      </c>
    </row>
    <row r="1040" spans="1:9">
      <c r="A1040" s="1">
        <v>40227</v>
      </c>
      <c r="B1040">
        <v>40.509998321533203</v>
      </c>
      <c r="C1040">
        <v>39.770000457763601</v>
      </c>
      <c r="D1040">
        <v>39.939998626708899</v>
      </c>
      <c r="E1040">
        <v>40.409999847412102</v>
      </c>
      <c r="F1040">
        <v>31809500</v>
      </c>
      <c r="G1040">
        <v>31.388113021850501</v>
      </c>
      <c r="H1040">
        <f t="shared" si="32"/>
        <v>9.1987319344060837E-3</v>
      </c>
      <c r="I1040">
        <f t="shared" si="33"/>
        <v>8.4616669201062285E-5</v>
      </c>
    </row>
    <row r="1041" spans="1:9">
      <c r="A1041" s="1">
        <v>40228</v>
      </c>
      <c r="B1041">
        <v>40.700000762939403</v>
      </c>
      <c r="C1041">
        <v>39.900001525878899</v>
      </c>
      <c r="D1041">
        <v>40.110000610351499</v>
      </c>
      <c r="E1041">
        <v>40.029998779296797</v>
      </c>
      <c r="F1041">
        <v>40290200</v>
      </c>
      <c r="G1041">
        <v>31.092937469482401</v>
      </c>
      <c r="H1041">
        <f t="shared" si="32"/>
        <v>-9.448552674143372E-3</v>
      </c>
      <c r="I1041">
        <f t="shared" si="33"/>
        <v>8.9275147636061865E-5</v>
      </c>
    </row>
    <row r="1042" spans="1:9">
      <c r="A1042" s="1">
        <v>40231</v>
      </c>
      <c r="B1042">
        <v>41.299999237060497</v>
      </c>
      <c r="C1042">
        <v>40.25</v>
      </c>
      <c r="D1042">
        <v>40.400001525878899</v>
      </c>
      <c r="E1042">
        <v>40.849998474121001</v>
      </c>
      <c r="F1042">
        <v>43898900</v>
      </c>
      <c r="G1042">
        <v>31.7298679351806</v>
      </c>
      <c r="H1042">
        <f t="shared" si="32"/>
        <v>2.0277741060056646E-2</v>
      </c>
      <c r="I1042">
        <f t="shared" si="33"/>
        <v>4.1118678249870723E-4</v>
      </c>
    </row>
    <row r="1043" spans="1:9">
      <c r="A1043" s="1">
        <v>40232</v>
      </c>
      <c r="B1043">
        <v>41.25</v>
      </c>
      <c r="C1043">
        <v>39.759998321533203</v>
      </c>
      <c r="D1043">
        <v>40.900001525878899</v>
      </c>
      <c r="E1043">
        <v>39.880001068115199</v>
      </c>
      <c r="F1043">
        <v>52233100</v>
      </c>
      <c r="G1043">
        <v>30.976442337036101</v>
      </c>
      <c r="H1043">
        <f t="shared" si="32"/>
        <v>-2.403145245841419E-2</v>
      </c>
      <c r="I1043">
        <f t="shared" si="33"/>
        <v>5.7751070726102139E-4</v>
      </c>
    </row>
    <row r="1044" spans="1:9">
      <c r="A1044" s="1">
        <v>40233</v>
      </c>
      <c r="B1044">
        <v>40.970001220703097</v>
      </c>
      <c r="C1044">
        <v>40</v>
      </c>
      <c r="D1044">
        <v>40.049999237060497</v>
      </c>
      <c r="E1044">
        <v>40.849998474121001</v>
      </c>
      <c r="F1044">
        <v>44645000</v>
      </c>
      <c r="G1044">
        <v>31.7298679351806</v>
      </c>
      <c r="H1044">
        <f t="shared" si="32"/>
        <v>2.4031452458414104E-2</v>
      </c>
      <c r="I1044">
        <f t="shared" si="33"/>
        <v>5.7751070726101727E-4</v>
      </c>
    </row>
    <row r="1045" spans="1:9">
      <c r="A1045" s="1">
        <v>40234</v>
      </c>
      <c r="B1045">
        <v>40.689998626708899</v>
      </c>
      <c r="C1045">
        <v>39.700000762939403</v>
      </c>
      <c r="D1045">
        <v>40.159999847412102</v>
      </c>
      <c r="E1045">
        <v>40.639999389648402</v>
      </c>
      <c r="F1045">
        <v>46718100</v>
      </c>
      <c r="G1045">
        <v>31.566759109496999</v>
      </c>
      <c r="H1045">
        <f t="shared" si="32"/>
        <v>-5.1538034279608805E-3</v>
      </c>
      <c r="I1045">
        <f t="shared" si="33"/>
        <v>2.6561689774061323E-5</v>
      </c>
    </row>
    <row r="1046" spans="1:9">
      <c r="A1046" s="1">
        <v>40235</v>
      </c>
      <c r="B1046">
        <v>42.310001373291001</v>
      </c>
      <c r="C1046">
        <v>40.599998474121001</v>
      </c>
      <c r="D1046">
        <v>40.689998626708899</v>
      </c>
      <c r="E1046">
        <v>41.970001220703097</v>
      </c>
      <c r="F1046">
        <v>67699100</v>
      </c>
      <c r="G1046">
        <v>32.599811553955</v>
      </c>
      <c r="H1046">
        <f t="shared" si="32"/>
        <v>3.2201867787638942E-2</v>
      </c>
      <c r="I1046">
        <f t="shared" si="33"/>
        <v>1.0369602890125786E-3</v>
      </c>
    </row>
    <row r="1047" spans="1:9">
      <c r="A1047" s="1">
        <v>40238</v>
      </c>
      <c r="B1047">
        <v>42.180000305175703</v>
      </c>
      <c r="C1047">
        <v>41.409999847412102</v>
      </c>
      <c r="D1047">
        <v>42.029998779296797</v>
      </c>
      <c r="E1047">
        <v>41.830001831054602</v>
      </c>
      <c r="F1047">
        <v>34606800</v>
      </c>
      <c r="G1047">
        <v>32.491081237792898</v>
      </c>
      <c r="H1047">
        <f t="shared" si="32"/>
        <v>-3.3408795802672051E-3</v>
      </c>
      <c r="I1047">
        <f t="shared" si="33"/>
        <v>1.1161476369846376E-5</v>
      </c>
    </row>
    <row r="1048" spans="1:9">
      <c r="A1048" s="1">
        <v>40239</v>
      </c>
      <c r="B1048">
        <v>42.400001525878899</v>
      </c>
      <c r="C1048">
        <v>41.360000610351499</v>
      </c>
      <c r="D1048">
        <v>41.9799995422363</v>
      </c>
      <c r="E1048">
        <v>41.619998931884702</v>
      </c>
      <c r="F1048">
        <v>33891600</v>
      </c>
      <c r="G1048">
        <v>32.3279609680175</v>
      </c>
      <c r="H1048">
        <f t="shared" si="32"/>
        <v>-5.0331078205870438E-3</v>
      </c>
      <c r="I1048">
        <f t="shared" si="33"/>
        <v>2.5332174333654464E-5</v>
      </c>
    </row>
    <row r="1049" spans="1:9">
      <c r="A1049" s="1">
        <v>40240</v>
      </c>
      <c r="B1049">
        <v>42.060001373291001</v>
      </c>
      <c r="C1049">
        <v>41.340000152587798</v>
      </c>
      <c r="D1049">
        <v>41.650001525878899</v>
      </c>
      <c r="E1049">
        <v>41.529998779296797</v>
      </c>
      <c r="F1049">
        <v>27562500</v>
      </c>
      <c r="G1049">
        <v>32.258052825927699</v>
      </c>
      <c r="H1049">
        <f t="shared" si="32"/>
        <v>-2.1648083008889056E-3</v>
      </c>
      <c r="I1049">
        <f t="shared" si="33"/>
        <v>4.6863949795975108E-6</v>
      </c>
    </row>
    <row r="1050" spans="1:9">
      <c r="A1050" s="1">
        <v>40241</v>
      </c>
      <c r="B1050">
        <v>42.080001831054602</v>
      </c>
      <c r="C1050">
        <v>41.659999847412102</v>
      </c>
      <c r="D1050">
        <v>41.909999847412102</v>
      </c>
      <c r="E1050">
        <v>41.919998168945298</v>
      </c>
      <c r="F1050">
        <v>25450700</v>
      </c>
      <c r="G1050">
        <v>32.560977935791001</v>
      </c>
      <c r="H1050">
        <f t="shared" si="32"/>
        <v>9.3468634656337472E-3</v>
      </c>
      <c r="I1050">
        <f t="shared" si="33"/>
        <v>8.7363856645198906E-5</v>
      </c>
    </row>
    <row r="1051" spans="1:9">
      <c r="A1051" s="1">
        <v>40242</v>
      </c>
      <c r="B1051">
        <v>42.869998931884702</v>
      </c>
      <c r="C1051">
        <v>42.189998626708899</v>
      </c>
      <c r="D1051">
        <v>42.319999694824197</v>
      </c>
      <c r="E1051">
        <v>42.810001373291001</v>
      </c>
      <c r="F1051">
        <v>34790800</v>
      </c>
      <c r="G1051">
        <v>33.252285003662102</v>
      </c>
      <c r="H1051">
        <f t="shared" si="32"/>
        <v>2.1008911088952659E-2</v>
      </c>
      <c r="I1051">
        <f t="shared" si="33"/>
        <v>4.4137434514351801E-4</v>
      </c>
    </row>
    <row r="1052" spans="1:9">
      <c r="A1052" s="1">
        <v>40245</v>
      </c>
      <c r="B1052">
        <v>43.029998779296797</v>
      </c>
      <c r="C1052">
        <v>42.470001220703097</v>
      </c>
      <c r="D1052">
        <v>42.849998474121001</v>
      </c>
      <c r="E1052">
        <v>42.590000152587798</v>
      </c>
      <c r="F1052">
        <v>28524900</v>
      </c>
      <c r="G1052">
        <v>33.081394195556598</v>
      </c>
      <c r="H1052">
        <f t="shared" si="32"/>
        <v>-5.1524712102568532E-3</v>
      </c>
      <c r="I1052">
        <f t="shared" si="33"/>
        <v>2.6547959572525722E-5</v>
      </c>
    </row>
    <row r="1053" spans="1:9">
      <c r="A1053" s="1">
        <v>40246</v>
      </c>
      <c r="B1053">
        <v>42.819999694824197</v>
      </c>
      <c r="C1053">
        <v>42.049999237060497</v>
      </c>
      <c r="D1053">
        <v>42.389999389648402</v>
      </c>
      <c r="E1053">
        <v>42.419998168945298</v>
      </c>
      <c r="F1053">
        <v>37107100</v>
      </c>
      <c r="G1053">
        <v>32.949352264404297</v>
      </c>
      <c r="H1053">
        <f t="shared" si="32"/>
        <v>-3.9994128261610414E-3</v>
      </c>
      <c r="I1053">
        <f t="shared" si="33"/>
        <v>1.599530295406145E-5</v>
      </c>
    </row>
    <row r="1054" spans="1:9">
      <c r="A1054" s="1">
        <v>40247</v>
      </c>
      <c r="B1054">
        <v>43.490001678466797</v>
      </c>
      <c r="C1054">
        <v>42.810001373291001</v>
      </c>
      <c r="D1054">
        <v>42.869998931884702</v>
      </c>
      <c r="E1054">
        <v>42.930000305175703</v>
      </c>
      <c r="F1054">
        <v>40903700</v>
      </c>
      <c r="G1054">
        <v>33.345485687255803</v>
      </c>
      <c r="H1054">
        <f t="shared" si="32"/>
        <v>1.1950798879083298E-2</v>
      </c>
      <c r="I1054">
        <f t="shared" si="33"/>
        <v>1.4282159384829861E-4</v>
      </c>
    </row>
    <row r="1055" spans="1:9">
      <c r="A1055" s="1">
        <v>40248</v>
      </c>
      <c r="B1055">
        <v>43.200000762939403</v>
      </c>
      <c r="C1055">
        <v>42.799999237060497</v>
      </c>
      <c r="D1055">
        <v>42.909999847412102</v>
      </c>
      <c r="E1055">
        <v>43.180000305175703</v>
      </c>
      <c r="F1055">
        <v>30119600</v>
      </c>
      <c r="G1055">
        <v>33.539669036865199</v>
      </c>
      <c r="H1055">
        <f t="shared" si="32"/>
        <v>5.8064871342249878E-3</v>
      </c>
      <c r="I1055">
        <f t="shared" si="33"/>
        <v>3.3715292839920314E-5</v>
      </c>
    </row>
    <row r="1056" spans="1:9">
      <c r="A1056" s="1">
        <v>40249</v>
      </c>
      <c r="B1056">
        <v>43.540000915527301</v>
      </c>
      <c r="C1056">
        <v>42.849998474121001</v>
      </c>
      <c r="D1056">
        <v>43.340000152587798</v>
      </c>
      <c r="E1056">
        <v>43.150001525878899</v>
      </c>
      <c r="F1056">
        <v>31367300</v>
      </c>
      <c r="G1056">
        <v>33.516380310058501</v>
      </c>
      <c r="H1056">
        <f t="shared" si="32"/>
        <v>-6.9460482595879683E-4</v>
      </c>
      <c r="I1056">
        <f t="shared" si="33"/>
        <v>4.8247586424525039E-7</v>
      </c>
    </row>
    <row r="1057" spans="1:9">
      <c r="A1057" s="1">
        <v>40252</v>
      </c>
      <c r="B1057">
        <v>43.209999084472599</v>
      </c>
      <c r="C1057">
        <v>42.599998474121001</v>
      </c>
      <c r="D1057">
        <v>42.919998168945298</v>
      </c>
      <c r="E1057">
        <v>43.069999694824197</v>
      </c>
      <c r="F1057">
        <v>29142000</v>
      </c>
      <c r="G1057">
        <v>33.454227447509702</v>
      </c>
      <c r="H1057">
        <f t="shared" si="32"/>
        <v>-1.8561241259108449E-3</v>
      </c>
      <c r="I1057">
        <f t="shared" si="33"/>
        <v>3.445196770788298E-6</v>
      </c>
    </row>
    <row r="1058" spans="1:9">
      <c r="A1058" s="1">
        <v>40253</v>
      </c>
      <c r="B1058">
        <v>43.380001068115199</v>
      </c>
      <c r="C1058">
        <v>42.689998626708899</v>
      </c>
      <c r="D1058">
        <v>43.349998474121001</v>
      </c>
      <c r="E1058">
        <v>43.240001678466797</v>
      </c>
      <c r="F1058">
        <v>28553800</v>
      </c>
      <c r="G1058">
        <v>33.586296081542898</v>
      </c>
      <c r="H1058">
        <f t="shared" si="32"/>
        <v>3.9399693775259044E-3</v>
      </c>
      <c r="I1058">
        <f t="shared" si="33"/>
        <v>1.5523358695841862E-5</v>
      </c>
    </row>
    <row r="1059" spans="1:9">
      <c r="A1059" s="1">
        <v>40254</v>
      </c>
      <c r="B1059">
        <v>44.110000610351499</v>
      </c>
      <c r="C1059">
        <v>43.270000457763601</v>
      </c>
      <c r="D1059">
        <v>43.310001373291001</v>
      </c>
      <c r="E1059">
        <v>43.790000915527301</v>
      </c>
      <c r="F1059">
        <v>32918800</v>
      </c>
      <c r="G1059">
        <v>34.013484954833899</v>
      </c>
      <c r="H1059">
        <f t="shared" si="32"/>
        <v>1.2638933245526878E-2</v>
      </c>
      <c r="I1059">
        <f t="shared" si="33"/>
        <v>1.5974263358488458E-4</v>
      </c>
    </row>
    <row r="1060" spans="1:9">
      <c r="A1060" s="1">
        <v>40255</v>
      </c>
      <c r="B1060">
        <v>43.790000915527301</v>
      </c>
      <c r="C1060">
        <v>43.150001525878899</v>
      </c>
      <c r="D1060">
        <v>43.75</v>
      </c>
      <c r="E1060">
        <v>43.639999389648402</v>
      </c>
      <c r="F1060">
        <v>26012000</v>
      </c>
      <c r="G1060">
        <v>33.896965026855398</v>
      </c>
      <c r="H1060">
        <f t="shared" si="32"/>
        <v>-3.4315791561451404E-3</v>
      </c>
      <c r="I1060">
        <f t="shared" si="33"/>
        <v>1.1775735504889794E-5</v>
      </c>
    </row>
    <row r="1061" spans="1:9">
      <c r="A1061" s="1">
        <v>40256</v>
      </c>
      <c r="B1061">
        <v>43.889999389648402</v>
      </c>
      <c r="C1061">
        <v>43.130001068115199</v>
      </c>
      <c r="D1061">
        <v>43.450000762939403</v>
      </c>
      <c r="E1061">
        <v>43.450000762939403</v>
      </c>
      <c r="F1061">
        <v>37014400</v>
      </c>
      <c r="G1061">
        <v>33.749382019042898</v>
      </c>
      <c r="H1061">
        <f t="shared" si="32"/>
        <v>-4.3633765431769691E-3</v>
      </c>
      <c r="I1061">
        <f t="shared" si="33"/>
        <v>1.9039054857546997E-5</v>
      </c>
    </row>
    <row r="1062" spans="1:9">
      <c r="A1062" s="1">
        <v>40259</v>
      </c>
      <c r="B1062">
        <v>43.790000915527301</v>
      </c>
      <c r="C1062">
        <v>43.040000915527301</v>
      </c>
      <c r="D1062">
        <v>43.069999694824197</v>
      </c>
      <c r="E1062">
        <v>43.740001678466797</v>
      </c>
      <c r="F1062">
        <v>23257200</v>
      </c>
      <c r="G1062">
        <v>33.974647521972599</v>
      </c>
      <c r="H1062">
        <f t="shared" si="32"/>
        <v>6.6524787501592957E-3</v>
      </c>
      <c r="I1062">
        <f t="shared" si="33"/>
        <v>4.4255473521320986E-5</v>
      </c>
    </row>
    <row r="1063" spans="1:9">
      <c r="A1063" s="1">
        <v>40260</v>
      </c>
      <c r="B1063">
        <v>44.740001678466797</v>
      </c>
      <c r="C1063">
        <v>43.779998779296797</v>
      </c>
      <c r="D1063">
        <v>43.849998474121001</v>
      </c>
      <c r="E1063">
        <v>44.580001831054602</v>
      </c>
      <c r="F1063">
        <v>33735700</v>
      </c>
      <c r="G1063">
        <v>34.627120971679602</v>
      </c>
      <c r="H1063">
        <f t="shared" si="32"/>
        <v>1.9022632777052049E-2</v>
      </c>
      <c r="I1063">
        <f t="shared" si="33"/>
        <v>3.6186055777057493E-4</v>
      </c>
    </row>
    <row r="1064" spans="1:9">
      <c r="A1064" s="1">
        <v>40261</v>
      </c>
      <c r="B1064">
        <v>44.970001220703097</v>
      </c>
      <c r="C1064">
        <v>44.200000762939403</v>
      </c>
      <c r="D1064">
        <v>44.439998626708899</v>
      </c>
      <c r="E1064">
        <v>44.939998626708899</v>
      </c>
      <c r="F1064">
        <v>35849200</v>
      </c>
      <c r="G1064">
        <v>34.906742095947202</v>
      </c>
      <c r="H1064">
        <f t="shared" si="32"/>
        <v>8.0427756846272527E-3</v>
      </c>
      <c r="I1064">
        <f t="shared" si="33"/>
        <v>6.4686240713231368E-5</v>
      </c>
    </row>
    <row r="1065" spans="1:9">
      <c r="A1065" s="1">
        <v>40262</v>
      </c>
      <c r="B1065">
        <v>46.049999237060497</v>
      </c>
      <c r="C1065">
        <v>44.889999389648402</v>
      </c>
      <c r="D1065">
        <v>44.9799995422363</v>
      </c>
      <c r="E1065">
        <v>44.939998626708899</v>
      </c>
      <c r="F1065">
        <v>45019400</v>
      </c>
      <c r="G1065">
        <v>34.906742095947202</v>
      </c>
      <c r="H1065">
        <f t="shared" si="32"/>
        <v>0</v>
      </c>
      <c r="I1065">
        <f t="shared" si="33"/>
        <v>0</v>
      </c>
    </row>
    <row r="1066" spans="1:9">
      <c r="A1066" s="1">
        <v>40263</v>
      </c>
      <c r="B1066">
        <v>45.889999389648402</v>
      </c>
      <c r="C1066">
        <v>44.790000915527301</v>
      </c>
      <c r="D1066">
        <v>45.040000915527301</v>
      </c>
      <c r="E1066">
        <v>45.020000457763601</v>
      </c>
      <c r="F1066">
        <v>39727000</v>
      </c>
      <c r="G1066">
        <v>34.968879699707003</v>
      </c>
      <c r="H1066">
        <f t="shared" si="32"/>
        <v>1.7785207069972841E-3</v>
      </c>
      <c r="I1066">
        <f t="shared" si="33"/>
        <v>3.1631359052181194E-6</v>
      </c>
    </row>
    <row r="1067" spans="1:9">
      <c r="A1067" s="1">
        <v>40266</v>
      </c>
      <c r="B1067">
        <v>45.380001068115199</v>
      </c>
      <c r="C1067">
        <v>44.459999084472599</v>
      </c>
      <c r="D1067">
        <v>45.25</v>
      </c>
      <c r="E1067">
        <v>44.860000610351499</v>
      </c>
      <c r="F1067">
        <v>30628400</v>
      </c>
      <c r="G1067">
        <v>34.8446044921875</v>
      </c>
      <c r="H1067">
        <f t="shared" si="32"/>
        <v>-3.5602101864611463E-3</v>
      </c>
      <c r="I1067">
        <f t="shared" si="33"/>
        <v>1.2675096571781709E-5</v>
      </c>
    </row>
    <row r="1068" spans="1:9">
      <c r="A1068" s="1">
        <v>40267</v>
      </c>
      <c r="B1068">
        <v>45.049999237060497</v>
      </c>
      <c r="C1068">
        <v>44.360000610351499</v>
      </c>
      <c r="D1068">
        <v>44.900001525878899</v>
      </c>
      <c r="E1068">
        <v>44.580001831054602</v>
      </c>
      <c r="F1068">
        <v>30296300</v>
      </c>
      <c r="G1068">
        <v>34.627120971679602</v>
      </c>
      <c r="H1068">
        <f t="shared" si="32"/>
        <v>-6.2610862051634053E-3</v>
      </c>
      <c r="I1068">
        <f t="shared" si="33"/>
        <v>3.9201200468487492E-5</v>
      </c>
    </row>
    <row r="1069" spans="1:9">
      <c r="A1069" s="1">
        <v>40268</v>
      </c>
      <c r="B1069">
        <v>45</v>
      </c>
      <c r="C1069">
        <v>44.25</v>
      </c>
      <c r="D1069">
        <v>44.310001373291001</v>
      </c>
      <c r="E1069">
        <v>44.75</v>
      </c>
      <c r="F1069">
        <v>39043000</v>
      </c>
      <c r="G1069">
        <v>34.759159088134702</v>
      </c>
      <c r="H1069">
        <f t="shared" si="32"/>
        <v>3.8058900324396041E-3</v>
      </c>
      <c r="I1069">
        <f t="shared" si="33"/>
        <v>1.4484798939023131E-5</v>
      </c>
    </row>
    <row r="1070" spans="1:9">
      <c r="A1070" s="1">
        <v>40269</v>
      </c>
      <c r="B1070">
        <v>45.310001373291001</v>
      </c>
      <c r="C1070">
        <v>44.990001678466797</v>
      </c>
      <c r="D1070">
        <v>45.029998779296797</v>
      </c>
      <c r="E1070">
        <v>45.180000305175703</v>
      </c>
      <c r="F1070">
        <v>23894600</v>
      </c>
      <c r="G1070">
        <v>35.132419586181598</v>
      </c>
      <c r="H1070">
        <f t="shared" si="32"/>
        <v>1.0681230953820176E-2</v>
      </c>
      <c r="I1070">
        <f t="shared" si="33"/>
        <v>1.1408869468884625E-4</v>
      </c>
    </row>
    <row r="1071" spans="1:9">
      <c r="A1071" s="1">
        <v>40273</v>
      </c>
      <c r="B1071">
        <v>45.400001525878899</v>
      </c>
      <c r="C1071">
        <v>44.790000915527301</v>
      </c>
      <c r="D1071">
        <v>45.279998779296797</v>
      </c>
      <c r="E1071">
        <v>45.340000152587798</v>
      </c>
      <c r="F1071">
        <v>21342400</v>
      </c>
      <c r="G1071">
        <v>35.256832122802699</v>
      </c>
      <c r="H1071">
        <f t="shared" si="32"/>
        <v>3.5349904468937911E-3</v>
      </c>
      <c r="I1071">
        <f t="shared" si="33"/>
        <v>1.2496157459630365E-5</v>
      </c>
    </row>
    <row r="1072" spans="1:9">
      <c r="A1072" s="1">
        <v>40274</v>
      </c>
      <c r="B1072">
        <v>45.939998626708899</v>
      </c>
      <c r="C1072">
        <v>45.150001525878899</v>
      </c>
      <c r="D1072">
        <v>45.2299995422363</v>
      </c>
      <c r="E1072">
        <v>45.840000152587798</v>
      </c>
      <c r="F1072">
        <v>28192100</v>
      </c>
      <c r="G1072">
        <v>35.645626068115199</v>
      </c>
      <c r="H1072">
        <f t="shared" si="32"/>
        <v>1.0967118832309693E-2</v>
      </c>
      <c r="I1072">
        <f t="shared" si="33"/>
        <v>1.2027769548200192E-4</v>
      </c>
    </row>
    <row r="1073" spans="1:9">
      <c r="A1073" s="1">
        <v>40275</v>
      </c>
      <c r="B1073">
        <v>46.049999237060497</v>
      </c>
      <c r="C1073">
        <v>45.020000457763601</v>
      </c>
      <c r="D1073">
        <v>45.830001831054602</v>
      </c>
      <c r="E1073">
        <v>45.319999694824197</v>
      </c>
      <c r="F1073">
        <v>28890100</v>
      </c>
      <c r="G1073">
        <v>35.241283416747997</v>
      </c>
      <c r="H1073">
        <f t="shared" si="32"/>
        <v>-1.1408228674404693E-2</v>
      </c>
      <c r="I1073">
        <f t="shared" si="33"/>
        <v>1.3014768148750946E-4</v>
      </c>
    </row>
    <row r="1074" spans="1:9">
      <c r="A1074" s="1">
        <v>40276</v>
      </c>
      <c r="B1074">
        <v>45.970001220703097</v>
      </c>
      <c r="C1074">
        <v>44.810001373291001</v>
      </c>
      <c r="D1074">
        <v>45.159999847412102</v>
      </c>
      <c r="E1074">
        <v>45.759998321533203</v>
      </c>
      <c r="F1074">
        <v>28869900</v>
      </c>
      <c r="G1074">
        <v>35.583438873291001</v>
      </c>
      <c r="H1074">
        <f t="shared" si="32"/>
        <v>9.6621097080605949E-3</v>
      </c>
      <c r="I1074">
        <f t="shared" si="33"/>
        <v>9.3356364010598796E-5</v>
      </c>
    </row>
    <row r="1075" spans="1:9">
      <c r="A1075" s="1">
        <v>40277</v>
      </c>
      <c r="B1075">
        <v>46.220001220703097</v>
      </c>
      <c r="C1075">
        <v>45.450000762939403</v>
      </c>
      <c r="D1075">
        <v>45.880001068115199</v>
      </c>
      <c r="E1075">
        <v>45.9799995422363</v>
      </c>
      <c r="F1075">
        <v>22881200</v>
      </c>
      <c r="G1075">
        <v>35.754501342773402</v>
      </c>
      <c r="H1075">
        <f t="shared" si="32"/>
        <v>4.7958434694227604E-3</v>
      </c>
      <c r="I1075">
        <f t="shared" si="33"/>
        <v>2.3000114583204937E-5</v>
      </c>
    </row>
    <row r="1076" spans="1:9">
      <c r="A1076" s="1">
        <v>40280</v>
      </c>
      <c r="B1076">
        <v>46.470001220703097</v>
      </c>
      <c r="C1076">
        <v>45.900001525878899</v>
      </c>
      <c r="D1076">
        <v>46.029998779296797</v>
      </c>
      <c r="E1076">
        <v>46.139999389648402</v>
      </c>
      <c r="F1076">
        <v>24645900</v>
      </c>
      <c r="G1076">
        <v>35.878913879394503</v>
      </c>
      <c r="H1076">
        <f t="shared" si="32"/>
        <v>3.4735929127612288E-3</v>
      </c>
      <c r="I1076">
        <f t="shared" si="33"/>
        <v>1.2065847723585037E-5</v>
      </c>
    </row>
    <row r="1077" spans="1:9">
      <c r="A1077" s="1">
        <v>40281</v>
      </c>
      <c r="B1077">
        <v>46.380001068115199</v>
      </c>
      <c r="C1077">
        <v>45.849998474121001</v>
      </c>
      <c r="D1077">
        <v>46.040000915527301</v>
      </c>
      <c r="E1077">
        <v>45.869998931884702</v>
      </c>
      <c r="F1077">
        <v>27988900</v>
      </c>
      <c r="G1077">
        <v>35.668956756591797</v>
      </c>
      <c r="H1077">
        <f t="shared" si="32"/>
        <v>-5.8690139512514172E-3</v>
      </c>
      <c r="I1077">
        <f t="shared" si="33"/>
        <v>3.444532475998377E-5</v>
      </c>
    </row>
    <row r="1078" spans="1:9">
      <c r="A1078" s="1">
        <v>40282</v>
      </c>
      <c r="B1078">
        <v>47.930000305175703</v>
      </c>
      <c r="C1078">
        <v>46.779998779296797</v>
      </c>
      <c r="D1078">
        <v>47.400001525878899</v>
      </c>
      <c r="E1078">
        <v>47.7299995422363</v>
      </c>
      <c r="F1078">
        <v>72533100</v>
      </c>
      <c r="G1078">
        <v>37.115318298339801</v>
      </c>
      <c r="H1078">
        <f t="shared" si="32"/>
        <v>3.9749024674140696E-2</v>
      </c>
      <c r="I1078">
        <f t="shared" si="33"/>
        <v>1.5799849625454459E-3</v>
      </c>
    </row>
    <row r="1079" spans="1:9">
      <c r="A1079" s="1">
        <v>40283</v>
      </c>
      <c r="B1079">
        <v>48.200000762939403</v>
      </c>
      <c r="C1079">
        <v>47.490001678466797</v>
      </c>
      <c r="D1079">
        <v>47.650001525878899</v>
      </c>
      <c r="E1079">
        <v>47.810001373291001</v>
      </c>
      <c r="F1079">
        <v>45412100</v>
      </c>
      <c r="G1079">
        <v>37.177532196044901</v>
      </c>
      <c r="H1079">
        <f t="shared" si="32"/>
        <v>1.6748290537746788E-3</v>
      </c>
      <c r="I1079">
        <f t="shared" si="33"/>
        <v>2.8050523593677861E-6</v>
      </c>
    </row>
    <row r="1080" spans="1:9">
      <c r="A1080" s="1">
        <v>40284</v>
      </c>
      <c r="B1080">
        <v>47.75</v>
      </c>
      <c r="C1080">
        <v>45.139999389648402</v>
      </c>
      <c r="D1080">
        <v>47.669998168945298</v>
      </c>
      <c r="E1080">
        <v>45.549999237060497</v>
      </c>
      <c r="F1080">
        <v>121203900</v>
      </c>
      <c r="G1080">
        <v>35.420120239257798</v>
      </c>
      <c r="H1080">
        <f t="shared" si="32"/>
        <v>-4.8424578568964746E-2</v>
      </c>
      <c r="I1080">
        <f t="shared" si="33"/>
        <v>2.3449398095818398E-3</v>
      </c>
    </row>
    <row r="1081" spans="1:9">
      <c r="A1081" s="1">
        <v>40287</v>
      </c>
      <c r="B1081">
        <v>45.700000762939403</v>
      </c>
      <c r="C1081">
        <v>44.590000152587798</v>
      </c>
      <c r="D1081">
        <v>45.2299995422363</v>
      </c>
      <c r="E1081">
        <v>45.389999389648402</v>
      </c>
      <c r="F1081">
        <v>72136600</v>
      </c>
      <c r="G1081">
        <v>35.2957153320312</v>
      </c>
      <c r="H1081">
        <f t="shared" si="32"/>
        <v>-3.5184491439744976E-3</v>
      </c>
      <c r="I1081">
        <f t="shared" si="33"/>
        <v>1.2379484378734875E-5</v>
      </c>
    </row>
    <row r="1082" spans="1:9">
      <c r="A1082" s="1">
        <v>40288</v>
      </c>
      <c r="B1082">
        <v>46.150001525878899</v>
      </c>
      <c r="C1082">
        <v>45.560001373291001</v>
      </c>
      <c r="D1082">
        <v>45.770000457763601</v>
      </c>
      <c r="E1082">
        <v>45.880001068115199</v>
      </c>
      <c r="F1082">
        <v>39310700</v>
      </c>
      <c r="G1082">
        <v>35.676742553710902</v>
      </c>
      <c r="H1082">
        <f t="shared" si="32"/>
        <v>1.0737429527411755E-2</v>
      </c>
      <c r="I1082">
        <f t="shared" si="33"/>
        <v>1.1529239285613382E-4</v>
      </c>
    </row>
    <row r="1083" spans="1:9">
      <c r="A1083" s="1">
        <v>40289</v>
      </c>
      <c r="B1083">
        <v>46.389999389648402</v>
      </c>
      <c r="C1083">
        <v>45</v>
      </c>
      <c r="D1083">
        <v>46.040000915527301</v>
      </c>
      <c r="E1083">
        <v>45.349998474121001</v>
      </c>
      <c r="F1083">
        <v>46320600</v>
      </c>
      <c r="G1083">
        <v>35.264610290527301</v>
      </c>
      <c r="H1083">
        <f t="shared" si="32"/>
        <v>-1.1619087689965314E-2</v>
      </c>
      <c r="I1083">
        <f t="shared" si="33"/>
        <v>1.3500319874710351E-4</v>
      </c>
    </row>
    <row r="1084" spans="1:9">
      <c r="A1084" s="1">
        <v>40290</v>
      </c>
      <c r="B1084">
        <v>45.119998931884702</v>
      </c>
      <c r="C1084">
        <v>44.029998779296797</v>
      </c>
      <c r="D1084">
        <v>44.909999847412102</v>
      </c>
      <c r="E1084">
        <v>44.740001678466797</v>
      </c>
      <c r="F1084">
        <v>63176900</v>
      </c>
      <c r="G1084">
        <v>34.790260314941399</v>
      </c>
      <c r="H1084">
        <f t="shared" si="32"/>
        <v>-1.3542448113308774E-2</v>
      </c>
      <c r="I1084">
        <f t="shared" si="33"/>
        <v>1.8339790090166037E-4</v>
      </c>
    </row>
    <row r="1085" spans="1:9">
      <c r="A1085" s="1">
        <v>40291</v>
      </c>
      <c r="B1085">
        <v>45.069999694824197</v>
      </c>
      <c r="C1085">
        <v>44.25</v>
      </c>
      <c r="D1085">
        <v>44.7299995422363</v>
      </c>
      <c r="E1085">
        <v>44.939998626708899</v>
      </c>
      <c r="F1085">
        <v>32483800</v>
      </c>
      <c r="G1085">
        <v>34.945781707763601</v>
      </c>
      <c r="H1085">
        <f t="shared" si="32"/>
        <v>4.4602947383505908E-3</v>
      </c>
      <c r="I1085">
        <f t="shared" si="33"/>
        <v>1.9894229152957965E-5</v>
      </c>
    </row>
    <row r="1086" spans="1:9">
      <c r="A1086" s="1">
        <v>40294</v>
      </c>
      <c r="B1086">
        <v>44.810001373291001</v>
      </c>
      <c r="C1086">
        <v>43.7299995422363</v>
      </c>
      <c r="D1086">
        <v>44.779998779296797</v>
      </c>
      <c r="E1086">
        <v>43.889999389648402</v>
      </c>
      <c r="F1086">
        <v>42889300</v>
      </c>
      <c r="G1086">
        <v>34.129295349121001</v>
      </c>
      <c r="H1086">
        <f t="shared" si="32"/>
        <v>-2.3641649718206866E-2</v>
      </c>
      <c r="I1086">
        <f t="shared" si="33"/>
        <v>5.589276013983908E-4</v>
      </c>
    </row>
    <row r="1087" spans="1:9">
      <c r="A1087" s="1">
        <v>40295</v>
      </c>
      <c r="B1087">
        <v>44.369998931884702</v>
      </c>
      <c r="C1087">
        <v>42.299999237060497</v>
      </c>
      <c r="D1087">
        <v>43.4799995422363</v>
      </c>
      <c r="E1087">
        <v>42.409999847412102</v>
      </c>
      <c r="F1087">
        <v>66296100</v>
      </c>
      <c r="G1087">
        <v>32.978431701660099</v>
      </c>
      <c r="H1087">
        <f t="shared" si="32"/>
        <v>-3.4302353631895474E-2</v>
      </c>
      <c r="I1087">
        <f t="shared" si="33"/>
        <v>1.1766514646876125E-3</v>
      </c>
    </row>
    <row r="1088" spans="1:9">
      <c r="A1088" s="1">
        <v>40296</v>
      </c>
      <c r="B1088">
        <v>43.709999084472599</v>
      </c>
      <c r="C1088">
        <v>42.779998779296797</v>
      </c>
      <c r="D1088">
        <v>42.840000152587798</v>
      </c>
      <c r="E1088">
        <v>43.459999084472599</v>
      </c>
      <c r="F1088">
        <v>48578900</v>
      </c>
      <c r="G1088">
        <v>33.794921875</v>
      </c>
      <c r="H1088">
        <f t="shared" si="32"/>
        <v>2.445678782849358E-2</v>
      </c>
      <c r="I1088">
        <f t="shared" si="33"/>
        <v>5.9813447088795174E-4</v>
      </c>
    </row>
    <row r="1089" spans="1:9">
      <c r="A1089" s="1">
        <v>40297</v>
      </c>
      <c r="B1089">
        <v>44.330001831054602</v>
      </c>
      <c r="C1089">
        <v>43.599998474121001</v>
      </c>
      <c r="D1089">
        <v>43.889999389648402</v>
      </c>
      <c r="E1089">
        <v>44</v>
      </c>
      <c r="F1089">
        <v>36520300</v>
      </c>
      <c r="G1089">
        <v>34.214832305908203</v>
      </c>
      <c r="H1089">
        <f t="shared" si="32"/>
        <v>1.2348692388935269E-2</v>
      </c>
      <c r="I1089">
        <f t="shared" si="33"/>
        <v>1.5249020371654783E-4</v>
      </c>
    </row>
    <row r="1090" spans="1:9">
      <c r="A1090" s="1">
        <v>40298</v>
      </c>
      <c r="B1090">
        <v>44.049999237060497</v>
      </c>
      <c r="C1090">
        <v>42.2299995422363</v>
      </c>
      <c r="D1090">
        <v>44.020000457763601</v>
      </c>
      <c r="E1090">
        <v>42.580001831054602</v>
      </c>
      <c r="F1090">
        <v>54121100</v>
      </c>
      <c r="G1090">
        <v>33.110630035400298</v>
      </c>
      <c r="H1090">
        <f t="shared" si="32"/>
        <v>-3.2804863274645379E-2</v>
      </c>
      <c r="I1090">
        <f t="shared" si="33"/>
        <v>1.0761590544681771E-3</v>
      </c>
    </row>
    <row r="1091" spans="1:9">
      <c r="A1091" s="1">
        <v>40301</v>
      </c>
      <c r="B1091">
        <v>43.7299995422363</v>
      </c>
      <c r="C1091">
        <v>42.889999389648402</v>
      </c>
      <c r="D1091">
        <v>42.970001220703097</v>
      </c>
      <c r="E1091">
        <v>43.529998779296797</v>
      </c>
      <c r="F1091">
        <v>31230900</v>
      </c>
      <c r="G1091">
        <v>33.849365234375</v>
      </c>
      <c r="H1091">
        <f t="shared" si="32"/>
        <v>2.206586694305037E-2</v>
      </c>
      <c r="I1091">
        <f t="shared" si="33"/>
        <v>4.869024839484031E-4</v>
      </c>
    </row>
    <row r="1092" spans="1:9">
      <c r="A1092" s="1">
        <v>40302</v>
      </c>
      <c r="B1092">
        <v>43.360000610351499</v>
      </c>
      <c r="C1092">
        <v>42.25</v>
      </c>
      <c r="D1092">
        <v>42.970001220703097</v>
      </c>
      <c r="E1092">
        <v>42.470001220703097</v>
      </c>
      <c r="F1092">
        <v>48982200</v>
      </c>
      <c r="G1092">
        <v>33.025089263916001</v>
      </c>
      <c r="H1092">
        <f t="shared" ref="H1092:H1155" si="34">LN(G1092/G1091)</f>
        <v>-2.4652693550259529E-2</v>
      </c>
      <c r="I1092">
        <f t="shared" ref="I1092:I1155" si="35">H1092*H1092</f>
        <v>6.0775529928300774E-4</v>
      </c>
    </row>
    <row r="1093" spans="1:9">
      <c r="A1093" s="1">
        <v>40303</v>
      </c>
      <c r="B1093">
        <v>43.369998931884702</v>
      </c>
      <c r="C1093">
        <v>41.619998931884702</v>
      </c>
      <c r="D1093">
        <v>42.110000610351499</v>
      </c>
      <c r="E1093">
        <v>42.630001068115199</v>
      </c>
      <c r="F1093">
        <v>43062100</v>
      </c>
      <c r="G1093">
        <v>33.149505615234297</v>
      </c>
      <c r="H1093">
        <f t="shared" si="34"/>
        <v>3.7602496288489671E-3</v>
      </c>
      <c r="I1093">
        <f t="shared" si="35"/>
        <v>1.4139477271258794E-5</v>
      </c>
    </row>
    <row r="1094" spans="1:9">
      <c r="A1094" s="1">
        <v>40304</v>
      </c>
      <c r="B1094">
        <v>42.779998779296797</v>
      </c>
      <c r="C1094">
        <v>39.290000915527301</v>
      </c>
      <c r="D1094">
        <v>42.630001068115199</v>
      </c>
      <c r="E1094">
        <v>40.810001373291001</v>
      </c>
      <c r="F1094">
        <v>78226200</v>
      </c>
      <c r="G1094">
        <v>31.7342624664306</v>
      </c>
      <c r="H1094">
        <f t="shared" si="34"/>
        <v>-4.3630870848168149E-2</v>
      </c>
      <c r="I1094">
        <f t="shared" si="35"/>
        <v>1.9036528909695293E-3</v>
      </c>
    </row>
    <row r="1095" spans="1:9">
      <c r="A1095" s="1">
        <v>40305</v>
      </c>
      <c r="B1095">
        <v>41.840000152587798</v>
      </c>
      <c r="C1095">
        <v>39.779998779296797</v>
      </c>
      <c r="D1095">
        <v>41.029998779296797</v>
      </c>
      <c r="E1095">
        <v>40.759998321533203</v>
      </c>
      <c r="F1095">
        <v>72976300</v>
      </c>
      <c r="G1095">
        <v>31.695371627807599</v>
      </c>
      <c r="H1095">
        <f t="shared" si="34"/>
        <v>-1.2262673134348704E-3</v>
      </c>
      <c r="I1095">
        <f t="shared" si="35"/>
        <v>1.5037315239987747E-6</v>
      </c>
    </row>
    <row r="1096" spans="1:9">
      <c r="A1096" s="1">
        <v>40308</v>
      </c>
      <c r="B1096">
        <v>43.299999237060497</v>
      </c>
      <c r="C1096">
        <v>41.419998168945298</v>
      </c>
      <c r="D1096">
        <v>42.319999694824197</v>
      </c>
      <c r="E1096">
        <v>41.950000762939403</v>
      </c>
      <c r="F1096">
        <v>66578300</v>
      </c>
      <c r="G1096">
        <v>32.620735168457003</v>
      </c>
      <c r="H1096">
        <f t="shared" si="34"/>
        <v>2.8777469500503829E-2</v>
      </c>
      <c r="I1096">
        <f t="shared" si="35"/>
        <v>8.2814275085242811E-4</v>
      </c>
    </row>
    <row r="1097" spans="1:9">
      <c r="A1097" s="1">
        <v>40309</v>
      </c>
      <c r="B1097">
        <v>42.549999237060497</v>
      </c>
      <c r="C1097">
        <v>41.150001525878899</v>
      </c>
      <c r="D1097">
        <v>41.459999084472599</v>
      </c>
      <c r="E1097">
        <v>41.549999237060497</v>
      </c>
      <c r="F1097">
        <v>50771200</v>
      </c>
      <c r="G1097">
        <v>32.309688568115199</v>
      </c>
      <c r="H1097">
        <f t="shared" si="34"/>
        <v>-9.580993371866825E-3</v>
      </c>
      <c r="I1097">
        <f t="shared" si="35"/>
        <v>9.1795433991756037E-5</v>
      </c>
    </row>
    <row r="1098" spans="1:9">
      <c r="A1098" s="1">
        <v>40310</v>
      </c>
      <c r="B1098">
        <v>41.790000915527301</v>
      </c>
      <c r="C1098">
        <v>40.810001373291001</v>
      </c>
      <c r="D1098">
        <v>41.740001678466797</v>
      </c>
      <c r="E1098">
        <v>41.689998626708899</v>
      </c>
      <c r="F1098">
        <v>47700000</v>
      </c>
      <c r="G1098">
        <v>32.418548583984297</v>
      </c>
      <c r="H1098">
        <f t="shared" si="34"/>
        <v>3.3636052299301123E-3</v>
      </c>
      <c r="I1098">
        <f t="shared" si="35"/>
        <v>1.1313840142813203E-5</v>
      </c>
    </row>
    <row r="1099" spans="1:9">
      <c r="A1099" s="1">
        <v>40311</v>
      </c>
      <c r="B1099">
        <v>41.599998474121001</v>
      </c>
      <c r="C1099">
        <v>40.779998779296797</v>
      </c>
      <c r="D1099">
        <v>41.439998626708899</v>
      </c>
      <c r="E1099">
        <v>40.810001373291001</v>
      </c>
      <c r="F1099">
        <v>35320800</v>
      </c>
      <c r="G1099">
        <v>31.7342624664306</v>
      </c>
      <c r="H1099">
        <f t="shared" si="34"/>
        <v>-2.1333814045132286E-2</v>
      </c>
      <c r="I1099">
        <f t="shared" si="35"/>
        <v>4.551316217122836E-4</v>
      </c>
    </row>
    <row r="1100" spans="1:9">
      <c r="A1100" s="1">
        <v>40312</v>
      </c>
      <c r="B1100">
        <v>40.099998474121001</v>
      </c>
      <c r="C1100">
        <v>39.209999084472599</v>
      </c>
      <c r="D1100">
        <v>40.099998474121001</v>
      </c>
      <c r="E1100">
        <v>39.889999389648402</v>
      </c>
      <c r="F1100">
        <v>60719400</v>
      </c>
      <c r="G1100">
        <v>31.0188484191894</v>
      </c>
      <c r="H1100">
        <f t="shared" si="34"/>
        <v>-2.2801898862849369E-2</v>
      </c>
      <c r="I1100">
        <f t="shared" si="35"/>
        <v>5.1992659175161134E-4</v>
      </c>
    </row>
    <row r="1101" spans="1:9">
      <c r="A1101" s="1">
        <v>40315</v>
      </c>
      <c r="B1101">
        <v>40.040000915527301</v>
      </c>
      <c r="C1101">
        <v>38.770000457763601</v>
      </c>
      <c r="D1101">
        <v>39.930000305175703</v>
      </c>
      <c r="E1101">
        <v>39.840000152587798</v>
      </c>
      <c r="F1101">
        <v>56506200</v>
      </c>
      <c r="G1101">
        <v>30.979974746704102</v>
      </c>
      <c r="H1101">
        <f t="shared" si="34"/>
        <v>-1.2540134020129008E-3</v>
      </c>
      <c r="I1101">
        <f t="shared" si="35"/>
        <v>1.5725496124279693E-6</v>
      </c>
    </row>
    <row r="1102" spans="1:9">
      <c r="A1102" s="1">
        <v>40316</v>
      </c>
      <c r="B1102">
        <v>40.619998931884702</v>
      </c>
      <c r="C1102">
        <v>38.549999237060497</v>
      </c>
      <c r="D1102">
        <v>40.619998931884702</v>
      </c>
      <c r="E1102">
        <v>39.020000457763601</v>
      </c>
      <c r="F1102">
        <v>61735000</v>
      </c>
      <c r="G1102">
        <v>30.3423461914062</v>
      </c>
      <c r="H1102">
        <f t="shared" si="34"/>
        <v>-2.0796718935625388E-2</v>
      </c>
      <c r="I1102">
        <f t="shared" si="35"/>
        <v>4.325035184873996E-4</v>
      </c>
    </row>
    <row r="1103" spans="1:9">
      <c r="A1103" s="1">
        <v>40317</v>
      </c>
      <c r="B1103">
        <v>39.659999847412102</v>
      </c>
      <c r="C1103">
        <v>38.520000457763601</v>
      </c>
      <c r="D1103">
        <v>38.540000915527301</v>
      </c>
      <c r="E1103">
        <v>39.380001068115199</v>
      </c>
      <c r="F1103">
        <v>64600500</v>
      </c>
      <c r="G1103">
        <v>30.622270584106399</v>
      </c>
      <c r="H1103">
        <f t="shared" si="34"/>
        <v>9.1832402044353632E-3</v>
      </c>
      <c r="I1103">
        <f t="shared" si="35"/>
        <v>8.4331900652358048E-5</v>
      </c>
    </row>
    <row r="1104" spans="1:9">
      <c r="A1104" s="1">
        <v>40318</v>
      </c>
      <c r="B1104">
        <v>39.25</v>
      </c>
      <c r="C1104">
        <v>37.310001373291001</v>
      </c>
      <c r="D1104">
        <v>38.549999237060497</v>
      </c>
      <c r="E1104">
        <v>37.830001831054602</v>
      </c>
      <c r="F1104">
        <v>76564100</v>
      </c>
      <c r="G1104">
        <v>29.416978836059499</v>
      </c>
      <c r="H1104">
        <f t="shared" si="34"/>
        <v>-4.0155522029168896E-2</v>
      </c>
      <c r="I1104">
        <f t="shared" si="35"/>
        <v>1.6124659494350685E-3</v>
      </c>
    </row>
    <row r="1105" spans="1:9">
      <c r="A1105" s="1">
        <v>40319</v>
      </c>
      <c r="B1105">
        <v>40.159999847412102</v>
      </c>
      <c r="C1105">
        <v>37.020000457763601</v>
      </c>
      <c r="D1105">
        <v>37.020000457763601</v>
      </c>
      <c r="E1105">
        <v>40.049999237060497</v>
      </c>
      <c r="F1105">
        <v>89588800</v>
      </c>
      <c r="G1105">
        <v>31.143274307250898</v>
      </c>
      <c r="H1105">
        <f t="shared" si="34"/>
        <v>5.7026289751335488E-2</v>
      </c>
      <c r="I1105">
        <f t="shared" si="35"/>
        <v>3.2519977228032708E-3</v>
      </c>
    </row>
    <row r="1106" spans="1:9">
      <c r="A1106" s="1">
        <v>40322</v>
      </c>
      <c r="B1106">
        <v>40.25</v>
      </c>
      <c r="C1106">
        <v>38.5</v>
      </c>
      <c r="D1106">
        <v>40.159999847412102</v>
      </c>
      <c r="E1106">
        <v>38.619998931884702</v>
      </c>
      <c r="F1106">
        <v>49141600</v>
      </c>
      <c r="G1106">
        <v>30.031295776367099</v>
      </c>
      <c r="H1106">
        <f t="shared" si="34"/>
        <v>-3.6358278370512226E-2</v>
      </c>
      <c r="I1106">
        <f t="shared" si="35"/>
        <v>1.3219244060676571E-3</v>
      </c>
    </row>
    <row r="1107" spans="1:9">
      <c r="A1107" s="1">
        <v>40323</v>
      </c>
      <c r="B1107">
        <v>39.009998321533203</v>
      </c>
      <c r="C1107">
        <v>37.349998474121001</v>
      </c>
      <c r="D1107">
        <v>37.669998168945298</v>
      </c>
      <c r="E1107">
        <v>38.939998626708899</v>
      </c>
      <c r="F1107">
        <v>66813700</v>
      </c>
      <c r="G1107">
        <v>30.280107498168899</v>
      </c>
      <c r="H1107">
        <f t="shared" si="34"/>
        <v>8.2509482401202268E-3</v>
      </c>
      <c r="I1107">
        <f t="shared" si="35"/>
        <v>6.8078146861143073E-5</v>
      </c>
    </row>
    <row r="1108" spans="1:9">
      <c r="A1108" s="1">
        <v>40324</v>
      </c>
      <c r="B1108">
        <v>39.5</v>
      </c>
      <c r="C1108">
        <v>38.470001220703097</v>
      </c>
      <c r="D1108">
        <v>39.189998626708899</v>
      </c>
      <c r="E1108">
        <v>38.779998779296797</v>
      </c>
      <c r="F1108">
        <v>50719600</v>
      </c>
      <c r="G1108">
        <v>30.155714035034102</v>
      </c>
      <c r="H1108">
        <f t="shared" si="34"/>
        <v>-4.1165532508173246E-3</v>
      </c>
      <c r="I1108">
        <f t="shared" si="35"/>
        <v>1.6946010666814684E-5</v>
      </c>
    </row>
    <row r="1109" spans="1:9">
      <c r="A1109" s="1">
        <v>40325</v>
      </c>
      <c r="B1109">
        <v>40.490001678466797</v>
      </c>
      <c r="C1109">
        <v>39.400001525878899</v>
      </c>
      <c r="D1109">
        <v>39.580001831054602</v>
      </c>
      <c r="E1109">
        <v>40.419998168945298</v>
      </c>
      <c r="F1109">
        <v>44843000</v>
      </c>
      <c r="G1109">
        <v>31.4309902191162</v>
      </c>
      <c r="H1109">
        <f t="shared" si="34"/>
        <v>4.1419930403188844E-2</v>
      </c>
      <c r="I1109">
        <f t="shared" si="35"/>
        <v>1.7156106346050077E-3</v>
      </c>
    </row>
    <row r="1110" spans="1:9">
      <c r="A1110" s="1">
        <v>40326</v>
      </c>
      <c r="B1110">
        <v>40.349998474121001</v>
      </c>
      <c r="C1110">
        <v>39.360000610351499</v>
      </c>
      <c r="D1110">
        <v>40.330001831054602</v>
      </c>
      <c r="E1110">
        <v>39.580001831054602</v>
      </c>
      <c r="F1110">
        <v>41252400</v>
      </c>
      <c r="G1110">
        <v>30.777797698974599</v>
      </c>
      <c r="H1110">
        <f t="shared" si="34"/>
        <v>-2.1000779742984126E-2</v>
      </c>
      <c r="I1110">
        <f t="shared" si="35"/>
        <v>4.4103274981333241E-4</v>
      </c>
    </row>
    <row r="1111" spans="1:9">
      <c r="A1111" s="1">
        <v>40330</v>
      </c>
      <c r="B1111">
        <v>39.959999084472599</v>
      </c>
      <c r="C1111">
        <v>38.5</v>
      </c>
      <c r="D1111">
        <v>39.319999694824197</v>
      </c>
      <c r="E1111">
        <v>38.540000915527301</v>
      </c>
      <c r="F1111">
        <v>37848600</v>
      </c>
      <c r="G1111">
        <v>29.969093322753899</v>
      </c>
      <c r="H1111">
        <f t="shared" si="34"/>
        <v>-2.6626948066764047E-2</v>
      </c>
      <c r="I1111">
        <f t="shared" si="35"/>
        <v>7.0899436335014956E-4</v>
      </c>
    </row>
    <row r="1112" spans="1:9">
      <c r="A1112" s="1">
        <v>40331</v>
      </c>
      <c r="B1112">
        <v>39.619998931884702</v>
      </c>
      <c r="C1112">
        <v>38.669998168945298</v>
      </c>
      <c r="D1112">
        <v>39.169998168945298</v>
      </c>
      <c r="E1112">
        <v>39.549999237060497</v>
      </c>
      <c r="F1112">
        <v>39618500</v>
      </c>
      <c r="G1112">
        <v>30.754467010498001</v>
      </c>
      <c r="H1112">
        <f t="shared" si="34"/>
        <v>2.5868624292893945E-2</v>
      </c>
      <c r="I1112">
        <f t="shared" si="35"/>
        <v>6.6918572280690275E-4</v>
      </c>
    </row>
    <row r="1113" spans="1:9">
      <c r="A1113" s="1">
        <v>40332</v>
      </c>
      <c r="B1113">
        <v>39.939998626708899</v>
      </c>
      <c r="C1113">
        <v>38.619998931884702</v>
      </c>
      <c r="D1113">
        <v>39.860000610351499</v>
      </c>
      <c r="E1113">
        <v>39.099998474121001</v>
      </c>
      <c r="F1113">
        <v>30950400</v>
      </c>
      <c r="G1113">
        <v>30.404542922973601</v>
      </c>
      <c r="H1113">
        <f t="shared" si="34"/>
        <v>-1.1443216833039239E-2</v>
      </c>
      <c r="I1113">
        <f t="shared" si="35"/>
        <v>1.309472114879526E-4</v>
      </c>
    </row>
    <row r="1114" spans="1:9">
      <c r="A1114" s="1">
        <v>40333</v>
      </c>
      <c r="B1114">
        <v>38.700000762939403</v>
      </c>
      <c r="C1114">
        <v>37.5</v>
      </c>
      <c r="D1114">
        <v>38.490001678466797</v>
      </c>
      <c r="E1114">
        <v>37.619998931884702</v>
      </c>
      <c r="F1114">
        <v>52868900</v>
      </c>
      <c r="G1114">
        <v>29.253675460815401</v>
      </c>
      <c r="H1114">
        <f t="shared" si="34"/>
        <v>-3.8586812939375402E-2</v>
      </c>
      <c r="I1114">
        <f t="shared" si="35"/>
        <v>1.488942132818349E-3</v>
      </c>
    </row>
    <row r="1115" spans="1:9">
      <c r="A1115" s="1">
        <v>40336</v>
      </c>
      <c r="B1115">
        <v>38.130001068115199</v>
      </c>
      <c r="C1115">
        <v>36.659999847412102</v>
      </c>
      <c r="D1115">
        <v>37.790000915527301</v>
      </c>
      <c r="E1115">
        <v>36.720001220703097</v>
      </c>
      <c r="F1115">
        <v>44528300</v>
      </c>
      <c r="G1115">
        <v>28.553827285766602</v>
      </c>
      <c r="H1115">
        <f t="shared" si="34"/>
        <v>-2.4214239902860889E-2</v>
      </c>
      <c r="I1115">
        <f t="shared" si="35"/>
        <v>5.8632941407330051E-4</v>
      </c>
    </row>
    <row r="1116" spans="1:9">
      <c r="A1116" s="1">
        <v>40337</v>
      </c>
      <c r="B1116">
        <v>37.799999237060497</v>
      </c>
      <c r="C1116">
        <v>36.549999237060497</v>
      </c>
      <c r="D1116">
        <v>36.860000610351499</v>
      </c>
      <c r="E1116">
        <v>37.779998779296797</v>
      </c>
      <c r="F1116">
        <v>51017900</v>
      </c>
      <c r="G1116">
        <v>29.378097534179599</v>
      </c>
      <c r="H1116">
        <f t="shared" si="34"/>
        <v>2.8458432216281349E-2</v>
      </c>
      <c r="I1116">
        <f t="shared" si="35"/>
        <v>8.0988236420868019E-4</v>
      </c>
    </row>
    <row r="1117" spans="1:9">
      <c r="A1117" s="1">
        <v>40338</v>
      </c>
      <c r="B1117">
        <v>38.159999847412102</v>
      </c>
      <c r="C1117">
        <v>37.009998321533203</v>
      </c>
      <c r="D1117">
        <v>38.150001525878899</v>
      </c>
      <c r="E1117">
        <v>37.119998931884702</v>
      </c>
      <c r="F1117">
        <v>42586000</v>
      </c>
      <c r="G1117">
        <v>28.864871978759702</v>
      </c>
      <c r="H1117">
        <f t="shared" si="34"/>
        <v>-1.7624061546104314E-2</v>
      </c>
      <c r="I1117">
        <f t="shared" si="35"/>
        <v>3.106075453808728E-4</v>
      </c>
    </row>
    <row r="1118" spans="1:9">
      <c r="A1118" s="1">
        <v>40339</v>
      </c>
      <c r="B1118">
        <v>38.369998931884702</v>
      </c>
      <c r="C1118">
        <v>37.409999847412102</v>
      </c>
      <c r="D1118">
        <v>37.680000305175703</v>
      </c>
      <c r="E1118">
        <v>38.290000915527301</v>
      </c>
      <c r="F1118">
        <v>44302600</v>
      </c>
      <c r="G1118">
        <v>29.774671554565401</v>
      </c>
      <c r="H1118">
        <f t="shared" si="34"/>
        <v>3.1032730936478445E-2</v>
      </c>
      <c r="I1118">
        <f t="shared" si="35"/>
        <v>9.6303038937586632E-4</v>
      </c>
    </row>
    <row r="1119" spans="1:9">
      <c r="A1119" s="1">
        <v>40340</v>
      </c>
      <c r="B1119">
        <v>38.169998168945298</v>
      </c>
      <c r="C1119">
        <v>37.520000457763601</v>
      </c>
      <c r="D1119">
        <v>37.790000915527301</v>
      </c>
      <c r="E1119">
        <v>38.090000152587798</v>
      </c>
      <c r="F1119">
        <v>31147600</v>
      </c>
      <c r="G1119">
        <v>29.619155883788999</v>
      </c>
      <c r="H1119">
        <f t="shared" si="34"/>
        <v>-5.2367740179814102E-3</v>
      </c>
      <c r="I1119">
        <f t="shared" si="35"/>
        <v>2.7423802115405165E-5</v>
      </c>
    </row>
    <row r="1120" spans="1:9">
      <c r="A1120" s="1">
        <v>40343</v>
      </c>
      <c r="B1120">
        <v>38.270000457763601</v>
      </c>
      <c r="C1120">
        <v>37.2299995422363</v>
      </c>
      <c r="D1120">
        <v>37.970001220703097</v>
      </c>
      <c r="E1120">
        <v>37.330001831054602</v>
      </c>
      <c r="F1120">
        <v>48662200</v>
      </c>
      <c r="G1120">
        <v>29.0281677246093</v>
      </c>
      <c r="H1120">
        <f t="shared" si="34"/>
        <v>-2.0154650821911747E-2</v>
      </c>
      <c r="I1120">
        <f t="shared" si="35"/>
        <v>4.0620994975318787E-4</v>
      </c>
    </row>
    <row r="1121" spans="1:9">
      <c r="A1121" s="1">
        <v>40344</v>
      </c>
      <c r="B1121">
        <v>38.279998779296797</v>
      </c>
      <c r="C1121">
        <v>37.259998321533203</v>
      </c>
      <c r="D1121">
        <v>37.549999237060497</v>
      </c>
      <c r="E1121">
        <v>38.25</v>
      </c>
      <c r="F1121">
        <v>45355600</v>
      </c>
      <c r="G1121">
        <v>29.743568420410099</v>
      </c>
      <c r="H1121">
        <f t="shared" si="34"/>
        <v>2.4346261642872784E-2</v>
      </c>
      <c r="I1121">
        <f t="shared" si="35"/>
        <v>5.9274045598321854E-4</v>
      </c>
    </row>
    <row r="1122" spans="1:9">
      <c r="A1122" s="1">
        <v>40345</v>
      </c>
      <c r="B1122">
        <v>38.880001068115199</v>
      </c>
      <c r="C1122">
        <v>37.990001678466797</v>
      </c>
      <c r="D1122">
        <v>38.020000457763601</v>
      </c>
      <c r="E1122">
        <v>38.520000457763601</v>
      </c>
      <c r="F1122">
        <v>37217100</v>
      </c>
      <c r="G1122">
        <v>29.953527450561499</v>
      </c>
      <c r="H1122">
        <f t="shared" si="34"/>
        <v>7.0341745376946855E-3</v>
      </c>
      <c r="I1122">
        <f t="shared" si="35"/>
        <v>4.9479611426752244E-5</v>
      </c>
    </row>
    <row r="1123" spans="1:9">
      <c r="A1123" s="1">
        <v>40346</v>
      </c>
      <c r="B1123">
        <v>38.900001525878899</v>
      </c>
      <c r="C1123">
        <v>37.919998168945298</v>
      </c>
      <c r="D1123">
        <v>38.599998474121001</v>
      </c>
      <c r="E1123">
        <v>38.439998626708899</v>
      </c>
      <c r="F1123">
        <v>34755100</v>
      </c>
      <c r="G1123">
        <v>29.891321182250898</v>
      </c>
      <c r="H1123">
        <f t="shared" si="34"/>
        <v>-2.0789188087482246E-3</v>
      </c>
      <c r="I1123">
        <f t="shared" si="35"/>
        <v>4.3219034133671368E-6</v>
      </c>
    </row>
    <row r="1124" spans="1:9">
      <c r="A1124" s="1">
        <v>40347</v>
      </c>
      <c r="B1124">
        <v>39.270000457763601</v>
      </c>
      <c r="C1124">
        <v>38.380001068115199</v>
      </c>
      <c r="D1124">
        <v>38.599998474121001</v>
      </c>
      <c r="E1124">
        <v>39.180000305175703</v>
      </c>
      <c r="F1124">
        <v>37270800</v>
      </c>
      <c r="G1124">
        <v>30.466749191284102</v>
      </c>
      <c r="H1124">
        <f t="shared" si="34"/>
        <v>1.9067721674351775E-2</v>
      </c>
      <c r="I1124">
        <f t="shared" si="35"/>
        <v>3.6357800985054446E-4</v>
      </c>
    </row>
    <row r="1125" spans="1:9">
      <c r="A1125" s="1">
        <v>40350</v>
      </c>
      <c r="B1125">
        <v>39.779998779296797</v>
      </c>
      <c r="C1125">
        <v>38.659999847412102</v>
      </c>
      <c r="D1125">
        <v>39.549999237060497</v>
      </c>
      <c r="E1125">
        <v>38.869998931884702</v>
      </c>
      <c r="F1125">
        <v>33665100</v>
      </c>
      <c r="G1125">
        <v>30.225690841674801</v>
      </c>
      <c r="H1125">
        <f t="shared" si="34"/>
        <v>-7.9436456030588781E-3</v>
      </c>
      <c r="I1125">
        <f t="shared" si="35"/>
        <v>6.3101505466996646E-5</v>
      </c>
    </row>
    <row r="1126" spans="1:9">
      <c r="A1126" s="1">
        <v>40351</v>
      </c>
      <c r="B1126">
        <v>39.580001831054602</v>
      </c>
      <c r="C1126">
        <v>38.220001220703097</v>
      </c>
      <c r="D1126">
        <v>38.930000305175703</v>
      </c>
      <c r="E1126">
        <v>38.330001831054602</v>
      </c>
      <c r="F1126">
        <v>42245700</v>
      </c>
      <c r="G1126">
        <v>29.805780410766602</v>
      </c>
      <c r="H1126">
        <f t="shared" si="34"/>
        <v>-1.3989904654154429E-2</v>
      </c>
      <c r="I1126">
        <f t="shared" si="35"/>
        <v>1.9571743223233178E-4</v>
      </c>
    </row>
    <row r="1127" spans="1:9">
      <c r="A1127" s="1">
        <v>40352</v>
      </c>
      <c r="B1127">
        <v>39.110000610351499</v>
      </c>
      <c r="C1127">
        <v>38.020000457763601</v>
      </c>
      <c r="D1127">
        <v>38.290000915527301</v>
      </c>
      <c r="E1127">
        <v>38.889999389648402</v>
      </c>
      <c r="F1127">
        <v>45046000</v>
      </c>
      <c r="G1127">
        <v>30.241245269775298</v>
      </c>
      <c r="H1127">
        <f t="shared" si="34"/>
        <v>1.4504381802952439E-2</v>
      </c>
      <c r="I1127">
        <f t="shared" si="35"/>
        <v>2.1037709148581784E-4</v>
      </c>
    </row>
    <row r="1128" spans="1:9">
      <c r="A1128" s="1">
        <v>40353</v>
      </c>
      <c r="B1128">
        <v>38.700000762939403</v>
      </c>
      <c r="C1128">
        <v>37.419998168945298</v>
      </c>
      <c r="D1128">
        <v>38.549999237060497</v>
      </c>
      <c r="E1128">
        <v>38.029998779296797</v>
      </c>
      <c r="F1128">
        <v>73843400</v>
      </c>
      <c r="G1128">
        <v>29.572502136230401</v>
      </c>
      <c r="H1128">
        <f t="shared" si="34"/>
        <v>-2.2361782344728711E-2</v>
      </c>
      <c r="I1128">
        <f t="shared" si="35"/>
        <v>5.0004930963302074E-4</v>
      </c>
    </row>
    <row r="1129" spans="1:9">
      <c r="A1129" s="1">
        <v>40354</v>
      </c>
      <c r="B1129">
        <v>39.599998474121001</v>
      </c>
      <c r="C1129">
        <v>38.279998779296797</v>
      </c>
      <c r="D1129">
        <v>38.779998779296797</v>
      </c>
      <c r="E1129">
        <v>39.439998626708899</v>
      </c>
      <c r="F1129">
        <v>70734200</v>
      </c>
      <c r="G1129">
        <v>30.668920516967699</v>
      </c>
      <c r="H1129">
        <f t="shared" si="34"/>
        <v>3.6404833123998295E-2</v>
      </c>
      <c r="I1129">
        <f t="shared" si="35"/>
        <v>1.3253118747861635E-3</v>
      </c>
    </row>
    <row r="1130" spans="1:9">
      <c r="A1130" s="1">
        <v>40357</v>
      </c>
      <c r="B1130">
        <v>39.639999389648402</v>
      </c>
      <c r="C1130">
        <v>38.470001220703097</v>
      </c>
      <c r="D1130">
        <v>39.549999237060497</v>
      </c>
      <c r="E1130">
        <v>38.540000915527301</v>
      </c>
      <c r="F1130">
        <v>39962900</v>
      </c>
      <c r="G1130">
        <v>29.969093322753899</v>
      </c>
      <c r="H1130">
        <f t="shared" si="34"/>
        <v>-2.3083152755560582E-2</v>
      </c>
      <c r="I1130">
        <f t="shared" si="35"/>
        <v>5.3283194113654413E-4</v>
      </c>
    </row>
    <row r="1131" spans="1:9">
      <c r="A1131" s="1">
        <v>40358</v>
      </c>
      <c r="B1131">
        <v>37.909999847412102</v>
      </c>
      <c r="C1131">
        <v>36.880001068115199</v>
      </c>
      <c r="D1131">
        <v>37.909999847412102</v>
      </c>
      <c r="E1131">
        <v>37.060001373291001</v>
      </c>
      <c r="F1131">
        <v>56694200</v>
      </c>
      <c r="G1131">
        <v>28.818214416503899</v>
      </c>
      <c r="H1131">
        <f t="shared" si="34"/>
        <v>-3.9158995792918247E-2</v>
      </c>
      <c r="I1131">
        <f t="shared" si="35"/>
        <v>1.533426951509789E-3</v>
      </c>
    </row>
    <row r="1132" spans="1:9">
      <c r="A1132" s="1">
        <v>40359</v>
      </c>
      <c r="B1132">
        <v>37.490001678466797</v>
      </c>
      <c r="C1132">
        <v>36.509998321533203</v>
      </c>
      <c r="D1132">
        <v>37.020000457763601</v>
      </c>
      <c r="E1132">
        <v>36.610000610351499</v>
      </c>
      <c r="F1132">
        <v>35332500</v>
      </c>
      <c r="G1132">
        <v>28.4683017730712</v>
      </c>
      <c r="H1132">
        <f t="shared" si="34"/>
        <v>-1.2216382438436986E-2</v>
      </c>
      <c r="I1132">
        <f t="shared" si="35"/>
        <v>1.4923999988215159E-4</v>
      </c>
    </row>
    <row r="1133" spans="1:9">
      <c r="A1133" s="1">
        <v>40360</v>
      </c>
      <c r="B1133">
        <v>36.689998626708899</v>
      </c>
      <c r="C1133">
        <v>35.159999847412102</v>
      </c>
      <c r="D1133">
        <v>36.540000915527301</v>
      </c>
      <c r="E1133">
        <v>36.080001831054602</v>
      </c>
      <c r="F1133">
        <v>56642900</v>
      </c>
      <c r="G1133">
        <v>28.094533920288001</v>
      </c>
      <c r="H1133">
        <f t="shared" si="34"/>
        <v>-1.3216214803810359E-2</v>
      </c>
      <c r="I1133">
        <f t="shared" si="35"/>
        <v>1.7466833374045609E-4</v>
      </c>
    </row>
    <row r="1134" spans="1:9">
      <c r="A1134" s="1">
        <v>40361</v>
      </c>
      <c r="B1134">
        <v>36.689998626708899</v>
      </c>
      <c r="C1134">
        <v>35.340000152587798</v>
      </c>
      <c r="D1134">
        <v>36.310001373291001</v>
      </c>
      <c r="E1134">
        <v>35.830001831054602</v>
      </c>
      <c r="F1134">
        <v>36796000</v>
      </c>
      <c r="G1134">
        <v>27.899864196777301</v>
      </c>
      <c r="H1134">
        <f t="shared" si="34"/>
        <v>-6.9532136916303717E-3</v>
      </c>
      <c r="I1134">
        <f t="shared" si="35"/>
        <v>4.8347180641476064E-5</v>
      </c>
    </row>
    <row r="1135" spans="1:9">
      <c r="A1135" s="1">
        <v>40365</v>
      </c>
      <c r="B1135">
        <v>36.880001068115199</v>
      </c>
      <c r="C1135">
        <v>35.860000610351499</v>
      </c>
      <c r="D1135">
        <v>36.689998626708899</v>
      </c>
      <c r="E1135">
        <v>36.330001831054602</v>
      </c>
      <c r="F1135">
        <v>35953600</v>
      </c>
      <c r="G1135">
        <v>28.2892036437988</v>
      </c>
      <c r="H1135">
        <f t="shared" si="34"/>
        <v>1.3858413858811555E-2</v>
      </c>
      <c r="I1135">
        <f t="shared" si="35"/>
        <v>1.9205563468210017E-4</v>
      </c>
    </row>
    <row r="1136" spans="1:9">
      <c r="A1136" s="1">
        <v>40366</v>
      </c>
      <c r="B1136">
        <v>38.240001678466797</v>
      </c>
      <c r="C1136">
        <v>36.409999847412102</v>
      </c>
      <c r="D1136">
        <v>36.639999389648402</v>
      </c>
      <c r="E1136">
        <v>38.150001525878899</v>
      </c>
      <c r="F1136">
        <v>44602900</v>
      </c>
      <c r="G1136">
        <v>29.706371307373001</v>
      </c>
      <c r="H1136">
        <f t="shared" si="34"/>
        <v>4.8881309760578646E-2</v>
      </c>
      <c r="I1136">
        <f t="shared" si="35"/>
        <v>2.389382443909641E-3</v>
      </c>
    </row>
    <row r="1137" spans="1:9">
      <c r="A1137" s="1">
        <v>40367</v>
      </c>
      <c r="B1137">
        <v>38.819999694824197</v>
      </c>
      <c r="C1137">
        <v>37.150001525878899</v>
      </c>
      <c r="D1137">
        <v>38.779998779296797</v>
      </c>
      <c r="E1137">
        <v>38.159999847412102</v>
      </c>
      <c r="F1137">
        <v>41498200</v>
      </c>
      <c r="G1137">
        <v>29.7141723632812</v>
      </c>
      <c r="H1137">
        <f t="shared" si="34"/>
        <v>2.6257100561912156E-4</v>
      </c>
      <c r="I1137">
        <f t="shared" si="35"/>
        <v>6.8943532991836771E-8</v>
      </c>
    </row>
    <row r="1138" spans="1:9">
      <c r="A1138" s="1">
        <v>40368</v>
      </c>
      <c r="B1138">
        <v>38.889999389648402</v>
      </c>
      <c r="C1138">
        <v>37.680000305175703</v>
      </c>
      <c r="D1138">
        <v>37.75</v>
      </c>
      <c r="E1138">
        <v>38.849998474121001</v>
      </c>
      <c r="F1138">
        <v>30422300</v>
      </c>
      <c r="G1138">
        <v>30.251440048217699</v>
      </c>
      <c r="H1138">
        <f t="shared" si="34"/>
        <v>1.7919672302070359E-2</v>
      </c>
      <c r="I1138">
        <f t="shared" si="35"/>
        <v>3.2111465541358761E-4</v>
      </c>
    </row>
    <row r="1139" spans="1:9">
      <c r="A1139" s="1">
        <v>40371</v>
      </c>
      <c r="B1139">
        <v>39.340000152587798</v>
      </c>
      <c r="C1139">
        <v>38.599998474121001</v>
      </c>
      <c r="D1139">
        <v>38.860000610351499</v>
      </c>
      <c r="E1139">
        <v>39.189998626708899</v>
      </c>
      <c r="F1139">
        <v>24998900</v>
      </c>
      <c r="G1139">
        <v>30.5162029266357</v>
      </c>
      <c r="H1139">
        <f t="shared" si="34"/>
        <v>8.7139978062161748E-3</v>
      </c>
      <c r="I1139">
        <f t="shared" si="35"/>
        <v>7.5933757766740313E-5</v>
      </c>
    </row>
    <row r="1140" spans="1:9">
      <c r="A1140" s="1">
        <v>40372</v>
      </c>
      <c r="B1140">
        <v>40.689998626708899</v>
      </c>
      <c r="C1140">
        <v>39.740001678466797</v>
      </c>
      <c r="D1140">
        <v>39.810001373291001</v>
      </c>
      <c r="E1140">
        <v>40.4799995422363</v>
      </c>
      <c r="F1140">
        <v>48564800</v>
      </c>
      <c r="G1140">
        <v>31.520687103271399</v>
      </c>
      <c r="H1140">
        <f t="shared" si="34"/>
        <v>3.2386277663992352E-2</v>
      </c>
      <c r="I1140">
        <f t="shared" si="35"/>
        <v>1.04887098092921E-3</v>
      </c>
    </row>
    <row r="1141" spans="1:9">
      <c r="A1141" s="1">
        <v>40373</v>
      </c>
      <c r="B1141">
        <v>40.380001068115199</v>
      </c>
      <c r="C1141">
        <v>39.840000152587798</v>
      </c>
      <c r="D1141">
        <v>40.150001525878899</v>
      </c>
      <c r="E1141">
        <v>40.349998474121001</v>
      </c>
      <c r="F1141">
        <v>37320600</v>
      </c>
      <c r="G1141">
        <v>31.4194622039794</v>
      </c>
      <c r="H1141">
        <f t="shared" si="34"/>
        <v>-3.2165473924146279E-3</v>
      </c>
      <c r="I1141">
        <f t="shared" si="35"/>
        <v>1.0346177127649342E-5</v>
      </c>
    </row>
    <row r="1142" spans="1:9">
      <c r="A1142" s="1">
        <v>40374</v>
      </c>
      <c r="B1142">
        <v>40.840000152587798</v>
      </c>
      <c r="C1142">
        <v>39.310001373291001</v>
      </c>
      <c r="D1142">
        <v>40.720001220703097</v>
      </c>
      <c r="E1142">
        <v>40.459999084472599</v>
      </c>
      <c r="F1142">
        <v>81876200</v>
      </c>
      <c r="G1142">
        <v>31.505132675170898</v>
      </c>
      <c r="H1142">
        <f t="shared" si="34"/>
        <v>2.7229583055619283E-3</v>
      </c>
      <c r="I1142">
        <f t="shared" si="35"/>
        <v>7.4145019338286879E-6</v>
      </c>
    </row>
    <row r="1143" spans="1:9">
      <c r="A1143" s="1">
        <v>40375</v>
      </c>
      <c r="B1143">
        <v>40.349998474121001</v>
      </c>
      <c r="C1143">
        <v>38.860000610351499</v>
      </c>
      <c r="D1143">
        <v>40.279998779296797</v>
      </c>
      <c r="E1143">
        <v>39</v>
      </c>
      <c r="F1143">
        <v>58507400</v>
      </c>
      <c r="G1143">
        <v>30.3682537078857</v>
      </c>
      <c r="H1143">
        <f t="shared" si="34"/>
        <v>-3.6752697785977603E-2</v>
      </c>
      <c r="I1143">
        <f t="shared" si="35"/>
        <v>1.350760794547403E-3</v>
      </c>
    </row>
    <row r="1144" spans="1:9">
      <c r="A1144" s="1">
        <v>40378</v>
      </c>
      <c r="B1144">
        <v>39.360000610351499</v>
      </c>
      <c r="C1144">
        <v>38.119998931884702</v>
      </c>
      <c r="D1144">
        <v>39.029998779296797</v>
      </c>
      <c r="E1144">
        <v>39.040000915527301</v>
      </c>
      <c r="F1144">
        <v>35404900</v>
      </c>
      <c r="G1144">
        <v>30.3994140625</v>
      </c>
      <c r="H1144">
        <f t="shared" si="34"/>
        <v>1.0255571256465067E-3</v>
      </c>
      <c r="I1144">
        <f t="shared" si="35"/>
        <v>1.0517674179643249E-6</v>
      </c>
    </row>
    <row r="1145" spans="1:9">
      <c r="A1145" s="1">
        <v>40379</v>
      </c>
      <c r="B1145">
        <v>39.639999389648402</v>
      </c>
      <c r="C1145">
        <v>38.279998779296797</v>
      </c>
      <c r="D1145">
        <v>38.319999694824197</v>
      </c>
      <c r="E1145">
        <v>39.630001068115199</v>
      </c>
      <c r="F1145">
        <v>43538200</v>
      </c>
      <c r="G1145">
        <v>30.858827590942301</v>
      </c>
      <c r="H1145">
        <f t="shared" si="34"/>
        <v>1.4999521026498002E-2</v>
      </c>
      <c r="I1145">
        <f t="shared" si="35"/>
        <v>2.2498563102435568E-4</v>
      </c>
    </row>
    <row r="1146" spans="1:9">
      <c r="A1146" s="1">
        <v>40380</v>
      </c>
      <c r="B1146">
        <v>40.25</v>
      </c>
      <c r="C1146">
        <v>38.340000152587798</v>
      </c>
      <c r="D1146">
        <v>40.25</v>
      </c>
      <c r="E1146">
        <v>38.419998168945298</v>
      </c>
      <c r="F1146">
        <v>41115600</v>
      </c>
      <c r="G1146">
        <v>29.9166259765625</v>
      </c>
      <c r="H1146">
        <f t="shared" si="34"/>
        <v>-3.1008476408603537E-2</v>
      </c>
      <c r="I1146">
        <f t="shared" si="35"/>
        <v>9.6152560918292206E-4</v>
      </c>
    </row>
    <row r="1147" spans="1:9">
      <c r="A1147" s="1">
        <v>40381</v>
      </c>
      <c r="B1147">
        <v>39.599998474121001</v>
      </c>
      <c r="C1147">
        <v>38.7299995422363</v>
      </c>
      <c r="D1147">
        <v>38.959999084472599</v>
      </c>
      <c r="E1147">
        <v>39.349998474121001</v>
      </c>
      <c r="F1147">
        <v>35494400</v>
      </c>
      <c r="G1147">
        <v>30.640790939331001</v>
      </c>
      <c r="H1147">
        <f t="shared" si="34"/>
        <v>2.39177799015995E-2</v>
      </c>
      <c r="I1147">
        <f t="shared" si="35"/>
        <v>5.7206019542135704E-4</v>
      </c>
    </row>
    <row r="1148" spans="1:9">
      <c r="A1148" s="1">
        <v>40382</v>
      </c>
      <c r="B1148">
        <v>39.959999084472599</v>
      </c>
      <c r="C1148">
        <v>38.970001220703097</v>
      </c>
      <c r="D1148">
        <v>39.169998168945298</v>
      </c>
      <c r="E1148">
        <v>39.830001831054602</v>
      </c>
      <c r="F1148">
        <v>28241000</v>
      </c>
      <c r="G1148">
        <v>31.014560699462798</v>
      </c>
      <c r="H1148">
        <f t="shared" si="34"/>
        <v>1.2124635707258958E-2</v>
      </c>
      <c r="I1148">
        <f t="shared" si="35"/>
        <v>1.4700679103373893E-4</v>
      </c>
    </row>
    <row r="1149" spans="1:9">
      <c r="A1149" s="1">
        <v>40385</v>
      </c>
      <c r="B1149">
        <v>40.360000610351499</v>
      </c>
      <c r="C1149">
        <v>39.5</v>
      </c>
      <c r="D1149">
        <v>39.799999237060497</v>
      </c>
      <c r="E1149">
        <v>40.330001831054602</v>
      </c>
      <c r="F1149">
        <v>27209400</v>
      </c>
      <c r="G1149">
        <v>31.4038906097412</v>
      </c>
      <c r="H1149">
        <f t="shared" si="34"/>
        <v>1.2474995814164298E-2</v>
      </c>
      <c r="I1149">
        <f t="shared" si="35"/>
        <v>1.5562552056341676E-4</v>
      </c>
    </row>
    <row r="1150" spans="1:9">
      <c r="A1150" s="1">
        <v>40386</v>
      </c>
      <c r="B1150">
        <v>41.240001678466797</v>
      </c>
      <c r="C1150">
        <v>40.610000610351499</v>
      </c>
      <c r="D1150">
        <v>40.740001678466797</v>
      </c>
      <c r="E1150">
        <v>40.689998626708899</v>
      </c>
      <c r="F1150">
        <v>44872200</v>
      </c>
      <c r="G1150">
        <v>31.684209823608398</v>
      </c>
      <c r="H1150">
        <f t="shared" si="34"/>
        <v>8.8866539564339923E-3</v>
      </c>
      <c r="I1150">
        <f t="shared" si="35"/>
        <v>7.897261854140393E-5</v>
      </c>
    </row>
    <row r="1151" spans="1:9">
      <c r="A1151" s="1">
        <v>40387</v>
      </c>
      <c r="B1151">
        <v>40.900001525878899</v>
      </c>
      <c r="C1151">
        <v>40.150001525878899</v>
      </c>
      <c r="D1151">
        <v>40.439998626708899</v>
      </c>
      <c r="E1151">
        <v>40.319999694824197</v>
      </c>
      <c r="F1151">
        <v>23945400</v>
      </c>
      <c r="G1151">
        <v>31.396099090576101</v>
      </c>
      <c r="H1151">
        <f t="shared" si="34"/>
        <v>-9.134791551432318E-3</v>
      </c>
      <c r="I1151">
        <f t="shared" si="35"/>
        <v>8.3444416688119254E-5</v>
      </c>
    </row>
    <row r="1152" spans="1:9">
      <c r="A1152" s="1">
        <v>40388</v>
      </c>
      <c r="B1152">
        <v>40.830001831054602</v>
      </c>
      <c r="C1152">
        <v>39.909999847412102</v>
      </c>
      <c r="D1152">
        <v>40.709999084472599</v>
      </c>
      <c r="E1152">
        <v>40.209999084472599</v>
      </c>
      <c r="F1152">
        <v>28994300</v>
      </c>
      <c r="G1152">
        <v>31.310441970825099</v>
      </c>
      <c r="H1152">
        <f t="shared" si="34"/>
        <v>-2.7320012100377107E-3</v>
      </c>
      <c r="I1152">
        <f t="shared" si="35"/>
        <v>7.4638306116475158E-6</v>
      </c>
    </row>
    <row r="1153" spans="1:9">
      <c r="A1153" s="1">
        <v>40389</v>
      </c>
      <c r="B1153">
        <v>40.689998626708899</v>
      </c>
      <c r="C1153">
        <v>39.720001220703097</v>
      </c>
      <c r="D1153">
        <v>39.720001220703097</v>
      </c>
      <c r="E1153">
        <v>40.279998779296797</v>
      </c>
      <c r="F1153">
        <v>26406500</v>
      </c>
      <c r="G1153">
        <v>31.364953994750898</v>
      </c>
      <c r="H1153">
        <f t="shared" si="34"/>
        <v>1.739503574936338E-3</v>
      </c>
      <c r="I1153">
        <f t="shared" si="35"/>
        <v>3.0258726872163003E-6</v>
      </c>
    </row>
    <row r="1154" spans="1:9">
      <c r="A1154" s="1">
        <v>40392</v>
      </c>
      <c r="B1154">
        <v>41.700000762939403</v>
      </c>
      <c r="C1154">
        <v>40.7299995422363</v>
      </c>
      <c r="D1154">
        <v>40.9799995422363</v>
      </c>
      <c r="E1154">
        <v>41.639999389648402</v>
      </c>
      <c r="F1154">
        <v>35566700</v>
      </c>
      <c r="G1154">
        <v>32.423954010009702</v>
      </c>
      <c r="H1154">
        <f t="shared" si="34"/>
        <v>3.3206316154144128E-2</v>
      </c>
      <c r="I1154">
        <f t="shared" si="35"/>
        <v>1.1026594325289733E-3</v>
      </c>
    </row>
    <row r="1155" spans="1:9">
      <c r="A1155" s="1">
        <v>40393</v>
      </c>
      <c r="B1155">
        <v>41.650001525878899</v>
      </c>
      <c r="C1155">
        <v>40.869998931884702</v>
      </c>
      <c r="D1155">
        <v>41.5</v>
      </c>
      <c r="E1155">
        <v>41.080001831054602</v>
      </c>
      <c r="F1155">
        <v>29967900</v>
      </c>
      <c r="G1155">
        <v>31.9878940582275</v>
      </c>
      <c r="H1155">
        <f t="shared" si="34"/>
        <v>-1.3539950389720817E-2</v>
      </c>
      <c r="I1155">
        <f t="shared" si="35"/>
        <v>1.833302565561009E-4</v>
      </c>
    </row>
    <row r="1156" spans="1:9">
      <c r="A1156" s="1">
        <v>40394</v>
      </c>
      <c r="B1156">
        <v>41.400001525878899</v>
      </c>
      <c r="C1156">
        <v>40.860000610351499</v>
      </c>
      <c r="D1156">
        <v>41.220001220703097</v>
      </c>
      <c r="E1156">
        <v>41.290000915527301</v>
      </c>
      <c r="F1156">
        <v>23078100</v>
      </c>
      <c r="G1156">
        <v>32.151416778564403</v>
      </c>
      <c r="H1156">
        <f t="shared" ref="H1156:H1219" si="36">LN(G1156/G1155)</f>
        <v>5.0989969333763915E-3</v>
      </c>
      <c r="I1156">
        <f t="shared" ref="I1156:I1219" si="37">H1156*H1156</f>
        <v>2.5999769726581847E-5</v>
      </c>
    </row>
    <row r="1157" spans="1:9">
      <c r="A1157" s="1">
        <v>40395</v>
      </c>
      <c r="B1157">
        <v>41.430000305175703</v>
      </c>
      <c r="C1157">
        <v>40.939998626708899</v>
      </c>
      <c r="D1157">
        <v>40.970001220703097</v>
      </c>
      <c r="E1157">
        <v>41.270000457763601</v>
      </c>
      <c r="F1157">
        <v>19830500</v>
      </c>
      <c r="G1157">
        <v>32.135848999023402</v>
      </c>
      <c r="H1157">
        <f t="shared" si="36"/>
        <v>-4.8431923980607331E-4</v>
      </c>
      <c r="I1157">
        <f t="shared" si="37"/>
        <v>2.3456512604633275E-7</v>
      </c>
    </row>
    <row r="1158" spans="1:9">
      <c r="A1158" s="1">
        <v>40396</v>
      </c>
      <c r="B1158">
        <v>40.950000762939403</v>
      </c>
      <c r="C1158">
        <v>39.970001220703097</v>
      </c>
      <c r="D1158">
        <v>40.740001678466797</v>
      </c>
      <c r="E1158">
        <v>40.439998626708899</v>
      </c>
      <c r="F1158">
        <v>34906600</v>
      </c>
      <c r="G1158">
        <v>31.489555358886701</v>
      </c>
      <c r="H1158">
        <f t="shared" si="36"/>
        <v>-2.031628329558513E-2</v>
      </c>
      <c r="I1158">
        <f t="shared" si="37"/>
        <v>4.1275136694647141E-4</v>
      </c>
    </row>
    <row r="1159" spans="1:9">
      <c r="A1159" s="1">
        <v>40399</v>
      </c>
      <c r="B1159">
        <v>40.560001373291001</v>
      </c>
      <c r="C1159">
        <v>39.659999847412102</v>
      </c>
      <c r="D1159">
        <v>40.549999237060497</v>
      </c>
      <c r="E1159">
        <v>39.819999694824197</v>
      </c>
      <c r="F1159">
        <v>37790900</v>
      </c>
      <c r="G1159">
        <v>31.006761550903299</v>
      </c>
      <c r="H1159">
        <f t="shared" si="36"/>
        <v>-1.5450619692887869E-2</v>
      </c>
      <c r="I1159">
        <f t="shared" si="37"/>
        <v>2.3872164889425444E-4</v>
      </c>
    </row>
    <row r="1160" spans="1:9">
      <c r="A1160" s="1">
        <v>40400</v>
      </c>
      <c r="B1160">
        <v>39.7299995422363</v>
      </c>
      <c r="C1160">
        <v>39.159999847412102</v>
      </c>
      <c r="D1160">
        <v>39.669998168945298</v>
      </c>
      <c r="E1160">
        <v>39.169998168945298</v>
      </c>
      <c r="F1160">
        <v>34166500</v>
      </c>
      <c r="G1160">
        <v>30.500627517700099</v>
      </c>
      <c r="H1160">
        <f t="shared" si="36"/>
        <v>-1.6458037494354968E-2</v>
      </c>
      <c r="I1160">
        <f t="shared" si="37"/>
        <v>2.7086699816559399E-4</v>
      </c>
    </row>
    <row r="1161" spans="1:9">
      <c r="A1161" s="1">
        <v>40401</v>
      </c>
      <c r="B1161">
        <v>38.779998779296797</v>
      </c>
      <c r="C1161">
        <v>37.75</v>
      </c>
      <c r="D1161">
        <v>38.650001525878899</v>
      </c>
      <c r="E1161">
        <v>37.770000457763601</v>
      </c>
      <c r="F1161">
        <v>46201600</v>
      </c>
      <c r="G1161">
        <v>29.4104900360107</v>
      </c>
      <c r="H1161">
        <f t="shared" si="36"/>
        <v>-3.639584310135225E-2</v>
      </c>
      <c r="I1161">
        <f t="shared" si="37"/>
        <v>1.3246573950582501E-3</v>
      </c>
    </row>
    <row r="1162" spans="1:9">
      <c r="A1162" s="1">
        <v>40402</v>
      </c>
      <c r="B1162">
        <v>37.990001678466797</v>
      </c>
      <c r="C1162">
        <v>37.220001220703097</v>
      </c>
      <c r="D1162">
        <v>37.360000610351499</v>
      </c>
      <c r="E1162">
        <v>37.810001373291001</v>
      </c>
      <c r="F1162">
        <v>35387300</v>
      </c>
      <c r="G1162">
        <v>29.441633224487301</v>
      </c>
      <c r="H1162">
        <f t="shared" si="36"/>
        <v>1.0583540459787198E-3</v>
      </c>
      <c r="I1162">
        <f t="shared" si="37"/>
        <v>1.1201132866395262E-6</v>
      </c>
    </row>
    <row r="1163" spans="1:9">
      <c r="A1163" s="1">
        <v>40403</v>
      </c>
      <c r="B1163">
        <v>38.040000915527301</v>
      </c>
      <c r="C1163">
        <v>37.5</v>
      </c>
      <c r="D1163">
        <v>37.799999237060497</v>
      </c>
      <c r="E1163">
        <v>37.5</v>
      </c>
      <c r="F1163">
        <v>24564100</v>
      </c>
      <c r="G1163">
        <v>29.2002449035644</v>
      </c>
      <c r="H1163">
        <f t="shared" si="36"/>
        <v>-8.232672349731995E-3</v>
      </c>
      <c r="I1163">
        <f t="shared" si="37"/>
        <v>6.7776894018041722E-5</v>
      </c>
    </row>
    <row r="1164" spans="1:9">
      <c r="A1164" s="1">
        <v>40406</v>
      </c>
      <c r="B1164">
        <v>37.819999694824197</v>
      </c>
      <c r="C1164">
        <v>37.279998779296797</v>
      </c>
      <c r="D1164">
        <v>37.319999694824197</v>
      </c>
      <c r="E1164">
        <v>37.689998626708899</v>
      </c>
      <c r="F1164">
        <v>28334100</v>
      </c>
      <c r="G1164">
        <v>29.3481941223144</v>
      </c>
      <c r="H1164">
        <f t="shared" si="36"/>
        <v>5.0539189813610542E-3</v>
      </c>
      <c r="I1164">
        <f t="shared" si="37"/>
        <v>2.5542097070161554E-5</v>
      </c>
    </row>
    <row r="1165" spans="1:9">
      <c r="A1165" s="1">
        <v>40407</v>
      </c>
      <c r="B1165">
        <v>38.069999694824197</v>
      </c>
      <c r="C1165">
        <v>37.400001525878899</v>
      </c>
      <c r="D1165">
        <v>37.970001220703097</v>
      </c>
      <c r="E1165">
        <v>37.4799995422363</v>
      </c>
      <c r="F1165">
        <v>33883800</v>
      </c>
      <c r="G1165">
        <v>29.1846714019775</v>
      </c>
      <c r="H1165">
        <f t="shared" si="36"/>
        <v>-5.5873958771657847E-3</v>
      </c>
      <c r="I1165">
        <f t="shared" si="37"/>
        <v>3.1218992688169206E-5</v>
      </c>
    </row>
    <row r="1166" spans="1:9">
      <c r="A1166" s="1">
        <v>40408</v>
      </c>
      <c r="B1166">
        <v>38.189998626708899</v>
      </c>
      <c r="C1166">
        <v>37.389999389648402</v>
      </c>
      <c r="D1166">
        <v>37.389999389648402</v>
      </c>
      <c r="E1166">
        <v>37.889999389648402</v>
      </c>
      <c r="F1166">
        <v>27041700</v>
      </c>
      <c r="G1166">
        <v>29.503923416137599</v>
      </c>
      <c r="H1166">
        <f t="shared" si="36"/>
        <v>1.0879632208013353E-2</v>
      </c>
      <c r="I1166">
        <f t="shared" si="37"/>
        <v>1.1836639698164151E-4</v>
      </c>
    </row>
    <row r="1167" spans="1:9">
      <c r="A1167" s="1">
        <v>40409</v>
      </c>
      <c r="B1167">
        <v>37.970001220703097</v>
      </c>
      <c r="C1167">
        <v>37</v>
      </c>
      <c r="D1167">
        <v>37.659999847412102</v>
      </c>
      <c r="E1167">
        <v>37.069999694824197</v>
      </c>
      <c r="F1167">
        <v>35384700</v>
      </c>
      <c r="G1167">
        <v>28.865415573120099</v>
      </c>
      <c r="H1167">
        <f t="shared" si="36"/>
        <v>-2.1879066121677788E-2</v>
      </c>
      <c r="I1167">
        <f t="shared" si="37"/>
        <v>4.7869353435674877E-4</v>
      </c>
    </row>
    <row r="1168" spans="1:9">
      <c r="A1168" s="1">
        <v>40410</v>
      </c>
      <c r="B1168">
        <v>37.360000610351499</v>
      </c>
      <c r="C1168">
        <v>36.810001373291001</v>
      </c>
      <c r="D1168">
        <v>37.110000610351499</v>
      </c>
      <c r="E1168">
        <v>37.139999389648402</v>
      </c>
      <c r="F1168">
        <v>30862000</v>
      </c>
      <c r="G1168">
        <v>28.919927597045898</v>
      </c>
      <c r="H1168">
        <f t="shared" si="36"/>
        <v>1.8867081895028242E-3</v>
      </c>
      <c r="I1168">
        <f t="shared" si="37"/>
        <v>3.5596677923370247E-6</v>
      </c>
    </row>
    <row r="1169" spans="1:9">
      <c r="A1169" s="1">
        <v>40413</v>
      </c>
      <c r="B1169">
        <v>37.409999847412102</v>
      </c>
      <c r="C1169">
        <v>36.840000152587798</v>
      </c>
      <c r="D1169">
        <v>37.209999084472599</v>
      </c>
      <c r="E1169">
        <v>36.880001068115199</v>
      </c>
      <c r="F1169">
        <v>29282800</v>
      </c>
      <c r="G1169">
        <v>28.717460632324201</v>
      </c>
      <c r="H1169">
        <f t="shared" si="36"/>
        <v>-7.0255715511159528E-3</v>
      </c>
      <c r="I1169">
        <f t="shared" si="37"/>
        <v>4.9358655619849816E-5</v>
      </c>
    </row>
    <row r="1170" spans="1:9">
      <c r="A1170" s="1">
        <v>40414</v>
      </c>
      <c r="B1170">
        <v>36.700000762939403</v>
      </c>
      <c r="C1170">
        <v>35.919998168945298</v>
      </c>
      <c r="D1170">
        <v>36.590000152587798</v>
      </c>
      <c r="E1170">
        <v>36.209999084472599</v>
      </c>
      <c r="F1170">
        <v>48709200</v>
      </c>
      <c r="G1170">
        <v>28.19575881958</v>
      </c>
      <c r="H1170">
        <f t="shared" si="36"/>
        <v>-1.8333752011761441E-2</v>
      </c>
      <c r="I1170">
        <f t="shared" si="37"/>
        <v>3.361264628287667E-4</v>
      </c>
    </row>
    <row r="1171" spans="1:9">
      <c r="A1171" s="1">
        <v>40415</v>
      </c>
      <c r="B1171">
        <v>36.439998626708899</v>
      </c>
      <c r="C1171">
        <v>35.669998168945298</v>
      </c>
      <c r="D1171">
        <v>35.950000762939403</v>
      </c>
      <c r="E1171">
        <v>36.2299995422363</v>
      </c>
      <c r="F1171">
        <v>36058000</v>
      </c>
      <c r="G1171">
        <v>28.211336135864201</v>
      </c>
      <c r="H1171">
        <f t="shared" si="36"/>
        <v>5.5231763637189006E-4</v>
      </c>
      <c r="I1171">
        <f t="shared" si="37"/>
        <v>3.0505477144743138E-7</v>
      </c>
    </row>
    <row r="1172" spans="1:9">
      <c r="A1172" s="1">
        <v>40416</v>
      </c>
      <c r="B1172">
        <v>36.619998931884702</v>
      </c>
      <c r="C1172">
        <v>35.619998931884702</v>
      </c>
      <c r="D1172">
        <v>36.360000610351499</v>
      </c>
      <c r="E1172">
        <v>35.630001068115199</v>
      </c>
      <c r="F1172">
        <v>31873200</v>
      </c>
      <c r="G1172">
        <v>27.7441310882568</v>
      </c>
      <c r="H1172">
        <f t="shared" si="36"/>
        <v>-1.6699562291242552E-2</v>
      </c>
      <c r="I1172">
        <f t="shared" si="37"/>
        <v>2.7887538071909019E-4</v>
      </c>
    </row>
    <row r="1173" spans="1:9">
      <c r="A1173" s="1">
        <v>40417</v>
      </c>
      <c r="B1173">
        <v>36.689998626708899</v>
      </c>
      <c r="C1173">
        <v>35.549999237060497</v>
      </c>
      <c r="D1173">
        <v>35.869998931884702</v>
      </c>
      <c r="E1173">
        <v>36.599998474121001</v>
      </c>
      <c r="F1173">
        <v>38448800</v>
      </c>
      <c r="G1173">
        <v>28.499444961547798</v>
      </c>
      <c r="H1173">
        <f t="shared" si="36"/>
        <v>2.6860286541833575E-2</v>
      </c>
      <c r="I1173">
        <f t="shared" si="37"/>
        <v>7.2147499310940585E-4</v>
      </c>
    </row>
    <row r="1174" spans="1:9">
      <c r="A1174" s="1">
        <v>40420</v>
      </c>
      <c r="B1174">
        <v>36.599998474121001</v>
      </c>
      <c r="C1174">
        <v>35.830001831054602</v>
      </c>
      <c r="D1174">
        <v>36.400001525878899</v>
      </c>
      <c r="E1174">
        <v>35.849998474121001</v>
      </c>
      <c r="F1174">
        <v>27306500</v>
      </c>
      <c r="G1174">
        <v>27.9154357910156</v>
      </c>
      <c r="H1174">
        <f t="shared" si="36"/>
        <v>-2.0704822054624875E-2</v>
      </c>
      <c r="I1174">
        <f t="shared" si="37"/>
        <v>4.2868965631368065E-4</v>
      </c>
    </row>
    <row r="1175" spans="1:9">
      <c r="A1175" s="1">
        <v>40421</v>
      </c>
      <c r="B1175">
        <v>36.639999389648402</v>
      </c>
      <c r="C1175">
        <v>35.7299995422363</v>
      </c>
      <c r="D1175">
        <v>35.939998626708899</v>
      </c>
      <c r="E1175">
        <v>36.360000610351499</v>
      </c>
      <c r="F1175">
        <v>34784400</v>
      </c>
      <c r="G1175">
        <v>28.312562942504801</v>
      </c>
      <c r="H1175">
        <f t="shared" si="36"/>
        <v>1.4125836378680473E-2</v>
      </c>
      <c r="I1175">
        <f t="shared" si="37"/>
        <v>1.9953925339725266E-4</v>
      </c>
    </row>
    <row r="1176" spans="1:9">
      <c r="A1176" s="1">
        <v>40422</v>
      </c>
      <c r="B1176">
        <v>37.799999237060497</v>
      </c>
      <c r="C1176">
        <v>36.659999847412102</v>
      </c>
      <c r="D1176">
        <v>36.740001678466797</v>
      </c>
      <c r="E1176">
        <v>37.740001678466797</v>
      </c>
      <c r="F1176">
        <v>36770500</v>
      </c>
      <c r="G1176">
        <v>29.387126922607401</v>
      </c>
      <c r="H1176">
        <f t="shared" si="36"/>
        <v>3.7251092305185494E-2</v>
      </c>
      <c r="I1176">
        <f t="shared" si="37"/>
        <v>1.3876438779294499E-3</v>
      </c>
    </row>
    <row r="1177" spans="1:9">
      <c r="A1177" s="1">
        <v>40423</v>
      </c>
      <c r="B1177">
        <v>38.200000762939403</v>
      </c>
      <c r="C1177">
        <v>37.490001678466797</v>
      </c>
      <c r="D1177">
        <v>37.840000152587798</v>
      </c>
      <c r="E1177">
        <v>38.159999847412102</v>
      </c>
      <c r="F1177">
        <v>31282900</v>
      </c>
      <c r="G1177">
        <v>29.7141723632812</v>
      </c>
      <c r="H1177">
        <f t="shared" si="36"/>
        <v>1.1067397260666967E-2</v>
      </c>
      <c r="I1177">
        <f t="shared" si="37"/>
        <v>1.2248728212541868E-4</v>
      </c>
    </row>
    <row r="1178" spans="1:9">
      <c r="A1178" s="1">
        <v>40424</v>
      </c>
      <c r="B1178">
        <v>39.169998168945298</v>
      </c>
      <c r="C1178">
        <v>38.470001220703097</v>
      </c>
      <c r="D1178">
        <v>38.470001220703097</v>
      </c>
      <c r="E1178">
        <v>39.169998168945298</v>
      </c>
      <c r="F1178">
        <v>34135600</v>
      </c>
      <c r="G1178">
        <v>30.500627517700099</v>
      </c>
      <c r="H1178">
        <f t="shared" si="36"/>
        <v>2.6123141811078474E-2</v>
      </c>
      <c r="I1178">
        <f t="shared" si="37"/>
        <v>6.8241853808171629E-4</v>
      </c>
    </row>
    <row r="1179" spans="1:9">
      <c r="A1179" s="1">
        <v>40428</v>
      </c>
      <c r="B1179">
        <v>38.840000152587798</v>
      </c>
      <c r="C1179">
        <v>38.220001220703097</v>
      </c>
      <c r="D1179">
        <v>38.7299995422363</v>
      </c>
      <c r="E1179">
        <v>38.279998779296797</v>
      </c>
      <c r="F1179">
        <v>31885500</v>
      </c>
      <c r="G1179">
        <v>29.807601928710898</v>
      </c>
      <c r="H1179">
        <f t="shared" si="36"/>
        <v>-2.2983798494325306E-2</v>
      </c>
      <c r="I1179">
        <f t="shared" si="37"/>
        <v>5.2825499322775018E-4</v>
      </c>
    </row>
    <row r="1180" spans="1:9">
      <c r="A1180" s="1">
        <v>40429</v>
      </c>
      <c r="B1180">
        <v>39.430000305175703</v>
      </c>
      <c r="C1180">
        <v>38.340000152587798</v>
      </c>
      <c r="D1180">
        <v>38.340000152587798</v>
      </c>
      <c r="E1180">
        <v>39.119998931884702</v>
      </c>
      <c r="F1180">
        <v>30781000</v>
      </c>
      <c r="G1180">
        <v>30.461692810058501</v>
      </c>
      <c r="H1180">
        <f t="shared" si="36"/>
        <v>2.1706461518762061E-2</v>
      </c>
      <c r="I1180">
        <f t="shared" si="37"/>
        <v>4.7117047166549814E-4</v>
      </c>
    </row>
    <row r="1181" spans="1:9">
      <c r="A1181" s="1">
        <v>40430</v>
      </c>
      <c r="B1181">
        <v>40.319999694824197</v>
      </c>
      <c r="C1181">
        <v>39.119998931884702</v>
      </c>
      <c r="D1181">
        <v>39.930000305175703</v>
      </c>
      <c r="E1181">
        <v>40.099998474121001</v>
      </c>
      <c r="F1181">
        <v>33438800</v>
      </c>
      <c r="G1181">
        <v>31.224798202514599</v>
      </c>
      <c r="H1181">
        <f t="shared" si="36"/>
        <v>2.4742672524096856E-2</v>
      </c>
      <c r="I1181">
        <f t="shared" si="37"/>
        <v>6.1219984363469749E-4</v>
      </c>
    </row>
    <row r="1182" spans="1:9">
      <c r="A1182" s="1">
        <v>40431</v>
      </c>
      <c r="B1182">
        <v>40.25</v>
      </c>
      <c r="C1182">
        <v>39.669998168945298</v>
      </c>
      <c r="D1182">
        <v>39.919998168945298</v>
      </c>
      <c r="E1182">
        <v>39.759998321533203</v>
      </c>
      <c r="F1182">
        <v>21928600</v>
      </c>
      <c r="G1182">
        <v>30.960044860839801</v>
      </c>
      <c r="H1182">
        <f t="shared" si="36"/>
        <v>-8.5150955870633149E-3</v>
      </c>
      <c r="I1182">
        <f t="shared" si="37"/>
        <v>7.2506852856825133E-5</v>
      </c>
    </row>
    <row r="1183" spans="1:9">
      <c r="A1183" s="1">
        <v>40434</v>
      </c>
      <c r="B1183">
        <v>41.470001220703097</v>
      </c>
      <c r="C1183">
        <v>40.639999389648402</v>
      </c>
      <c r="D1183">
        <v>40.639999389648402</v>
      </c>
      <c r="E1183">
        <v>41.119998931884702</v>
      </c>
      <c r="F1183">
        <v>41643200</v>
      </c>
      <c r="G1183">
        <v>32.019046783447202</v>
      </c>
      <c r="H1183">
        <f t="shared" si="36"/>
        <v>3.3633440000047914E-2</v>
      </c>
      <c r="I1183">
        <f t="shared" si="37"/>
        <v>1.131208286236823E-3</v>
      </c>
    </row>
    <row r="1184" spans="1:9">
      <c r="A1184" s="1">
        <v>40435</v>
      </c>
      <c r="B1184">
        <v>41.2299995422363</v>
      </c>
      <c r="C1184">
        <v>40.459999084472599</v>
      </c>
      <c r="D1184">
        <v>40.970001220703097</v>
      </c>
      <c r="E1184">
        <v>40.720001220703097</v>
      </c>
      <c r="F1184">
        <v>42754100</v>
      </c>
      <c r="G1184">
        <v>31.707576751708899</v>
      </c>
      <c r="H1184">
        <f t="shared" si="36"/>
        <v>-9.7752711406862026E-3</v>
      </c>
      <c r="I1184">
        <f t="shared" si="37"/>
        <v>9.5555925873932538E-5</v>
      </c>
    </row>
    <row r="1185" spans="1:9">
      <c r="A1185" s="1">
        <v>40436</v>
      </c>
      <c r="B1185">
        <v>41.139999389648402</v>
      </c>
      <c r="C1185">
        <v>40.340000152587798</v>
      </c>
      <c r="D1185">
        <v>40.509998321533203</v>
      </c>
      <c r="E1185">
        <v>40.9799995422363</v>
      </c>
      <c r="F1185">
        <v>25399500</v>
      </c>
      <c r="G1185">
        <v>31.910026550292901</v>
      </c>
      <c r="H1185">
        <f t="shared" si="36"/>
        <v>6.3646057531906303E-3</v>
      </c>
      <c r="I1185">
        <f t="shared" si="37"/>
        <v>4.0508206393547272E-5</v>
      </c>
    </row>
    <row r="1186" spans="1:9">
      <c r="A1186" s="1">
        <v>40437</v>
      </c>
      <c r="B1186">
        <v>41.099998474121001</v>
      </c>
      <c r="C1186">
        <v>40.549999237060497</v>
      </c>
      <c r="D1186">
        <v>40.720001220703097</v>
      </c>
      <c r="E1186">
        <v>40.990001678466797</v>
      </c>
      <c r="F1186">
        <v>25207500</v>
      </c>
      <c r="G1186">
        <v>31.9178161621093</v>
      </c>
      <c r="H1186">
        <f t="shared" si="36"/>
        <v>2.4408194054648691E-4</v>
      </c>
      <c r="I1186">
        <f t="shared" si="37"/>
        <v>5.9575993700938767E-8</v>
      </c>
    </row>
    <row r="1187" spans="1:9">
      <c r="A1187" s="1">
        <v>40438</v>
      </c>
      <c r="B1187">
        <v>41.080001831054602</v>
      </c>
      <c r="C1187">
        <v>39.990001678466797</v>
      </c>
      <c r="D1187">
        <v>41.029998779296797</v>
      </c>
      <c r="E1187">
        <v>40.060001373291001</v>
      </c>
      <c r="F1187">
        <v>45938300</v>
      </c>
      <c r="G1187">
        <v>31.193645477294901</v>
      </c>
      <c r="H1187">
        <f t="shared" si="36"/>
        <v>-2.2949950794867998E-2</v>
      </c>
      <c r="I1187">
        <f t="shared" si="37"/>
        <v>5.2670024148686225E-4</v>
      </c>
    </row>
    <row r="1188" spans="1:9">
      <c r="A1188" s="1">
        <v>40441</v>
      </c>
      <c r="B1188">
        <v>41.310001373291001</v>
      </c>
      <c r="C1188">
        <v>40.029998779296797</v>
      </c>
      <c r="D1188">
        <v>40.240001678466797</v>
      </c>
      <c r="E1188">
        <v>41.189998626708899</v>
      </c>
      <c r="F1188">
        <v>33337500</v>
      </c>
      <c r="G1188">
        <v>32.073539733886697</v>
      </c>
      <c r="H1188">
        <f t="shared" si="36"/>
        <v>2.7816979380050066E-2</v>
      </c>
      <c r="I1188">
        <f t="shared" si="37"/>
        <v>7.7378434183013062E-4</v>
      </c>
    </row>
    <row r="1189" spans="1:9">
      <c r="A1189" s="1">
        <v>40442</v>
      </c>
      <c r="B1189">
        <v>41.5</v>
      </c>
      <c r="C1189">
        <v>40.470001220703097</v>
      </c>
      <c r="D1189">
        <v>41.310001373291001</v>
      </c>
      <c r="E1189">
        <v>40.590000152587798</v>
      </c>
      <c r="F1189">
        <v>33548900</v>
      </c>
      <c r="G1189">
        <v>31.606359481811499</v>
      </c>
      <c r="H1189">
        <f t="shared" si="36"/>
        <v>-1.4673033082959011E-2</v>
      </c>
      <c r="I1189">
        <f t="shared" si="37"/>
        <v>2.1529789985360963E-4</v>
      </c>
    </row>
    <row r="1190" spans="1:9">
      <c r="A1190" s="1">
        <v>40443</v>
      </c>
      <c r="B1190">
        <v>40.840000152587798</v>
      </c>
      <c r="C1190">
        <v>39.75</v>
      </c>
      <c r="D1190">
        <v>40.430000305175703</v>
      </c>
      <c r="E1190">
        <v>39.939998626708899</v>
      </c>
      <c r="F1190">
        <v>34546000</v>
      </c>
      <c r="G1190">
        <v>31.1002101898193</v>
      </c>
      <c r="H1190">
        <f t="shared" si="36"/>
        <v>-1.6143772091892224E-2</v>
      </c>
      <c r="I1190">
        <f t="shared" si="37"/>
        <v>2.606213773549582E-4</v>
      </c>
    </row>
    <row r="1191" spans="1:9">
      <c r="A1191" s="1">
        <v>40444</v>
      </c>
      <c r="B1191">
        <v>39.700000762939403</v>
      </c>
      <c r="C1191">
        <v>38.990001678466797</v>
      </c>
      <c r="D1191">
        <v>39.630001068115199</v>
      </c>
      <c r="E1191">
        <v>39.099998474121001</v>
      </c>
      <c r="F1191">
        <v>33471100</v>
      </c>
      <c r="G1191">
        <v>30.446130752563398</v>
      </c>
      <c r="H1191">
        <f t="shared" si="36"/>
        <v>-2.1255660476801427E-2</v>
      </c>
      <c r="I1191">
        <f t="shared" si="37"/>
        <v>4.5180310230505828E-4</v>
      </c>
    </row>
    <row r="1192" spans="1:9">
      <c r="A1192" s="1">
        <v>40445</v>
      </c>
      <c r="B1192">
        <v>39.799999237060497</v>
      </c>
      <c r="C1192">
        <v>39.299999237060497</v>
      </c>
      <c r="D1192">
        <v>39.509998321533203</v>
      </c>
      <c r="E1192">
        <v>39.75</v>
      </c>
      <c r="F1192">
        <v>28855100</v>
      </c>
      <c r="G1192">
        <v>30.9522609710693</v>
      </c>
      <c r="H1192">
        <f t="shared" si="36"/>
        <v>1.6487131638808959E-2</v>
      </c>
      <c r="I1192">
        <f t="shared" si="37"/>
        <v>2.7182550967541538E-4</v>
      </c>
    </row>
    <row r="1193" spans="1:9">
      <c r="A1193" s="1">
        <v>40448</v>
      </c>
      <c r="B1193">
        <v>39.669998168945298</v>
      </c>
      <c r="C1193">
        <v>39.009998321533203</v>
      </c>
      <c r="D1193">
        <v>39.540000915527301</v>
      </c>
      <c r="E1193">
        <v>39.080001831054602</v>
      </c>
      <c r="F1193">
        <v>25684900</v>
      </c>
      <c r="G1193">
        <v>30.430549621581999</v>
      </c>
      <c r="H1193">
        <f t="shared" si="36"/>
        <v>-1.6999023260555329E-2</v>
      </c>
      <c r="I1193">
        <f t="shared" si="37"/>
        <v>2.8896679181290115E-4</v>
      </c>
    </row>
    <row r="1194" spans="1:9">
      <c r="A1194" s="1">
        <v>40449</v>
      </c>
      <c r="B1194">
        <v>39.400001525878899</v>
      </c>
      <c r="C1194">
        <v>38.610000610351499</v>
      </c>
      <c r="D1194">
        <v>39.360000610351499</v>
      </c>
      <c r="E1194">
        <v>38.950000762939403</v>
      </c>
      <c r="F1194">
        <v>31442600</v>
      </c>
      <c r="G1194">
        <v>30.3293342590332</v>
      </c>
      <c r="H1194">
        <f t="shared" si="36"/>
        <v>-3.3316540357838488E-3</v>
      </c>
      <c r="I1194">
        <f t="shared" si="37"/>
        <v>1.1099918614154807E-5</v>
      </c>
    </row>
    <row r="1195" spans="1:9">
      <c r="A1195" s="1">
        <v>40450</v>
      </c>
      <c r="B1195">
        <v>38.880001068115199</v>
      </c>
      <c r="C1195">
        <v>38.060001373291001</v>
      </c>
      <c r="D1195">
        <v>38.790000915527301</v>
      </c>
      <c r="E1195">
        <v>38.409999847412102</v>
      </c>
      <c r="F1195">
        <v>40207000</v>
      </c>
      <c r="G1195">
        <v>29.9088325500488</v>
      </c>
      <c r="H1195">
        <f t="shared" si="36"/>
        <v>-1.3961531757680758E-2</v>
      </c>
      <c r="I1195">
        <f t="shared" si="37"/>
        <v>1.9492436902072836E-4</v>
      </c>
    </row>
    <row r="1196" spans="1:9">
      <c r="A1196" s="1">
        <v>40451</v>
      </c>
      <c r="B1196">
        <v>38.950000762939403</v>
      </c>
      <c r="C1196">
        <v>37.959999084472599</v>
      </c>
      <c r="D1196">
        <v>38.490001678466797</v>
      </c>
      <c r="E1196">
        <v>38.060001373291001</v>
      </c>
      <c r="F1196">
        <v>54885200</v>
      </c>
      <c r="G1196">
        <v>29.636304855346602</v>
      </c>
      <c r="H1196">
        <f t="shared" si="36"/>
        <v>-9.1537146276073744E-3</v>
      </c>
      <c r="I1196">
        <f t="shared" si="37"/>
        <v>8.3790491483673213E-5</v>
      </c>
    </row>
    <row r="1197" spans="1:9">
      <c r="A1197" s="1">
        <v>40452</v>
      </c>
      <c r="B1197">
        <v>39.090000152587798</v>
      </c>
      <c r="C1197">
        <v>38.290000915527301</v>
      </c>
      <c r="D1197">
        <v>38.340000152587798</v>
      </c>
      <c r="E1197">
        <v>38.810001373291001</v>
      </c>
      <c r="F1197">
        <v>38973800</v>
      </c>
      <c r="G1197">
        <v>30.220319747924801</v>
      </c>
      <c r="H1197">
        <f t="shared" si="36"/>
        <v>1.9514412303360026E-2</v>
      </c>
      <c r="I1197">
        <f t="shared" si="37"/>
        <v>3.8081228754552917E-4</v>
      </c>
    </row>
    <row r="1198" spans="1:9">
      <c r="A1198" s="1">
        <v>40455</v>
      </c>
      <c r="B1198">
        <v>39.540000915527301</v>
      </c>
      <c r="C1198">
        <v>38.709999084472599</v>
      </c>
      <c r="D1198">
        <v>38.9799995422363</v>
      </c>
      <c r="E1198">
        <v>38.950000762939403</v>
      </c>
      <c r="F1198">
        <v>38886100</v>
      </c>
      <c r="G1198">
        <v>30.368452072143501</v>
      </c>
      <c r="H1198">
        <f t="shared" si="36"/>
        <v>4.8897713196915998E-3</v>
      </c>
      <c r="I1198">
        <f t="shared" si="37"/>
        <v>2.390986355887853E-5</v>
      </c>
    </row>
    <row r="1199" spans="1:9">
      <c r="A1199" s="1">
        <v>40456</v>
      </c>
      <c r="B1199">
        <v>39.819999694824197</v>
      </c>
      <c r="C1199">
        <v>39.069999694824197</v>
      </c>
      <c r="D1199">
        <v>39.360000610351499</v>
      </c>
      <c r="E1199">
        <v>39.639999389648402</v>
      </c>
      <c r="F1199">
        <v>42379500</v>
      </c>
      <c r="G1199">
        <v>30.906425476074201</v>
      </c>
      <c r="H1199">
        <f t="shared" si="36"/>
        <v>1.7559797714949067E-2</v>
      </c>
      <c r="I1199">
        <f t="shared" si="37"/>
        <v>3.0834649578993046E-4</v>
      </c>
    </row>
    <row r="1200" spans="1:9">
      <c r="A1200" s="1">
        <v>40457</v>
      </c>
      <c r="B1200">
        <v>40.069999694824197</v>
      </c>
      <c r="C1200">
        <v>39.419998168945298</v>
      </c>
      <c r="D1200">
        <v>39.560001373291001</v>
      </c>
      <c r="E1200">
        <v>39.900001525878899</v>
      </c>
      <c r="F1200">
        <v>31559900</v>
      </c>
      <c r="G1200">
        <v>31.109138488769499</v>
      </c>
      <c r="H1200">
        <f t="shared" si="36"/>
        <v>6.5375116088589331E-3</v>
      </c>
      <c r="I1200">
        <f t="shared" si="37"/>
        <v>4.2739058035965314E-5</v>
      </c>
    </row>
    <row r="1201" spans="1:9">
      <c r="A1201" s="1">
        <v>40458</v>
      </c>
      <c r="B1201">
        <v>40.319999694824197</v>
      </c>
      <c r="C1201">
        <v>39.200000762939403</v>
      </c>
      <c r="D1201">
        <v>40.110000610351499</v>
      </c>
      <c r="E1201">
        <v>39.520000457763601</v>
      </c>
      <c r="F1201">
        <v>26923900</v>
      </c>
      <c r="G1201">
        <v>30.812862396240199</v>
      </c>
      <c r="H1201">
        <f t="shared" si="36"/>
        <v>-9.5694050325102996E-3</v>
      </c>
      <c r="I1201">
        <f t="shared" si="37"/>
        <v>9.1573512676233442E-5</v>
      </c>
    </row>
    <row r="1202" spans="1:9">
      <c r="A1202" s="1">
        <v>40459</v>
      </c>
      <c r="B1202">
        <v>39.779998779296797</v>
      </c>
      <c r="C1202">
        <v>39.130001068115199</v>
      </c>
      <c r="D1202">
        <v>39.669998168945298</v>
      </c>
      <c r="E1202">
        <v>39.310001373291001</v>
      </c>
      <c r="F1202">
        <v>28178500</v>
      </c>
      <c r="G1202">
        <v>30.6491374969482</v>
      </c>
      <c r="H1202">
        <f t="shared" si="36"/>
        <v>-5.3276914791042648E-3</v>
      </c>
      <c r="I1202">
        <f t="shared" si="37"/>
        <v>2.8384296496520188E-5</v>
      </c>
    </row>
    <row r="1203" spans="1:9">
      <c r="A1203" s="1">
        <v>40462</v>
      </c>
      <c r="B1203">
        <v>39.909999847412102</v>
      </c>
      <c r="C1203">
        <v>39.400001525878899</v>
      </c>
      <c r="D1203">
        <v>39.520000457763601</v>
      </c>
      <c r="E1203">
        <v>39.7299995422363</v>
      </c>
      <c r="F1203">
        <v>24601000</v>
      </c>
      <c r="G1203">
        <v>30.976596832275298</v>
      </c>
      <c r="H1203">
        <f t="shared" si="36"/>
        <v>1.0627456886355165E-2</v>
      </c>
      <c r="I1203">
        <f t="shared" si="37"/>
        <v>1.1294283987133782E-4</v>
      </c>
    </row>
    <row r="1204" spans="1:9">
      <c r="A1204" s="1">
        <v>40463</v>
      </c>
      <c r="B1204">
        <v>40.490001678466797</v>
      </c>
      <c r="C1204">
        <v>39.470001220703097</v>
      </c>
      <c r="D1204">
        <v>39.470001220703097</v>
      </c>
      <c r="E1204">
        <v>40.400001525878899</v>
      </c>
      <c r="F1204">
        <v>38798100</v>
      </c>
      <c r="G1204">
        <v>31.498973846435501</v>
      </c>
      <c r="H1204">
        <f t="shared" si="36"/>
        <v>1.6722990517912921E-2</v>
      </c>
      <c r="I1204">
        <f t="shared" si="37"/>
        <v>2.7965841186220548E-4</v>
      </c>
    </row>
    <row r="1205" spans="1:9">
      <c r="A1205" s="1">
        <v>40464</v>
      </c>
      <c r="B1205">
        <v>40.720001220703097</v>
      </c>
      <c r="C1205">
        <v>39.580001831054602</v>
      </c>
      <c r="D1205">
        <v>40.659999847412102</v>
      </c>
      <c r="E1205">
        <v>39.840000152587798</v>
      </c>
      <c r="F1205">
        <v>69607700</v>
      </c>
      <c r="G1205">
        <v>31.062351226806602</v>
      </c>
      <c r="H1205">
        <f t="shared" si="36"/>
        <v>-1.3958454631018424E-2</v>
      </c>
      <c r="I1205">
        <f t="shared" si="37"/>
        <v>1.9483845568619968E-4</v>
      </c>
    </row>
    <row r="1206" spans="1:9">
      <c r="A1206" s="1">
        <v>40465</v>
      </c>
      <c r="B1206">
        <v>39.380001068115199</v>
      </c>
      <c r="C1206">
        <v>38.099998474121001</v>
      </c>
      <c r="D1206">
        <v>39.25</v>
      </c>
      <c r="E1206">
        <v>38.720001220703097</v>
      </c>
      <c r="F1206">
        <v>76504900</v>
      </c>
      <c r="G1206">
        <v>30.189123153686499</v>
      </c>
      <c r="H1206">
        <f t="shared" si="36"/>
        <v>-2.8514815332808332E-2</v>
      </c>
      <c r="I1206">
        <f t="shared" si="37"/>
        <v>8.1309469346416109E-4</v>
      </c>
    </row>
    <row r="1207" spans="1:9">
      <c r="A1207" s="1">
        <v>40466</v>
      </c>
      <c r="B1207">
        <v>38.939998626708899</v>
      </c>
      <c r="C1207">
        <v>36.540000915527301</v>
      </c>
      <c r="D1207">
        <v>38.869998931884702</v>
      </c>
      <c r="E1207">
        <v>37.150001525878899</v>
      </c>
      <c r="F1207">
        <v>142280400</v>
      </c>
      <c r="G1207">
        <v>28.9650268554687</v>
      </c>
      <c r="H1207">
        <f t="shared" si="36"/>
        <v>-4.1392567315706105E-2</v>
      </c>
      <c r="I1207">
        <f t="shared" si="37"/>
        <v>1.7133446289852613E-3</v>
      </c>
    </row>
    <row r="1208" spans="1:9">
      <c r="A1208" s="1">
        <v>40469</v>
      </c>
      <c r="B1208">
        <v>38.259998321533203</v>
      </c>
      <c r="C1208">
        <v>37.009998321533203</v>
      </c>
      <c r="D1208">
        <v>37.150001525878899</v>
      </c>
      <c r="E1208">
        <v>38.200000762939403</v>
      </c>
      <c r="F1208">
        <v>55058700</v>
      </c>
      <c r="G1208">
        <v>29.7836818695068</v>
      </c>
      <c r="H1208">
        <f t="shared" si="36"/>
        <v>2.7871523540762503E-2</v>
      </c>
      <c r="I1208">
        <f t="shared" si="37"/>
        <v>7.7682182448327833E-4</v>
      </c>
    </row>
    <row r="1209" spans="1:9">
      <c r="A1209" s="1">
        <v>40470</v>
      </c>
      <c r="B1209">
        <v>38.650001525878899</v>
      </c>
      <c r="C1209">
        <v>37.5</v>
      </c>
      <c r="D1209">
        <v>37.900001525878899</v>
      </c>
      <c r="E1209">
        <v>37.689998626708899</v>
      </c>
      <c r="F1209">
        <v>70595100</v>
      </c>
      <c r="G1209">
        <v>29.3860569000244</v>
      </c>
      <c r="H1209">
        <f t="shared" si="36"/>
        <v>-1.3440348509657137E-2</v>
      </c>
      <c r="I1209">
        <f t="shared" si="37"/>
        <v>1.8064296806104282E-4</v>
      </c>
    </row>
    <row r="1210" spans="1:9">
      <c r="A1210" s="1">
        <v>40471</v>
      </c>
      <c r="B1210">
        <v>38.299999237060497</v>
      </c>
      <c r="C1210">
        <v>37.459999084472599</v>
      </c>
      <c r="D1210">
        <v>38</v>
      </c>
      <c r="E1210">
        <v>38.099998474121001</v>
      </c>
      <c r="F1210">
        <v>43497200</v>
      </c>
      <c r="G1210">
        <v>29.705730438232401</v>
      </c>
      <c r="H1210">
        <f t="shared" si="36"/>
        <v>1.0819664496668312E-2</v>
      </c>
      <c r="I1210">
        <f t="shared" si="37"/>
        <v>1.1706513982046475E-4</v>
      </c>
    </row>
    <row r="1211" spans="1:9">
      <c r="A1211" s="1">
        <v>40472</v>
      </c>
      <c r="B1211">
        <v>38.400001525878899</v>
      </c>
      <c r="C1211">
        <v>36.209999084472599</v>
      </c>
      <c r="D1211">
        <v>38.189998626708899</v>
      </c>
      <c r="E1211">
        <v>37.700000762939403</v>
      </c>
      <c r="F1211">
        <v>38250300</v>
      </c>
      <c r="G1211">
        <v>29.393861770629801</v>
      </c>
      <c r="H1211">
        <f t="shared" si="36"/>
        <v>-1.0554102011119341E-2</v>
      </c>
      <c r="I1211">
        <f t="shared" si="37"/>
        <v>1.1138906926111331E-4</v>
      </c>
    </row>
    <row r="1212" spans="1:9">
      <c r="A1212" s="1">
        <v>40473</v>
      </c>
      <c r="B1212">
        <v>37.790000915527301</v>
      </c>
      <c r="C1212">
        <v>37.319999694824197</v>
      </c>
      <c r="D1212">
        <v>37.5</v>
      </c>
      <c r="E1212">
        <v>37.700000762939403</v>
      </c>
      <c r="F1212">
        <v>24876900</v>
      </c>
      <c r="G1212">
        <v>29.393861770629801</v>
      </c>
      <c r="H1212">
        <f t="shared" si="36"/>
        <v>0</v>
      </c>
      <c r="I1212">
        <f t="shared" si="37"/>
        <v>0</v>
      </c>
    </row>
    <row r="1213" spans="1:9">
      <c r="A1213" s="1">
        <v>40476</v>
      </c>
      <c r="B1213">
        <v>38.069999694824197</v>
      </c>
      <c r="C1213">
        <v>37</v>
      </c>
      <c r="D1213">
        <v>37.970001220703097</v>
      </c>
      <c r="E1213">
        <v>37.069999694824197</v>
      </c>
      <c r="F1213">
        <v>37893500</v>
      </c>
      <c r="G1213">
        <v>28.902645111083899</v>
      </c>
      <c r="H1213">
        <f t="shared" si="36"/>
        <v>-1.6852751969264609E-2</v>
      </c>
      <c r="I1213">
        <f t="shared" si="37"/>
        <v>2.8401524893755214E-4</v>
      </c>
    </row>
    <row r="1214" spans="1:9">
      <c r="A1214" s="1">
        <v>40477</v>
      </c>
      <c r="B1214">
        <v>37.259998321533203</v>
      </c>
      <c r="C1214">
        <v>36.779998779296797</v>
      </c>
      <c r="D1214">
        <v>36.9799995422363</v>
      </c>
      <c r="E1214">
        <v>37.200000762939403</v>
      </c>
      <c r="F1214">
        <v>39188100</v>
      </c>
      <c r="G1214">
        <v>29.004011154174801</v>
      </c>
      <c r="H1214">
        <f t="shared" si="36"/>
        <v>3.5010188177548134E-3</v>
      </c>
      <c r="I1214">
        <f t="shared" si="37"/>
        <v>1.225713276227331E-5</v>
      </c>
    </row>
    <row r="1215" spans="1:9">
      <c r="A1215" s="1">
        <v>40478</v>
      </c>
      <c r="B1215">
        <v>37.630001068115199</v>
      </c>
      <c r="C1215">
        <v>37</v>
      </c>
      <c r="D1215">
        <v>37.060001373291001</v>
      </c>
      <c r="E1215">
        <v>37.540000915527301</v>
      </c>
      <c r="F1215">
        <v>30777500</v>
      </c>
      <c r="G1215">
        <v>29.269107818603501</v>
      </c>
      <c r="H1215">
        <f t="shared" si="36"/>
        <v>9.0984830699746694E-3</v>
      </c>
      <c r="I1215">
        <f t="shared" si="37"/>
        <v>8.2782394174615685E-5</v>
      </c>
    </row>
    <row r="1216" spans="1:9">
      <c r="A1216" s="1">
        <v>40479</v>
      </c>
      <c r="B1216">
        <v>37.959999084472599</v>
      </c>
      <c r="C1216">
        <v>37.330001831054602</v>
      </c>
      <c r="D1216">
        <v>37.700000762939403</v>
      </c>
      <c r="E1216">
        <v>37.509998321533203</v>
      </c>
      <c r="F1216">
        <v>30614600</v>
      </c>
      <c r="G1216">
        <v>29.245710372924801</v>
      </c>
      <c r="H1216">
        <f t="shared" si="36"/>
        <v>-7.9971014689221966E-4</v>
      </c>
      <c r="I1216">
        <f t="shared" si="37"/>
        <v>6.3953631904237559E-7</v>
      </c>
    </row>
    <row r="1217" spans="1:9">
      <c r="A1217" s="1">
        <v>40480</v>
      </c>
      <c r="B1217">
        <v>37.740001678466797</v>
      </c>
      <c r="C1217">
        <v>37.319999694824197</v>
      </c>
      <c r="D1217">
        <v>37.450000762939403</v>
      </c>
      <c r="E1217">
        <v>37.630001068115199</v>
      </c>
      <c r="F1217">
        <v>19803300</v>
      </c>
      <c r="G1217">
        <v>29.3392829895019</v>
      </c>
      <c r="H1217">
        <f t="shared" si="36"/>
        <v>3.194425424575461E-3</v>
      </c>
      <c r="I1217">
        <f t="shared" si="37"/>
        <v>1.0204353793174115E-5</v>
      </c>
    </row>
    <row r="1218" spans="1:9">
      <c r="A1218" s="1">
        <v>40483</v>
      </c>
      <c r="B1218">
        <v>38</v>
      </c>
      <c r="C1218">
        <v>37.099998474121001</v>
      </c>
      <c r="D1218">
        <v>37.610000610351499</v>
      </c>
      <c r="E1218">
        <v>37.419998168945298</v>
      </c>
      <c r="F1218">
        <v>36941900</v>
      </c>
      <c r="G1218">
        <v>29.175542831420898</v>
      </c>
      <c r="H1218">
        <f t="shared" si="36"/>
        <v>-5.5965503840847194E-3</v>
      </c>
      <c r="I1218">
        <f t="shared" si="37"/>
        <v>3.1321376201598818E-5</v>
      </c>
    </row>
    <row r="1219" spans="1:9">
      <c r="A1219" s="1">
        <v>40484</v>
      </c>
      <c r="B1219">
        <v>37.569999694824197</v>
      </c>
      <c r="C1219">
        <v>36.830001831054602</v>
      </c>
      <c r="D1219">
        <v>37.529998779296797</v>
      </c>
      <c r="E1219">
        <v>36.959999084472599</v>
      </c>
      <c r="F1219">
        <v>39913100</v>
      </c>
      <c r="G1219">
        <v>28.816879272460898</v>
      </c>
      <c r="H1219">
        <f t="shared" si="36"/>
        <v>-1.2369482736515891E-2</v>
      </c>
      <c r="I1219">
        <f t="shared" si="37"/>
        <v>1.5300410316896465E-4</v>
      </c>
    </row>
    <row r="1220" spans="1:9">
      <c r="A1220" s="1">
        <v>40485</v>
      </c>
      <c r="B1220">
        <v>37.830001831054602</v>
      </c>
      <c r="C1220">
        <v>36.959999084472599</v>
      </c>
      <c r="D1220">
        <v>36.9799995422363</v>
      </c>
      <c r="E1220">
        <v>37.720001220703097</v>
      </c>
      <c r="F1220">
        <v>35299600</v>
      </c>
      <c r="G1220">
        <v>29.409446716308501</v>
      </c>
      <c r="H1220">
        <f t="shared" ref="H1220:H1283" si="38">LN(G1220/G1219)</f>
        <v>2.0354638304661506E-2</v>
      </c>
      <c r="I1220">
        <f t="shared" ref="I1220:I1283" si="39">H1220*H1220</f>
        <v>4.1431130051359339E-4</v>
      </c>
    </row>
    <row r="1221" spans="1:9">
      <c r="A1221" s="1">
        <v>40486</v>
      </c>
      <c r="B1221">
        <v>39.849998474121001</v>
      </c>
      <c r="C1221">
        <v>37.860000610351499</v>
      </c>
      <c r="D1221">
        <v>38.139999389648402</v>
      </c>
      <c r="E1221">
        <v>39.799999237060497</v>
      </c>
      <c r="F1221">
        <v>77569400</v>
      </c>
      <c r="G1221">
        <v>31.031181335449201</v>
      </c>
      <c r="H1221">
        <f t="shared" si="38"/>
        <v>5.3676608873424098E-2</v>
      </c>
      <c r="I1221">
        <f t="shared" si="39"/>
        <v>2.8811783401505504E-3</v>
      </c>
    </row>
    <row r="1222" spans="1:9">
      <c r="A1222" s="1">
        <v>40487</v>
      </c>
      <c r="B1222">
        <v>41.340000152587798</v>
      </c>
      <c r="C1222">
        <v>39.779998779296797</v>
      </c>
      <c r="D1222">
        <v>39.889999389648402</v>
      </c>
      <c r="E1222">
        <v>40.939998626708899</v>
      </c>
      <c r="F1222">
        <v>75684800</v>
      </c>
      <c r="G1222">
        <v>31.920021057128899</v>
      </c>
      <c r="H1222">
        <f t="shared" si="38"/>
        <v>2.8240883777791891E-2</v>
      </c>
      <c r="I1222">
        <f t="shared" si="39"/>
        <v>7.9754751655074924E-4</v>
      </c>
    </row>
    <row r="1223" spans="1:9">
      <c r="A1223" s="1">
        <v>40490</v>
      </c>
      <c r="B1223">
        <v>41.200000762939403</v>
      </c>
      <c r="C1223">
        <v>40.209999084472599</v>
      </c>
      <c r="D1223">
        <v>40.860000610351499</v>
      </c>
      <c r="E1223">
        <v>40.509998321533203</v>
      </c>
      <c r="F1223">
        <v>32967000</v>
      </c>
      <c r="G1223">
        <v>31.584739685058501</v>
      </c>
      <c r="H1223">
        <f t="shared" si="38"/>
        <v>-1.0559349675995696E-2</v>
      </c>
      <c r="I1223">
        <f t="shared" si="39"/>
        <v>1.114998655799504E-4</v>
      </c>
    </row>
    <row r="1224" spans="1:9">
      <c r="A1224" s="1">
        <v>40491</v>
      </c>
      <c r="B1224">
        <v>40.680000305175703</v>
      </c>
      <c r="C1224">
        <v>39.7299995422363</v>
      </c>
      <c r="D1224">
        <v>40.430000305175703</v>
      </c>
      <c r="E1224">
        <v>39.900001525878899</v>
      </c>
      <c r="F1224">
        <v>32800100</v>
      </c>
      <c r="G1224">
        <v>31.109138488769499</v>
      </c>
      <c r="H1224">
        <f t="shared" si="38"/>
        <v>-1.5172464485204519E-2</v>
      </c>
      <c r="I1224">
        <f t="shared" si="39"/>
        <v>2.3020367855479244E-4</v>
      </c>
    </row>
    <row r="1225" spans="1:9">
      <c r="A1225" s="1">
        <v>40492</v>
      </c>
      <c r="B1225">
        <v>40.639999389648402</v>
      </c>
      <c r="C1225">
        <v>39.590000152587798</v>
      </c>
      <c r="D1225">
        <v>39.869998931884702</v>
      </c>
      <c r="E1225">
        <v>40.619998931884702</v>
      </c>
      <c r="F1225">
        <v>35587900</v>
      </c>
      <c r="G1225">
        <v>31.670507431030199</v>
      </c>
      <c r="H1225">
        <f t="shared" si="38"/>
        <v>1.788426476873272E-2</v>
      </c>
      <c r="I1225">
        <f t="shared" si="39"/>
        <v>3.1984692631813443E-4</v>
      </c>
    </row>
    <row r="1226" spans="1:9">
      <c r="A1226" s="1">
        <v>40493</v>
      </c>
      <c r="B1226">
        <v>40.439998626708899</v>
      </c>
      <c r="C1226">
        <v>39.849998474121001</v>
      </c>
      <c r="D1226">
        <v>40.270000457763601</v>
      </c>
      <c r="E1226">
        <v>40.020000457763601</v>
      </c>
      <c r="F1226">
        <v>25499700</v>
      </c>
      <c r="G1226">
        <v>31.202709197998001</v>
      </c>
      <c r="H1226">
        <f t="shared" si="38"/>
        <v>-1.4880958558598953E-2</v>
      </c>
      <c r="I1226">
        <f t="shared" si="39"/>
        <v>2.2144292762273944E-4</v>
      </c>
    </row>
    <row r="1227" spans="1:9">
      <c r="A1227" s="1">
        <v>40494</v>
      </c>
      <c r="B1227">
        <v>40.259998321533203</v>
      </c>
      <c r="C1227">
        <v>39.380001068115199</v>
      </c>
      <c r="D1227">
        <v>39.860000610351499</v>
      </c>
      <c r="E1227">
        <v>39.610000610351499</v>
      </c>
      <c r="F1227">
        <v>33504800</v>
      </c>
      <c r="G1227">
        <v>30.883037567138601</v>
      </c>
      <c r="H1227">
        <f t="shared" si="38"/>
        <v>-1.0297837184452173E-2</v>
      </c>
      <c r="I1227">
        <f t="shared" si="39"/>
        <v>1.0604545067748585E-4</v>
      </c>
    </row>
    <row r="1228" spans="1:9">
      <c r="A1228" s="1">
        <v>40497</v>
      </c>
      <c r="B1228">
        <v>40.639999389648402</v>
      </c>
      <c r="C1228">
        <v>39.709999084472599</v>
      </c>
      <c r="D1228">
        <v>39.819999694824197</v>
      </c>
      <c r="E1228">
        <v>40.080001831054602</v>
      </c>
      <c r="F1228">
        <v>28772500</v>
      </c>
      <c r="G1228">
        <v>31.249483108520501</v>
      </c>
      <c r="H1228">
        <f t="shared" si="38"/>
        <v>1.179574838790939E-2</v>
      </c>
      <c r="I1228">
        <f t="shared" si="39"/>
        <v>1.3913968003086697E-4</v>
      </c>
    </row>
    <row r="1229" spans="1:9">
      <c r="A1229" s="1">
        <v>40498</v>
      </c>
      <c r="B1229">
        <v>39.970001220703097</v>
      </c>
      <c r="C1229">
        <v>39.040000915527301</v>
      </c>
      <c r="D1229">
        <v>39.740001678466797</v>
      </c>
      <c r="E1229">
        <v>39.610000610351499</v>
      </c>
      <c r="F1229">
        <v>46023000</v>
      </c>
      <c r="G1229">
        <v>30.883037567138601</v>
      </c>
      <c r="H1229">
        <f t="shared" si="38"/>
        <v>-1.1795748387909496E-2</v>
      </c>
      <c r="I1229">
        <f t="shared" si="39"/>
        <v>1.3913968003086949E-4</v>
      </c>
    </row>
    <row r="1230" spans="1:9">
      <c r="A1230" s="1">
        <v>40499</v>
      </c>
      <c r="B1230">
        <v>39.680000305175703</v>
      </c>
      <c r="C1230">
        <v>38.9799995422363</v>
      </c>
      <c r="D1230">
        <v>39.580001831054602</v>
      </c>
      <c r="E1230">
        <v>39.180000305175703</v>
      </c>
      <c r="F1230">
        <v>32027500</v>
      </c>
      <c r="G1230">
        <v>30.547771453857401</v>
      </c>
      <c r="H1230">
        <f t="shared" si="38"/>
        <v>-1.0915351674131074E-2</v>
      </c>
      <c r="I1230">
        <f t="shared" si="39"/>
        <v>1.1914490216995605E-4</v>
      </c>
    </row>
    <row r="1231" spans="1:9">
      <c r="A1231" s="1">
        <v>40500</v>
      </c>
      <c r="B1231">
        <v>40</v>
      </c>
      <c r="C1231">
        <v>39.360000610351499</v>
      </c>
      <c r="D1231">
        <v>39.569999694824197</v>
      </c>
      <c r="E1231">
        <v>39.659999847412102</v>
      </c>
      <c r="F1231">
        <v>30987600</v>
      </c>
      <c r="G1231">
        <v>30.922010421752901</v>
      </c>
      <c r="H1231">
        <f t="shared" si="38"/>
        <v>1.2176506257713654E-2</v>
      </c>
      <c r="I1231">
        <f t="shared" si="39"/>
        <v>1.4826730464413977E-4</v>
      </c>
    </row>
    <row r="1232" spans="1:9">
      <c r="A1232" s="1">
        <v>40501</v>
      </c>
      <c r="B1232">
        <v>39.639999389648402</v>
      </c>
      <c r="C1232">
        <v>39.259998321533203</v>
      </c>
      <c r="D1232">
        <v>39.409999847412102</v>
      </c>
      <c r="E1232">
        <v>39.409999847412102</v>
      </c>
      <c r="F1232">
        <v>26542000</v>
      </c>
      <c r="G1232">
        <v>30.727106094360298</v>
      </c>
      <c r="H1232">
        <f t="shared" si="38"/>
        <v>-6.3230420086052711E-3</v>
      </c>
      <c r="I1232">
        <f t="shared" si="39"/>
        <v>3.9980860242586983E-5</v>
      </c>
    </row>
    <row r="1233" spans="1:9">
      <c r="A1233" s="1">
        <v>40504</v>
      </c>
      <c r="B1233">
        <v>39.099998474121001</v>
      </c>
      <c r="C1233">
        <v>38.209999084472599</v>
      </c>
      <c r="D1233">
        <v>39.060001373291001</v>
      </c>
      <c r="E1233">
        <v>38.509998321533203</v>
      </c>
      <c r="F1233">
        <v>33249500</v>
      </c>
      <c r="G1233">
        <v>30.025392532348601</v>
      </c>
      <c r="H1233">
        <f t="shared" si="38"/>
        <v>-2.3101758307726126E-2</v>
      </c>
      <c r="I1233">
        <f t="shared" si="39"/>
        <v>5.336912369085931E-4</v>
      </c>
    </row>
    <row r="1234" spans="1:9">
      <c r="A1234" s="1">
        <v>40505</v>
      </c>
      <c r="B1234">
        <v>38.220001220703097</v>
      </c>
      <c r="C1234">
        <v>37.599998474121001</v>
      </c>
      <c r="D1234">
        <v>38.009998321533203</v>
      </c>
      <c r="E1234">
        <v>37.630001068115199</v>
      </c>
      <c r="F1234">
        <v>35340400</v>
      </c>
      <c r="G1234">
        <v>29.3392829895019</v>
      </c>
      <c r="H1234">
        <f t="shared" si="38"/>
        <v>-2.3116106967009185E-2</v>
      </c>
      <c r="I1234">
        <f t="shared" si="39"/>
        <v>5.3435440131021055E-4</v>
      </c>
    </row>
    <row r="1235" spans="1:9">
      <c r="A1235" s="1">
        <v>40506</v>
      </c>
      <c r="B1235">
        <v>38.240001678466797</v>
      </c>
      <c r="C1235">
        <v>37.590000152587798</v>
      </c>
      <c r="D1235">
        <v>37.830001831054602</v>
      </c>
      <c r="E1235">
        <v>38.159999847412102</v>
      </c>
      <c r="F1235">
        <v>24248300</v>
      </c>
      <c r="G1235">
        <v>29.7525024414062</v>
      </c>
      <c r="H1235">
        <f t="shared" si="38"/>
        <v>1.3985909701030025E-2</v>
      </c>
      <c r="I1235">
        <f t="shared" si="39"/>
        <v>1.9560567016536576E-4</v>
      </c>
    </row>
    <row r="1236" spans="1:9">
      <c r="A1236" s="1">
        <v>40508</v>
      </c>
      <c r="B1236">
        <v>37.9799995422363</v>
      </c>
      <c r="C1236">
        <v>37.5</v>
      </c>
      <c r="D1236">
        <v>37.709999084472599</v>
      </c>
      <c r="E1236">
        <v>37.5</v>
      </c>
      <c r="F1236">
        <v>12819100</v>
      </c>
      <c r="G1236">
        <v>29.237920761108398</v>
      </c>
      <c r="H1236">
        <f t="shared" si="38"/>
        <v>-1.7446721179666023E-2</v>
      </c>
      <c r="I1236">
        <f t="shared" si="39"/>
        <v>3.0438807992100699E-4</v>
      </c>
    </row>
    <row r="1237" spans="1:9">
      <c r="A1237" s="1">
        <v>40511</v>
      </c>
      <c r="B1237">
        <v>38.090000152587798</v>
      </c>
      <c r="C1237">
        <v>37.110000610351499</v>
      </c>
      <c r="D1237">
        <v>37.470001220703097</v>
      </c>
      <c r="E1237">
        <v>37.909999847412102</v>
      </c>
      <c r="F1237">
        <v>30911400</v>
      </c>
      <c r="G1237">
        <v>29.557592391967699</v>
      </c>
      <c r="H1237">
        <f t="shared" si="38"/>
        <v>1.0874121636651829E-2</v>
      </c>
      <c r="I1237">
        <f t="shared" si="39"/>
        <v>1.1824652136869945E-4</v>
      </c>
    </row>
    <row r="1238" spans="1:9">
      <c r="A1238" s="1">
        <v>40512</v>
      </c>
      <c r="B1238">
        <v>37.790000915527301</v>
      </c>
      <c r="C1238">
        <v>37.240001678466797</v>
      </c>
      <c r="D1238">
        <v>37.490001678466797</v>
      </c>
      <c r="E1238">
        <v>37.400001525878899</v>
      </c>
      <c r="F1238">
        <v>33716700</v>
      </c>
      <c r="G1238">
        <v>29.159948348998999</v>
      </c>
      <c r="H1238">
        <f t="shared" si="38"/>
        <v>-1.3544508746060599E-2</v>
      </c>
      <c r="I1238">
        <f t="shared" si="39"/>
        <v>1.8345371717211207E-4</v>
      </c>
    </row>
    <row r="1239" spans="1:9">
      <c r="A1239" s="1">
        <v>40513</v>
      </c>
      <c r="B1239">
        <v>38.189998626708899</v>
      </c>
      <c r="C1239">
        <v>37.650001525878899</v>
      </c>
      <c r="D1239">
        <v>37.950000762939403</v>
      </c>
      <c r="E1239">
        <v>38.150001525878899</v>
      </c>
      <c r="F1239">
        <v>33157200</v>
      </c>
      <c r="G1239">
        <v>29.7447090148925</v>
      </c>
      <c r="H1239">
        <f t="shared" si="38"/>
        <v>1.9855132093299692E-2</v>
      </c>
      <c r="I1239">
        <f t="shared" si="39"/>
        <v>3.9422627044237939E-4</v>
      </c>
    </row>
    <row r="1240" spans="1:9">
      <c r="A1240" s="1">
        <v>40514</v>
      </c>
      <c r="B1240">
        <v>39.380001068115199</v>
      </c>
      <c r="C1240">
        <v>38.330001831054602</v>
      </c>
      <c r="D1240">
        <v>38.430000305175703</v>
      </c>
      <c r="E1240">
        <v>39.310001373291001</v>
      </c>
      <c r="F1240">
        <v>41526000</v>
      </c>
      <c r="G1240">
        <v>30.6491374969482</v>
      </c>
      <c r="H1240">
        <f t="shared" si="38"/>
        <v>2.9953253657207062E-2</v>
      </c>
      <c r="I1240">
        <f t="shared" si="39"/>
        <v>8.9719740465298828E-4</v>
      </c>
    </row>
    <row r="1241" spans="1:9">
      <c r="A1241" s="1">
        <v>40515</v>
      </c>
      <c r="B1241">
        <v>39.669998168945298</v>
      </c>
      <c r="C1241">
        <v>38.700000762939403</v>
      </c>
      <c r="D1241">
        <v>39.069999694824197</v>
      </c>
      <c r="E1241">
        <v>39.610000610351499</v>
      </c>
      <c r="F1241">
        <v>30070200</v>
      </c>
      <c r="G1241">
        <v>30.883037567138601</v>
      </c>
      <c r="H1241">
        <f t="shared" si="38"/>
        <v>7.6025655372961255E-3</v>
      </c>
      <c r="I1241">
        <f t="shared" si="39"/>
        <v>5.7799002748882726E-5</v>
      </c>
    </row>
    <row r="1242" spans="1:9">
      <c r="A1242" s="1">
        <v>40518</v>
      </c>
      <c r="B1242">
        <v>40.049999237060497</v>
      </c>
      <c r="C1242">
        <v>39.299999237060497</v>
      </c>
      <c r="D1242">
        <v>39.4799995422363</v>
      </c>
      <c r="E1242">
        <v>39.900001525878899</v>
      </c>
      <c r="F1242">
        <v>25364500</v>
      </c>
      <c r="G1242">
        <v>31.109138488769499</v>
      </c>
      <c r="H1242">
        <f t="shared" si="38"/>
        <v>7.2945309743183235E-3</v>
      </c>
      <c r="I1242">
        <f t="shared" si="39"/>
        <v>5.3210182135289429E-5</v>
      </c>
    </row>
    <row r="1243" spans="1:9">
      <c r="A1243" s="1">
        <v>40519</v>
      </c>
      <c r="B1243">
        <v>40.459999084472599</v>
      </c>
      <c r="C1243">
        <v>39.240001678466797</v>
      </c>
      <c r="D1243">
        <v>40.349998474121001</v>
      </c>
      <c r="E1243">
        <v>39.25</v>
      </c>
      <c r="F1243">
        <v>40908200</v>
      </c>
      <c r="G1243">
        <v>30.602354049682599</v>
      </c>
      <c r="H1243">
        <f t="shared" si="38"/>
        <v>-1.6424682377094629E-2</v>
      </c>
      <c r="I1243">
        <f t="shared" si="39"/>
        <v>2.6977019118844286E-4</v>
      </c>
    </row>
    <row r="1244" spans="1:9">
      <c r="A1244" s="1">
        <v>40520</v>
      </c>
      <c r="B1244">
        <v>40.330001831054602</v>
      </c>
      <c r="C1244">
        <v>39.060001373291001</v>
      </c>
      <c r="D1244">
        <v>39.360000610351499</v>
      </c>
      <c r="E1244">
        <v>40.259998321533203</v>
      </c>
      <c r="F1244">
        <v>38115900</v>
      </c>
      <c r="G1244">
        <v>31.3898315429687</v>
      </c>
      <c r="H1244">
        <f t="shared" si="38"/>
        <v>2.5407068529166132E-2</v>
      </c>
      <c r="I1244">
        <f t="shared" si="39"/>
        <v>6.4551913124574409E-4</v>
      </c>
    </row>
    <row r="1245" spans="1:9">
      <c r="A1245" s="1">
        <v>40521</v>
      </c>
      <c r="B1245">
        <v>41.099998474121001</v>
      </c>
      <c r="C1245">
        <v>40.569999694824197</v>
      </c>
      <c r="D1245">
        <v>40.669998168945298</v>
      </c>
      <c r="E1245">
        <v>40.810001373291001</v>
      </c>
      <c r="F1245">
        <v>43001900</v>
      </c>
      <c r="G1245">
        <v>31.818658828735298</v>
      </c>
      <c r="H1245">
        <f t="shared" si="38"/>
        <v>1.3568869076214848E-2</v>
      </c>
      <c r="I1245">
        <f t="shared" si="39"/>
        <v>1.8411420800745957E-4</v>
      </c>
    </row>
    <row r="1246" spans="1:9">
      <c r="A1246" s="1">
        <v>40522</v>
      </c>
      <c r="B1246">
        <v>41.5</v>
      </c>
      <c r="C1246">
        <v>40.770000457763601</v>
      </c>
      <c r="D1246">
        <v>40.889999389648402</v>
      </c>
      <c r="E1246">
        <v>41.430000305175703</v>
      </c>
      <c r="F1246">
        <v>28449000</v>
      </c>
      <c r="G1246">
        <v>32.302059173583899</v>
      </c>
      <c r="H1246">
        <f t="shared" si="38"/>
        <v>1.5078106367749722E-2</v>
      </c>
      <c r="I1246">
        <f t="shared" si="39"/>
        <v>2.2734929163717473E-4</v>
      </c>
    </row>
    <row r="1247" spans="1:9">
      <c r="A1247" s="1">
        <v>40525</v>
      </c>
      <c r="B1247">
        <v>41.990001678466797</v>
      </c>
      <c r="C1247">
        <v>41.159999847412102</v>
      </c>
      <c r="D1247">
        <v>41.569999694824197</v>
      </c>
      <c r="E1247">
        <v>41.509998321533203</v>
      </c>
      <c r="F1247">
        <v>35730400</v>
      </c>
      <c r="G1247">
        <v>32.364421844482401</v>
      </c>
      <c r="H1247">
        <f t="shared" si="38"/>
        <v>1.9287485340010089E-3</v>
      </c>
      <c r="I1247">
        <f t="shared" si="39"/>
        <v>3.7200709074110407E-6</v>
      </c>
    </row>
    <row r="1248" spans="1:9">
      <c r="A1248" s="1">
        <v>40526</v>
      </c>
      <c r="B1248">
        <v>41.5</v>
      </c>
      <c r="C1248">
        <v>40.470001220703097</v>
      </c>
      <c r="D1248">
        <v>41.439998626708899</v>
      </c>
      <c r="E1248">
        <v>40.790000915527301</v>
      </c>
      <c r="F1248">
        <v>34010800</v>
      </c>
      <c r="G1248">
        <v>31.8030605316162</v>
      </c>
      <c r="H1248">
        <f t="shared" si="38"/>
        <v>-1.7497199947073553E-2</v>
      </c>
      <c r="I1248">
        <f t="shared" si="39"/>
        <v>3.0615200598787075E-4</v>
      </c>
    </row>
    <row r="1249" spans="1:9">
      <c r="A1249" s="1">
        <v>40527</v>
      </c>
      <c r="B1249">
        <v>41</v>
      </c>
      <c r="C1249">
        <v>40.060001373291001</v>
      </c>
      <c r="D1249">
        <v>40.7299995422363</v>
      </c>
      <c r="E1249">
        <v>40.209999084472599</v>
      </c>
      <c r="F1249">
        <v>30264000</v>
      </c>
      <c r="G1249">
        <v>31.350833892822202</v>
      </c>
      <c r="H1249">
        <f t="shared" si="38"/>
        <v>-1.4321662110408509E-2</v>
      </c>
      <c r="I1249">
        <f t="shared" si="39"/>
        <v>2.0511000560471073E-4</v>
      </c>
    </row>
    <row r="1250" spans="1:9">
      <c r="A1250" s="1">
        <v>40528</v>
      </c>
      <c r="B1250">
        <v>40.680000305175703</v>
      </c>
      <c r="C1250">
        <v>39.819999694824197</v>
      </c>
      <c r="D1250">
        <v>40.419998168945298</v>
      </c>
      <c r="E1250">
        <v>40.009998321533203</v>
      </c>
      <c r="F1250">
        <v>37123200</v>
      </c>
      <c r="G1250">
        <v>31.1949157714843</v>
      </c>
      <c r="H1250">
        <f t="shared" si="38"/>
        <v>-4.9857406827460279E-3</v>
      </c>
      <c r="I1250">
        <f t="shared" si="39"/>
        <v>2.4857610155588827E-5</v>
      </c>
    </row>
    <row r="1251" spans="1:9">
      <c r="A1251" s="1">
        <v>40529</v>
      </c>
      <c r="B1251">
        <v>40.069999694824197</v>
      </c>
      <c r="C1251">
        <v>39.529998779296797</v>
      </c>
      <c r="D1251">
        <v>40.060001373291001</v>
      </c>
      <c r="E1251">
        <v>39.669998168945298</v>
      </c>
      <c r="F1251">
        <v>52004800</v>
      </c>
      <c r="G1251">
        <v>30.929815292358398</v>
      </c>
      <c r="H1251">
        <f t="shared" si="38"/>
        <v>-8.5345106110608221E-3</v>
      </c>
      <c r="I1251">
        <f t="shared" si="39"/>
        <v>7.2837871370309764E-5</v>
      </c>
    </row>
    <row r="1252" spans="1:9">
      <c r="A1252" s="1">
        <v>40532</v>
      </c>
      <c r="B1252">
        <v>40.270000457763601</v>
      </c>
      <c r="C1252">
        <v>39.689998626708899</v>
      </c>
      <c r="D1252">
        <v>39.830001831054602</v>
      </c>
      <c r="E1252">
        <v>39.950000762939403</v>
      </c>
      <c r="F1252">
        <v>22978200</v>
      </c>
      <c r="G1252">
        <v>31.148115158081001</v>
      </c>
      <c r="H1252">
        <f t="shared" si="38"/>
        <v>7.0331199504890885E-3</v>
      </c>
      <c r="I1252">
        <f t="shared" si="39"/>
        <v>4.9464776237967641E-5</v>
      </c>
    </row>
    <row r="1253" spans="1:9">
      <c r="A1253" s="1">
        <v>40533</v>
      </c>
      <c r="B1253">
        <v>41.240001678466797</v>
      </c>
      <c r="C1253">
        <v>39.9799995422363</v>
      </c>
      <c r="D1253">
        <v>40.159999847412102</v>
      </c>
      <c r="E1253">
        <v>41</v>
      </c>
      <c r="F1253">
        <v>30757800</v>
      </c>
      <c r="G1253">
        <v>31.9667873382568</v>
      </c>
      <c r="H1253">
        <f t="shared" si="38"/>
        <v>2.5943733299640705E-2</v>
      </c>
      <c r="I1253">
        <f t="shared" si="39"/>
        <v>6.73077297522886E-4</v>
      </c>
    </row>
    <row r="1254" spans="1:9">
      <c r="A1254" s="1">
        <v>40534</v>
      </c>
      <c r="B1254">
        <v>42.540000915527301</v>
      </c>
      <c r="C1254">
        <v>41.159999847412102</v>
      </c>
      <c r="D1254">
        <v>41.169998168945298</v>
      </c>
      <c r="E1254">
        <v>42.159999847412102</v>
      </c>
      <c r="F1254">
        <v>47280400</v>
      </c>
      <c r="G1254">
        <v>32.871212005615199</v>
      </c>
      <c r="H1254">
        <f t="shared" si="38"/>
        <v>2.7899791561761211E-2</v>
      </c>
      <c r="I1254">
        <f t="shared" si="39"/>
        <v>7.78398369189722E-4</v>
      </c>
    </row>
    <row r="1255" spans="1:9">
      <c r="A1255" s="1">
        <v>40535</v>
      </c>
      <c r="B1255">
        <v>42.270000457763601</v>
      </c>
      <c r="C1255">
        <v>41.819999694824197</v>
      </c>
      <c r="D1255">
        <v>42.150001525878899</v>
      </c>
      <c r="E1255">
        <v>42.080001831054602</v>
      </c>
      <c r="F1255">
        <v>18927900</v>
      </c>
      <c r="G1255">
        <v>32.808837890625</v>
      </c>
      <c r="H1255">
        <f t="shared" si="38"/>
        <v>-1.8993327148736506E-3</v>
      </c>
      <c r="I1255">
        <f t="shared" si="39"/>
        <v>3.607464761789312E-6</v>
      </c>
    </row>
    <row r="1256" spans="1:9">
      <c r="A1256" s="1">
        <v>40539</v>
      </c>
      <c r="B1256">
        <v>42.680000305175703</v>
      </c>
      <c r="C1256">
        <v>41.799999237060497</v>
      </c>
      <c r="D1256">
        <v>41.819999694824197</v>
      </c>
      <c r="E1256">
        <v>42.669998168945298</v>
      </c>
      <c r="F1256">
        <v>17203200</v>
      </c>
      <c r="G1256">
        <v>33.268856048583899</v>
      </c>
      <c r="H1256">
        <f t="shared" si="38"/>
        <v>1.3923778586962136E-2</v>
      </c>
      <c r="I1256">
        <f t="shared" si="39"/>
        <v>1.938716101387453E-4</v>
      </c>
    </row>
    <row r="1257" spans="1:9">
      <c r="A1257" s="1">
        <v>40540</v>
      </c>
      <c r="B1257">
        <v>43.119998931884702</v>
      </c>
      <c r="C1257">
        <v>42.470001220703097</v>
      </c>
      <c r="D1257">
        <v>42.700000762939403</v>
      </c>
      <c r="E1257">
        <v>42.610000610351499</v>
      </c>
      <c r="F1257">
        <v>20386600</v>
      </c>
      <c r="G1257">
        <v>33.222068786621001</v>
      </c>
      <c r="H1257">
        <f t="shared" si="38"/>
        <v>-1.4073279865180323E-3</v>
      </c>
      <c r="I1257">
        <f t="shared" si="39"/>
        <v>1.9805720616368988E-6</v>
      </c>
    </row>
    <row r="1258" spans="1:9">
      <c r="A1258" s="1">
        <v>40541</v>
      </c>
      <c r="B1258">
        <v>42.770000457763601</v>
      </c>
      <c r="C1258">
        <v>42.299999237060497</v>
      </c>
      <c r="D1258">
        <v>42.580001831054602</v>
      </c>
      <c r="E1258">
        <v>42.360000610351499</v>
      </c>
      <c r="F1258">
        <v>13637400</v>
      </c>
      <c r="G1258">
        <v>33.027141571044901</v>
      </c>
      <c r="H1258">
        <f t="shared" si="38"/>
        <v>-5.8846823091929781E-3</v>
      </c>
      <c r="I1258">
        <f t="shared" si="39"/>
        <v>3.4629485880128798E-5</v>
      </c>
    </row>
    <row r="1259" spans="1:9">
      <c r="A1259" s="1">
        <v>40542</v>
      </c>
      <c r="B1259">
        <v>42.470001220703097</v>
      </c>
      <c r="C1259">
        <v>42.049999237060497</v>
      </c>
      <c r="D1259">
        <v>42.310001373291001</v>
      </c>
      <c r="E1259">
        <v>42.2299995422363</v>
      </c>
      <c r="F1259">
        <v>12901900</v>
      </c>
      <c r="G1259">
        <v>32.925777435302699</v>
      </c>
      <c r="H1259">
        <f t="shared" si="38"/>
        <v>-3.0738356112403587E-3</v>
      </c>
      <c r="I1259">
        <f t="shared" si="39"/>
        <v>9.4484653649293904E-6</v>
      </c>
    </row>
    <row r="1260" spans="1:9">
      <c r="A1260" s="1">
        <v>40543</v>
      </c>
      <c r="B1260">
        <v>42.450000762939403</v>
      </c>
      <c r="C1260">
        <v>42.040000915527301</v>
      </c>
      <c r="D1260">
        <v>42.110000610351499</v>
      </c>
      <c r="E1260">
        <v>42.419998168945298</v>
      </c>
      <c r="F1260">
        <v>12199700</v>
      </c>
      <c r="G1260">
        <v>33.073928833007798</v>
      </c>
      <c r="H1260">
        <f t="shared" si="38"/>
        <v>4.4894638148499817E-3</v>
      </c>
      <c r="I1260">
        <f t="shared" si="39"/>
        <v>2.0155285344847352E-5</v>
      </c>
    </row>
    <row r="1261" spans="1:9">
      <c r="A1261" s="1">
        <v>40546</v>
      </c>
      <c r="B1261">
        <v>44.040000915527301</v>
      </c>
      <c r="C1261">
        <v>42.959999084472599</v>
      </c>
      <c r="D1261">
        <v>43</v>
      </c>
      <c r="E1261">
        <v>43.580001831054602</v>
      </c>
      <c r="F1261">
        <v>43278500</v>
      </c>
      <c r="G1261">
        <v>33.978359222412102</v>
      </c>
      <c r="H1261">
        <f t="shared" si="38"/>
        <v>2.6978505034432936E-2</v>
      </c>
      <c r="I1261">
        <f t="shared" si="39"/>
        <v>7.2783973389292319E-4</v>
      </c>
    </row>
    <row r="1262" spans="1:9">
      <c r="A1262" s="1">
        <v>40547</v>
      </c>
      <c r="B1262">
        <v>44.299999237060497</v>
      </c>
      <c r="C1262">
        <v>43.340000152587798</v>
      </c>
      <c r="D1262">
        <v>43.779998779296797</v>
      </c>
      <c r="E1262">
        <v>44.159999847412102</v>
      </c>
      <c r="F1262">
        <v>40036800</v>
      </c>
      <c r="G1262">
        <v>34.470115661621001</v>
      </c>
      <c r="H1262">
        <f t="shared" si="38"/>
        <v>1.4368907441923682E-2</v>
      </c>
      <c r="I1262">
        <f t="shared" si="39"/>
        <v>2.0646550107456977E-4</v>
      </c>
    </row>
    <row r="1263" spans="1:9">
      <c r="A1263" s="1">
        <v>40548</v>
      </c>
      <c r="B1263">
        <v>44.950000762939403</v>
      </c>
      <c r="C1263">
        <v>43.900001525878899</v>
      </c>
      <c r="D1263">
        <v>43.919998168945298</v>
      </c>
      <c r="E1263">
        <v>44.700000762939403</v>
      </c>
      <c r="F1263">
        <v>50032500</v>
      </c>
      <c r="G1263">
        <v>34.891635894775298</v>
      </c>
      <c r="H1263">
        <f t="shared" si="38"/>
        <v>1.2154405358377109E-2</v>
      </c>
      <c r="I1263">
        <f t="shared" si="39"/>
        <v>1.4772956961574618E-4</v>
      </c>
    </row>
    <row r="1264" spans="1:9">
      <c r="A1264" s="1">
        <v>40549</v>
      </c>
      <c r="B1264">
        <v>44.799999237060497</v>
      </c>
      <c r="C1264">
        <v>44.25</v>
      </c>
      <c r="D1264">
        <v>44.400001525878899</v>
      </c>
      <c r="E1264">
        <v>44.4799995422363</v>
      </c>
      <c r="F1264">
        <v>31606200</v>
      </c>
      <c r="G1264">
        <v>34.719894409179602</v>
      </c>
      <c r="H1264">
        <f t="shared" si="38"/>
        <v>-4.9342927327791159E-3</v>
      </c>
      <c r="I1264">
        <f t="shared" si="39"/>
        <v>2.4347244772756794E-5</v>
      </c>
    </row>
    <row r="1265" spans="1:9">
      <c r="A1265" s="1">
        <v>40550</v>
      </c>
      <c r="B1265">
        <v>44.590000152587798</v>
      </c>
      <c r="C1265">
        <v>42.650001525878899</v>
      </c>
      <c r="D1265">
        <v>44.540000915527301</v>
      </c>
      <c r="E1265">
        <v>43.639999389648402</v>
      </c>
      <c r="F1265">
        <v>69579400</v>
      </c>
      <c r="G1265">
        <v>34.064205169677699</v>
      </c>
      <c r="H1265">
        <f t="shared" si="38"/>
        <v>-1.9065717379523318E-2</v>
      </c>
      <c r="I1265">
        <f t="shared" si="39"/>
        <v>3.6350157919585752E-4</v>
      </c>
    </row>
    <row r="1266" spans="1:9">
      <c r="A1266" s="1">
        <v>40553</v>
      </c>
      <c r="B1266">
        <v>43.770000457763601</v>
      </c>
      <c r="C1266">
        <v>43</v>
      </c>
      <c r="D1266">
        <v>43.270000457763601</v>
      </c>
      <c r="E1266">
        <v>43.400001525878899</v>
      </c>
      <c r="F1266">
        <v>30098100</v>
      </c>
      <c r="G1266">
        <v>33.876880645751903</v>
      </c>
      <c r="H1266">
        <f t="shared" si="38"/>
        <v>-5.5143363211270094E-3</v>
      </c>
      <c r="I1266">
        <f t="shared" si="39"/>
        <v>3.040790506250056E-5</v>
      </c>
    </row>
    <row r="1267" spans="1:9">
      <c r="A1267" s="1">
        <v>40554</v>
      </c>
      <c r="B1267">
        <v>44.020000457763601</v>
      </c>
      <c r="C1267">
        <v>43.419998168945298</v>
      </c>
      <c r="D1267">
        <v>43.700000762939403</v>
      </c>
      <c r="E1267">
        <v>43.599998474121001</v>
      </c>
      <c r="F1267">
        <v>28067100</v>
      </c>
      <c r="G1267">
        <v>34.033000946044901</v>
      </c>
      <c r="H1267">
        <f t="shared" si="38"/>
        <v>4.5978750565103281E-3</v>
      </c>
      <c r="I1267">
        <f t="shared" si="39"/>
        <v>2.1140455035279853E-5</v>
      </c>
    </row>
    <row r="1268" spans="1:9">
      <c r="A1268" s="1">
        <v>40555</v>
      </c>
      <c r="B1268">
        <v>44.900001525878899</v>
      </c>
      <c r="C1268">
        <v>44.25</v>
      </c>
      <c r="D1268">
        <v>44.439998626708899</v>
      </c>
      <c r="E1268">
        <v>44.709999084472599</v>
      </c>
      <c r="F1268">
        <v>44296900</v>
      </c>
      <c r="G1268">
        <v>34.899444580078097</v>
      </c>
      <c r="H1268">
        <f t="shared" si="38"/>
        <v>2.5140244537679914E-2</v>
      </c>
      <c r="I1268">
        <f t="shared" si="39"/>
        <v>6.3203189541434469E-4</v>
      </c>
    </row>
    <row r="1269" spans="1:9">
      <c r="A1269" s="1">
        <v>40556</v>
      </c>
      <c r="B1269">
        <v>44.970001220703097</v>
      </c>
      <c r="C1269">
        <v>44.169998168945298</v>
      </c>
      <c r="D1269">
        <v>44.939998626708899</v>
      </c>
      <c r="E1269">
        <v>44.450000762939403</v>
      </c>
      <c r="F1269">
        <v>42133000</v>
      </c>
      <c r="G1269">
        <v>34.696487426757798</v>
      </c>
      <c r="H1269">
        <f t="shared" si="38"/>
        <v>-5.8324595363621881E-3</v>
      </c>
      <c r="I1269">
        <f t="shared" si="39"/>
        <v>3.4017584243302232E-5</v>
      </c>
    </row>
    <row r="1270" spans="1:9">
      <c r="A1270" s="1">
        <v>40557</v>
      </c>
      <c r="B1270">
        <v>45.939998626708899</v>
      </c>
      <c r="C1270">
        <v>44.450000762939403</v>
      </c>
      <c r="D1270">
        <v>44.509998321533203</v>
      </c>
      <c r="E1270">
        <v>44.909999847412102</v>
      </c>
      <c r="F1270">
        <v>86983800</v>
      </c>
      <c r="G1270">
        <v>35.055538177490199</v>
      </c>
      <c r="H1270">
        <f t="shared" si="38"/>
        <v>1.0295153981206824E-2</v>
      </c>
      <c r="I1270">
        <f t="shared" si="39"/>
        <v>1.0599019549675871E-4</v>
      </c>
    </row>
    <row r="1271" spans="1:9">
      <c r="A1271" s="1">
        <v>40561</v>
      </c>
      <c r="B1271">
        <v>45.419998168945298</v>
      </c>
      <c r="C1271">
        <v>44.5</v>
      </c>
      <c r="D1271">
        <v>45.020000457763601</v>
      </c>
      <c r="E1271">
        <v>44.75</v>
      </c>
      <c r="F1271">
        <v>46237700</v>
      </c>
      <c r="G1271">
        <v>34.930648803710902</v>
      </c>
      <c r="H1271">
        <f t="shared" si="38"/>
        <v>-3.5689758717275628E-3</v>
      </c>
      <c r="I1271">
        <f t="shared" si="39"/>
        <v>1.2737588772973516E-5</v>
      </c>
    </row>
    <row r="1272" spans="1:9">
      <c r="A1272" s="1">
        <v>40562</v>
      </c>
      <c r="B1272">
        <v>44.970001220703097</v>
      </c>
      <c r="C1272">
        <v>43.599998474121001</v>
      </c>
      <c r="D1272">
        <v>44.549999237060497</v>
      </c>
      <c r="E1272">
        <v>43.709999084472599</v>
      </c>
      <c r="F1272">
        <v>44989200</v>
      </c>
      <c r="G1272">
        <v>34.118858337402301</v>
      </c>
      <c r="H1272">
        <f t="shared" si="38"/>
        <v>-2.3514371197058202E-2</v>
      </c>
      <c r="I1272">
        <f t="shared" si="39"/>
        <v>5.5292565279304044E-4</v>
      </c>
    </row>
    <row r="1273" spans="1:9">
      <c r="A1273" s="1">
        <v>40563</v>
      </c>
      <c r="B1273">
        <v>44.990001678466797</v>
      </c>
      <c r="C1273">
        <v>43.610000610351499</v>
      </c>
      <c r="D1273">
        <v>43.830001831054602</v>
      </c>
      <c r="E1273">
        <v>44.75</v>
      </c>
      <c r="F1273">
        <v>46977700</v>
      </c>
      <c r="G1273">
        <v>34.930648803710902</v>
      </c>
      <c r="H1273">
        <f t="shared" si="38"/>
        <v>2.3514371197058161E-2</v>
      </c>
      <c r="I1273">
        <f t="shared" si="39"/>
        <v>5.5292565279303838E-4</v>
      </c>
    </row>
    <row r="1274" spans="1:9">
      <c r="A1274" s="1">
        <v>40564</v>
      </c>
      <c r="B1274">
        <v>45.540000915527301</v>
      </c>
      <c r="C1274">
        <v>44.849998474121001</v>
      </c>
      <c r="D1274">
        <v>45.049999237060497</v>
      </c>
      <c r="E1274">
        <v>45.290000915527301</v>
      </c>
      <c r="F1274">
        <v>44767400</v>
      </c>
      <c r="G1274">
        <v>35.3521728515625</v>
      </c>
      <c r="H1274">
        <f t="shared" si="38"/>
        <v>1.1995224214820976E-2</v>
      </c>
      <c r="I1274">
        <f t="shared" si="39"/>
        <v>1.4388540396382749E-4</v>
      </c>
    </row>
    <row r="1275" spans="1:9">
      <c r="A1275" s="1">
        <v>40567</v>
      </c>
      <c r="B1275">
        <v>45.4799995422363</v>
      </c>
      <c r="C1275">
        <v>44.860000610351499</v>
      </c>
      <c r="D1275">
        <v>45.209999084472599</v>
      </c>
      <c r="E1275">
        <v>45.020000457763601</v>
      </c>
      <c r="F1275">
        <v>27826800</v>
      </c>
      <c r="G1275">
        <v>35.1414184570312</v>
      </c>
      <c r="H1275">
        <f t="shared" si="38"/>
        <v>-5.9794094342391357E-3</v>
      </c>
      <c r="I1275">
        <f t="shared" si="39"/>
        <v>3.5753337182267982E-5</v>
      </c>
    </row>
    <row r="1276" spans="1:9">
      <c r="A1276" s="1">
        <v>40568</v>
      </c>
      <c r="B1276">
        <v>45.430000305175703</v>
      </c>
      <c r="C1276">
        <v>44.259998321533203</v>
      </c>
      <c r="D1276">
        <v>44.819999694824197</v>
      </c>
      <c r="E1276">
        <v>44.869998931884702</v>
      </c>
      <c r="F1276">
        <v>36022400</v>
      </c>
      <c r="G1276">
        <v>35.024318695068303</v>
      </c>
      <c r="H1276">
        <f t="shared" si="38"/>
        <v>-3.3378077515533147E-3</v>
      </c>
      <c r="I1276">
        <f t="shared" si="39"/>
        <v>1.1140960586329394E-5</v>
      </c>
    </row>
    <row r="1277" spans="1:9">
      <c r="A1277" s="1">
        <v>40569</v>
      </c>
      <c r="B1277">
        <v>45.4799995422363</v>
      </c>
      <c r="C1277">
        <v>44.869998931884702</v>
      </c>
      <c r="D1277">
        <v>45.200000762939403</v>
      </c>
      <c r="E1277">
        <v>44.9799995422363</v>
      </c>
      <c r="F1277">
        <v>25639400</v>
      </c>
      <c r="G1277">
        <v>35.1101875305175</v>
      </c>
      <c r="H1277">
        <f t="shared" si="38"/>
        <v>2.4486913212002368E-3</v>
      </c>
      <c r="I1277">
        <f t="shared" si="39"/>
        <v>5.9960891865213611E-6</v>
      </c>
    </row>
    <row r="1278" spans="1:9">
      <c r="A1278" s="1">
        <v>40570</v>
      </c>
      <c r="B1278">
        <v>45.380001068115199</v>
      </c>
      <c r="C1278">
        <v>44.689998626708899</v>
      </c>
      <c r="D1278">
        <v>44.9799995422363</v>
      </c>
      <c r="E1278">
        <v>45.099998474121001</v>
      </c>
      <c r="F1278">
        <v>26740900</v>
      </c>
      <c r="G1278">
        <v>35.203853607177699</v>
      </c>
      <c r="H1278">
        <f t="shared" si="38"/>
        <v>2.6642226943235409E-3</v>
      </c>
      <c r="I1278">
        <f t="shared" si="39"/>
        <v>7.0980825649485877E-6</v>
      </c>
    </row>
    <row r="1279" spans="1:9">
      <c r="A1279" s="1">
        <v>40571</v>
      </c>
      <c r="B1279">
        <v>45.880001068115199</v>
      </c>
      <c r="C1279">
        <v>44.400001525878899</v>
      </c>
      <c r="D1279">
        <v>45.049999237060497</v>
      </c>
      <c r="E1279">
        <v>44.540000915527301</v>
      </c>
      <c r="F1279">
        <v>38593900</v>
      </c>
      <c r="G1279">
        <v>34.766735076904297</v>
      </c>
      <c r="H1279">
        <f t="shared" si="38"/>
        <v>-1.2494513055595216E-2</v>
      </c>
      <c r="I1279">
        <f t="shared" si="39"/>
        <v>1.5611285649643931E-4</v>
      </c>
    </row>
    <row r="1280" spans="1:9">
      <c r="A1280" s="1">
        <v>40574</v>
      </c>
      <c r="B1280">
        <v>45.099998474121001</v>
      </c>
      <c r="C1280">
        <v>44.400001525878899</v>
      </c>
      <c r="D1280">
        <v>44.409999847412102</v>
      </c>
      <c r="E1280">
        <v>44.939998626708899</v>
      </c>
      <c r="F1280">
        <v>23574500</v>
      </c>
      <c r="G1280">
        <v>35.078964233398402</v>
      </c>
      <c r="H1280">
        <f t="shared" si="38"/>
        <v>8.9406001913810013E-3</v>
      </c>
      <c r="I1280">
        <f t="shared" si="39"/>
        <v>7.9934331782121996E-5</v>
      </c>
    </row>
    <row r="1281" spans="1:9">
      <c r="A1281" s="1">
        <v>40575</v>
      </c>
      <c r="B1281">
        <v>46</v>
      </c>
      <c r="C1281">
        <v>45.159999847412102</v>
      </c>
      <c r="D1281">
        <v>45.200000762939403</v>
      </c>
      <c r="E1281">
        <v>45.930000305175703</v>
      </c>
      <c r="F1281">
        <v>28255500</v>
      </c>
      <c r="G1281">
        <v>35.851734161376903</v>
      </c>
      <c r="H1281">
        <f t="shared" si="38"/>
        <v>2.1790297353737675E-2</v>
      </c>
      <c r="I1281">
        <f t="shared" si="39"/>
        <v>4.748170587643071E-4</v>
      </c>
    </row>
    <row r="1282" spans="1:9">
      <c r="A1282" s="1">
        <v>40576</v>
      </c>
      <c r="B1282">
        <v>45.9799995422363</v>
      </c>
      <c r="C1282">
        <v>45.340000152587798</v>
      </c>
      <c r="D1282">
        <v>45.790000915527301</v>
      </c>
      <c r="E1282">
        <v>45.450000762939403</v>
      </c>
      <c r="F1282">
        <v>24104900</v>
      </c>
      <c r="G1282">
        <v>35.477054595947202</v>
      </c>
      <c r="H1282">
        <f t="shared" si="38"/>
        <v>-1.0505800480391915E-2</v>
      </c>
      <c r="I1282">
        <f t="shared" si="39"/>
        <v>1.1037184373380299E-4</v>
      </c>
    </row>
    <row r="1283" spans="1:9">
      <c r="A1283" s="1">
        <v>40577</v>
      </c>
      <c r="B1283">
        <v>45.75</v>
      </c>
      <c r="C1283">
        <v>44.840000152587798</v>
      </c>
      <c r="D1283">
        <v>45.4799995422363</v>
      </c>
      <c r="E1283">
        <v>45.459999084472599</v>
      </c>
      <c r="F1283">
        <v>23322400</v>
      </c>
      <c r="G1283">
        <v>35.484867095947202</v>
      </c>
      <c r="H1283">
        <f t="shared" si="38"/>
        <v>2.2018851365053233E-4</v>
      </c>
      <c r="I1283">
        <f t="shared" si="39"/>
        <v>4.8482981543630664E-8</v>
      </c>
    </row>
    <row r="1284" spans="1:9">
      <c r="A1284" s="1">
        <v>40578</v>
      </c>
      <c r="B1284">
        <v>45.169998168945298</v>
      </c>
      <c r="C1284">
        <v>44.299999237060497</v>
      </c>
      <c r="D1284">
        <v>45</v>
      </c>
      <c r="E1284">
        <v>44.590000152587798</v>
      </c>
      <c r="F1284">
        <v>38172900</v>
      </c>
      <c r="G1284">
        <v>34.805763244628899</v>
      </c>
      <c r="H1284">
        <f t="shared" ref="H1284:H1347" si="40">LN(G1284/G1283)</f>
        <v>-1.9323343064882027E-2</v>
      </c>
      <c r="I1284">
        <f t="shared" ref="I1284:I1347" si="41">H1284*H1284</f>
        <v>3.7339158720312433E-4</v>
      </c>
    </row>
    <row r="1285" spans="1:9">
      <c r="A1285" s="1">
        <v>40581</v>
      </c>
      <c r="B1285">
        <v>45.75</v>
      </c>
      <c r="C1285">
        <v>44.650001525878899</v>
      </c>
      <c r="D1285">
        <v>44.75</v>
      </c>
      <c r="E1285">
        <v>45.5</v>
      </c>
      <c r="F1285">
        <v>36790900</v>
      </c>
      <c r="G1285">
        <v>35.516082763671797</v>
      </c>
      <c r="H1285">
        <f t="shared" si="40"/>
        <v>2.0202645941746929E-2</v>
      </c>
      <c r="I1285">
        <f t="shared" si="41"/>
        <v>4.0814690304758367E-4</v>
      </c>
    </row>
    <row r="1286" spans="1:9">
      <c r="A1286" s="1">
        <v>40582</v>
      </c>
      <c r="B1286">
        <v>45.819999694824197</v>
      </c>
      <c r="C1286">
        <v>45.310001373291001</v>
      </c>
      <c r="D1286">
        <v>45.490001678466797</v>
      </c>
      <c r="E1286">
        <v>45.740001678466797</v>
      </c>
      <c r="F1286">
        <v>28649500</v>
      </c>
      <c r="G1286">
        <v>35.703426361083899</v>
      </c>
      <c r="H1286">
        <f t="shared" si="40"/>
        <v>5.2610311929770087E-3</v>
      </c>
      <c r="I1286">
        <f t="shared" si="41"/>
        <v>2.7678449213477087E-5</v>
      </c>
    </row>
    <row r="1287" spans="1:9">
      <c r="A1287" s="1">
        <v>40583</v>
      </c>
      <c r="B1287">
        <v>45.5</v>
      </c>
      <c r="C1287">
        <v>44.650001525878899</v>
      </c>
      <c r="D1287">
        <v>45.360000610351499</v>
      </c>
      <c r="E1287">
        <v>45.110000610351499</v>
      </c>
      <c r="F1287">
        <v>33491000</v>
      </c>
      <c r="G1287">
        <v>35.211662292480398</v>
      </c>
      <c r="H1287">
        <f t="shared" si="40"/>
        <v>-1.3869317822494813E-2</v>
      </c>
      <c r="I1287">
        <f t="shared" si="41"/>
        <v>1.9235797686137224E-4</v>
      </c>
    </row>
    <row r="1288" spans="1:9">
      <c r="A1288" s="1">
        <v>40584</v>
      </c>
      <c r="B1288">
        <v>45.540000915527301</v>
      </c>
      <c r="C1288">
        <v>44.950000762939403</v>
      </c>
      <c r="D1288">
        <v>45.099998474121001</v>
      </c>
      <c r="E1288">
        <v>45.529998779296797</v>
      </c>
      <c r="F1288">
        <v>22688600</v>
      </c>
      <c r="G1288">
        <v>35.539497375488203</v>
      </c>
      <c r="H1288">
        <f t="shared" si="40"/>
        <v>9.2673372661619107E-3</v>
      </c>
      <c r="I1288">
        <f t="shared" si="41"/>
        <v>8.5883540004793313E-5</v>
      </c>
    </row>
    <row r="1289" spans="1:9">
      <c r="A1289" s="1">
        <v>40585</v>
      </c>
      <c r="B1289">
        <v>46.889999389648402</v>
      </c>
      <c r="C1289">
        <v>45.400001525878899</v>
      </c>
      <c r="D1289">
        <v>45.400001525878899</v>
      </c>
      <c r="E1289">
        <v>46.569999694824197</v>
      </c>
      <c r="F1289">
        <v>40812800</v>
      </c>
      <c r="G1289">
        <v>36.351303100585902</v>
      </c>
      <c r="H1289">
        <f t="shared" si="40"/>
        <v>2.2585371921596771E-2</v>
      </c>
      <c r="I1289">
        <f t="shared" si="41"/>
        <v>5.1009902483685184E-4</v>
      </c>
    </row>
    <row r="1290" spans="1:9">
      <c r="A1290" s="1">
        <v>40588</v>
      </c>
      <c r="B1290">
        <v>46.900001525878899</v>
      </c>
      <c r="C1290">
        <v>46.470001220703097</v>
      </c>
      <c r="D1290">
        <v>46.599998474121001</v>
      </c>
      <c r="E1290">
        <v>46.540000915527301</v>
      </c>
      <c r="F1290">
        <v>28699200</v>
      </c>
      <c r="G1290">
        <v>36.327877044677699</v>
      </c>
      <c r="H1290">
        <f t="shared" si="40"/>
        <v>-6.4464284469455352E-4</v>
      </c>
      <c r="I1290">
        <f t="shared" si="41"/>
        <v>4.1556439721588626E-7</v>
      </c>
    </row>
    <row r="1291" spans="1:9">
      <c r="A1291" s="1">
        <v>40589</v>
      </c>
      <c r="B1291">
        <v>47.340000152587798</v>
      </c>
      <c r="C1291">
        <v>46.540000915527301</v>
      </c>
      <c r="D1291">
        <v>46.560001373291001</v>
      </c>
      <c r="E1291">
        <v>46.819999694824197</v>
      </c>
      <c r="F1291">
        <v>35972900</v>
      </c>
      <c r="G1291">
        <v>36.546436309814403</v>
      </c>
      <c r="H1291">
        <f t="shared" si="40"/>
        <v>5.9982704570534888E-3</v>
      </c>
      <c r="I1291">
        <f t="shared" si="41"/>
        <v>3.5979248475960668E-5</v>
      </c>
    </row>
    <row r="1292" spans="1:9">
      <c r="A1292" s="1">
        <v>40590</v>
      </c>
      <c r="B1292">
        <v>48.360000610351499</v>
      </c>
      <c r="C1292">
        <v>47.099998474121001</v>
      </c>
      <c r="D1292">
        <v>47.150001525878899</v>
      </c>
      <c r="E1292">
        <v>47.939998626708899</v>
      </c>
      <c r="F1292">
        <v>44327800</v>
      </c>
      <c r="G1292">
        <v>37.420696258544901</v>
      </c>
      <c r="H1292">
        <f t="shared" si="40"/>
        <v>2.3640247602713532E-2</v>
      </c>
      <c r="I1292">
        <f t="shared" si="41"/>
        <v>5.5886130671760283E-4</v>
      </c>
    </row>
    <row r="1293" spans="1:9">
      <c r="A1293" s="1">
        <v>40591</v>
      </c>
      <c r="B1293">
        <v>47.990001678466797</v>
      </c>
      <c r="C1293">
        <v>47.5</v>
      </c>
      <c r="D1293">
        <v>47.770000457763601</v>
      </c>
      <c r="E1293">
        <v>47.819999694824197</v>
      </c>
      <c r="F1293">
        <v>22932600</v>
      </c>
      <c r="G1293">
        <v>37.327014923095703</v>
      </c>
      <c r="H1293">
        <f t="shared" si="40"/>
        <v>-2.50660208904458E-3</v>
      </c>
      <c r="I1293">
        <f t="shared" si="41"/>
        <v>6.2830540328026528E-6</v>
      </c>
    </row>
    <row r="1294" spans="1:9">
      <c r="A1294" s="1">
        <v>40592</v>
      </c>
      <c r="B1294">
        <v>48.130001068115199</v>
      </c>
      <c r="C1294">
        <v>47.549999237060497</v>
      </c>
      <c r="D1294">
        <v>47.819999694824197</v>
      </c>
      <c r="E1294">
        <v>48</v>
      </c>
      <c r="F1294">
        <v>23844300</v>
      </c>
      <c r="G1294">
        <v>37.467517852783203</v>
      </c>
      <c r="H1294">
        <f t="shared" si="40"/>
        <v>3.7570418516900237E-3</v>
      </c>
      <c r="I1294">
        <f t="shared" si="41"/>
        <v>1.4115363475350402E-5</v>
      </c>
    </row>
    <row r="1295" spans="1:9">
      <c r="A1295" s="1">
        <v>40596</v>
      </c>
      <c r="B1295">
        <v>47.270000457763601</v>
      </c>
      <c r="C1295">
        <v>45.849998474121001</v>
      </c>
      <c r="D1295">
        <v>47.200000762939403</v>
      </c>
      <c r="E1295">
        <v>46.009998321533203</v>
      </c>
      <c r="F1295">
        <v>44561900</v>
      </c>
      <c r="G1295">
        <v>35.914169311523402</v>
      </c>
      <c r="H1295">
        <f t="shared" si="40"/>
        <v>-4.2342461055526921E-2</v>
      </c>
      <c r="I1295">
        <f t="shared" si="41"/>
        <v>1.7928840082388139E-3</v>
      </c>
    </row>
    <row r="1296" spans="1:9">
      <c r="A1296" s="1">
        <v>40597</v>
      </c>
      <c r="B1296">
        <v>46.5</v>
      </c>
      <c r="C1296">
        <v>45.290000915527301</v>
      </c>
      <c r="D1296">
        <v>46.040000915527301</v>
      </c>
      <c r="E1296">
        <v>45.959999084472599</v>
      </c>
      <c r="F1296">
        <v>36264800</v>
      </c>
      <c r="G1296">
        <v>35.875144958496001</v>
      </c>
      <c r="H1296">
        <f t="shared" si="40"/>
        <v>-1.0871912419853959E-3</v>
      </c>
      <c r="I1296">
        <f t="shared" si="41"/>
        <v>1.1819847966497475E-6</v>
      </c>
    </row>
    <row r="1297" spans="1:9">
      <c r="A1297" s="1">
        <v>40598</v>
      </c>
      <c r="B1297">
        <v>46.060001373291001</v>
      </c>
      <c r="C1297">
        <v>45.209999084472599</v>
      </c>
      <c r="D1297">
        <v>45.630001068115199</v>
      </c>
      <c r="E1297">
        <v>45.909999847412102</v>
      </c>
      <c r="F1297">
        <v>31926900</v>
      </c>
      <c r="G1297">
        <v>35.8361206054687</v>
      </c>
      <c r="H1297">
        <f t="shared" si="40"/>
        <v>-1.0883745133381823E-3</v>
      </c>
      <c r="I1297">
        <f t="shared" si="41"/>
        <v>1.1845590812841251E-6</v>
      </c>
    </row>
    <row r="1298" spans="1:9">
      <c r="A1298" s="1">
        <v>40599</v>
      </c>
      <c r="B1298">
        <v>46.860000610351499</v>
      </c>
      <c r="C1298">
        <v>46.119998931884702</v>
      </c>
      <c r="D1298">
        <v>46.25</v>
      </c>
      <c r="E1298">
        <v>46.680000305175703</v>
      </c>
      <c r="F1298">
        <v>26782100</v>
      </c>
      <c r="G1298">
        <v>36.437156677246001</v>
      </c>
      <c r="H1298">
        <f t="shared" si="40"/>
        <v>1.6632701616280818E-2</v>
      </c>
      <c r="I1298">
        <f t="shared" si="41"/>
        <v>2.7664676305623053E-4</v>
      </c>
    </row>
    <row r="1299" spans="1:9">
      <c r="A1299" s="1">
        <v>40602</v>
      </c>
      <c r="B1299">
        <v>47.180000305175703</v>
      </c>
      <c r="C1299">
        <v>46.419998168945298</v>
      </c>
      <c r="D1299">
        <v>46.810001373291001</v>
      </c>
      <c r="E1299">
        <v>46.689998626708899</v>
      </c>
      <c r="F1299">
        <v>25985300</v>
      </c>
      <c r="G1299">
        <v>36.444961547851499</v>
      </c>
      <c r="H1299">
        <f t="shared" si="40"/>
        <v>2.1417793075743371E-4</v>
      </c>
      <c r="I1299">
        <f t="shared" si="41"/>
        <v>4.587218602353607E-8</v>
      </c>
    </row>
    <row r="1300" spans="1:9">
      <c r="A1300" s="1">
        <v>40603</v>
      </c>
      <c r="B1300">
        <v>46.689998626708899</v>
      </c>
      <c r="C1300">
        <v>45.590000152587798</v>
      </c>
      <c r="D1300">
        <v>46.470001220703097</v>
      </c>
      <c r="E1300">
        <v>45.599998474121001</v>
      </c>
      <c r="F1300">
        <v>33682600</v>
      </c>
      <c r="G1300">
        <v>35.594142913818303</v>
      </c>
      <c r="H1300">
        <f t="shared" si="40"/>
        <v>-2.3622120330726883E-2</v>
      </c>
      <c r="I1300">
        <f t="shared" si="41"/>
        <v>5.5800456891934031E-4</v>
      </c>
    </row>
    <row r="1301" spans="1:9">
      <c r="A1301" s="1">
        <v>40604</v>
      </c>
      <c r="B1301">
        <v>45.970001220703097</v>
      </c>
      <c r="C1301">
        <v>45.069999694824197</v>
      </c>
      <c r="D1301">
        <v>45.389999389648402</v>
      </c>
      <c r="E1301">
        <v>45.209999084472599</v>
      </c>
      <c r="F1301">
        <v>28600000</v>
      </c>
      <c r="G1301">
        <v>35.289710998535099</v>
      </c>
      <c r="H1301">
        <f t="shared" si="40"/>
        <v>-8.5896511061504185E-3</v>
      </c>
      <c r="I1301">
        <f t="shared" si="41"/>
        <v>7.3782106125391115E-5</v>
      </c>
    </row>
    <row r="1302" spans="1:9">
      <c r="A1302" s="1">
        <v>40605</v>
      </c>
      <c r="B1302">
        <v>46.330001831054602</v>
      </c>
      <c r="C1302">
        <v>45.709999084472599</v>
      </c>
      <c r="D1302">
        <v>45.720001220703097</v>
      </c>
      <c r="E1302">
        <v>46.080001831054602</v>
      </c>
      <c r="F1302">
        <v>23043600</v>
      </c>
      <c r="G1302">
        <v>35.9688301086425</v>
      </c>
      <c r="H1302">
        <f t="shared" si="40"/>
        <v>1.906128476967036E-2</v>
      </c>
      <c r="I1302">
        <f t="shared" si="41"/>
        <v>3.6333257707046721E-4</v>
      </c>
    </row>
    <row r="1303" spans="1:9">
      <c r="A1303" s="1">
        <v>40606</v>
      </c>
      <c r="B1303">
        <v>46.040000915527301</v>
      </c>
      <c r="C1303">
        <v>45.099998474121001</v>
      </c>
      <c r="D1303">
        <v>45.9799995422363</v>
      </c>
      <c r="E1303">
        <v>45.520000457763601</v>
      </c>
      <c r="F1303">
        <v>27716900</v>
      </c>
      <c r="G1303">
        <v>35.531700134277301</v>
      </c>
      <c r="H1303">
        <f t="shared" si="40"/>
        <v>-1.2227473535709103E-2</v>
      </c>
      <c r="I1303">
        <f t="shared" si="41"/>
        <v>1.4951110906646648E-4</v>
      </c>
    </row>
    <row r="1304" spans="1:9">
      <c r="A1304" s="1">
        <v>40609</v>
      </c>
      <c r="B1304">
        <v>45.650001525878899</v>
      </c>
      <c r="C1304">
        <v>44.759998321533203</v>
      </c>
      <c r="D1304">
        <v>45.619998931884702</v>
      </c>
      <c r="E1304">
        <v>45.189998626708899</v>
      </c>
      <c r="F1304">
        <v>28110800</v>
      </c>
      <c r="G1304">
        <v>35.274101257324197</v>
      </c>
      <c r="H1304">
        <f t="shared" si="40"/>
        <v>-7.276240319536444E-3</v>
      </c>
      <c r="I1304">
        <f t="shared" si="41"/>
        <v>5.2943673187647815E-5</v>
      </c>
    </row>
    <row r="1305" spans="1:9">
      <c r="A1305" s="1">
        <v>40610</v>
      </c>
      <c r="B1305">
        <v>46.689998626708899</v>
      </c>
      <c r="C1305">
        <v>45.299999237060497</v>
      </c>
      <c r="D1305">
        <v>45.380001068115199</v>
      </c>
      <c r="E1305">
        <v>46.400001525878899</v>
      </c>
      <c r="F1305">
        <v>32941500</v>
      </c>
      <c r="G1305">
        <v>36.218601226806598</v>
      </c>
      <c r="H1305">
        <f t="shared" si="40"/>
        <v>2.6423813664625286E-2</v>
      </c>
      <c r="I1305">
        <f t="shared" si="41"/>
        <v>6.9821792858283801E-4</v>
      </c>
    </row>
    <row r="1306" spans="1:9">
      <c r="A1306" s="1">
        <v>40611</v>
      </c>
      <c r="B1306">
        <v>47.099998474121001</v>
      </c>
      <c r="C1306">
        <v>46.020000457763601</v>
      </c>
      <c r="D1306">
        <v>46.330001831054602</v>
      </c>
      <c r="E1306">
        <v>46.560001373291001</v>
      </c>
      <c r="F1306">
        <v>25174700</v>
      </c>
      <c r="G1306">
        <v>36.343486785888601</v>
      </c>
      <c r="H1306">
        <f t="shared" si="40"/>
        <v>3.4421744415536479E-3</v>
      </c>
      <c r="I1306">
        <f t="shared" si="41"/>
        <v>1.1848564886085168E-5</v>
      </c>
    </row>
    <row r="1307" spans="1:9">
      <c r="A1307" s="1">
        <v>40612</v>
      </c>
      <c r="B1307">
        <v>46.25</v>
      </c>
      <c r="C1307">
        <v>45.259998321533203</v>
      </c>
      <c r="D1307">
        <v>46.080001831054602</v>
      </c>
      <c r="E1307">
        <v>45.529998779296797</v>
      </c>
      <c r="F1307">
        <v>33783700</v>
      </c>
      <c r="G1307">
        <v>35.539497375488203</v>
      </c>
      <c r="H1307">
        <f t="shared" si="40"/>
        <v>-2.2370327219228634E-2</v>
      </c>
      <c r="I1307">
        <f t="shared" si="41"/>
        <v>5.0043153989536157E-4</v>
      </c>
    </row>
    <row r="1308" spans="1:9">
      <c r="A1308" s="1">
        <v>40613</v>
      </c>
      <c r="B1308">
        <v>45.840000152587798</v>
      </c>
      <c r="C1308">
        <v>45.25</v>
      </c>
      <c r="D1308">
        <v>45.279998779296797</v>
      </c>
      <c r="E1308">
        <v>45.740001678466797</v>
      </c>
      <c r="F1308">
        <v>20337600</v>
      </c>
      <c r="G1308">
        <v>35.703426361083899</v>
      </c>
      <c r="H1308">
        <f t="shared" si="40"/>
        <v>4.6019805563328993E-3</v>
      </c>
      <c r="I1308">
        <f t="shared" si="41"/>
        <v>2.1178225040866062E-5</v>
      </c>
    </row>
    <row r="1309" spans="1:9">
      <c r="A1309" s="1">
        <v>40616</v>
      </c>
      <c r="B1309">
        <v>45.540000915527301</v>
      </c>
      <c r="C1309">
        <v>44.630001068115199</v>
      </c>
      <c r="D1309">
        <v>45.419998168945298</v>
      </c>
      <c r="E1309">
        <v>45.299999237060497</v>
      </c>
      <c r="F1309">
        <v>24508900</v>
      </c>
      <c r="G1309">
        <v>35.359970092773402</v>
      </c>
      <c r="H1309">
        <f t="shared" si="40"/>
        <v>-9.6662687046156371E-3</v>
      </c>
      <c r="I1309">
        <f t="shared" si="41"/>
        <v>9.3436750669831665E-5</v>
      </c>
    </row>
    <row r="1310" spans="1:9">
      <c r="A1310" s="1">
        <v>40617</v>
      </c>
      <c r="B1310">
        <v>44.990001678466797</v>
      </c>
      <c r="C1310">
        <v>43.849998474121001</v>
      </c>
      <c r="D1310">
        <v>44.549999237060497</v>
      </c>
      <c r="E1310">
        <v>44.610000610351499</v>
      </c>
      <c r="F1310">
        <v>35606000</v>
      </c>
      <c r="G1310">
        <v>34.8213691711425</v>
      </c>
      <c r="H1310">
        <f t="shared" si="40"/>
        <v>-1.5349137009658514E-2</v>
      </c>
      <c r="I1310">
        <f t="shared" si="41"/>
        <v>2.3559600694126871E-4</v>
      </c>
    </row>
    <row r="1311" spans="1:9">
      <c r="A1311" s="1">
        <v>40618</v>
      </c>
      <c r="B1311">
        <v>44.779998779296797</v>
      </c>
      <c r="C1311">
        <v>43.659999847412102</v>
      </c>
      <c r="D1311">
        <v>44.639999389648402</v>
      </c>
      <c r="E1311">
        <v>43.810001373291001</v>
      </c>
      <c r="F1311">
        <v>41962900</v>
      </c>
      <c r="G1311">
        <v>34.196922302246001</v>
      </c>
      <c r="H1311">
        <f t="shared" si="40"/>
        <v>-1.8095606110104766E-2</v>
      </c>
      <c r="I1311">
        <f t="shared" si="41"/>
        <v>3.2745096049206096E-4</v>
      </c>
    </row>
    <row r="1312" spans="1:9">
      <c r="A1312" s="1">
        <v>40619</v>
      </c>
      <c r="B1312">
        <v>44.610000610351499</v>
      </c>
      <c r="C1312">
        <v>43.400001525878899</v>
      </c>
      <c r="D1312">
        <v>44.459999084472599</v>
      </c>
      <c r="E1312">
        <v>44.560001373291001</v>
      </c>
      <c r="F1312">
        <v>46741800</v>
      </c>
      <c r="G1312">
        <v>34.782360076904297</v>
      </c>
      <c r="H1312">
        <f t="shared" si="40"/>
        <v>1.6974715067516334E-2</v>
      </c>
      <c r="I1312">
        <f t="shared" si="41"/>
        <v>2.8814095162336609E-4</v>
      </c>
    </row>
    <row r="1313" spans="1:9">
      <c r="A1313" s="1">
        <v>40620</v>
      </c>
      <c r="B1313">
        <v>46.180000305175703</v>
      </c>
      <c r="C1313">
        <v>44.75</v>
      </c>
      <c r="D1313">
        <v>45.240001678466797</v>
      </c>
      <c r="E1313">
        <v>45.740001678466797</v>
      </c>
      <c r="F1313">
        <v>77421000</v>
      </c>
      <c r="G1313">
        <v>35.703426361083899</v>
      </c>
      <c r="H1313">
        <f t="shared" si="40"/>
        <v>2.613629675686269E-2</v>
      </c>
      <c r="I1313">
        <f t="shared" si="41"/>
        <v>6.8310600816279114E-4</v>
      </c>
    </row>
    <row r="1314" spans="1:9">
      <c r="A1314" s="1">
        <v>40623</v>
      </c>
      <c r="B1314">
        <v>46.319999694824197</v>
      </c>
      <c r="C1314">
        <v>45.319999694824197</v>
      </c>
      <c r="D1314">
        <v>46.279998779296797</v>
      </c>
      <c r="E1314">
        <v>45.630001068115199</v>
      </c>
      <c r="F1314">
        <v>28985300</v>
      </c>
      <c r="G1314">
        <v>35.6175727844238</v>
      </c>
      <c r="H1314">
        <f t="shared" si="40"/>
        <v>-2.4075270721755247E-3</v>
      </c>
      <c r="I1314">
        <f t="shared" si="41"/>
        <v>5.796186603258054E-6</v>
      </c>
    </row>
    <row r="1315" spans="1:9">
      <c r="A1315" s="1">
        <v>40624</v>
      </c>
      <c r="B1315">
        <v>45.709999084472599</v>
      </c>
      <c r="C1315">
        <v>45.349998474121001</v>
      </c>
      <c r="D1315">
        <v>45.659999847412102</v>
      </c>
      <c r="E1315">
        <v>45.470001220703097</v>
      </c>
      <c r="F1315">
        <v>19756600</v>
      </c>
      <c r="G1315">
        <v>35.49267578125</v>
      </c>
      <c r="H1315">
        <f t="shared" si="40"/>
        <v>-3.5127744347524703E-3</v>
      </c>
      <c r="I1315">
        <f t="shared" si="41"/>
        <v>1.2339584229450537E-5</v>
      </c>
    </row>
    <row r="1316" spans="1:9">
      <c r="A1316" s="1">
        <v>40625</v>
      </c>
      <c r="B1316">
        <v>45.689998626708899</v>
      </c>
      <c r="C1316">
        <v>44.770000457763601</v>
      </c>
      <c r="D1316">
        <v>45.290000915527301</v>
      </c>
      <c r="E1316">
        <v>45.599998474121001</v>
      </c>
      <c r="F1316">
        <v>26688900</v>
      </c>
      <c r="G1316">
        <v>35.594142913818303</v>
      </c>
      <c r="H1316">
        <f t="shared" si="40"/>
        <v>2.8547402553704346E-3</v>
      </c>
      <c r="I1316">
        <f t="shared" si="41"/>
        <v>8.1495419256324541E-6</v>
      </c>
    </row>
    <row r="1317" spans="1:9">
      <c r="A1317" s="1">
        <v>40626</v>
      </c>
      <c r="B1317">
        <v>45.840000152587798</v>
      </c>
      <c r="C1317">
        <v>45.090000152587798</v>
      </c>
      <c r="D1317">
        <v>45.700000762939403</v>
      </c>
      <c r="E1317">
        <v>45.7299995422363</v>
      </c>
      <c r="F1317">
        <v>21748100</v>
      </c>
      <c r="G1317">
        <v>35.695610046386697</v>
      </c>
      <c r="H1317">
        <f t="shared" si="40"/>
        <v>2.8466139065592214E-3</v>
      </c>
      <c r="I1317">
        <f t="shared" si="41"/>
        <v>8.1032107330163508E-6</v>
      </c>
    </row>
    <row r="1318" spans="1:9">
      <c r="A1318" s="1">
        <v>40627</v>
      </c>
      <c r="B1318">
        <v>46.380001068115199</v>
      </c>
      <c r="C1318">
        <v>45.669998168945298</v>
      </c>
      <c r="D1318">
        <v>45.700000762939403</v>
      </c>
      <c r="E1318">
        <v>45.860000610351499</v>
      </c>
      <c r="F1318">
        <v>20710400</v>
      </c>
      <c r="G1318">
        <v>35.797103881835902</v>
      </c>
      <c r="H1318">
        <f t="shared" si="40"/>
        <v>2.8392796427865693E-3</v>
      </c>
      <c r="I1318">
        <f t="shared" si="41"/>
        <v>8.0615088899422278E-6</v>
      </c>
    </row>
    <row r="1319" spans="1:9">
      <c r="A1319" s="1">
        <v>40630</v>
      </c>
      <c r="B1319">
        <v>46.5</v>
      </c>
      <c r="C1319">
        <v>45.950000762939403</v>
      </c>
      <c r="D1319">
        <v>46.099998474121001</v>
      </c>
      <c r="E1319">
        <v>45.959999084472599</v>
      </c>
      <c r="F1319">
        <v>19039400</v>
      </c>
      <c r="G1319">
        <v>35.875144958496001</v>
      </c>
      <c r="H1319">
        <f t="shared" si="40"/>
        <v>2.1777217476810738E-3</v>
      </c>
      <c r="I1319">
        <f t="shared" si="41"/>
        <v>4.7424720103231107E-6</v>
      </c>
    </row>
    <row r="1320" spans="1:9">
      <c r="A1320" s="1">
        <v>40631</v>
      </c>
      <c r="B1320">
        <v>46.040000915527301</v>
      </c>
      <c r="C1320">
        <v>45.520000457763601</v>
      </c>
      <c r="D1320">
        <v>45.830001831054602</v>
      </c>
      <c r="E1320">
        <v>46.020000457763601</v>
      </c>
      <c r="F1320">
        <v>17913300</v>
      </c>
      <c r="G1320">
        <v>35.921974182128899</v>
      </c>
      <c r="H1320">
        <f t="shared" si="40"/>
        <v>1.3044877241357093E-3</v>
      </c>
      <c r="I1320">
        <f t="shared" si="41"/>
        <v>1.7016882224207623E-6</v>
      </c>
    </row>
    <row r="1321" spans="1:9">
      <c r="A1321" s="1">
        <v>40632</v>
      </c>
      <c r="B1321">
        <v>46.849998474121001</v>
      </c>
      <c r="C1321">
        <v>46.220001220703097</v>
      </c>
      <c r="D1321">
        <v>46.529998779296797</v>
      </c>
      <c r="E1321">
        <v>46.450000762939403</v>
      </c>
      <c r="F1321">
        <v>26829100</v>
      </c>
      <c r="G1321">
        <v>36.257640838622997</v>
      </c>
      <c r="H1321">
        <f t="shared" si="40"/>
        <v>9.3009383937496647E-3</v>
      </c>
      <c r="I1321">
        <f t="shared" si="41"/>
        <v>8.6507455004326592E-5</v>
      </c>
    </row>
    <row r="1322" spans="1:9">
      <c r="A1322" s="1">
        <v>40633</v>
      </c>
      <c r="B1322">
        <v>46.340000152587798</v>
      </c>
      <c r="C1322">
        <v>45.959999084472599</v>
      </c>
      <c r="D1322">
        <v>46.049999237060497</v>
      </c>
      <c r="E1322">
        <v>46.099998474121001</v>
      </c>
      <c r="F1322">
        <v>23340500</v>
      </c>
      <c r="G1322">
        <v>35.984432220458899</v>
      </c>
      <c r="H1322">
        <f t="shared" si="40"/>
        <v>-7.5637342373390624E-3</v>
      </c>
      <c r="I1322">
        <f t="shared" si="41"/>
        <v>5.7210075613095127E-5</v>
      </c>
    </row>
    <row r="1323" spans="1:9">
      <c r="A1323" s="1">
        <v>40634</v>
      </c>
      <c r="B1323">
        <v>46.880001068115199</v>
      </c>
      <c r="C1323">
        <v>46.180000305175703</v>
      </c>
      <c r="D1323">
        <v>46.549999237060497</v>
      </c>
      <c r="E1323">
        <v>46.349998474121001</v>
      </c>
      <c r="F1323">
        <v>25387300</v>
      </c>
      <c r="G1323">
        <v>36.179561614990199</v>
      </c>
      <c r="H1323">
        <f t="shared" si="40"/>
        <v>5.4079565091355915E-3</v>
      </c>
      <c r="I1323">
        <f t="shared" si="41"/>
        <v>2.9245993604702013E-5</v>
      </c>
    </row>
    <row r="1324" spans="1:9">
      <c r="A1324" s="1">
        <v>40637</v>
      </c>
      <c r="B1324">
        <v>46.520000457763601</v>
      </c>
      <c r="C1324">
        <v>46.049999237060497</v>
      </c>
      <c r="D1324">
        <v>46.119998931884702</v>
      </c>
      <c r="E1324">
        <v>46.340000152587798</v>
      </c>
      <c r="F1324">
        <v>15708000</v>
      </c>
      <c r="G1324">
        <v>36.367923736572202</v>
      </c>
      <c r="H1324">
        <f t="shared" si="40"/>
        <v>5.1928069991189589E-3</v>
      </c>
      <c r="I1324">
        <f t="shared" si="41"/>
        <v>2.6965244530098847E-5</v>
      </c>
    </row>
    <row r="1325" spans="1:9">
      <c r="A1325" s="1">
        <v>40638</v>
      </c>
      <c r="B1325">
        <v>46.770000457763601</v>
      </c>
      <c r="C1325">
        <v>46.049999237060497</v>
      </c>
      <c r="D1325">
        <v>46.169998168945298</v>
      </c>
      <c r="E1325">
        <v>46.580001831054602</v>
      </c>
      <c r="F1325">
        <v>21058400</v>
      </c>
      <c r="G1325">
        <v>36.556282043457003</v>
      </c>
      <c r="H1325">
        <f t="shared" si="40"/>
        <v>5.1658766455321961E-3</v>
      </c>
      <c r="I1325">
        <f t="shared" si="41"/>
        <v>2.6686281516854975E-5</v>
      </c>
    </row>
    <row r="1326" spans="1:9">
      <c r="A1326" s="1">
        <v>40639</v>
      </c>
      <c r="B1326">
        <v>47.7299995422363</v>
      </c>
      <c r="C1326">
        <v>46.630001068115199</v>
      </c>
      <c r="D1326">
        <v>46.810001373291001</v>
      </c>
      <c r="E1326">
        <v>47.639999389648402</v>
      </c>
      <c r="F1326">
        <v>31203300</v>
      </c>
      <c r="G1326">
        <v>37.388168334960902</v>
      </c>
      <c r="H1326">
        <f t="shared" si="40"/>
        <v>2.250125292870293E-2</v>
      </c>
      <c r="I1326">
        <f t="shared" si="41"/>
        <v>5.0630638336146214E-4</v>
      </c>
    </row>
    <row r="1327" spans="1:9">
      <c r="A1327" s="1">
        <v>40640</v>
      </c>
      <c r="B1327">
        <v>47.799999237060497</v>
      </c>
      <c r="C1327">
        <v>46.959999084472599</v>
      </c>
      <c r="D1327">
        <v>47.639999389648402</v>
      </c>
      <c r="E1327">
        <v>47.400001525878899</v>
      </c>
      <c r="F1327">
        <v>29972000</v>
      </c>
      <c r="G1327">
        <v>37.199825286865199</v>
      </c>
      <c r="H1327">
        <f t="shared" si="40"/>
        <v>-5.0502350111718214E-3</v>
      </c>
      <c r="I1327">
        <f t="shared" si="41"/>
        <v>2.5504873668065646E-5</v>
      </c>
    </row>
    <row r="1328" spans="1:9">
      <c r="A1328" s="1">
        <v>40641</v>
      </c>
      <c r="B1328">
        <v>47.659999847412102</v>
      </c>
      <c r="C1328">
        <v>46.630001068115199</v>
      </c>
      <c r="D1328">
        <v>47.520000457763601</v>
      </c>
      <c r="E1328">
        <v>46.840000152587798</v>
      </c>
      <c r="F1328">
        <v>23808000</v>
      </c>
      <c r="G1328">
        <v>36.760326385497997</v>
      </c>
      <c r="H1328">
        <f t="shared" si="40"/>
        <v>-1.1884888408322096E-2</v>
      </c>
      <c r="I1328">
        <f t="shared" si="41"/>
        <v>1.4125057247826894E-4</v>
      </c>
    </row>
    <row r="1329" spans="1:9">
      <c r="A1329" s="1">
        <v>40644</v>
      </c>
      <c r="B1329">
        <v>47.270000457763601</v>
      </c>
      <c r="C1329">
        <v>46.75</v>
      </c>
      <c r="D1329">
        <v>47</v>
      </c>
      <c r="E1329">
        <v>46.860000610351499</v>
      </c>
      <c r="F1329">
        <v>25641600</v>
      </c>
      <c r="G1329">
        <v>36.776023864746001</v>
      </c>
      <c r="H1329">
        <f t="shared" si="40"/>
        <v>4.2693115535427271E-4</v>
      </c>
      <c r="I1329">
        <f t="shared" si="41"/>
        <v>1.8227021141213413E-7</v>
      </c>
    </row>
    <row r="1330" spans="1:9">
      <c r="A1330" s="1">
        <v>40645</v>
      </c>
      <c r="B1330">
        <v>47.110000610351499</v>
      </c>
      <c r="C1330">
        <v>46.25</v>
      </c>
      <c r="D1330">
        <v>46.549999237060497</v>
      </c>
      <c r="E1330">
        <v>46.639999389648402</v>
      </c>
      <c r="F1330">
        <v>27231300</v>
      </c>
      <c r="G1330">
        <v>36.603374481201101</v>
      </c>
      <c r="H1330">
        <f t="shared" si="40"/>
        <v>-4.7056723282784992E-3</v>
      </c>
      <c r="I1330">
        <f t="shared" si="41"/>
        <v>2.2143352061125991E-5</v>
      </c>
    </row>
    <row r="1331" spans="1:9">
      <c r="A1331" s="1">
        <v>40646</v>
      </c>
      <c r="B1331">
        <v>47.369998931884702</v>
      </c>
      <c r="C1331">
        <v>45.880001068115199</v>
      </c>
      <c r="D1331">
        <v>47.240001678466797</v>
      </c>
      <c r="E1331">
        <v>46.25</v>
      </c>
      <c r="F1331">
        <v>55383900</v>
      </c>
      <c r="G1331">
        <v>36.297286987304602</v>
      </c>
      <c r="H1331">
        <f t="shared" si="40"/>
        <v>-8.3974352611931556E-3</v>
      </c>
      <c r="I1331">
        <f t="shared" si="41"/>
        <v>7.0516918965930167E-5</v>
      </c>
    </row>
    <row r="1332" spans="1:9">
      <c r="A1332" s="1">
        <v>40647</v>
      </c>
      <c r="B1332">
        <v>45.75</v>
      </c>
      <c r="C1332">
        <v>44.909999847412102</v>
      </c>
      <c r="D1332">
        <v>45.680000305175703</v>
      </c>
      <c r="E1332">
        <v>44.970001220703097</v>
      </c>
      <c r="F1332">
        <v>45214600</v>
      </c>
      <c r="G1332">
        <v>35.292758941650298</v>
      </c>
      <c r="H1332">
        <f t="shared" si="40"/>
        <v>-2.8065186070313601E-2</v>
      </c>
      <c r="I1332">
        <f t="shared" si="41"/>
        <v>7.876546691613246E-4</v>
      </c>
    </row>
    <row r="1333" spans="1:9">
      <c r="A1333" s="1">
        <v>40648</v>
      </c>
      <c r="B1333">
        <v>45.369998931884702</v>
      </c>
      <c r="C1333">
        <v>44.830001831054602</v>
      </c>
      <c r="D1333">
        <v>45.240001678466797</v>
      </c>
      <c r="E1333">
        <v>44.889999389648402</v>
      </c>
      <c r="F1333">
        <v>32475000</v>
      </c>
      <c r="G1333">
        <v>35.229961395263601</v>
      </c>
      <c r="H1333">
        <f t="shared" si="40"/>
        <v>-1.7809172046803412E-3</v>
      </c>
      <c r="I1333">
        <f t="shared" si="41"/>
        <v>3.1716660899264404E-6</v>
      </c>
    </row>
    <row r="1334" spans="1:9">
      <c r="A1334" s="1">
        <v>40651</v>
      </c>
      <c r="B1334">
        <v>44.349998474121001</v>
      </c>
      <c r="C1334">
        <v>43.529998779296797</v>
      </c>
      <c r="D1334">
        <v>44.270000457763601</v>
      </c>
      <c r="E1334">
        <v>43.959999084472599</v>
      </c>
      <c r="F1334">
        <v>50958800</v>
      </c>
      <c r="G1334">
        <v>34.500087738037102</v>
      </c>
      <c r="H1334">
        <f t="shared" si="40"/>
        <v>-2.0935029395402673E-2</v>
      </c>
      <c r="I1334">
        <f t="shared" si="41"/>
        <v>4.3827545578637404E-4</v>
      </c>
    </row>
    <row r="1335" spans="1:9">
      <c r="A1335" s="1">
        <v>40652</v>
      </c>
      <c r="B1335">
        <v>44.709999084472599</v>
      </c>
      <c r="C1335">
        <v>43.759998321533203</v>
      </c>
      <c r="D1335">
        <v>44.259998321533203</v>
      </c>
      <c r="E1335">
        <v>44.650001525878899</v>
      </c>
      <c r="F1335">
        <v>26705000</v>
      </c>
      <c r="G1335">
        <v>35.041603088378899</v>
      </c>
      <c r="H1335">
        <f t="shared" si="40"/>
        <v>1.5574148095213776E-2</v>
      </c>
      <c r="I1335">
        <f t="shared" si="41"/>
        <v>2.4255408889165087E-4</v>
      </c>
    </row>
    <row r="1336" spans="1:9">
      <c r="A1336" s="1">
        <v>40653</v>
      </c>
      <c r="B1336">
        <v>44.970001220703097</v>
      </c>
      <c r="C1336">
        <v>43.939998626708899</v>
      </c>
      <c r="D1336">
        <v>44.900001525878899</v>
      </c>
      <c r="E1336">
        <v>44.560001373291001</v>
      </c>
      <c r="F1336">
        <v>35542800</v>
      </c>
      <c r="G1336">
        <v>34.970981597900298</v>
      </c>
      <c r="H1336">
        <f t="shared" si="40"/>
        <v>-2.0173948654177366E-3</v>
      </c>
      <c r="I1336">
        <f t="shared" si="41"/>
        <v>4.0698820430138481E-6</v>
      </c>
    </row>
    <row r="1337" spans="1:9">
      <c r="A1337" s="1">
        <v>40654</v>
      </c>
      <c r="B1337">
        <v>44.840000152587798</v>
      </c>
      <c r="C1337">
        <v>44.119998931884702</v>
      </c>
      <c r="D1337">
        <v>44.680000305175703</v>
      </c>
      <c r="E1337">
        <v>44.680000305175703</v>
      </c>
      <c r="F1337">
        <v>24368100</v>
      </c>
      <c r="G1337">
        <v>35.065155029296797</v>
      </c>
      <c r="H1337">
        <f t="shared" si="40"/>
        <v>2.689282781397863E-3</v>
      </c>
      <c r="I1337">
        <f t="shared" si="41"/>
        <v>7.2322418783230258E-6</v>
      </c>
    </row>
    <row r="1338" spans="1:9">
      <c r="A1338" s="1">
        <v>40658</v>
      </c>
      <c r="B1338">
        <v>45.020000457763601</v>
      </c>
      <c r="C1338">
        <v>44.380001068115199</v>
      </c>
      <c r="D1338">
        <v>44.650001525878899</v>
      </c>
      <c r="E1338">
        <v>44.610000610351499</v>
      </c>
      <c r="F1338">
        <v>17358900</v>
      </c>
      <c r="G1338">
        <v>35.010204315185497</v>
      </c>
      <c r="H1338">
        <f t="shared" si="40"/>
        <v>-1.56833231791325E-3</v>
      </c>
      <c r="I1338">
        <f t="shared" si="41"/>
        <v>2.4596662594111473E-6</v>
      </c>
    </row>
    <row r="1339" spans="1:9">
      <c r="A1339" s="1">
        <v>40659</v>
      </c>
      <c r="B1339">
        <v>45.430000305175703</v>
      </c>
      <c r="C1339">
        <v>44.610000610351499</v>
      </c>
      <c r="D1339">
        <v>44.849998474121001</v>
      </c>
      <c r="E1339">
        <v>45.119998931884702</v>
      </c>
      <c r="F1339">
        <v>25900000</v>
      </c>
      <c r="G1339">
        <v>35.410469055175703</v>
      </c>
      <c r="H1339">
        <f t="shared" si="40"/>
        <v>1.1367941581492513E-2</v>
      </c>
      <c r="I1339">
        <f t="shared" si="41"/>
        <v>1.2923009580022651E-4</v>
      </c>
    </row>
    <row r="1340" spans="1:9">
      <c r="A1340" s="1">
        <v>40660</v>
      </c>
      <c r="B1340">
        <v>45.630001068115199</v>
      </c>
      <c r="C1340">
        <v>45.049999237060497</v>
      </c>
      <c r="D1340">
        <v>45.299999237060497</v>
      </c>
      <c r="E1340">
        <v>45.5</v>
      </c>
      <c r="F1340">
        <v>20857200</v>
      </c>
      <c r="G1340">
        <v>35.708675384521399</v>
      </c>
      <c r="H1340">
        <f t="shared" si="40"/>
        <v>8.3861547933627555E-3</v>
      </c>
      <c r="I1340">
        <f t="shared" si="41"/>
        <v>7.0327592218241128E-5</v>
      </c>
    </row>
    <row r="1341" spans="1:9">
      <c r="A1341" s="1">
        <v>40661</v>
      </c>
      <c r="B1341">
        <v>45.930000305175703</v>
      </c>
      <c r="C1341">
        <v>45.409999847412102</v>
      </c>
      <c r="D1341">
        <v>45.610000610351499</v>
      </c>
      <c r="E1341">
        <v>45.849998474121001</v>
      </c>
      <c r="F1341">
        <v>19859000</v>
      </c>
      <c r="G1341">
        <v>35.983371734619098</v>
      </c>
      <c r="H1341">
        <f t="shared" si="40"/>
        <v>7.6632682548655661E-3</v>
      </c>
      <c r="I1341">
        <f t="shared" si="41"/>
        <v>5.8725680346030338E-5</v>
      </c>
    </row>
    <row r="1342" spans="1:9">
      <c r="A1342" s="1">
        <v>40662</v>
      </c>
      <c r="B1342">
        <v>46.020000457763601</v>
      </c>
      <c r="C1342">
        <v>45.400001525878899</v>
      </c>
      <c r="D1342">
        <v>45.810001373291001</v>
      </c>
      <c r="E1342">
        <v>45.630001068115199</v>
      </c>
      <c r="F1342">
        <v>23363000</v>
      </c>
      <c r="G1342">
        <v>35.810718536376903</v>
      </c>
      <c r="H1342">
        <f t="shared" si="40"/>
        <v>-4.809686435854779E-3</v>
      </c>
      <c r="I1342">
        <f t="shared" si="41"/>
        <v>2.3133083611245447E-5</v>
      </c>
    </row>
    <row r="1343" spans="1:9">
      <c r="A1343" s="1">
        <v>40665</v>
      </c>
      <c r="B1343">
        <v>45.990001678466797</v>
      </c>
      <c r="C1343">
        <v>45.110000610351499</v>
      </c>
      <c r="D1343">
        <v>45.939998626708899</v>
      </c>
      <c r="E1343">
        <v>45.180000305175703</v>
      </c>
      <c r="F1343">
        <v>25904000</v>
      </c>
      <c r="G1343">
        <v>35.457546234130803</v>
      </c>
      <c r="H1343">
        <f t="shared" si="40"/>
        <v>-9.9111489360359691E-3</v>
      </c>
      <c r="I1343">
        <f t="shared" si="41"/>
        <v>9.8230873232286922E-5</v>
      </c>
    </row>
    <row r="1344" spans="1:9">
      <c r="A1344" s="1">
        <v>40666</v>
      </c>
      <c r="B1344">
        <v>46.069999694824197</v>
      </c>
      <c r="C1344">
        <v>44.860000610351499</v>
      </c>
      <c r="D1344">
        <v>44.950000762939403</v>
      </c>
      <c r="E1344">
        <v>45.919998168945298</v>
      </c>
      <c r="F1344">
        <v>30025500</v>
      </c>
      <c r="G1344">
        <v>36.038307189941399</v>
      </c>
      <c r="H1344">
        <f t="shared" si="40"/>
        <v>1.6246361207904372E-2</v>
      </c>
      <c r="I1344">
        <f t="shared" si="41"/>
        <v>2.639442524977E-4</v>
      </c>
    </row>
    <row r="1345" spans="1:9">
      <c r="A1345" s="1">
        <v>40667</v>
      </c>
      <c r="B1345">
        <v>46.040000915527301</v>
      </c>
      <c r="C1345">
        <v>45.279998779296797</v>
      </c>
      <c r="D1345">
        <v>45.9799995422363</v>
      </c>
      <c r="E1345">
        <v>45.5</v>
      </c>
      <c r="F1345">
        <v>22727400</v>
      </c>
      <c r="G1345">
        <v>35.708675384521399</v>
      </c>
      <c r="H1345">
        <f t="shared" si="40"/>
        <v>-9.1887940908793025E-3</v>
      </c>
      <c r="I1345">
        <f t="shared" si="41"/>
        <v>8.4433936844578391E-5</v>
      </c>
    </row>
    <row r="1346" spans="1:9">
      <c r="A1346" s="1">
        <v>40668</v>
      </c>
      <c r="B1346">
        <v>45.709999084472599</v>
      </c>
      <c r="C1346">
        <v>44.990001678466797</v>
      </c>
      <c r="D1346">
        <v>45.240001678466797</v>
      </c>
      <c r="E1346">
        <v>45.169998168945298</v>
      </c>
      <c r="F1346">
        <v>26154500</v>
      </c>
      <c r="G1346">
        <v>35.44970703125</v>
      </c>
      <c r="H1346">
        <f t="shared" si="40"/>
        <v>-7.2786785704162509E-3</v>
      </c>
      <c r="I1346">
        <f t="shared" si="41"/>
        <v>5.2979161731436758E-5</v>
      </c>
    </row>
    <row r="1347" spans="1:9">
      <c r="A1347" s="1">
        <v>40669</v>
      </c>
      <c r="B1347">
        <v>45.709999084472599</v>
      </c>
      <c r="C1347">
        <v>44.759998321533203</v>
      </c>
      <c r="D1347">
        <v>45.470001220703097</v>
      </c>
      <c r="E1347">
        <v>45.040000915527301</v>
      </c>
      <c r="F1347">
        <v>26332300</v>
      </c>
      <c r="G1347">
        <v>35.3476753234863</v>
      </c>
      <c r="H1347">
        <f t="shared" si="40"/>
        <v>-2.8823601949689603E-3</v>
      </c>
      <c r="I1347">
        <f t="shared" si="41"/>
        <v>8.3080002935415031E-6</v>
      </c>
    </row>
    <row r="1348" spans="1:9">
      <c r="A1348" s="1">
        <v>40672</v>
      </c>
      <c r="B1348">
        <v>45.110000610351499</v>
      </c>
      <c r="C1348">
        <v>44.319999694824197</v>
      </c>
      <c r="D1348">
        <v>44.75</v>
      </c>
      <c r="E1348">
        <v>44.959999084472599</v>
      </c>
      <c r="F1348">
        <v>22469500</v>
      </c>
      <c r="G1348">
        <v>35.284900665283203</v>
      </c>
      <c r="H1348">
        <f t="shared" ref="H1348:H1411" si="42">LN(G1348/G1347)</f>
        <v>-1.7774992304156881E-3</v>
      </c>
      <c r="I1348">
        <f t="shared" ref="I1348:I1411" si="43">H1348*H1348</f>
        <v>3.1595035141283634E-6</v>
      </c>
    </row>
    <row r="1349" spans="1:9">
      <c r="A1349" s="1">
        <v>40673</v>
      </c>
      <c r="B1349">
        <v>45.5</v>
      </c>
      <c r="C1349">
        <v>44.9799995422363</v>
      </c>
      <c r="D1349">
        <v>45.060001373291001</v>
      </c>
      <c r="E1349">
        <v>45.159999847412102</v>
      </c>
      <c r="F1349">
        <v>20534200</v>
      </c>
      <c r="G1349">
        <v>35.441848754882798</v>
      </c>
      <c r="H1349">
        <f t="shared" si="42"/>
        <v>4.4381609081989805E-3</v>
      </c>
      <c r="I1349">
        <f t="shared" si="43"/>
        <v>1.9697272247065598E-5</v>
      </c>
    </row>
    <row r="1350" spans="1:9">
      <c r="A1350" s="1">
        <v>40674</v>
      </c>
      <c r="B1350">
        <v>45.040000915527301</v>
      </c>
      <c r="C1350">
        <v>44.110000610351499</v>
      </c>
      <c r="D1350">
        <v>45.020000457763601</v>
      </c>
      <c r="E1350">
        <v>44.2299995422363</v>
      </c>
      <c r="F1350">
        <v>31519600</v>
      </c>
      <c r="G1350">
        <v>34.711978912353501</v>
      </c>
      <c r="H1350">
        <f t="shared" si="42"/>
        <v>-2.080844915332743E-2</v>
      </c>
      <c r="I1350">
        <f t="shared" si="43"/>
        <v>4.3299155616661306E-4</v>
      </c>
    </row>
    <row r="1351" spans="1:9">
      <c r="A1351" s="1">
        <v>40675</v>
      </c>
      <c r="B1351">
        <v>44.330001831054602</v>
      </c>
      <c r="C1351">
        <v>43.549999237060497</v>
      </c>
      <c r="D1351">
        <v>44.099998474121001</v>
      </c>
      <c r="E1351">
        <v>44.090000152587798</v>
      </c>
      <c r="F1351">
        <v>29567900</v>
      </c>
      <c r="G1351">
        <v>34.602115631103501</v>
      </c>
      <c r="H1351">
        <f t="shared" si="42"/>
        <v>-3.1700153908069775E-3</v>
      </c>
      <c r="I1351">
        <f t="shared" si="43"/>
        <v>1.0048997577953114E-5</v>
      </c>
    </row>
    <row r="1352" spans="1:9">
      <c r="A1352" s="1">
        <v>40676</v>
      </c>
      <c r="B1352">
        <v>44.099998474121001</v>
      </c>
      <c r="C1352">
        <v>42.9799995422363</v>
      </c>
      <c r="D1352">
        <v>44.060001373291001</v>
      </c>
      <c r="E1352">
        <v>43.150001525878899</v>
      </c>
      <c r="F1352">
        <v>32872500</v>
      </c>
      <c r="G1352">
        <v>33.8643989562988</v>
      </c>
      <c r="H1352">
        <f t="shared" si="42"/>
        <v>-2.1550541319442961E-2</v>
      </c>
      <c r="I1352">
        <f t="shared" si="43"/>
        <v>4.6442583116101835E-4</v>
      </c>
    </row>
    <row r="1353" spans="1:9">
      <c r="A1353" s="1">
        <v>40679</v>
      </c>
      <c r="B1353">
        <v>43.4799995422363</v>
      </c>
      <c r="C1353">
        <v>42.720001220703097</v>
      </c>
      <c r="D1353">
        <v>42.970001220703097</v>
      </c>
      <c r="E1353">
        <v>42.880001068115199</v>
      </c>
      <c r="F1353">
        <v>34951100</v>
      </c>
      <c r="G1353">
        <v>33.652492523193303</v>
      </c>
      <c r="H1353">
        <f t="shared" si="42"/>
        <v>-6.2771589233181881E-3</v>
      </c>
      <c r="I1353">
        <f t="shared" si="43"/>
        <v>3.9402724148593154E-5</v>
      </c>
    </row>
    <row r="1354" spans="1:9">
      <c r="A1354" s="1">
        <v>40680</v>
      </c>
      <c r="B1354">
        <v>44.020000457763601</v>
      </c>
      <c r="C1354">
        <v>42.650001525878899</v>
      </c>
      <c r="D1354">
        <v>42.680000305175703</v>
      </c>
      <c r="E1354">
        <v>43.810001373291001</v>
      </c>
      <c r="F1354">
        <v>36277100</v>
      </c>
      <c r="G1354">
        <v>34.382377624511697</v>
      </c>
      <c r="H1354">
        <f t="shared" si="42"/>
        <v>2.145702940351862E-2</v>
      </c>
      <c r="I1354">
        <f t="shared" si="43"/>
        <v>4.6040411082346264E-4</v>
      </c>
    </row>
    <row r="1355" spans="1:9">
      <c r="A1355" s="1">
        <v>40681</v>
      </c>
      <c r="B1355">
        <v>44.240001678466797</v>
      </c>
      <c r="C1355">
        <v>43.409999847412102</v>
      </c>
      <c r="D1355">
        <v>43.720001220703097</v>
      </c>
      <c r="E1355">
        <v>44.080001831054602</v>
      </c>
      <c r="F1355">
        <v>24372100</v>
      </c>
      <c r="G1355">
        <v>34.594268798828097</v>
      </c>
      <c r="H1355">
        <f t="shared" si="42"/>
        <v>6.1438719284703323E-3</v>
      </c>
      <c r="I1355">
        <f t="shared" si="43"/>
        <v>3.7747162273445762E-5</v>
      </c>
    </row>
    <row r="1356" spans="1:9">
      <c r="A1356" s="1">
        <v>40682</v>
      </c>
      <c r="B1356">
        <v>44.349998474121001</v>
      </c>
      <c r="C1356">
        <v>43.75</v>
      </c>
      <c r="D1356">
        <v>44.319999694824197</v>
      </c>
      <c r="E1356">
        <v>44</v>
      </c>
      <c r="F1356">
        <v>19518000</v>
      </c>
      <c r="G1356">
        <v>34.531482696533203</v>
      </c>
      <c r="H1356">
        <f t="shared" si="42"/>
        <v>-1.8165768386628237E-3</v>
      </c>
      <c r="I1356">
        <f t="shared" si="43"/>
        <v>3.2999514107662187E-6</v>
      </c>
    </row>
    <row r="1357" spans="1:9">
      <c r="A1357" s="1">
        <v>40683</v>
      </c>
      <c r="B1357">
        <v>44.090000152587798</v>
      </c>
      <c r="C1357">
        <v>43.090000152587798</v>
      </c>
      <c r="D1357">
        <v>43.830001831054602</v>
      </c>
      <c r="E1357">
        <v>43.130001068115199</v>
      </c>
      <c r="F1357">
        <v>29946700</v>
      </c>
      <c r="G1357">
        <v>33.848690032958899</v>
      </c>
      <c r="H1357">
        <f t="shared" si="42"/>
        <v>-1.9971150417138848E-2</v>
      </c>
      <c r="I1357">
        <f t="shared" si="43"/>
        <v>3.9884684898398517E-4</v>
      </c>
    </row>
    <row r="1358" spans="1:9">
      <c r="A1358" s="1">
        <v>40686</v>
      </c>
      <c r="B1358">
        <v>42.900001525878899</v>
      </c>
      <c r="C1358">
        <v>42.299999237060497</v>
      </c>
      <c r="D1358">
        <v>42.400001525878899</v>
      </c>
      <c r="E1358">
        <v>42.549999237060497</v>
      </c>
      <c r="F1358">
        <v>32299500</v>
      </c>
      <c r="G1358">
        <v>33.39351272583</v>
      </c>
      <c r="H1358">
        <f t="shared" si="42"/>
        <v>-1.3538648083373989E-2</v>
      </c>
      <c r="I1358">
        <f t="shared" si="43"/>
        <v>1.8329499192544618E-4</v>
      </c>
    </row>
    <row r="1359" spans="1:9">
      <c r="A1359" s="1">
        <v>40687</v>
      </c>
      <c r="B1359">
        <v>42.919998168945298</v>
      </c>
      <c r="C1359">
        <v>41.689998626708899</v>
      </c>
      <c r="D1359">
        <v>42.770000457763601</v>
      </c>
      <c r="E1359">
        <v>42.340000152587798</v>
      </c>
      <c r="F1359">
        <v>39341400</v>
      </c>
      <c r="G1359">
        <v>33.228694915771399</v>
      </c>
      <c r="H1359">
        <f t="shared" si="42"/>
        <v>-4.947844033910926E-3</v>
      </c>
      <c r="I1359">
        <f t="shared" si="43"/>
        <v>2.4481160583907945E-5</v>
      </c>
    </row>
    <row r="1360" spans="1:9">
      <c r="A1360" s="1">
        <v>40688</v>
      </c>
      <c r="B1360">
        <v>42.75</v>
      </c>
      <c r="C1360">
        <v>42.099998474121001</v>
      </c>
      <c r="D1360">
        <v>42.110000610351499</v>
      </c>
      <c r="E1360">
        <v>42.270000457763601</v>
      </c>
      <c r="F1360">
        <v>26505300</v>
      </c>
      <c r="G1360">
        <v>33.173774719238203</v>
      </c>
      <c r="H1360">
        <f t="shared" si="42"/>
        <v>-1.6541616406144241E-3</v>
      </c>
      <c r="I1360">
        <f t="shared" si="43"/>
        <v>2.736250733280203E-6</v>
      </c>
    </row>
    <row r="1361" spans="1:9">
      <c r="A1361" s="1">
        <v>40689</v>
      </c>
      <c r="B1361">
        <v>42.590000152587798</v>
      </c>
      <c r="C1361">
        <v>42.099998474121001</v>
      </c>
      <c r="D1361">
        <v>42.119998931884702</v>
      </c>
      <c r="E1361">
        <v>42.450000762939403</v>
      </c>
      <c r="F1361">
        <v>21648100</v>
      </c>
      <c r="G1361">
        <v>33.315029144287102</v>
      </c>
      <c r="H1361">
        <f t="shared" si="42"/>
        <v>4.2489751463594197E-3</v>
      </c>
      <c r="I1361">
        <f t="shared" si="43"/>
        <v>1.8053789794380051E-5</v>
      </c>
    </row>
    <row r="1362" spans="1:9">
      <c r="A1362" s="1">
        <v>40690</v>
      </c>
      <c r="B1362">
        <v>43.150001525878899</v>
      </c>
      <c r="C1362">
        <v>42.540000915527301</v>
      </c>
      <c r="D1362">
        <v>42.700000762939403</v>
      </c>
      <c r="E1362">
        <v>42.790000915527301</v>
      </c>
      <c r="F1362">
        <v>24747300</v>
      </c>
      <c r="G1362">
        <v>33.581863403320298</v>
      </c>
      <c r="H1362">
        <f t="shared" si="42"/>
        <v>7.9775207487086854E-3</v>
      </c>
      <c r="I1362">
        <f t="shared" si="43"/>
        <v>6.3640837296077585E-5</v>
      </c>
    </row>
    <row r="1363" spans="1:9">
      <c r="A1363" s="1">
        <v>40694</v>
      </c>
      <c r="B1363">
        <v>43.380001068115199</v>
      </c>
      <c r="C1363">
        <v>42.770000457763601</v>
      </c>
      <c r="D1363">
        <v>43.240001678466797</v>
      </c>
      <c r="E1363">
        <v>43.240001678466797</v>
      </c>
      <c r="F1363">
        <v>28746300</v>
      </c>
      <c r="G1363">
        <v>33.935028076171797</v>
      </c>
      <c r="H1363">
        <f t="shared" si="42"/>
        <v>1.0461615934254671E-2</v>
      </c>
      <c r="I1363">
        <f t="shared" si="43"/>
        <v>1.0944540795585122E-4</v>
      </c>
    </row>
    <row r="1364" spans="1:9">
      <c r="A1364" s="1">
        <v>40695</v>
      </c>
      <c r="B1364">
        <v>42.990001678466797</v>
      </c>
      <c r="C1364">
        <v>41.7299995422363</v>
      </c>
      <c r="D1364">
        <v>42.869998931884702</v>
      </c>
      <c r="E1364">
        <v>41.759998321533203</v>
      </c>
      <c r="F1364">
        <v>38628700</v>
      </c>
      <c r="G1364">
        <v>32.773506164550703</v>
      </c>
      <c r="H1364">
        <f t="shared" si="42"/>
        <v>-3.4827307399218535E-2</v>
      </c>
      <c r="I1364">
        <f t="shared" si="43"/>
        <v>1.2129413406796621E-3</v>
      </c>
    </row>
    <row r="1365" spans="1:9">
      <c r="A1365" s="1">
        <v>40696</v>
      </c>
      <c r="B1365">
        <v>42.200000762939403</v>
      </c>
      <c r="C1365">
        <v>40.830001831054602</v>
      </c>
      <c r="D1365">
        <v>41.930000305175703</v>
      </c>
      <c r="E1365">
        <v>41.610000610351499</v>
      </c>
      <c r="F1365">
        <v>45964000</v>
      </c>
      <c r="G1365">
        <v>32.655796051025298</v>
      </c>
      <c r="H1365">
        <f t="shared" si="42"/>
        <v>-3.5980894349009018E-3</v>
      </c>
      <c r="I1365">
        <f t="shared" si="43"/>
        <v>1.2946247581545491E-5</v>
      </c>
    </row>
    <row r="1366" spans="1:9">
      <c r="A1366" s="1">
        <v>40697</v>
      </c>
      <c r="B1366">
        <v>42.25</v>
      </c>
      <c r="C1366">
        <v>41.020000457763601</v>
      </c>
      <c r="D1366">
        <v>41.090000152587798</v>
      </c>
      <c r="E1366">
        <v>41.569999694824197</v>
      </c>
      <c r="F1366">
        <v>31833100</v>
      </c>
      <c r="G1366">
        <v>32.6243896484375</v>
      </c>
      <c r="H1366">
        <f t="shared" si="42"/>
        <v>-9.6220329873090255E-4</v>
      </c>
      <c r="I1366">
        <f t="shared" si="43"/>
        <v>9.2583518808863051E-7</v>
      </c>
    </row>
    <row r="1367" spans="1:9">
      <c r="A1367" s="1">
        <v>40700</v>
      </c>
      <c r="B1367">
        <v>41.240001678466797</v>
      </c>
      <c r="C1367">
        <v>40.369998931884702</v>
      </c>
      <c r="D1367">
        <v>41.099998474121001</v>
      </c>
      <c r="E1367">
        <v>40.529998779296797</v>
      </c>
      <c r="F1367">
        <v>40895900</v>
      </c>
      <c r="G1367">
        <v>31.808202743530199</v>
      </c>
      <c r="H1367">
        <f t="shared" si="42"/>
        <v>-2.5335952940945483E-2</v>
      </c>
      <c r="I1367">
        <f t="shared" si="43"/>
        <v>6.4191051142580403E-4</v>
      </c>
    </row>
    <row r="1368" spans="1:9">
      <c r="A1368" s="1">
        <v>40701</v>
      </c>
      <c r="B1368">
        <v>41.310001373291001</v>
      </c>
      <c r="C1368">
        <v>40.650001525878899</v>
      </c>
      <c r="D1368">
        <v>40.919998168945298</v>
      </c>
      <c r="E1368">
        <v>40.720001220703097</v>
      </c>
      <c r="F1368">
        <v>36312000</v>
      </c>
      <c r="G1368">
        <v>31.9573154449462</v>
      </c>
      <c r="H1368">
        <f t="shared" si="42"/>
        <v>4.6769155949471395E-3</v>
      </c>
      <c r="I1368">
        <f t="shared" si="43"/>
        <v>2.1873539482259757E-5</v>
      </c>
    </row>
    <row r="1369" spans="1:9">
      <c r="A1369" s="1">
        <v>40702</v>
      </c>
      <c r="B1369">
        <v>41.069999694824197</v>
      </c>
      <c r="C1369">
        <v>40.200000762939403</v>
      </c>
      <c r="D1369">
        <v>40.580001831054602</v>
      </c>
      <c r="E1369">
        <v>40.389999389648402</v>
      </c>
      <c r="F1369">
        <v>38890700</v>
      </c>
      <c r="G1369">
        <v>31.698335647583001</v>
      </c>
      <c r="H1369">
        <f t="shared" si="42"/>
        <v>-8.1369437539188273E-3</v>
      </c>
      <c r="I1369">
        <f t="shared" si="43"/>
        <v>6.6209853654438617E-5</v>
      </c>
    </row>
    <row r="1370" spans="1:9">
      <c r="A1370" s="1">
        <v>40703</v>
      </c>
      <c r="B1370">
        <v>41.240001678466797</v>
      </c>
      <c r="C1370">
        <v>40.540000915527301</v>
      </c>
      <c r="D1370">
        <v>40.590000152587798</v>
      </c>
      <c r="E1370">
        <v>40.9799995422363</v>
      </c>
      <c r="F1370">
        <v>30082300</v>
      </c>
      <c r="G1370">
        <v>32.161357879638601</v>
      </c>
      <c r="H1370">
        <f t="shared" si="42"/>
        <v>1.4501489770922239E-2</v>
      </c>
      <c r="I1370">
        <f t="shared" si="43"/>
        <v>2.1029320557616231E-4</v>
      </c>
    </row>
    <row r="1371" spans="1:9">
      <c r="A1371" s="1">
        <v>40704</v>
      </c>
      <c r="B1371">
        <v>41.5</v>
      </c>
      <c r="C1371">
        <v>40.099998474121001</v>
      </c>
      <c r="D1371">
        <v>40.590000152587798</v>
      </c>
      <c r="E1371">
        <v>41.049999237060497</v>
      </c>
      <c r="F1371">
        <v>48545700</v>
      </c>
      <c r="G1371">
        <v>32.216300964355398</v>
      </c>
      <c r="H1371">
        <f t="shared" si="42"/>
        <v>1.7068995376078562E-3</v>
      </c>
      <c r="I1371">
        <f t="shared" si="43"/>
        <v>2.9135060314859133E-6</v>
      </c>
    </row>
    <row r="1372" spans="1:9">
      <c r="A1372" s="1">
        <v>40707</v>
      </c>
      <c r="B1372">
        <v>41.819999694824197</v>
      </c>
      <c r="C1372">
        <v>40.720001220703097</v>
      </c>
      <c r="D1372">
        <v>41.290000915527301</v>
      </c>
      <c r="E1372">
        <v>41.669998168945298</v>
      </c>
      <c r="F1372">
        <v>31767100</v>
      </c>
      <c r="G1372">
        <v>32.702888488769503</v>
      </c>
      <c r="H1372">
        <f t="shared" si="42"/>
        <v>1.4990841409369978E-2</v>
      </c>
      <c r="I1372">
        <f t="shared" si="43"/>
        <v>2.2472532616088167E-4</v>
      </c>
    </row>
    <row r="1373" spans="1:9">
      <c r="A1373" s="1">
        <v>40708</v>
      </c>
      <c r="B1373">
        <v>42.439998626708899</v>
      </c>
      <c r="C1373">
        <v>41.4799995422363</v>
      </c>
      <c r="D1373">
        <v>42.130001068115199</v>
      </c>
      <c r="E1373">
        <v>41.610000610351499</v>
      </c>
      <c r="F1373">
        <v>32103500</v>
      </c>
      <c r="G1373">
        <v>32.655796051025298</v>
      </c>
      <c r="H1373">
        <f t="shared" si="42"/>
        <v>-1.4410463192518171E-3</v>
      </c>
      <c r="I1373">
        <f t="shared" si="43"/>
        <v>2.0766144942292101E-6</v>
      </c>
    </row>
    <row r="1374" spans="1:9">
      <c r="A1374" s="1">
        <v>40709</v>
      </c>
      <c r="B1374">
        <v>41.400001525878899</v>
      </c>
      <c r="C1374">
        <v>40.25</v>
      </c>
      <c r="D1374">
        <v>41.020000457763601</v>
      </c>
      <c r="E1374">
        <v>40.680000305175703</v>
      </c>
      <c r="F1374">
        <v>37336400</v>
      </c>
      <c r="G1374">
        <v>31.925926208496001</v>
      </c>
      <c r="H1374">
        <f t="shared" si="42"/>
        <v>-2.2603947162553234E-2</v>
      </c>
      <c r="I1374">
        <f t="shared" si="43"/>
        <v>5.1093842732749843E-4</v>
      </c>
    </row>
    <row r="1375" spans="1:9">
      <c r="A1375" s="1">
        <v>40710</v>
      </c>
      <c r="B1375">
        <v>40.709999084472599</v>
      </c>
      <c r="C1375">
        <v>39.700000762939403</v>
      </c>
      <c r="D1375">
        <v>40.630001068115199</v>
      </c>
      <c r="E1375">
        <v>40.360000610351499</v>
      </c>
      <c r="F1375">
        <v>50316600</v>
      </c>
      <c r="G1375">
        <v>31.674791336059499</v>
      </c>
      <c r="H1375">
        <f t="shared" si="42"/>
        <v>-7.8972749786643936E-3</v>
      </c>
      <c r="I1375">
        <f t="shared" si="43"/>
        <v>6.2366952088638701E-5</v>
      </c>
    </row>
    <row r="1376" spans="1:9">
      <c r="A1376" s="1">
        <v>40711</v>
      </c>
      <c r="B1376">
        <v>41.060001373291001</v>
      </c>
      <c r="C1376">
        <v>40.540000915527301</v>
      </c>
      <c r="D1376">
        <v>40.849998474121001</v>
      </c>
      <c r="E1376">
        <v>40.799999237060497</v>
      </c>
      <c r="F1376">
        <v>31999600</v>
      </c>
      <c r="G1376">
        <v>32.020103454589801</v>
      </c>
      <c r="H1376">
        <f t="shared" si="42"/>
        <v>1.0842799968442602E-2</v>
      </c>
      <c r="I1376">
        <f t="shared" si="43"/>
        <v>1.175663111556589E-4</v>
      </c>
    </row>
    <row r="1377" spans="1:9">
      <c r="A1377" s="1">
        <v>40714</v>
      </c>
      <c r="B1377">
        <v>40.810001373291001</v>
      </c>
      <c r="C1377">
        <v>40.119998931884702</v>
      </c>
      <c r="D1377">
        <v>40.5</v>
      </c>
      <c r="E1377">
        <v>40.4799995422363</v>
      </c>
      <c r="F1377">
        <v>21565400</v>
      </c>
      <c r="G1377">
        <v>31.7689514160156</v>
      </c>
      <c r="H1377">
        <f t="shared" si="42"/>
        <v>-7.8744962395869856E-3</v>
      </c>
      <c r="I1377">
        <f t="shared" si="43"/>
        <v>6.2007691027269577E-5</v>
      </c>
    </row>
    <row r="1378" spans="1:9">
      <c r="A1378" s="1">
        <v>40715</v>
      </c>
      <c r="B1378">
        <v>41.2299995422363</v>
      </c>
      <c r="C1378">
        <v>40.25</v>
      </c>
      <c r="D1378">
        <v>40.680000305175703</v>
      </c>
      <c r="E1378">
        <v>40.909999847412102</v>
      </c>
      <c r="F1378">
        <v>34241100</v>
      </c>
      <c r="G1378">
        <v>32.106433868408203</v>
      </c>
      <c r="H1378">
        <f t="shared" si="42"/>
        <v>1.0566999829433576E-2</v>
      </c>
      <c r="I1378">
        <f t="shared" si="43"/>
        <v>1.1166148539524922E-4</v>
      </c>
    </row>
    <row r="1379" spans="1:9">
      <c r="A1379" s="1">
        <v>40716</v>
      </c>
      <c r="B1379">
        <v>41.529998779296797</v>
      </c>
      <c r="C1379">
        <v>40.4799995422363</v>
      </c>
      <c r="D1379">
        <v>40.669998168945298</v>
      </c>
      <c r="E1379">
        <v>40.689998626708899</v>
      </c>
      <c r="F1379">
        <v>27306300</v>
      </c>
      <c r="G1379">
        <v>31.933773040771399</v>
      </c>
      <c r="H1379">
        <f t="shared" si="42"/>
        <v>-5.3922763318962792E-3</v>
      </c>
      <c r="I1379">
        <f t="shared" si="43"/>
        <v>2.9076644039528791E-5</v>
      </c>
    </row>
    <row r="1380" spans="1:9">
      <c r="A1380" s="1">
        <v>40717</v>
      </c>
      <c r="B1380">
        <v>40.25</v>
      </c>
      <c r="C1380">
        <v>39.619998931884702</v>
      </c>
      <c r="D1380">
        <v>40.119998931884702</v>
      </c>
      <c r="E1380">
        <v>40.069999694824197</v>
      </c>
      <c r="F1380">
        <v>48307500</v>
      </c>
      <c r="G1380">
        <v>31.447198867797798</v>
      </c>
      <c r="H1380">
        <f t="shared" si="42"/>
        <v>-1.5354252784823262E-2</v>
      </c>
      <c r="I1380">
        <f t="shared" si="43"/>
        <v>2.357530785802529E-4</v>
      </c>
    </row>
    <row r="1381" spans="1:9">
      <c r="A1381" s="1">
        <v>40718</v>
      </c>
      <c r="B1381">
        <v>40.180000305175703</v>
      </c>
      <c r="C1381">
        <v>39.439998626708899</v>
      </c>
      <c r="D1381">
        <v>40.049999237060497</v>
      </c>
      <c r="E1381">
        <v>39.490001678466797</v>
      </c>
      <c r="F1381">
        <v>36136800</v>
      </c>
      <c r="G1381">
        <v>30.9920120239257</v>
      </c>
      <c r="H1381">
        <f t="shared" si="42"/>
        <v>-1.4580418339815424E-2</v>
      </c>
      <c r="I1381">
        <f t="shared" si="43"/>
        <v>2.1258859896402597E-4</v>
      </c>
    </row>
    <row r="1382" spans="1:9">
      <c r="A1382" s="1">
        <v>40721</v>
      </c>
      <c r="B1382">
        <v>40.110000610351499</v>
      </c>
      <c r="C1382">
        <v>39.330001831054602</v>
      </c>
      <c r="D1382">
        <v>39.400001525878899</v>
      </c>
      <c r="E1382">
        <v>39.880001068115199</v>
      </c>
      <c r="F1382">
        <v>30632700</v>
      </c>
      <c r="G1382">
        <v>31.298076629638601</v>
      </c>
      <c r="H1382">
        <f t="shared" si="42"/>
        <v>9.8271514924377825E-3</v>
      </c>
      <c r="I1382">
        <f t="shared" si="43"/>
        <v>9.6572906455322135E-5</v>
      </c>
    </row>
    <row r="1383" spans="1:9">
      <c r="A1383" s="1">
        <v>40722</v>
      </c>
      <c r="B1383">
        <v>40.069999694824197</v>
      </c>
      <c r="C1383">
        <v>39.240001678466797</v>
      </c>
      <c r="D1383">
        <v>40.069999694824197</v>
      </c>
      <c r="E1383">
        <v>39.540000915527301</v>
      </c>
      <c r="F1383">
        <v>41558700</v>
      </c>
      <c r="G1383">
        <v>31.031246185302699</v>
      </c>
      <c r="H1383">
        <f t="shared" si="42"/>
        <v>-8.5620078110855424E-3</v>
      </c>
      <c r="I1383">
        <f t="shared" si="43"/>
        <v>7.3307977757089846E-5</v>
      </c>
    </row>
    <row r="1384" spans="1:9">
      <c r="A1384" s="1">
        <v>40723</v>
      </c>
      <c r="B1384">
        <v>40.560001373291001</v>
      </c>
      <c r="C1384">
        <v>39.919998168945298</v>
      </c>
      <c r="D1384">
        <v>40.040000915527301</v>
      </c>
      <c r="E1384">
        <v>40.450000762939403</v>
      </c>
      <c r="F1384">
        <v>44775900</v>
      </c>
      <c r="G1384">
        <v>31.745412826538001</v>
      </c>
      <c r="H1384">
        <f t="shared" si="42"/>
        <v>2.2753598681838825E-2</v>
      </c>
      <c r="I1384">
        <f t="shared" si="43"/>
        <v>5.1772625297417756E-4</v>
      </c>
    </row>
    <row r="1385" spans="1:9">
      <c r="A1385" s="1">
        <v>40724</v>
      </c>
      <c r="B1385">
        <v>41.069999694824197</v>
      </c>
      <c r="C1385">
        <v>40.369998931884702</v>
      </c>
      <c r="D1385">
        <v>40.720001220703097</v>
      </c>
      <c r="E1385">
        <v>40.939998626708899</v>
      </c>
      <c r="F1385">
        <v>28000100</v>
      </c>
      <c r="G1385">
        <v>32.129989624023402</v>
      </c>
      <c r="H1385">
        <f t="shared" si="42"/>
        <v>1.2041613193931211E-2</v>
      </c>
      <c r="I1385">
        <f t="shared" si="43"/>
        <v>1.4500044831225822E-4</v>
      </c>
    </row>
    <row r="1386" spans="1:9">
      <c r="A1386" s="1">
        <v>40725</v>
      </c>
      <c r="B1386">
        <v>41.720001220703097</v>
      </c>
      <c r="C1386">
        <v>40.770000457763601</v>
      </c>
      <c r="D1386">
        <v>40.810001373291001</v>
      </c>
      <c r="E1386">
        <v>41.580001831054602</v>
      </c>
      <c r="F1386">
        <v>32136800</v>
      </c>
      <c r="G1386">
        <v>32.832740783691399</v>
      </c>
      <c r="H1386">
        <f t="shared" si="42"/>
        <v>2.1636361959485321E-2</v>
      </c>
      <c r="I1386">
        <f t="shared" si="43"/>
        <v>4.6813215884186345E-4</v>
      </c>
    </row>
    <row r="1387" spans="1:9">
      <c r="A1387" s="1">
        <v>40729</v>
      </c>
      <c r="B1387">
        <v>41.509998321533203</v>
      </c>
      <c r="C1387">
        <v>40.970001220703097</v>
      </c>
      <c r="D1387">
        <v>41.509998321533203</v>
      </c>
      <c r="E1387">
        <v>41.029998779296797</v>
      </c>
      <c r="F1387">
        <v>23805800</v>
      </c>
      <c r="G1387">
        <v>32.3984375</v>
      </c>
      <c r="H1387">
        <f t="shared" si="42"/>
        <v>-1.3316015823100423E-2</v>
      </c>
      <c r="I1387">
        <f t="shared" si="43"/>
        <v>1.7731627740106084E-4</v>
      </c>
    </row>
    <row r="1388" spans="1:9">
      <c r="A1388" s="1">
        <v>40730</v>
      </c>
      <c r="B1388">
        <v>40.650001525878899</v>
      </c>
      <c r="C1388">
        <v>40.180000305175703</v>
      </c>
      <c r="D1388">
        <v>40.590000152587798</v>
      </c>
      <c r="E1388">
        <v>40.560001373291001</v>
      </c>
      <c r="F1388">
        <v>23865700</v>
      </c>
      <c r="G1388">
        <v>32.027309417724602</v>
      </c>
      <c r="H1388">
        <f t="shared" si="42"/>
        <v>-1.1521238178341739E-2</v>
      </c>
      <c r="I1388">
        <f t="shared" si="43"/>
        <v>1.3273892916207926E-4</v>
      </c>
    </row>
    <row r="1389" spans="1:9">
      <c r="A1389" s="1">
        <v>40731</v>
      </c>
      <c r="B1389">
        <v>41.790000915527301</v>
      </c>
      <c r="C1389">
        <v>41.099998474121001</v>
      </c>
      <c r="D1389">
        <v>41.189998626708899</v>
      </c>
      <c r="E1389">
        <v>41.319999694824197</v>
      </c>
      <c r="F1389">
        <v>28550800</v>
      </c>
      <c r="G1389">
        <v>32.62744140625</v>
      </c>
      <c r="H1389">
        <f t="shared" si="42"/>
        <v>1.8564737070111428E-2</v>
      </c>
      <c r="I1389">
        <f t="shared" si="43"/>
        <v>3.4464946248236944E-4</v>
      </c>
    </row>
    <row r="1390" spans="1:9">
      <c r="A1390" s="1">
        <v>40732</v>
      </c>
      <c r="B1390">
        <v>40.970001220703097</v>
      </c>
      <c r="C1390">
        <v>40.560001373291001</v>
      </c>
      <c r="D1390">
        <v>40.700000762939403</v>
      </c>
      <c r="E1390">
        <v>40.740001678466797</v>
      </c>
      <c r="F1390">
        <v>20680000</v>
      </c>
      <c r="G1390">
        <v>32.169460296630803</v>
      </c>
      <c r="H1390">
        <f t="shared" si="42"/>
        <v>-1.4136130712903278E-2</v>
      </c>
      <c r="I1390">
        <f t="shared" si="43"/>
        <v>1.9983019153228733E-4</v>
      </c>
    </row>
    <row r="1391" spans="1:9">
      <c r="A1391" s="1">
        <v>40735</v>
      </c>
      <c r="B1391">
        <v>40.220001220703097</v>
      </c>
      <c r="C1391">
        <v>39.290000915527301</v>
      </c>
      <c r="D1391">
        <v>40.189998626708899</v>
      </c>
      <c r="E1391">
        <v>39.430000305175703</v>
      </c>
      <c r="F1391">
        <v>38328000</v>
      </c>
      <c r="G1391">
        <v>31.1350383758544</v>
      </c>
      <c r="H1391">
        <f t="shared" si="42"/>
        <v>-3.2683743618801629E-2</v>
      </c>
      <c r="I1391">
        <f t="shared" si="43"/>
        <v>1.0682270969395561E-3</v>
      </c>
    </row>
    <row r="1392" spans="1:9">
      <c r="A1392" s="1">
        <v>40736</v>
      </c>
      <c r="B1392">
        <v>40.119998931884702</v>
      </c>
      <c r="C1392">
        <v>39.240001678466797</v>
      </c>
      <c r="D1392">
        <v>39.240001678466797</v>
      </c>
      <c r="E1392">
        <v>39.389999389648402</v>
      </c>
      <c r="F1392">
        <v>33808300</v>
      </c>
      <c r="G1392">
        <v>31.103456497192301</v>
      </c>
      <c r="H1392">
        <f t="shared" si="42"/>
        <v>-1.0148664885670801E-3</v>
      </c>
      <c r="I1392">
        <f t="shared" si="43"/>
        <v>1.0299539896164754E-6</v>
      </c>
    </row>
    <row r="1393" spans="1:9">
      <c r="A1393" s="1">
        <v>40737</v>
      </c>
      <c r="B1393">
        <v>40.369998931884702</v>
      </c>
      <c r="C1393">
        <v>39.409999847412102</v>
      </c>
      <c r="D1393">
        <v>39.669998168945298</v>
      </c>
      <c r="E1393">
        <v>39.619998931884702</v>
      </c>
      <c r="F1393">
        <v>34020600</v>
      </c>
      <c r="G1393">
        <v>31.285068511962798</v>
      </c>
      <c r="H1393">
        <f t="shared" si="42"/>
        <v>5.8219849797548264E-3</v>
      </c>
      <c r="I1393">
        <f t="shared" si="43"/>
        <v>3.3895509104490803E-5</v>
      </c>
    </row>
    <row r="1394" spans="1:9">
      <c r="A1394" s="1">
        <v>40738</v>
      </c>
      <c r="B1394">
        <v>41.240001678466797</v>
      </c>
      <c r="C1394">
        <v>40.290000915527301</v>
      </c>
      <c r="D1394">
        <v>41.180000305175703</v>
      </c>
      <c r="E1394">
        <v>40.349998474121001</v>
      </c>
      <c r="F1394">
        <v>65327400</v>
      </c>
      <c r="G1394">
        <v>31.861503601074201</v>
      </c>
      <c r="H1394">
        <f t="shared" si="42"/>
        <v>1.8257557997634503E-2</v>
      </c>
      <c r="I1394">
        <f t="shared" si="43"/>
        <v>3.3333842403698762E-4</v>
      </c>
    </row>
    <row r="1395" spans="1:9">
      <c r="A1395" s="1">
        <v>40739</v>
      </c>
      <c r="B1395">
        <v>40.75</v>
      </c>
      <c r="C1395">
        <v>39.5</v>
      </c>
      <c r="D1395">
        <v>40.610000610351499</v>
      </c>
      <c r="E1395">
        <v>39.9799995422363</v>
      </c>
      <c r="F1395">
        <v>46544900</v>
      </c>
      <c r="G1395">
        <v>31.569351196288999</v>
      </c>
      <c r="H1395">
        <f t="shared" si="42"/>
        <v>-9.2117462906405809E-3</v>
      </c>
      <c r="I1395">
        <f t="shared" si="43"/>
        <v>8.4856269723130497E-5</v>
      </c>
    </row>
    <row r="1396" spans="1:9">
      <c r="A1396" s="1">
        <v>40742</v>
      </c>
      <c r="B1396">
        <v>40</v>
      </c>
      <c r="C1396">
        <v>38.930000305175703</v>
      </c>
      <c r="D1396">
        <v>39.790000915527301</v>
      </c>
      <c r="E1396">
        <v>39.830001831054602</v>
      </c>
      <c r="F1396">
        <v>47603200</v>
      </c>
      <c r="G1396">
        <v>31.4508972167968</v>
      </c>
      <c r="H1396">
        <f t="shared" si="42"/>
        <v>-3.7592399894678997E-3</v>
      </c>
      <c r="I1396">
        <f t="shared" si="43"/>
        <v>1.4131885298414615E-5</v>
      </c>
    </row>
    <row r="1397" spans="1:9">
      <c r="A1397" s="1">
        <v>40743</v>
      </c>
      <c r="B1397">
        <v>40.490001678466797</v>
      </c>
      <c r="C1397">
        <v>39.709999084472599</v>
      </c>
      <c r="D1397">
        <v>39.919998168945298</v>
      </c>
      <c r="E1397">
        <v>40.389999389648402</v>
      </c>
      <c r="F1397">
        <v>34837400</v>
      </c>
      <c r="G1397">
        <v>31.893081665038999</v>
      </c>
      <c r="H1397">
        <f t="shared" si="42"/>
        <v>1.396159947021316E-2</v>
      </c>
      <c r="I1397">
        <f t="shared" si="43"/>
        <v>1.949262597666564E-4</v>
      </c>
    </row>
    <row r="1398" spans="1:9">
      <c r="A1398" s="1">
        <v>40744</v>
      </c>
      <c r="B1398">
        <v>41.360000610351499</v>
      </c>
      <c r="C1398">
        <v>40.619998931884702</v>
      </c>
      <c r="D1398">
        <v>40.689998626708899</v>
      </c>
      <c r="E1398">
        <v>40.959999084472599</v>
      </c>
      <c r="F1398">
        <v>31250900</v>
      </c>
      <c r="G1398">
        <v>32.343185424804602</v>
      </c>
      <c r="H1398">
        <f t="shared" si="42"/>
        <v>1.4014236716660062E-2</v>
      </c>
      <c r="I1398">
        <f t="shared" si="43"/>
        <v>1.9639883075058299E-4</v>
      </c>
    </row>
    <row r="1399" spans="1:9">
      <c r="A1399" s="1">
        <v>40745</v>
      </c>
      <c r="B1399">
        <v>42.549999237060497</v>
      </c>
      <c r="C1399">
        <v>41.2299995422363</v>
      </c>
      <c r="D1399">
        <v>41.569999694824197</v>
      </c>
      <c r="E1399">
        <v>42.290000915527301</v>
      </c>
      <c r="F1399">
        <v>45552200</v>
      </c>
      <c r="G1399">
        <v>33.393379211425703</v>
      </c>
      <c r="H1399">
        <f t="shared" si="42"/>
        <v>3.1954305847806813E-2</v>
      </c>
      <c r="I1399">
        <f t="shared" si="43"/>
        <v>1.0210776622151807E-3</v>
      </c>
    </row>
    <row r="1400" spans="1:9">
      <c r="A1400" s="1">
        <v>40746</v>
      </c>
      <c r="B1400">
        <v>42.319999694824197</v>
      </c>
      <c r="C1400">
        <v>41.759998321533203</v>
      </c>
      <c r="D1400">
        <v>42.270000457763601</v>
      </c>
      <c r="E1400">
        <v>42.189998626708899</v>
      </c>
      <c r="F1400">
        <v>19986100</v>
      </c>
      <c r="G1400">
        <v>33.314414978027301</v>
      </c>
      <c r="H1400">
        <f t="shared" si="42"/>
        <v>-2.3674675872619238E-3</v>
      </c>
      <c r="I1400">
        <f t="shared" si="43"/>
        <v>5.6049027767357949E-6</v>
      </c>
    </row>
    <row r="1401" spans="1:9">
      <c r="A1401" s="1">
        <v>40749</v>
      </c>
      <c r="B1401">
        <v>41.909999847412102</v>
      </c>
      <c r="C1401">
        <v>41.290000915527301</v>
      </c>
      <c r="D1401">
        <v>41.520000457763601</v>
      </c>
      <c r="E1401">
        <v>41.689998626708899</v>
      </c>
      <c r="F1401">
        <v>22522300</v>
      </c>
      <c r="G1401">
        <v>32.919593811035099</v>
      </c>
      <c r="H1401">
        <f t="shared" si="42"/>
        <v>-1.1922148478649357E-2</v>
      </c>
      <c r="I1401">
        <f t="shared" si="43"/>
        <v>1.4213762434696117E-4</v>
      </c>
    </row>
    <row r="1402" spans="1:9">
      <c r="A1402" s="1">
        <v>40750</v>
      </c>
      <c r="B1402">
        <v>41.790000915527301</v>
      </c>
      <c r="C1402">
        <v>41.290000915527301</v>
      </c>
      <c r="D1402">
        <v>41.5</v>
      </c>
      <c r="E1402">
        <v>41.439998626708899</v>
      </c>
      <c r="F1402">
        <v>24350600</v>
      </c>
      <c r="G1402">
        <v>32.722206115722599</v>
      </c>
      <c r="H1402">
        <f t="shared" si="42"/>
        <v>-6.014103528014343E-3</v>
      </c>
      <c r="I1402">
        <f t="shared" si="43"/>
        <v>3.6169441245674566E-5</v>
      </c>
    </row>
    <row r="1403" spans="1:9">
      <c r="A1403" s="1">
        <v>40751</v>
      </c>
      <c r="B1403">
        <v>41.400001525878899</v>
      </c>
      <c r="C1403">
        <v>40.590000152587798</v>
      </c>
      <c r="D1403">
        <v>41.200000762939403</v>
      </c>
      <c r="E1403">
        <v>40.669998168945298</v>
      </c>
      <c r="F1403">
        <v>32361100</v>
      </c>
      <c r="G1403">
        <v>32.114192962646399</v>
      </c>
      <c r="H1403">
        <f t="shared" si="42"/>
        <v>-1.8755852750067296E-2</v>
      </c>
      <c r="I1403">
        <f t="shared" si="43"/>
        <v>3.5178201238220694E-4</v>
      </c>
    </row>
    <row r="1404" spans="1:9">
      <c r="A1404" s="1">
        <v>40752</v>
      </c>
      <c r="B1404">
        <v>41.240001678466797</v>
      </c>
      <c r="C1404">
        <v>40.619998931884702</v>
      </c>
      <c r="D1404">
        <v>40.689998626708899</v>
      </c>
      <c r="E1404">
        <v>40.680000305175703</v>
      </c>
      <c r="F1404">
        <v>23370200</v>
      </c>
      <c r="G1404">
        <v>32.1220703125</v>
      </c>
      <c r="H1404">
        <f t="shared" si="42"/>
        <v>2.4526177244607762E-4</v>
      </c>
      <c r="I1404">
        <f t="shared" si="43"/>
        <v>6.0153337023391557E-8</v>
      </c>
    </row>
    <row r="1405" spans="1:9">
      <c r="A1405" s="1">
        <v>40753</v>
      </c>
      <c r="B1405">
        <v>40.75</v>
      </c>
      <c r="C1405">
        <v>39.900001525878899</v>
      </c>
      <c r="D1405">
        <v>40.240001678466797</v>
      </c>
      <c r="E1405">
        <v>40.450000762939403</v>
      </c>
      <c r="F1405">
        <v>37793400</v>
      </c>
      <c r="G1405">
        <v>31.9404582977294</v>
      </c>
      <c r="H1405">
        <f t="shared" si="42"/>
        <v>-5.6698511668802241E-3</v>
      </c>
      <c r="I1405">
        <f t="shared" si="43"/>
        <v>3.2147212254573037E-5</v>
      </c>
    </row>
    <row r="1406" spans="1:9">
      <c r="A1406" s="1">
        <v>40756</v>
      </c>
      <c r="B1406">
        <v>41.369998931884702</v>
      </c>
      <c r="C1406">
        <v>39.959999084472599</v>
      </c>
      <c r="D1406">
        <v>41.159999847412102</v>
      </c>
      <c r="E1406">
        <v>40.439998626708899</v>
      </c>
      <c r="F1406">
        <v>34039300</v>
      </c>
      <c r="G1406">
        <v>31.9325656890869</v>
      </c>
      <c r="H1406">
        <f t="shared" si="42"/>
        <v>-2.4713433590673925E-4</v>
      </c>
      <c r="I1406">
        <f t="shared" si="43"/>
        <v>6.1075379984065032E-8</v>
      </c>
    </row>
    <row r="1407" spans="1:9">
      <c r="A1407" s="1">
        <v>40757</v>
      </c>
      <c r="B1407">
        <v>40.380001068115199</v>
      </c>
      <c r="C1407">
        <v>39.840000152587798</v>
      </c>
      <c r="D1407">
        <v>40.099998474121001</v>
      </c>
      <c r="E1407">
        <v>39.840000152587798</v>
      </c>
      <c r="F1407">
        <v>42119000</v>
      </c>
      <c r="G1407">
        <v>31.458786010742099</v>
      </c>
      <c r="H1407">
        <f t="shared" si="42"/>
        <v>-1.4948048512897001E-2</v>
      </c>
      <c r="I1407">
        <f t="shared" si="43"/>
        <v>2.2344415434392224E-4</v>
      </c>
    </row>
    <row r="1408" spans="1:9">
      <c r="A1408" s="1">
        <v>40758</v>
      </c>
      <c r="B1408">
        <v>40.020000457763601</v>
      </c>
      <c r="C1408">
        <v>39.349998474121001</v>
      </c>
      <c r="D1408">
        <v>39.759998321533203</v>
      </c>
      <c r="E1408">
        <v>39.900001525878899</v>
      </c>
      <c r="F1408">
        <v>41110100</v>
      </c>
      <c r="G1408">
        <v>31.5061645507812</v>
      </c>
      <c r="H1408">
        <f t="shared" si="42"/>
        <v>1.504918166643589E-3</v>
      </c>
      <c r="I1408">
        <f t="shared" si="43"/>
        <v>2.264778688293901E-6</v>
      </c>
    </row>
    <row r="1409" spans="1:9">
      <c r="A1409" s="1">
        <v>40759</v>
      </c>
      <c r="B1409">
        <v>39.590000152587798</v>
      </c>
      <c r="C1409">
        <v>37.819999694824197</v>
      </c>
      <c r="D1409">
        <v>39.310001373291001</v>
      </c>
      <c r="E1409">
        <v>37.919998168945298</v>
      </c>
      <c r="F1409">
        <v>59931100</v>
      </c>
      <c r="G1409">
        <v>29.942699432373001</v>
      </c>
      <c r="H1409">
        <f t="shared" si="42"/>
        <v>-5.0897690380544237E-2</v>
      </c>
      <c r="I1409">
        <f t="shared" si="43"/>
        <v>2.5905748860737452E-3</v>
      </c>
    </row>
    <row r="1410" spans="1:9">
      <c r="A1410" s="1">
        <v>40760</v>
      </c>
      <c r="B1410">
        <v>38.75</v>
      </c>
      <c r="C1410">
        <v>36.720001220703097</v>
      </c>
      <c r="D1410">
        <v>38.299999237060497</v>
      </c>
      <c r="E1410">
        <v>37.599998474121001</v>
      </c>
      <c r="F1410">
        <v>85507800</v>
      </c>
      <c r="G1410">
        <v>29.690025329589801</v>
      </c>
      <c r="H1410">
        <f t="shared" si="42"/>
        <v>-8.4743944183942495E-3</v>
      </c>
      <c r="I1410">
        <f t="shared" si="43"/>
        <v>7.1815360758511608E-5</v>
      </c>
    </row>
    <row r="1411" spans="1:9">
      <c r="A1411" s="1">
        <v>40763</v>
      </c>
      <c r="B1411">
        <v>37.720001220703097</v>
      </c>
      <c r="C1411">
        <v>33.689998626708899</v>
      </c>
      <c r="D1411">
        <v>36.2299995422363</v>
      </c>
      <c r="E1411">
        <v>34.060001373291001</v>
      </c>
      <c r="F1411">
        <v>107650300</v>
      </c>
      <c r="G1411">
        <v>26.894741058349599</v>
      </c>
      <c r="H1411">
        <f t="shared" si="42"/>
        <v>-9.8880374105064853E-2</v>
      </c>
      <c r="I1411">
        <f t="shared" si="43"/>
        <v>9.7773283831575804E-3</v>
      </c>
    </row>
    <row r="1412" spans="1:9">
      <c r="A1412" s="1">
        <v>40764</v>
      </c>
      <c r="B1412">
        <v>36.590000152587798</v>
      </c>
      <c r="C1412">
        <v>33.689998626708899</v>
      </c>
      <c r="D1412">
        <v>35.380001068115199</v>
      </c>
      <c r="E1412">
        <v>36.400001525878899</v>
      </c>
      <c r="F1412">
        <v>78985700</v>
      </c>
      <c r="G1412">
        <v>28.7424621582031</v>
      </c>
      <c r="H1412">
        <f t="shared" ref="H1412:H1475" si="44">LN(G1412/G1411)</f>
        <v>6.6444779259389977E-2</v>
      </c>
      <c r="I1412">
        <f t="shared" ref="I1412:I1475" si="45">H1412*H1412</f>
        <v>4.4149086908290601E-3</v>
      </c>
    </row>
    <row r="1413" spans="1:9">
      <c r="A1413" s="1">
        <v>40765</v>
      </c>
      <c r="B1413">
        <v>35.849998474121001</v>
      </c>
      <c r="C1413">
        <v>33.990001678466797</v>
      </c>
      <c r="D1413">
        <v>35.520000457763601</v>
      </c>
      <c r="E1413">
        <v>34.369998931884702</v>
      </c>
      <c r="F1413">
        <v>83975700</v>
      </c>
      <c r="G1413">
        <v>27.139518737792901</v>
      </c>
      <c r="H1413">
        <f t="shared" si="44"/>
        <v>-5.7384625395003351E-2</v>
      </c>
      <c r="I1413">
        <f t="shared" si="45"/>
        <v>3.2929952317248636E-3</v>
      </c>
    </row>
    <row r="1414" spans="1:9">
      <c r="A1414" s="1">
        <v>40766</v>
      </c>
      <c r="B1414">
        <v>37.299999237060497</v>
      </c>
      <c r="C1414">
        <v>34.630001068115199</v>
      </c>
      <c r="D1414">
        <v>34.630001068115199</v>
      </c>
      <c r="E1414">
        <v>36.689998626708899</v>
      </c>
      <c r="F1414">
        <v>69583500</v>
      </c>
      <c r="G1414">
        <v>28.9714641571044</v>
      </c>
      <c r="H1414">
        <f t="shared" si="44"/>
        <v>6.5320429293361987E-2</v>
      </c>
      <c r="I1414">
        <f t="shared" si="45"/>
        <v>4.2667584830691028E-3</v>
      </c>
    </row>
    <row r="1415" spans="1:9">
      <c r="A1415" s="1">
        <v>40767</v>
      </c>
      <c r="B1415">
        <v>37.849998474121001</v>
      </c>
      <c r="C1415">
        <v>35.580001831054602</v>
      </c>
      <c r="D1415">
        <v>37.130001068115199</v>
      </c>
      <c r="E1415">
        <v>35.909999847412102</v>
      </c>
      <c r="F1415">
        <v>44072800</v>
      </c>
      <c r="G1415">
        <v>28.355546951293899</v>
      </c>
      <c r="H1415">
        <f t="shared" si="44"/>
        <v>-2.1488680270840721E-2</v>
      </c>
      <c r="I1415">
        <f t="shared" si="45"/>
        <v>4.6176337978241923E-4</v>
      </c>
    </row>
    <row r="1416" spans="1:9">
      <c r="A1416" s="1">
        <v>40770</v>
      </c>
      <c r="B1416">
        <v>37.139999389648402</v>
      </c>
      <c r="C1416">
        <v>36.389999389648402</v>
      </c>
      <c r="D1416">
        <v>36.529998779296797</v>
      </c>
      <c r="E1416">
        <v>36.880001068115199</v>
      </c>
      <c r="F1416">
        <v>34827900</v>
      </c>
      <c r="G1416">
        <v>29.1214904785156</v>
      </c>
      <c r="H1416">
        <f t="shared" si="44"/>
        <v>2.6653735341047136E-2</v>
      </c>
      <c r="I1416">
        <f t="shared" si="45"/>
        <v>7.104216076305851E-4</v>
      </c>
    </row>
    <row r="1417" spans="1:9">
      <c r="A1417" s="1">
        <v>40771</v>
      </c>
      <c r="B1417">
        <v>36.569999694824197</v>
      </c>
      <c r="C1417">
        <v>35.770000457763601</v>
      </c>
      <c r="D1417">
        <v>36.270000457763601</v>
      </c>
      <c r="E1417">
        <v>36.029998779296797</v>
      </c>
      <c r="F1417">
        <v>42266600</v>
      </c>
      <c r="G1417">
        <v>28.4503078460693</v>
      </c>
      <c r="H1417">
        <f t="shared" si="44"/>
        <v>-2.3317424919813944E-2</v>
      </c>
      <c r="I1417">
        <f t="shared" si="45"/>
        <v>5.4370230489116024E-4</v>
      </c>
    </row>
    <row r="1418" spans="1:9">
      <c r="A1418" s="1">
        <v>40772</v>
      </c>
      <c r="B1418">
        <v>37.259998321533203</v>
      </c>
      <c r="C1418">
        <v>36.319999694824197</v>
      </c>
      <c r="D1418">
        <v>36.459999084472599</v>
      </c>
      <c r="E1418">
        <v>36.569999694824197</v>
      </c>
      <c r="F1418">
        <v>30131400</v>
      </c>
      <c r="G1418">
        <v>28.8766975402832</v>
      </c>
      <c r="H1418">
        <f t="shared" si="44"/>
        <v>1.4875975274039921E-2</v>
      </c>
      <c r="I1418">
        <f t="shared" si="45"/>
        <v>2.212946403538471E-4</v>
      </c>
    </row>
    <row r="1419" spans="1:9">
      <c r="A1419" s="1">
        <v>40773</v>
      </c>
      <c r="B1419">
        <v>35.470001220703097</v>
      </c>
      <c r="C1419">
        <v>34.5</v>
      </c>
      <c r="D1419">
        <v>35.270000457763601</v>
      </c>
      <c r="E1419">
        <v>35.189998626708899</v>
      </c>
      <c r="F1419">
        <v>57130300</v>
      </c>
      <c r="G1419">
        <v>27.787012100219702</v>
      </c>
      <c r="H1419">
        <f t="shared" si="44"/>
        <v>-3.8466235498350321E-2</v>
      </c>
      <c r="I1419">
        <f t="shared" si="45"/>
        <v>1.4796512734145464E-3</v>
      </c>
    </row>
    <row r="1420" spans="1:9">
      <c r="A1420" s="1">
        <v>40774</v>
      </c>
      <c r="B1420">
        <v>35.5</v>
      </c>
      <c r="C1420">
        <v>34.259998321533203</v>
      </c>
      <c r="D1420">
        <v>34.759998321533203</v>
      </c>
      <c r="E1420">
        <v>34.349998474121001</v>
      </c>
      <c r="F1420">
        <v>52960800</v>
      </c>
      <c r="G1420">
        <v>27.1237258911132</v>
      </c>
      <c r="H1420">
        <f t="shared" si="44"/>
        <v>-2.4159881888242064E-2</v>
      </c>
      <c r="I1420">
        <f t="shared" si="45"/>
        <v>5.8369989285380697E-4</v>
      </c>
    </row>
    <row r="1421" spans="1:9">
      <c r="A1421" s="1">
        <v>40777</v>
      </c>
      <c r="B1421">
        <v>35.180000305175703</v>
      </c>
      <c r="C1421">
        <v>33.349998474121001</v>
      </c>
      <c r="D1421">
        <v>35.119998931884702</v>
      </c>
      <c r="E1421">
        <v>33.409999847412102</v>
      </c>
      <c r="F1421">
        <v>50971400</v>
      </c>
      <c r="G1421">
        <v>26.381483078002901</v>
      </c>
      <c r="H1421">
        <f t="shared" si="44"/>
        <v>-2.7746473504497316E-2</v>
      </c>
      <c r="I1421">
        <f t="shared" si="45"/>
        <v>7.6986679193577154E-4</v>
      </c>
    </row>
    <row r="1422" spans="1:9">
      <c r="A1422" s="1">
        <v>40778</v>
      </c>
      <c r="B1422">
        <v>34.799999237060497</v>
      </c>
      <c r="C1422">
        <v>32.310001373291001</v>
      </c>
      <c r="D1422">
        <v>33.290000915527301</v>
      </c>
      <c r="E1422">
        <v>34.779998779296797</v>
      </c>
      <c r="F1422">
        <v>55807900</v>
      </c>
      <c r="G1422">
        <v>27.463270187377901</v>
      </c>
      <c r="H1422">
        <f t="shared" si="44"/>
        <v>4.0187116877751207E-2</v>
      </c>
      <c r="I1422">
        <f t="shared" si="45"/>
        <v>1.6150043629460358E-3</v>
      </c>
    </row>
    <row r="1423" spans="1:9">
      <c r="A1423" s="1">
        <v>40779</v>
      </c>
      <c r="B1423">
        <v>36.009998321533203</v>
      </c>
      <c r="C1423">
        <v>34.680000305175703</v>
      </c>
      <c r="D1423">
        <v>34.819999694824197</v>
      </c>
      <c r="E1423">
        <v>35.830001831054602</v>
      </c>
      <c r="F1423">
        <v>41959800</v>
      </c>
      <c r="G1423">
        <v>28.292379379272401</v>
      </c>
      <c r="H1423">
        <f t="shared" si="44"/>
        <v>2.9743006128011746E-2</v>
      </c>
      <c r="I1423">
        <f t="shared" si="45"/>
        <v>8.846464135309443E-4</v>
      </c>
    </row>
    <row r="1424" spans="1:9">
      <c r="A1424" s="1">
        <v>40780</v>
      </c>
      <c r="B1424">
        <v>38.569999694824197</v>
      </c>
      <c r="C1424">
        <v>35.419998168945298</v>
      </c>
      <c r="D1424">
        <v>37.790000915527301</v>
      </c>
      <c r="E1424">
        <v>35.720001220703097</v>
      </c>
      <c r="F1424">
        <v>55387600</v>
      </c>
      <c r="G1424">
        <v>28.205522537231399</v>
      </c>
      <c r="H1424">
        <f t="shared" si="44"/>
        <v>-3.0746950779255129E-3</v>
      </c>
      <c r="I1424">
        <f t="shared" si="45"/>
        <v>9.4537498222193759E-6</v>
      </c>
    </row>
    <row r="1425" spans="1:9">
      <c r="A1425" s="1">
        <v>40781</v>
      </c>
      <c r="B1425">
        <v>36.4799995422363</v>
      </c>
      <c r="C1425">
        <v>34.819999694824197</v>
      </c>
      <c r="D1425">
        <v>35.279998779296797</v>
      </c>
      <c r="E1425">
        <v>36.209999084472599</v>
      </c>
      <c r="F1425">
        <v>35114200</v>
      </c>
      <c r="G1425">
        <v>28.592439651489201</v>
      </c>
      <c r="H1425">
        <f t="shared" si="44"/>
        <v>1.3624541605166436E-2</v>
      </c>
      <c r="I1425">
        <f t="shared" si="45"/>
        <v>1.8562813395091123E-4</v>
      </c>
    </row>
    <row r="1426" spans="1:9">
      <c r="A1426" s="1">
        <v>40784</v>
      </c>
      <c r="B1426">
        <v>37.639999389648402</v>
      </c>
      <c r="C1426">
        <v>36.470001220703097</v>
      </c>
      <c r="D1426">
        <v>36.819999694824197</v>
      </c>
      <c r="E1426">
        <v>37.639999389648402</v>
      </c>
      <c r="F1426">
        <v>27943900</v>
      </c>
      <c r="G1426">
        <v>29.721603393554599</v>
      </c>
      <c r="H1426">
        <f t="shared" si="44"/>
        <v>3.873183334959647E-2</v>
      </c>
      <c r="I1426">
        <f t="shared" si="45"/>
        <v>1.5001549146209134E-3</v>
      </c>
    </row>
    <row r="1427" spans="1:9">
      <c r="A1427" s="1">
        <v>40785</v>
      </c>
      <c r="B1427">
        <v>37.720001220703097</v>
      </c>
      <c r="C1427">
        <v>36.75</v>
      </c>
      <c r="D1427">
        <v>37.400001525878899</v>
      </c>
      <c r="E1427">
        <v>37.060001373291001</v>
      </c>
      <c r="F1427">
        <v>28818700</v>
      </c>
      <c r="G1427">
        <v>29.2636184692382</v>
      </c>
      <c r="H1427">
        <f t="shared" si="44"/>
        <v>-1.552911436233835E-2</v>
      </c>
      <c r="I1427">
        <f t="shared" si="45"/>
        <v>2.4115339287858324E-4</v>
      </c>
    </row>
    <row r="1428" spans="1:9">
      <c r="A1428" s="1">
        <v>40786</v>
      </c>
      <c r="B1428">
        <v>38.029998779296797</v>
      </c>
      <c r="C1428">
        <v>37.220001220703097</v>
      </c>
      <c r="D1428">
        <v>37.419998168945298</v>
      </c>
      <c r="E1428">
        <v>37.560001373291001</v>
      </c>
      <c r="F1428">
        <v>30051100</v>
      </c>
      <c r="G1428">
        <v>29.6584358215332</v>
      </c>
      <c r="H1428">
        <f t="shared" si="44"/>
        <v>1.3401544334295397E-2</v>
      </c>
      <c r="I1428">
        <f t="shared" si="45"/>
        <v>1.7960139054408504E-4</v>
      </c>
    </row>
    <row r="1429" spans="1:9">
      <c r="A1429" s="1">
        <v>40787</v>
      </c>
      <c r="B1429">
        <v>37.819999694824197</v>
      </c>
      <c r="C1429">
        <v>36.290000915527301</v>
      </c>
      <c r="D1429">
        <v>37.619998931884702</v>
      </c>
      <c r="E1429">
        <v>36.299999237060497</v>
      </c>
      <c r="F1429">
        <v>36862300</v>
      </c>
      <c r="G1429">
        <v>28.663499832153299</v>
      </c>
      <c r="H1429">
        <f t="shared" si="44"/>
        <v>-3.4122067839646497E-2</v>
      </c>
      <c r="I1429">
        <f t="shared" si="45"/>
        <v>1.1643155136534377E-3</v>
      </c>
    </row>
    <row r="1430" spans="1:9">
      <c r="A1430" s="1">
        <v>40788</v>
      </c>
      <c r="B1430">
        <v>35.25</v>
      </c>
      <c r="C1430">
        <v>34.509998321533203</v>
      </c>
      <c r="D1430">
        <v>35.060001373291001</v>
      </c>
      <c r="E1430">
        <v>34.630001068115199</v>
      </c>
      <c r="F1430">
        <v>41677300</v>
      </c>
      <c r="G1430">
        <v>27.344814300537099</v>
      </c>
      <c r="H1430">
        <f t="shared" si="44"/>
        <v>-4.7097624720155301E-2</v>
      </c>
      <c r="I1430">
        <f t="shared" si="45"/>
        <v>2.2181862542805836E-3</v>
      </c>
    </row>
    <row r="1431" spans="1:9">
      <c r="A1431" s="1">
        <v>40792</v>
      </c>
      <c r="B1431">
        <v>33.5</v>
      </c>
      <c r="C1431">
        <v>32.779998779296797</v>
      </c>
      <c r="D1431">
        <v>33.110000610351499</v>
      </c>
      <c r="E1431">
        <v>33.439998626708899</v>
      </c>
      <c r="F1431">
        <v>57071200</v>
      </c>
      <c r="G1431">
        <v>26.405168533325099</v>
      </c>
      <c r="H1431">
        <f t="shared" si="44"/>
        <v>-3.4967137023710751E-2</v>
      </c>
      <c r="I1431">
        <f t="shared" si="45"/>
        <v>1.2227006716349631E-3</v>
      </c>
    </row>
    <row r="1432" spans="1:9">
      <c r="A1432" s="1">
        <v>40793</v>
      </c>
      <c r="B1432">
        <v>34.9799995422363</v>
      </c>
      <c r="C1432">
        <v>33.869998931884702</v>
      </c>
      <c r="D1432">
        <v>34.099998474121001</v>
      </c>
      <c r="E1432">
        <v>34.819999694824197</v>
      </c>
      <c r="F1432">
        <v>36145900</v>
      </c>
      <c r="G1432">
        <v>27.494859695434499</v>
      </c>
      <c r="H1432">
        <f t="shared" si="44"/>
        <v>4.0439298266987687E-2</v>
      </c>
      <c r="I1432">
        <f t="shared" si="45"/>
        <v>1.6353368443263933E-3</v>
      </c>
    </row>
    <row r="1433" spans="1:9">
      <c r="A1433" s="1">
        <v>40794</v>
      </c>
      <c r="B1433">
        <v>34.909999847412102</v>
      </c>
      <c r="C1433">
        <v>33.439998626708899</v>
      </c>
      <c r="D1433">
        <v>34.439998626708899</v>
      </c>
      <c r="E1433">
        <v>33.509998321533203</v>
      </c>
      <c r="F1433">
        <v>44815300</v>
      </c>
      <c r="G1433">
        <v>26.4604377746582</v>
      </c>
      <c r="H1433">
        <f t="shared" si="44"/>
        <v>-3.8348363713146594E-2</v>
      </c>
      <c r="I1433">
        <f t="shared" si="45"/>
        <v>1.4705969994757784E-3</v>
      </c>
    </row>
    <row r="1434" spans="1:9">
      <c r="A1434" s="1">
        <v>40795</v>
      </c>
      <c r="B1434">
        <v>33.200000762939403</v>
      </c>
      <c r="C1434">
        <v>31.9300003051757</v>
      </c>
      <c r="D1434">
        <v>33.080001831054602</v>
      </c>
      <c r="E1434">
        <v>32.080001831054602</v>
      </c>
      <c r="F1434">
        <v>67187400</v>
      </c>
      <c r="G1434">
        <v>25.33127784729</v>
      </c>
      <c r="H1434">
        <f t="shared" si="44"/>
        <v>-4.3610792602195213E-2</v>
      </c>
      <c r="I1434">
        <f t="shared" si="45"/>
        <v>1.9019012313916848E-3</v>
      </c>
    </row>
    <row r="1435" spans="1:9">
      <c r="A1435" s="1">
        <v>40798</v>
      </c>
      <c r="B1435">
        <v>32.419998168945298</v>
      </c>
      <c r="C1435">
        <v>31.209999084472599</v>
      </c>
      <c r="D1435">
        <v>31.350000381469702</v>
      </c>
      <c r="E1435">
        <v>32.419998168945298</v>
      </c>
      <c r="F1435">
        <v>53377600</v>
      </c>
      <c r="G1435">
        <v>25.599748611450099</v>
      </c>
      <c r="H1435">
        <f t="shared" si="44"/>
        <v>1.0542620852657199E-2</v>
      </c>
      <c r="I1435">
        <f t="shared" si="45"/>
        <v>1.1114685444288241E-4</v>
      </c>
    </row>
    <row r="1436" spans="1:9">
      <c r="A1436" s="1">
        <v>40799</v>
      </c>
      <c r="B1436">
        <v>33.409999847412102</v>
      </c>
      <c r="C1436">
        <v>32.169998168945298</v>
      </c>
      <c r="D1436">
        <v>32.810001373291001</v>
      </c>
      <c r="E1436">
        <v>32.490001678466797</v>
      </c>
      <c r="F1436">
        <v>50137600</v>
      </c>
      <c r="G1436">
        <v>25.6550178527832</v>
      </c>
      <c r="H1436">
        <f t="shared" si="44"/>
        <v>2.156648700905484E-3</v>
      </c>
      <c r="I1436">
        <f t="shared" si="45"/>
        <v>4.6511336191173119E-6</v>
      </c>
    </row>
    <row r="1437" spans="1:9">
      <c r="A1437" s="1">
        <v>40800</v>
      </c>
      <c r="B1437">
        <v>33.189998626708899</v>
      </c>
      <c r="C1437">
        <v>31.860000610351499</v>
      </c>
      <c r="D1437">
        <v>32.7299995422363</v>
      </c>
      <c r="E1437">
        <v>32.799999237060497</v>
      </c>
      <c r="F1437">
        <v>44442500</v>
      </c>
      <c r="G1437">
        <v>25.8997993469238</v>
      </c>
      <c r="H1437">
        <f t="shared" si="44"/>
        <v>9.4960411794863201E-3</v>
      </c>
      <c r="I1437">
        <f t="shared" si="45"/>
        <v>9.0174798082499942E-5</v>
      </c>
    </row>
    <row r="1438" spans="1:9">
      <c r="A1438" s="1">
        <v>40801</v>
      </c>
      <c r="B1438">
        <v>33.819999694824197</v>
      </c>
      <c r="C1438">
        <v>33.130001068115199</v>
      </c>
      <c r="D1438">
        <v>33.369998931884702</v>
      </c>
      <c r="E1438">
        <v>33.810001373291001</v>
      </c>
      <c r="F1438">
        <v>35847800</v>
      </c>
      <c r="G1438">
        <v>26.6973342895507</v>
      </c>
      <c r="H1438">
        <f t="shared" si="44"/>
        <v>3.0328499626791617E-2</v>
      </c>
      <c r="I1438">
        <f t="shared" si="45"/>
        <v>9.1981788961229926E-4</v>
      </c>
    </row>
    <row r="1439" spans="1:9">
      <c r="A1439" s="1">
        <v>40802</v>
      </c>
      <c r="B1439">
        <v>34.270000457763601</v>
      </c>
      <c r="C1439">
        <v>33.020000457763601</v>
      </c>
      <c r="D1439">
        <v>34.049999237060497</v>
      </c>
      <c r="E1439">
        <v>33.430000305175703</v>
      </c>
      <c r="F1439">
        <v>52683800</v>
      </c>
      <c r="G1439">
        <v>26.397264480590799</v>
      </c>
      <c r="H1439">
        <f t="shared" si="44"/>
        <v>-1.1303334455155745E-2</v>
      </c>
      <c r="I1439">
        <f t="shared" si="45"/>
        <v>1.2776536980511102E-4</v>
      </c>
    </row>
    <row r="1440" spans="1:9">
      <c r="A1440" s="1">
        <v>40805</v>
      </c>
      <c r="B1440">
        <v>32.889999389648402</v>
      </c>
      <c r="C1440">
        <v>32.130001068115199</v>
      </c>
      <c r="D1440">
        <v>32.689998626708899</v>
      </c>
      <c r="E1440">
        <v>32.490001678466797</v>
      </c>
      <c r="F1440">
        <v>33154800</v>
      </c>
      <c r="G1440">
        <v>25.6550178527832</v>
      </c>
      <c r="H1440">
        <f t="shared" si="44"/>
        <v>-2.8521206351122132E-2</v>
      </c>
      <c r="I1440">
        <f t="shared" si="45"/>
        <v>8.1345921172328939E-4</v>
      </c>
    </row>
    <row r="1441" spans="1:9">
      <c r="A1441" s="1">
        <v>40806</v>
      </c>
      <c r="B1441">
        <v>32.799999237060497</v>
      </c>
      <c r="C1441">
        <v>32.240001678466797</v>
      </c>
      <c r="D1441">
        <v>32.770000457763601</v>
      </c>
      <c r="E1441">
        <v>32.25</v>
      </c>
      <c r="F1441">
        <v>34085100</v>
      </c>
      <c r="G1441">
        <v>25.465513229370099</v>
      </c>
      <c r="H1441">
        <f t="shared" si="44"/>
        <v>-7.4140658347680213E-3</v>
      </c>
      <c r="I1441">
        <f t="shared" si="45"/>
        <v>5.4968372202274433E-5</v>
      </c>
    </row>
    <row r="1442" spans="1:9">
      <c r="A1442" s="1">
        <v>40807</v>
      </c>
      <c r="B1442">
        <v>32.450000762939403</v>
      </c>
      <c r="C1442">
        <v>30.2600002288818</v>
      </c>
      <c r="D1442">
        <v>32.2299995422363</v>
      </c>
      <c r="E1442">
        <v>30.340000152587798</v>
      </c>
      <c r="F1442">
        <v>57389200</v>
      </c>
      <c r="G1442">
        <v>23.957313537597599</v>
      </c>
      <c r="H1442">
        <f t="shared" si="44"/>
        <v>-6.1051470281966176E-2</v>
      </c>
      <c r="I1442">
        <f t="shared" si="45"/>
        <v>3.7272820235897991E-3</v>
      </c>
    </row>
    <row r="1443" spans="1:9">
      <c r="A1443" s="1">
        <v>40808</v>
      </c>
      <c r="B1443">
        <v>29.629999160766602</v>
      </c>
      <c r="C1443">
        <v>28.530000686645501</v>
      </c>
      <c r="D1443">
        <v>29.350000381469702</v>
      </c>
      <c r="E1443">
        <v>29.270000457763601</v>
      </c>
      <c r="F1443">
        <v>86285600</v>
      </c>
      <c r="G1443">
        <v>23.1124172210693</v>
      </c>
      <c r="H1443">
        <f t="shared" si="44"/>
        <v>-3.5903629014829963E-2</v>
      </c>
      <c r="I1443">
        <f t="shared" si="45"/>
        <v>1.2890705764345401E-3</v>
      </c>
    </row>
    <row r="1444" spans="1:9">
      <c r="A1444" s="1">
        <v>40809</v>
      </c>
      <c r="B1444">
        <v>29.799999237060501</v>
      </c>
      <c r="C1444">
        <v>28.860000610351499</v>
      </c>
      <c r="D1444">
        <v>28.959999084472599</v>
      </c>
      <c r="E1444">
        <v>29.590000152587798</v>
      </c>
      <c r="F1444">
        <v>51731300</v>
      </c>
      <c r="G1444">
        <v>23.365097045898398</v>
      </c>
      <c r="H1444">
        <f t="shared" si="44"/>
        <v>1.0873314475426511E-2</v>
      </c>
      <c r="I1444">
        <f t="shared" si="45"/>
        <v>1.1822896768151971E-4</v>
      </c>
    </row>
    <row r="1445" spans="1:9">
      <c r="A1445" s="1">
        <v>40812</v>
      </c>
      <c r="B1445">
        <v>31.809999465942301</v>
      </c>
      <c r="C1445">
        <v>29.959999084472599</v>
      </c>
      <c r="D1445">
        <v>30.059999465942301</v>
      </c>
      <c r="E1445">
        <v>31.649999618530199</v>
      </c>
      <c r="F1445">
        <v>58696100</v>
      </c>
      <c r="G1445">
        <v>24.991737365722599</v>
      </c>
      <c r="H1445">
        <f t="shared" si="44"/>
        <v>6.7301935251328618E-2</v>
      </c>
      <c r="I1445">
        <f t="shared" si="45"/>
        <v>4.5295504885740296E-3</v>
      </c>
    </row>
    <row r="1446" spans="1:9">
      <c r="A1446" s="1">
        <v>40813</v>
      </c>
      <c r="B1446">
        <v>33.130001068115199</v>
      </c>
      <c r="C1446">
        <v>31.25</v>
      </c>
      <c r="D1446">
        <v>32.619998931884702</v>
      </c>
      <c r="E1446">
        <v>31.569999694824201</v>
      </c>
      <c r="F1446">
        <v>58242900</v>
      </c>
      <c r="G1446">
        <v>24.928565979003899</v>
      </c>
      <c r="H1446">
        <f t="shared" si="44"/>
        <v>-2.5308908883162696E-3</v>
      </c>
      <c r="I1446">
        <f t="shared" si="45"/>
        <v>6.4054086885623162E-6</v>
      </c>
    </row>
    <row r="1447" spans="1:9">
      <c r="A1447" s="1">
        <v>40814</v>
      </c>
      <c r="B1447">
        <v>32</v>
      </c>
      <c r="C1447">
        <v>30.420000076293899</v>
      </c>
      <c r="D1447">
        <v>31.620000839233398</v>
      </c>
      <c r="E1447">
        <v>30.4699993133544</v>
      </c>
      <c r="F1447">
        <v>38725900</v>
      </c>
      <c r="G1447">
        <v>24.059974670410099</v>
      </c>
      <c r="H1447">
        <f t="shared" si="44"/>
        <v>-3.5464716201532583E-2</v>
      </c>
      <c r="I1447">
        <f t="shared" si="45"/>
        <v>1.2577460952552476E-3</v>
      </c>
    </row>
    <row r="1448" spans="1:9">
      <c r="A1448" s="1">
        <v>40815</v>
      </c>
      <c r="B1448">
        <v>32.110000610351499</v>
      </c>
      <c r="C1448">
        <v>30.440000534057599</v>
      </c>
      <c r="D1448">
        <v>31.579999923706001</v>
      </c>
      <c r="E1448">
        <v>31.389999389648398</v>
      </c>
      <c r="F1448">
        <v>51014100</v>
      </c>
      <c r="G1448">
        <v>24.7864265441894</v>
      </c>
      <c r="H1448">
        <f t="shared" si="44"/>
        <v>2.974652879356696E-2</v>
      </c>
      <c r="I1448">
        <f t="shared" si="45"/>
        <v>8.8485597526650822E-4</v>
      </c>
    </row>
    <row r="1449" spans="1:9">
      <c r="A1449" s="1">
        <v>40816</v>
      </c>
      <c r="B1449">
        <v>30.9500007629394</v>
      </c>
      <c r="C1449">
        <v>30.110000610351499</v>
      </c>
      <c r="D1449">
        <v>30.7399997711181</v>
      </c>
      <c r="E1449">
        <v>30.120000839233398</v>
      </c>
      <c r="F1449">
        <v>42420600</v>
      </c>
      <c r="G1449">
        <v>23.7835998535156</v>
      </c>
      <c r="H1449">
        <f t="shared" si="44"/>
        <v>-4.1299925205491417E-2</v>
      </c>
      <c r="I1449">
        <f t="shared" si="45"/>
        <v>1.7056838219791852E-3</v>
      </c>
    </row>
    <row r="1450" spans="1:9">
      <c r="A1450" s="1">
        <v>40819</v>
      </c>
      <c r="B1450">
        <v>30.7000007629394</v>
      </c>
      <c r="C1450">
        <v>28.639999389648398</v>
      </c>
      <c r="D1450">
        <v>30.030000686645501</v>
      </c>
      <c r="E1450">
        <v>28.649999618530199</v>
      </c>
      <c r="F1450">
        <v>51002700</v>
      </c>
      <c r="G1450">
        <v>22.622850418090799</v>
      </c>
      <c r="H1450">
        <f t="shared" si="44"/>
        <v>-5.003578543921712E-2</v>
      </c>
      <c r="I1450">
        <f t="shared" si="45"/>
        <v>2.5035798245193722E-3</v>
      </c>
    </row>
    <row r="1451" spans="1:9">
      <c r="A1451" s="1">
        <v>40820</v>
      </c>
      <c r="B1451">
        <v>30.4300003051757</v>
      </c>
      <c r="C1451">
        <v>27.850000381469702</v>
      </c>
      <c r="D1451">
        <v>28.25</v>
      </c>
      <c r="E1451">
        <v>30.2600002288818</v>
      </c>
      <c r="F1451">
        <v>69800000</v>
      </c>
      <c r="G1451">
        <v>24.104484558105401</v>
      </c>
      <c r="H1451">
        <f t="shared" si="44"/>
        <v>6.3437428507650842E-2</v>
      </c>
      <c r="I1451">
        <f t="shared" si="45"/>
        <v>4.0243073356633118E-3</v>
      </c>
    </row>
    <row r="1452" spans="1:9">
      <c r="A1452" s="1">
        <v>40821</v>
      </c>
      <c r="B1452">
        <v>31.170000076293899</v>
      </c>
      <c r="C1452">
        <v>29.399999618530199</v>
      </c>
      <c r="D1452">
        <v>30.2299995422363</v>
      </c>
      <c r="E1452">
        <v>30.840000152587798</v>
      </c>
      <c r="F1452">
        <v>51117200</v>
      </c>
      <c r="G1452">
        <v>24.566501617431602</v>
      </c>
      <c r="H1452">
        <f t="shared" si="44"/>
        <v>1.8985887647733096E-2</v>
      </c>
      <c r="I1452">
        <f t="shared" si="45"/>
        <v>3.6046392977234418E-4</v>
      </c>
    </row>
    <row r="1453" spans="1:9">
      <c r="A1453" s="1">
        <v>40822</v>
      </c>
      <c r="B1453">
        <v>32.459999084472599</v>
      </c>
      <c r="C1453">
        <v>30.420000076293899</v>
      </c>
      <c r="D1453">
        <v>30.709999084472599</v>
      </c>
      <c r="E1453">
        <v>32.380001068115199</v>
      </c>
      <c r="F1453">
        <v>53214000</v>
      </c>
      <c r="G1453">
        <v>25.793233871459901</v>
      </c>
      <c r="H1453">
        <f t="shared" si="44"/>
        <v>4.8728412406477677E-2</v>
      </c>
      <c r="I1453">
        <f t="shared" si="45"/>
        <v>2.3744581756557676E-3</v>
      </c>
    </row>
    <row r="1454" spans="1:9">
      <c r="A1454" s="1">
        <v>40823</v>
      </c>
      <c r="B1454">
        <v>32.610000610351499</v>
      </c>
      <c r="C1454">
        <v>30.649999618530199</v>
      </c>
      <c r="D1454">
        <v>32.580001831054602</v>
      </c>
      <c r="E1454">
        <v>30.7000007629394</v>
      </c>
      <c r="F1454">
        <v>49320600</v>
      </c>
      <c r="G1454">
        <v>24.454978942871001</v>
      </c>
      <c r="H1454">
        <f t="shared" si="44"/>
        <v>-5.3278371554273764E-2</v>
      </c>
      <c r="I1454">
        <f t="shared" si="45"/>
        <v>2.8385848754752478E-3</v>
      </c>
    </row>
    <row r="1455" spans="1:9">
      <c r="A1455" s="1">
        <v>40826</v>
      </c>
      <c r="B1455">
        <v>32.319999694824197</v>
      </c>
      <c r="C1455">
        <v>31.579999923706001</v>
      </c>
      <c r="D1455">
        <v>31.600000381469702</v>
      </c>
      <c r="E1455">
        <v>32.299999237060497</v>
      </c>
      <c r="F1455">
        <v>37324800</v>
      </c>
      <c r="G1455">
        <v>25.729509353637599</v>
      </c>
      <c r="H1455">
        <f t="shared" si="44"/>
        <v>5.0804724138501525E-2</v>
      </c>
      <c r="I1455">
        <f t="shared" si="45"/>
        <v>2.5811199947892395E-3</v>
      </c>
    </row>
    <row r="1456" spans="1:9">
      <c r="A1456" s="1">
        <v>40827</v>
      </c>
      <c r="B1456">
        <v>32.680000305175703</v>
      </c>
      <c r="C1456">
        <v>31.409999847412099</v>
      </c>
      <c r="D1456">
        <v>31.9799995422363</v>
      </c>
      <c r="E1456">
        <v>32.299999237060497</v>
      </c>
      <c r="F1456">
        <v>38161700</v>
      </c>
      <c r="G1456">
        <v>25.729509353637599</v>
      </c>
      <c r="H1456">
        <f t="shared" si="44"/>
        <v>0</v>
      </c>
      <c r="I1456">
        <f t="shared" si="45"/>
        <v>0</v>
      </c>
    </row>
    <row r="1457" spans="1:9">
      <c r="A1457" s="1">
        <v>40828</v>
      </c>
      <c r="B1457">
        <v>33.869998931884702</v>
      </c>
      <c r="C1457">
        <v>32.689998626708899</v>
      </c>
      <c r="D1457">
        <v>32.759998321533203</v>
      </c>
      <c r="E1457">
        <v>33.200000762939403</v>
      </c>
      <c r="F1457">
        <v>55462500</v>
      </c>
      <c r="G1457">
        <v>26.446428298950099</v>
      </c>
      <c r="H1457">
        <f t="shared" si="44"/>
        <v>2.7482556156348269E-2</v>
      </c>
      <c r="I1457">
        <f t="shared" si="45"/>
        <v>7.5529089288683612E-4</v>
      </c>
    </row>
    <row r="1458" spans="1:9">
      <c r="A1458" s="1">
        <v>40829</v>
      </c>
      <c r="B1458">
        <v>32.490001678466797</v>
      </c>
      <c r="C1458">
        <v>30.920000076293899</v>
      </c>
      <c r="D1458">
        <v>32.450000762939403</v>
      </c>
      <c r="E1458">
        <v>31.600000381469702</v>
      </c>
      <c r="F1458">
        <v>78830000</v>
      </c>
      <c r="G1458">
        <v>25.171897888183501</v>
      </c>
      <c r="H1458">
        <f t="shared" si="44"/>
        <v>-4.9392904136658533E-2</v>
      </c>
      <c r="I1458">
        <f t="shared" si="45"/>
        <v>2.4396589790531397E-3</v>
      </c>
    </row>
    <row r="1459" spans="1:9">
      <c r="A1459" s="1">
        <v>40830</v>
      </c>
      <c r="B1459">
        <v>32.319999694824197</v>
      </c>
      <c r="C1459">
        <v>31.399999618530199</v>
      </c>
      <c r="D1459">
        <v>31.870000839233398</v>
      </c>
      <c r="E1459">
        <v>31.889999389648398</v>
      </c>
      <c r="F1459">
        <v>51899600</v>
      </c>
      <c r="G1459">
        <v>25.402908325195298</v>
      </c>
      <c r="H1459">
        <f t="shared" si="44"/>
        <v>9.1354593687374159E-3</v>
      </c>
      <c r="I1459">
        <f t="shared" si="45"/>
        <v>8.3456617877852231E-5</v>
      </c>
    </row>
    <row r="1460" spans="1:9">
      <c r="A1460" s="1">
        <v>40833</v>
      </c>
      <c r="B1460">
        <v>32.090000152587798</v>
      </c>
      <c r="C1460">
        <v>30.9699993133544</v>
      </c>
      <c r="D1460">
        <v>31.639999389648398</v>
      </c>
      <c r="E1460">
        <v>31.040000915527301</v>
      </c>
      <c r="F1460">
        <v>40865400</v>
      </c>
      <c r="G1460">
        <v>24.7258186340332</v>
      </c>
      <c r="H1460">
        <f t="shared" si="44"/>
        <v>-2.7015681934467135E-2</v>
      </c>
      <c r="I1460">
        <f t="shared" si="45"/>
        <v>7.2984707038429393E-4</v>
      </c>
    </row>
    <row r="1461" spans="1:9">
      <c r="A1461" s="1">
        <v>40834</v>
      </c>
      <c r="B1461">
        <v>33.419998168945298</v>
      </c>
      <c r="C1461">
        <v>31.139999389648398</v>
      </c>
      <c r="D1461">
        <v>31.360000610351499</v>
      </c>
      <c r="E1461">
        <v>32.869998931884702</v>
      </c>
      <c r="F1461">
        <v>64392400</v>
      </c>
      <c r="G1461">
        <v>26.183555603027301</v>
      </c>
      <c r="H1461">
        <f t="shared" si="44"/>
        <v>5.7283578446480694E-2</v>
      </c>
      <c r="I1461">
        <f t="shared" si="45"/>
        <v>3.2814083596341076E-3</v>
      </c>
    </row>
    <row r="1462" spans="1:9">
      <c r="A1462" s="1">
        <v>40835</v>
      </c>
      <c r="B1462">
        <v>34.009998321533203</v>
      </c>
      <c r="C1462">
        <v>32.029998779296797</v>
      </c>
      <c r="D1462">
        <v>32.770000457763601</v>
      </c>
      <c r="E1462">
        <v>32.25</v>
      </c>
      <c r="F1462">
        <v>50119300</v>
      </c>
      <c r="G1462">
        <v>25.68967628479</v>
      </c>
      <c r="H1462">
        <f t="shared" si="44"/>
        <v>-1.9042354756919011E-2</v>
      </c>
      <c r="I1462">
        <f t="shared" si="45"/>
        <v>3.6261127468835609E-4</v>
      </c>
    </row>
    <row r="1463" spans="1:9">
      <c r="A1463" s="1">
        <v>40836</v>
      </c>
      <c r="B1463">
        <v>33.189998626708899</v>
      </c>
      <c r="C1463">
        <v>31.670000076293899</v>
      </c>
      <c r="D1463">
        <v>32.319999694824197</v>
      </c>
      <c r="E1463">
        <v>33.130001068115199</v>
      </c>
      <c r="F1463">
        <v>41657100</v>
      </c>
      <c r="G1463">
        <v>26.390663146972599</v>
      </c>
      <c r="H1463">
        <f t="shared" si="44"/>
        <v>2.6921068704686406E-2</v>
      </c>
      <c r="I1463">
        <f t="shared" si="45"/>
        <v>7.2474394020244576E-4</v>
      </c>
    </row>
    <row r="1464" spans="1:9">
      <c r="A1464" s="1">
        <v>40837</v>
      </c>
      <c r="B1464">
        <v>34.040000915527301</v>
      </c>
      <c r="C1464">
        <v>33.009998321533203</v>
      </c>
      <c r="D1464">
        <v>33.4799995422363</v>
      </c>
      <c r="E1464">
        <v>33.419998168945298</v>
      </c>
      <c r="F1464">
        <v>48445300</v>
      </c>
      <c r="G1464">
        <v>26.6216716766357</v>
      </c>
      <c r="H1464">
        <f t="shared" si="44"/>
        <v>8.7153298437297067E-3</v>
      </c>
      <c r="I1464">
        <f t="shared" si="45"/>
        <v>7.5956974285005675E-5</v>
      </c>
    </row>
    <row r="1465" spans="1:9">
      <c r="A1465" s="1">
        <v>40840</v>
      </c>
      <c r="B1465">
        <v>34.689998626708899</v>
      </c>
      <c r="C1465">
        <v>33.569999694824197</v>
      </c>
      <c r="D1465">
        <v>33.610000610351499</v>
      </c>
      <c r="E1465">
        <v>34.569999694824197</v>
      </c>
      <c r="F1465">
        <v>45697200</v>
      </c>
      <c r="G1465">
        <v>27.537744522094702</v>
      </c>
      <c r="H1465">
        <f t="shared" si="44"/>
        <v>3.383198292781759E-2</v>
      </c>
      <c r="I1465">
        <f t="shared" si="45"/>
        <v>1.1446030688281408E-3</v>
      </c>
    </row>
    <row r="1466" spans="1:9">
      <c r="A1466" s="1">
        <v>40841</v>
      </c>
      <c r="B1466">
        <v>34.25</v>
      </c>
      <c r="C1466">
        <v>33.360000610351499</v>
      </c>
      <c r="D1466">
        <v>34.180000305175703</v>
      </c>
      <c r="E1466">
        <v>33.490001678466797</v>
      </c>
      <c r="F1466">
        <v>38679100</v>
      </c>
      <c r="G1466">
        <v>26.6774387359619</v>
      </c>
      <c r="H1466">
        <f t="shared" si="44"/>
        <v>-3.1739374655564243E-2</v>
      </c>
      <c r="I1466">
        <f t="shared" si="45"/>
        <v>1.0073879035262738E-3</v>
      </c>
    </row>
    <row r="1467" spans="1:9">
      <c r="A1467" s="1">
        <v>40842</v>
      </c>
      <c r="B1467">
        <v>34.409999847412102</v>
      </c>
      <c r="C1467">
        <v>33.5</v>
      </c>
      <c r="D1467">
        <v>34.110000610351499</v>
      </c>
      <c r="E1467">
        <v>34.180000305175703</v>
      </c>
      <c r="F1467">
        <v>36350900</v>
      </c>
      <c r="G1467">
        <v>27.2270698547363</v>
      </c>
      <c r="H1467">
        <f t="shared" si="44"/>
        <v>2.0393476613783858E-2</v>
      </c>
      <c r="I1467">
        <f t="shared" si="45"/>
        <v>4.1589388839694913E-4</v>
      </c>
    </row>
    <row r="1468" spans="1:9">
      <c r="A1468" s="1">
        <v>40843</v>
      </c>
      <c r="B1468">
        <v>37.540000915527301</v>
      </c>
      <c r="C1468">
        <v>35.700000762939403</v>
      </c>
      <c r="D1468">
        <v>36.560001373291001</v>
      </c>
      <c r="E1468">
        <v>37.020000457763601</v>
      </c>
      <c r="F1468">
        <v>76438300</v>
      </c>
      <c r="G1468">
        <v>29.489360809326101</v>
      </c>
      <c r="H1468">
        <f t="shared" si="44"/>
        <v>7.9817854113170397E-2</v>
      </c>
      <c r="I1468">
        <f t="shared" si="45"/>
        <v>6.3708898352313522E-3</v>
      </c>
    </row>
    <row r="1469" spans="1:9">
      <c r="A1469" s="1">
        <v>40844</v>
      </c>
      <c r="B1469">
        <v>36.9799995422363</v>
      </c>
      <c r="C1469">
        <v>36.189998626708899</v>
      </c>
      <c r="D1469">
        <v>36.610000610351499</v>
      </c>
      <c r="E1469">
        <v>36.689998626708899</v>
      </c>
      <c r="F1469">
        <v>39891200</v>
      </c>
      <c r="G1469">
        <v>29.226491928100501</v>
      </c>
      <c r="H1469">
        <f t="shared" si="44"/>
        <v>-8.953991988126268E-3</v>
      </c>
      <c r="I1469">
        <f t="shared" si="45"/>
        <v>8.0173972523429402E-5</v>
      </c>
    </row>
    <row r="1470" spans="1:9">
      <c r="A1470" s="1">
        <v>40847</v>
      </c>
      <c r="B1470">
        <v>36</v>
      </c>
      <c r="C1470">
        <v>34.7299995422363</v>
      </c>
      <c r="D1470">
        <v>35.930000305175703</v>
      </c>
      <c r="E1470">
        <v>34.759998321533203</v>
      </c>
      <c r="F1470">
        <v>46429800</v>
      </c>
      <c r="G1470">
        <v>27.689092636108398</v>
      </c>
      <c r="H1470">
        <f t="shared" si="44"/>
        <v>-5.4036987779347789E-2</v>
      </c>
      <c r="I1470">
        <f t="shared" si="45"/>
        <v>2.9199960482653824E-3</v>
      </c>
    </row>
    <row r="1471" spans="1:9">
      <c r="A1471" s="1">
        <v>40848</v>
      </c>
      <c r="B1471">
        <v>33.639999389648402</v>
      </c>
      <c r="C1471">
        <v>31.840000152587798</v>
      </c>
      <c r="D1471">
        <v>32.470001220703097</v>
      </c>
      <c r="E1471">
        <v>32.709999084472599</v>
      </c>
      <c r="F1471">
        <v>74052400</v>
      </c>
      <c r="G1471">
        <v>26.056102752685501</v>
      </c>
      <c r="H1471">
        <f t="shared" si="44"/>
        <v>-6.0786556498178476E-2</v>
      </c>
      <c r="I1471">
        <f t="shared" si="45"/>
        <v>3.6950054509062441E-3</v>
      </c>
    </row>
    <row r="1472" spans="1:9">
      <c r="A1472" s="1">
        <v>40849</v>
      </c>
      <c r="B1472">
        <v>33.740001678466797</v>
      </c>
      <c r="C1472">
        <v>33.060001373291001</v>
      </c>
      <c r="D1472">
        <v>33.709999084472599</v>
      </c>
      <c r="E1472">
        <v>33.639999389648402</v>
      </c>
      <c r="F1472">
        <v>34325900</v>
      </c>
      <c r="G1472">
        <v>26.796920776367099</v>
      </c>
      <c r="H1472">
        <f t="shared" si="44"/>
        <v>2.8034973012741299E-2</v>
      </c>
      <c r="I1472">
        <f t="shared" si="45"/>
        <v>7.8595971182513294E-4</v>
      </c>
    </row>
    <row r="1473" spans="1:9">
      <c r="A1473" s="1">
        <v>40850</v>
      </c>
      <c r="B1473">
        <v>34.520000457763601</v>
      </c>
      <c r="C1473">
        <v>32.840000152587798</v>
      </c>
      <c r="D1473">
        <v>34.119998931884702</v>
      </c>
      <c r="E1473">
        <v>34.380001068115199</v>
      </c>
      <c r="F1473">
        <v>40084700</v>
      </c>
      <c r="G1473">
        <v>27.386390686035099</v>
      </c>
      <c r="H1473">
        <f t="shared" si="44"/>
        <v>2.1759215200351588E-2</v>
      </c>
      <c r="I1473">
        <f t="shared" si="45"/>
        <v>4.734634461352116E-4</v>
      </c>
    </row>
    <row r="1474" spans="1:9">
      <c r="A1474" s="1">
        <v>40851</v>
      </c>
      <c r="B1474">
        <v>34.060001373291001</v>
      </c>
      <c r="C1474">
        <v>33.450000762939403</v>
      </c>
      <c r="D1474">
        <v>33.990001678466797</v>
      </c>
      <c r="E1474">
        <v>33.970001220703097</v>
      </c>
      <c r="F1474">
        <v>30858700</v>
      </c>
      <c r="G1474">
        <v>27.059797286987301</v>
      </c>
      <c r="H1474">
        <f t="shared" si="44"/>
        <v>-1.1997068239424351E-2</v>
      </c>
      <c r="I1474">
        <f t="shared" si="45"/>
        <v>1.4392964634140452E-4</v>
      </c>
    </row>
    <row r="1475" spans="1:9">
      <c r="A1475" s="1">
        <v>40854</v>
      </c>
      <c r="B1475">
        <v>34.340000152587798</v>
      </c>
      <c r="C1475">
        <v>33.709999084472599</v>
      </c>
      <c r="D1475">
        <v>34.029998779296797</v>
      </c>
      <c r="E1475">
        <v>34.240001678466797</v>
      </c>
      <c r="F1475">
        <v>25925900</v>
      </c>
      <c r="G1475">
        <v>27.2748699188232</v>
      </c>
      <c r="H1475">
        <f t="shared" si="44"/>
        <v>7.9166309896214395E-3</v>
      </c>
      <c r="I1475">
        <f t="shared" si="45"/>
        <v>6.2673046225834536E-5</v>
      </c>
    </row>
    <row r="1476" spans="1:9">
      <c r="A1476" s="1">
        <v>40855</v>
      </c>
      <c r="B1476">
        <v>35.180000305175703</v>
      </c>
      <c r="C1476">
        <v>34.020000457763601</v>
      </c>
      <c r="D1476">
        <v>34.529998779296797</v>
      </c>
      <c r="E1476">
        <v>35.020000457763601</v>
      </c>
      <c r="F1476">
        <v>30193100</v>
      </c>
      <c r="G1476">
        <v>27.896202087402301</v>
      </c>
      <c r="H1476">
        <f t="shared" ref="H1476:H1539" si="46">LN(G1476/G1475)</f>
        <v>2.2524791199740241E-2</v>
      </c>
      <c r="I1476">
        <f t="shared" ref="I1476:I1539" si="47">H1476*H1476</f>
        <v>5.0736621859189543E-4</v>
      </c>
    </row>
    <row r="1477" spans="1:9">
      <c r="A1477" s="1">
        <v>40856</v>
      </c>
      <c r="B1477">
        <v>33.990001678466797</v>
      </c>
      <c r="C1477">
        <v>32.380001068115199</v>
      </c>
      <c r="D1477">
        <v>33.840000152587798</v>
      </c>
      <c r="E1477">
        <v>32.540000915527301</v>
      </c>
      <c r="F1477">
        <v>52990400</v>
      </c>
      <c r="G1477">
        <v>25.9206848144531</v>
      </c>
      <c r="H1477">
        <f t="shared" si="46"/>
        <v>-7.3449262216035469E-2</v>
      </c>
      <c r="I1477">
        <f t="shared" si="47"/>
        <v>5.3947941200799352E-3</v>
      </c>
    </row>
    <row r="1478" spans="1:9">
      <c r="A1478" s="1">
        <v>40857</v>
      </c>
      <c r="B1478">
        <v>33.2299995422363</v>
      </c>
      <c r="C1478">
        <v>32.279998779296797</v>
      </c>
      <c r="D1478">
        <v>32.919998168945298</v>
      </c>
      <c r="E1478">
        <v>32.740001678466797</v>
      </c>
      <c r="F1478">
        <v>30427400</v>
      </c>
      <c r="G1478">
        <v>26.080003738403299</v>
      </c>
      <c r="H1478">
        <f t="shared" si="46"/>
        <v>6.1275889563724255E-3</v>
      </c>
      <c r="I1478">
        <f t="shared" si="47"/>
        <v>3.7547346418257312E-5</v>
      </c>
    </row>
    <row r="1479" spans="1:9">
      <c r="A1479" s="1">
        <v>40858</v>
      </c>
      <c r="B1479">
        <v>33.849998474121001</v>
      </c>
      <c r="C1479">
        <v>33.020000457763601</v>
      </c>
      <c r="D1479">
        <v>33.279998779296797</v>
      </c>
      <c r="E1479">
        <v>33.279998779296797</v>
      </c>
      <c r="F1479">
        <v>29983400</v>
      </c>
      <c r="G1479">
        <v>26.510156631469702</v>
      </c>
      <c r="H1479">
        <f t="shared" si="46"/>
        <v>1.6359048273269408E-2</v>
      </c>
      <c r="I1479">
        <f t="shared" si="47"/>
        <v>2.6761846040715881E-4</v>
      </c>
    </row>
    <row r="1480" spans="1:9">
      <c r="A1480" s="1">
        <v>40861</v>
      </c>
      <c r="B1480">
        <v>32.9799995422363</v>
      </c>
      <c r="C1480">
        <v>32.220001220703097</v>
      </c>
      <c r="D1480">
        <v>32.950000762939403</v>
      </c>
      <c r="E1480">
        <v>32.549999237060497</v>
      </c>
      <c r="F1480">
        <v>27596300</v>
      </c>
      <c r="G1480">
        <v>25.9286499023437</v>
      </c>
      <c r="H1480">
        <f t="shared" si="46"/>
        <v>-2.2179397493712168E-2</v>
      </c>
      <c r="I1480">
        <f t="shared" si="47"/>
        <v>4.9192567318408567E-4</v>
      </c>
    </row>
    <row r="1481" spans="1:9">
      <c r="A1481" s="1">
        <v>40862</v>
      </c>
      <c r="B1481">
        <v>33.110000610351499</v>
      </c>
      <c r="C1481">
        <v>32.080001831054602</v>
      </c>
      <c r="D1481">
        <v>32.090000152587798</v>
      </c>
      <c r="E1481">
        <v>32.700000762939403</v>
      </c>
      <c r="F1481">
        <v>31260500</v>
      </c>
      <c r="G1481">
        <v>26.0481357574462</v>
      </c>
      <c r="H1481">
        <f t="shared" si="46"/>
        <v>4.5976704432842668E-3</v>
      </c>
      <c r="I1481">
        <f t="shared" si="47"/>
        <v>2.1138573505049745E-5</v>
      </c>
    </row>
    <row r="1482" spans="1:9">
      <c r="A1482" s="1">
        <v>40863</v>
      </c>
      <c r="B1482">
        <v>32.490001678466797</v>
      </c>
      <c r="C1482">
        <v>31.399999618530199</v>
      </c>
      <c r="D1482">
        <v>32.340000152587798</v>
      </c>
      <c r="E1482">
        <v>31.4699993133544</v>
      </c>
      <c r="F1482">
        <v>40761800</v>
      </c>
      <c r="G1482">
        <v>25.068346023559499</v>
      </c>
      <c r="H1482">
        <f t="shared" si="46"/>
        <v>-3.8340265960665386E-2</v>
      </c>
      <c r="I1482">
        <f t="shared" si="47"/>
        <v>1.4699759939345569E-3</v>
      </c>
    </row>
    <row r="1483" spans="1:9">
      <c r="A1483" s="1">
        <v>40864</v>
      </c>
      <c r="B1483">
        <v>31.5</v>
      </c>
      <c r="C1483">
        <v>30.340000152587798</v>
      </c>
      <c r="D1483">
        <v>31.399999618530199</v>
      </c>
      <c r="E1483">
        <v>30.4899997711181</v>
      </c>
      <c r="F1483">
        <v>55130100</v>
      </c>
      <c r="G1483">
        <v>24.2876987457275</v>
      </c>
      <c r="H1483">
        <f t="shared" si="46"/>
        <v>-3.1635937948316893E-2</v>
      </c>
      <c r="I1483">
        <f t="shared" si="47"/>
        <v>1.000832569869757E-3</v>
      </c>
    </row>
    <row r="1484" spans="1:9">
      <c r="A1484" s="1">
        <v>40865</v>
      </c>
      <c r="B1484">
        <v>30.850000381469702</v>
      </c>
      <c r="C1484">
        <v>30.329999923706001</v>
      </c>
      <c r="D1484">
        <v>30.670000076293899</v>
      </c>
      <c r="E1484">
        <v>30.620000839233398</v>
      </c>
      <c r="F1484">
        <v>39029900</v>
      </c>
      <c r="G1484">
        <v>24.391252517700099</v>
      </c>
      <c r="H1484">
        <f t="shared" si="46"/>
        <v>4.254566932526337E-3</v>
      </c>
      <c r="I1484">
        <f t="shared" si="47"/>
        <v>1.8101339783346565E-5</v>
      </c>
    </row>
    <row r="1485" spans="1:9">
      <c r="A1485" s="1">
        <v>40868</v>
      </c>
      <c r="B1485">
        <v>30.190000534057599</v>
      </c>
      <c r="C1485">
        <v>29.600000381469702</v>
      </c>
      <c r="D1485">
        <v>30.020000457763601</v>
      </c>
      <c r="E1485">
        <v>29.909999847412099</v>
      </c>
      <c r="F1485">
        <v>39658100</v>
      </c>
      <c r="G1485">
        <v>23.82568359375</v>
      </c>
      <c r="H1485">
        <f t="shared" si="46"/>
        <v>-2.3460423232349103E-2</v>
      </c>
      <c r="I1485">
        <f t="shared" si="47"/>
        <v>5.5039145824094552E-4</v>
      </c>
    </row>
    <row r="1486" spans="1:9">
      <c r="A1486" s="1">
        <v>40869</v>
      </c>
      <c r="B1486">
        <v>30.100000381469702</v>
      </c>
      <c r="C1486">
        <v>29.379999160766602</v>
      </c>
      <c r="D1486">
        <v>29.899999618530199</v>
      </c>
      <c r="E1486">
        <v>29.409999847412099</v>
      </c>
      <c r="F1486">
        <v>36466200</v>
      </c>
      <c r="G1486">
        <v>23.427389144897401</v>
      </c>
      <c r="H1486">
        <f t="shared" si="46"/>
        <v>-1.6858327248144497E-2</v>
      </c>
      <c r="I1486">
        <f t="shared" si="47"/>
        <v>2.8420319760553124E-4</v>
      </c>
    </row>
    <row r="1487" spans="1:9">
      <c r="A1487" s="1">
        <v>40870</v>
      </c>
      <c r="B1487">
        <v>29.149999618530199</v>
      </c>
      <c r="C1487">
        <v>28.329999923706001</v>
      </c>
      <c r="D1487">
        <v>29.110000610351499</v>
      </c>
      <c r="E1487">
        <v>28.379999160766602</v>
      </c>
      <c r="F1487">
        <v>44468500</v>
      </c>
      <c r="G1487">
        <v>22.606916427612301</v>
      </c>
      <c r="H1487">
        <f t="shared" si="46"/>
        <v>-3.5649918089419308E-2</v>
      </c>
      <c r="I1487">
        <f t="shared" si="47"/>
        <v>1.270916659782306E-3</v>
      </c>
    </row>
    <row r="1488" spans="1:9">
      <c r="A1488" s="1">
        <v>40872</v>
      </c>
      <c r="B1488">
        <v>29.170000076293899</v>
      </c>
      <c r="C1488">
        <v>28.280000686645501</v>
      </c>
      <c r="D1488">
        <v>28.280000686645501</v>
      </c>
      <c r="E1488">
        <v>28.4799995422363</v>
      </c>
      <c r="F1488">
        <v>21423200</v>
      </c>
      <c r="G1488">
        <v>22.686576843261701</v>
      </c>
      <c r="H1488">
        <f t="shared" si="46"/>
        <v>3.5175250144381057E-3</v>
      </c>
      <c r="I1488">
        <f t="shared" si="47"/>
        <v>1.2372982227197797E-5</v>
      </c>
    </row>
    <row r="1489" spans="1:9">
      <c r="A1489" s="1">
        <v>40875</v>
      </c>
      <c r="B1489">
        <v>30.069999694824201</v>
      </c>
      <c r="C1489">
        <v>28.819999694824201</v>
      </c>
      <c r="D1489">
        <v>29.709999084472599</v>
      </c>
      <c r="E1489">
        <v>29.159999847412099</v>
      </c>
      <c r="F1489">
        <v>45280100</v>
      </c>
      <c r="G1489">
        <v>23.22825050354</v>
      </c>
      <c r="H1489">
        <f t="shared" si="46"/>
        <v>2.3595810909155638E-2</v>
      </c>
      <c r="I1489">
        <f t="shared" si="47"/>
        <v>5.5676229246062823E-4</v>
      </c>
    </row>
    <row r="1490" spans="1:9">
      <c r="A1490" s="1">
        <v>40876</v>
      </c>
      <c r="B1490">
        <v>29.129999160766602</v>
      </c>
      <c r="C1490">
        <v>28.4799995422363</v>
      </c>
      <c r="D1490">
        <v>28.9799995422363</v>
      </c>
      <c r="E1490">
        <v>28.559999465942301</v>
      </c>
      <c r="F1490">
        <v>45104700</v>
      </c>
      <c r="G1490">
        <v>22.750303268432599</v>
      </c>
      <c r="H1490">
        <f t="shared" si="46"/>
        <v>-2.0790756213529903E-2</v>
      </c>
      <c r="I1490">
        <f t="shared" si="47"/>
        <v>4.3225554393043226E-4</v>
      </c>
    </row>
    <row r="1491" spans="1:9">
      <c r="A1491" s="1">
        <v>40877</v>
      </c>
      <c r="B1491">
        <v>31</v>
      </c>
      <c r="C1491">
        <v>29.799999237060501</v>
      </c>
      <c r="D1491">
        <v>30.149999618530199</v>
      </c>
      <c r="E1491">
        <v>30.9699993133544</v>
      </c>
      <c r="F1491">
        <v>61412600</v>
      </c>
      <c r="G1491">
        <v>24.670055389404201</v>
      </c>
      <c r="H1491">
        <f t="shared" si="46"/>
        <v>8.1011699963061137E-2</v>
      </c>
      <c r="I1491">
        <f t="shared" si="47"/>
        <v>6.5628955309050396E-3</v>
      </c>
    </row>
    <row r="1492" spans="1:9">
      <c r="A1492" s="1">
        <v>40878</v>
      </c>
      <c r="B1492">
        <v>30.9699993133544</v>
      </c>
      <c r="C1492">
        <v>30.030000686645501</v>
      </c>
      <c r="D1492">
        <v>30.860000610351499</v>
      </c>
      <c r="E1492">
        <v>30.459999084472599</v>
      </c>
      <c r="F1492">
        <v>33189700</v>
      </c>
      <c r="G1492">
        <v>24.263797760009702</v>
      </c>
      <c r="H1492">
        <f t="shared" si="46"/>
        <v>-1.6604740381646724E-2</v>
      </c>
      <c r="I1492">
        <f t="shared" si="47"/>
        <v>2.7571740314188942E-4</v>
      </c>
    </row>
    <row r="1493" spans="1:9">
      <c r="A1493" s="1">
        <v>40879</v>
      </c>
      <c r="B1493">
        <v>33.270000457763601</v>
      </c>
      <c r="C1493">
        <v>30.809999465942301</v>
      </c>
      <c r="D1493">
        <v>30.879999160766602</v>
      </c>
      <c r="E1493">
        <v>32.330001831054602</v>
      </c>
      <c r="F1493">
        <v>90515100</v>
      </c>
      <c r="G1493">
        <v>25.753404617309499</v>
      </c>
      <c r="H1493">
        <f t="shared" si="46"/>
        <v>5.9581401147560463E-2</v>
      </c>
      <c r="I1493">
        <f t="shared" si="47"/>
        <v>3.5499433627065192E-3</v>
      </c>
    </row>
    <row r="1494" spans="1:9">
      <c r="A1494" s="1">
        <v>40882</v>
      </c>
      <c r="B1494">
        <v>34.099998474121001</v>
      </c>
      <c r="C1494">
        <v>33.220001220703097</v>
      </c>
      <c r="D1494">
        <v>33.639999389648402</v>
      </c>
      <c r="E1494">
        <v>33.509998321533203</v>
      </c>
      <c r="F1494">
        <v>52207600</v>
      </c>
      <c r="G1494">
        <v>26.693363189697202</v>
      </c>
      <c r="H1494">
        <f t="shared" si="46"/>
        <v>3.5848128315741981E-2</v>
      </c>
      <c r="I1494">
        <f t="shared" si="47"/>
        <v>1.2850883037419021E-3</v>
      </c>
    </row>
    <row r="1495" spans="1:9">
      <c r="A1495" s="1">
        <v>40883</v>
      </c>
      <c r="B1495">
        <v>33.580001831054602</v>
      </c>
      <c r="C1495">
        <v>32.680000305175703</v>
      </c>
      <c r="D1495">
        <v>33.259998321533203</v>
      </c>
      <c r="E1495">
        <v>33.2299995422363</v>
      </c>
      <c r="F1495">
        <v>38782900</v>
      </c>
      <c r="G1495">
        <v>26.4703273773193</v>
      </c>
      <c r="H1495">
        <f t="shared" si="46"/>
        <v>-8.3905808083918881E-3</v>
      </c>
      <c r="I1495">
        <f t="shared" si="47"/>
        <v>7.040184630215427E-5</v>
      </c>
    </row>
    <row r="1496" spans="1:9">
      <c r="A1496" s="1">
        <v>40884</v>
      </c>
      <c r="B1496">
        <v>34.189998626708899</v>
      </c>
      <c r="C1496">
        <v>32.720001220703097</v>
      </c>
      <c r="D1496">
        <v>32.819999694824197</v>
      </c>
      <c r="E1496">
        <v>34</v>
      </c>
      <c r="F1496">
        <v>44722800</v>
      </c>
      <c r="G1496">
        <v>27.083694458007798</v>
      </c>
      <c r="H1496">
        <f t="shared" si="46"/>
        <v>2.2907482261988549E-2</v>
      </c>
      <c r="I1496">
        <f t="shared" si="47"/>
        <v>5.2475274358331999E-4</v>
      </c>
    </row>
    <row r="1497" spans="1:9">
      <c r="A1497" s="1">
        <v>40885</v>
      </c>
      <c r="B1497">
        <v>33.700000762939403</v>
      </c>
      <c r="C1497">
        <v>32.080001831054602</v>
      </c>
      <c r="D1497">
        <v>33.549999237060497</v>
      </c>
      <c r="E1497">
        <v>32.220001220703097</v>
      </c>
      <c r="F1497">
        <v>47788900</v>
      </c>
      <c r="G1497">
        <v>25.6657810211181</v>
      </c>
      <c r="H1497">
        <f t="shared" si="46"/>
        <v>-5.3773239367460014E-2</v>
      </c>
      <c r="I1497">
        <f t="shared" si="47"/>
        <v>2.8915612720701515E-3</v>
      </c>
    </row>
    <row r="1498" spans="1:9">
      <c r="A1498" s="1">
        <v>40886</v>
      </c>
      <c r="B1498">
        <v>33.310001373291001</v>
      </c>
      <c r="C1498">
        <v>32.360000610351499</v>
      </c>
      <c r="D1498">
        <v>32.360000610351499</v>
      </c>
      <c r="E1498">
        <v>33.180000305175703</v>
      </c>
      <c r="F1498">
        <v>39104600</v>
      </c>
      <c r="G1498">
        <v>26.4305019378662</v>
      </c>
      <c r="H1498">
        <f t="shared" si="46"/>
        <v>2.936009273338424E-2</v>
      </c>
      <c r="I1498">
        <f t="shared" si="47"/>
        <v>8.6201504531292208E-4</v>
      </c>
    </row>
    <row r="1499" spans="1:9">
      <c r="A1499" s="1">
        <v>40889</v>
      </c>
      <c r="B1499">
        <v>32.599998474121001</v>
      </c>
      <c r="C1499">
        <v>31.7600002288818</v>
      </c>
      <c r="D1499">
        <v>32.549999237060497</v>
      </c>
      <c r="E1499">
        <v>32.040000915527301</v>
      </c>
      <c r="F1499">
        <v>35977900</v>
      </c>
      <c r="G1499">
        <v>25.522396087646399</v>
      </c>
      <c r="H1499">
        <f t="shared" si="46"/>
        <v>-3.496237500200082E-2</v>
      </c>
      <c r="I1499">
        <f t="shared" si="47"/>
        <v>1.2223676657805319E-3</v>
      </c>
    </row>
    <row r="1500" spans="1:9">
      <c r="A1500" s="1">
        <v>40890</v>
      </c>
      <c r="B1500">
        <v>32.630001068115199</v>
      </c>
      <c r="C1500">
        <v>30.870000839233398</v>
      </c>
      <c r="D1500">
        <v>32.369998931884702</v>
      </c>
      <c r="E1500">
        <v>31.290000915527301</v>
      </c>
      <c r="F1500">
        <v>49475100</v>
      </c>
      <c r="G1500">
        <v>24.924962997436499</v>
      </c>
      <c r="H1500">
        <f t="shared" si="46"/>
        <v>-2.3686513360308425E-2</v>
      </c>
      <c r="I1500">
        <f t="shared" si="47"/>
        <v>5.6105091516806948E-4</v>
      </c>
    </row>
    <row r="1501" spans="1:9">
      <c r="A1501" s="1">
        <v>40891</v>
      </c>
      <c r="B1501">
        <v>31.940000534057599</v>
      </c>
      <c r="C1501">
        <v>30.829999923706001</v>
      </c>
      <c r="D1501">
        <v>30.879999160766602</v>
      </c>
      <c r="E1501">
        <v>31.5100002288818</v>
      </c>
      <c r="F1501">
        <v>41291500</v>
      </c>
      <c r="G1501">
        <v>25.1002082824707</v>
      </c>
      <c r="H1501">
        <f t="shared" si="46"/>
        <v>7.0063129191201426E-3</v>
      </c>
      <c r="I1501">
        <f t="shared" si="47"/>
        <v>4.9088420720629811E-5</v>
      </c>
    </row>
    <row r="1502" spans="1:9">
      <c r="A1502" s="1">
        <v>40892</v>
      </c>
      <c r="B1502">
        <v>32.279998779296797</v>
      </c>
      <c r="C1502">
        <v>31.569999694824201</v>
      </c>
      <c r="D1502">
        <v>32.099998474121001</v>
      </c>
      <c r="E1502">
        <v>31.7600002288818</v>
      </c>
      <c r="F1502">
        <v>33457300</v>
      </c>
      <c r="G1502">
        <v>25.299358367919901</v>
      </c>
      <c r="H1502">
        <f t="shared" si="46"/>
        <v>7.9028902503861173E-3</v>
      </c>
      <c r="I1502">
        <f t="shared" si="47"/>
        <v>6.2455674309647952E-5</v>
      </c>
    </row>
    <row r="1503" spans="1:9">
      <c r="A1503" s="1">
        <v>40893</v>
      </c>
      <c r="B1503">
        <v>32.599998474121001</v>
      </c>
      <c r="C1503">
        <v>31.809999465942301</v>
      </c>
      <c r="D1503">
        <v>32.159999847412102</v>
      </c>
      <c r="E1503">
        <v>31.889999389648398</v>
      </c>
      <c r="F1503">
        <v>52596800</v>
      </c>
      <c r="G1503">
        <v>25.402908325195298</v>
      </c>
      <c r="H1503">
        <f t="shared" si="46"/>
        <v>4.0846340015958998E-3</v>
      </c>
      <c r="I1503">
        <f t="shared" si="47"/>
        <v>1.6684234926993333E-5</v>
      </c>
    </row>
    <row r="1504" spans="1:9">
      <c r="A1504" s="1">
        <v>40896</v>
      </c>
      <c r="B1504">
        <v>31.899999618530199</v>
      </c>
      <c r="C1504">
        <v>30.420000076293899</v>
      </c>
      <c r="D1504">
        <v>31.870000839233398</v>
      </c>
      <c r="E1504">
        <v>30.7000007629394</v>
      </c>
      <c r="F1504">
        <v>47388000</v>
      </c>
      <c r="G1504">
        <v>24.454978942871001</v>
      </c>
      <c r="H1504">
        <f t="shared" si="46"/>
        <v>-3.8029835526928527E-2</v>
      </c>
      <c r="I1504">
        <f t="shared" si="47"/>
        <v>1.4462683902052352E-3</v>
      </c>
    </row>
    <row r="1505" spans="1:9">
      <c r="A1505" s="1">
        <v>40897</v>
      </c>
      <c r="B1505">
        <v>32.439998626708899</v>
      </c>
      <c r="C1505">
        <v>31.2399997711181</v>
      </c>
      <c r="D1505">
        <v>31.399999618530199</v>
      </c>
      <c r="E1505">
        <v>32.209999084472599</v>
      </c>
      <c r="F1505">
        <v>49091600</v>
      </c>
      <c r="G1505">
        <v>25.657814025878899</v>
      </c>
      <c r="H1505">
        <f t="shared" si="46"/>
        <v>4.8014332673695571E-2</v>
      </c>
      <c r="I1505">
        <f t="shared" si="47"/>
        <v>2.3053761421003103E-3</v>
      </c>
    </row>
    <row r="1506" spans="1:9">
      <c r="A1506" s="1">
        <v>40898</v>
      </c>
      <c r="B1506">
        <v>32.409999847412102</v>
      </c>
      <c r="C1506">
        <v>31.899999618530199</v>
      </c>
      <c r="D1506">
        <v>32</v>
      </c>
      <c r="E1506">
        <v>32.319999694824197</v>
      </c>
      <c r="F1506">
        <v>30893000</v>
      </c>
      <c r="G1506">
        <v>25.745435714721602</v>
      </c>
      <c r="H1506">
        <f t="shared" si="46"/>
        <v>3.4091919927541959E-3</v>
      </c>
      <c r="I1506">
        <f t="shared" si="47"/>
        <v>1.1622590043459325E-5</v>
      </c>
    </row>
    <row r="1507" spans="1:9">
      <c r="A1507" s="1">
        <v>40899</v>
      </c>
      <c r="B1507">
        <v>33.549999237060497</v>
      </c>
      <c r="C1507">
        <v>32.540000915527301</v>
      </c>
      <c r="D1507">
        <v>32.689998626708899</v>
      </c>
      <c r="E1507">
        <v>33.450000762939403</v>
      </c>
      <c r="F1507">
        <v>35543200</v>
      </c>
      <c r="G1507">
        <v>26.6455764770507</v>
      </c>
      <c r="H1507">
        <f t="shared" si="46"/>
        <v>3.4365793381706596E-2</v>
      </c>
      <c r="I1507">
        <f t="shared" si="47"/>
        <v>1.1810077547541489E-3</v>
      </c>
    </row>
    <row r="1508" spans="1:9">
      <c r="A1508" s="1">
        <v>40900</v>
      </c>
      <c r="B1508">
        <v>33.700000762939403</v>
      </c>
      <c r="C1508">
        <v>33.130001068115199</v>
      </c>
      <c r="D1508">
        <v>33.619998931884702</v>
      </c>
      <c r="E1508">
        <v>33.569999694824197</v>
      </c>
      <c r="F1508">
        <v>21958800</v>
      </c>
      <c r="G1508">
        <v>26.741163253784102</v>
      </c>
      <c r="H1508">
        <f t="shared" si="46"/>
        <v>3.5809221300184342E-3</v>
      </c>
      <c r="I1508">
        <f t="shared" si="47"/>
        <v>1.2823003301255761E-5</v>
      </c>
    </row>
    <row r="1509" spans="1:9">
      <c r="A1509" s="1">
        <v>40904</v>
      </c>
      <c r="B1509">
        <v>33.689998626708899</v>
      </c>
      <c r="C1509">
        <v>33.029998779296797</v>
      </c>
      <c r="D1509">
        <v>33.220001220703097</v>
      </c>
      <c r="E1509">
        <v>33.029998779296797</v>
      </c>
      <c r="F1509">
        <v>16891600</v>
      </c>
      <c r="G1509">
        <v>26.311006546020501</v>
      </c>
      <c r="H1509">
        <f t="shared" si="46"/>
        <v>-1.6216721627169823E-2</v>
      </c>
      <c r="I1509">
        <f t="shared" si="47"/>
        <v>2.6298206033311745E-4</v>
      </c>
    </row>
    <row r="1510" spans="1:9">
      <c r="A1510" s="1">
        <v>40905</v>
      </c>
      <c r="B1510">
        <v>33.090000152587798</v>
      </c>
      <c r="C1510">
        <v>32.569999694824197</v>
      </c>
      <c r="D1510">
        <v>32.990001678466797</v>
      </c>
      <c r="E1510">
        <v>32.650001525878899</v>
      </c>
      <c r="F1510">
        <v>19242700</v>
      </c>
      <c r="G1510">
        <v>26.0083103179931</v>
      </c>
      <c r="H1510">
        <f t="shared" si="46"/>
        <v>-1.1571236919192988E-2</v>
      </c>
      <c r="I1510">
        <f t="shared" si="47"/>
        <v>1.3389352384009484E-4</v>
      </c>
    </row>
    <row r="1511" spans="1:9">
      <c r="A1511" s="1">
        <v>40906</v>
      </c>
      <c r="B1511">
        <v>33.520000457763601</v>
      </c>
      <c r="C1511">
        <v>32.709999084472599</v>
      </c>
      <c r="D1511">
        <v>32.709999084472599</v>
      </c>
      <c r="E1511">
        <v>33.419998168945298</v>
      </c>
      <c r="F1511">
        <v>19792000</v>
      </c>
      <c r="G1511">
        <v>26.6216716766357</v>
      </c>
      <c r="H1511">
        <f t="shared" si="46"/>
        <v>2.3309494198627205E-2</v>
      </c>
      <c r="I1511">
        <f t="shared" si="47"/>
        <v>5.4333251979583528E-4</v>
      </c>
    </row>
    <row r="1512" spans="1:9">
      <c r="A1512" s="1">
        <v>40907</v>
      </c>
      <c r="B1512">
        <v>33.419998168945298</v>
      </c>
      <c r="C1512">
        <v>33.060001373291001</v>
      </c>
      <c r="D1512">
        <v>33.110000610351499</v>
      </c>
      <c r="E1512">
        <v>33.25</v>
      </c>
      <c r="F1512">
        <v>18196900</v>
      </c>
      <c r="G1512">
        <v>26.486261367797798</v>
      </c>
      <c r="H1512">
        <f t="shared" si="46"/>
        <v>-5.0994491599937186E-3</v>
      </c>
      <c r="I1512">
        <f t="shared" si="47"/>
        <v>2.6004381735360641E-5</v>
      </c>
    </row>
    <row r="1513" spans="1:9">
      <c r="A1513" s="1">
        <v>40911</v>
      </c>
      <c r="B1513">
        <v>35.189998626708899</v>
      </c>
      <c r="C1513">
        <v>34.009998321533203</v>
      </c>
      <c r="D1513">
        <v>34.060001373291001</v>
      </c>
      <c r="E1513">
        <v>34.9799995422363</v>
      </c>
      <c r="F1513">
        <v>44102800</v>
      </c>
      <c r="G1513">
        <v>27.864341735839801</v>
      </c>
      <c r="H1513">
        <f t="shared" si="46"/>
        <v>5.0721637804750731E-2</v>
      </c>
      <c r="I1513">
        <f t="shared" si="47"/>
        <v>2.5726845415963186E-3</v>
      </c>
    </row>
    <row r="1514" spans="1:9">
      <c r="A1514" s="1">
        <v>40912</v>
      </c>
      <c r="B1514">
        <v>35.150001525878899</v>
      </c>
      <c r="C1514">
        <v>34.330001831054602</v>
      </c>
      <c r="D1514">
        <v>34.439998626708899</v>
      </c>
      <c r="E1514">
        <v>34.950000762939403</v>
      </c>
      <c r="F1514">
        <v>36571200</v>
      </c>
      <c r="G1514">
        <v>28.040849685668899</v>
      </c>
      <c r="H1514">
        <f t="shared" si="46"/>
        <v>6.3145669245916669E-3</v>
      </c>
      <c r="I1514">
        <f t="shared" si="47"/>
        <v>3.987375544514706E-5</v>
      </c>
    </row>
    <row r="1515" spans="1:9">
      <c r="A1515" s="1">
        <v>40913</v>
      </c>
      <c r="B1515">
        <v>35.919998168945298</v>
      </c>
      <c r="C1515">
        <v>34.400001525878899</v>
      </c>
      <c r="D1515">
        <v>34.709999084472599</v>
      </c>
      <c r="E1515">
        <v>35.680000305175703</v>
      </c>
      <c r="F1515">
        <v>38381400</v>
      </c>
      <c r="G1515">
        <v>28.626539230346602</v>
      </c>
      <c r="H1515">
        <f t="shared" si="46"/>
        <v>2.0671868333358309E-2</v>
      </c>
      <c r="I1515">
        <f t="shared" si="47"/>
        <v>4.2732614039170202E-4</v>
      </c>
    </row>
    <row r="1516" spans="1:9">
      <c r="A1516" s="1">
        <v>40914</v>
      </c>
      <c r="B1516">
        <v>35.770000457763601</v>
      </c>
      <c r="C1516">
        <v>35.139999389648402</v>
      </c>
      <c r="D1516">
        <v>35.689998626708899</v>
      </c>
      <c r="E1516">
        <v>35.360000610351499</v>
      </c>
      <c r="F1516">
        <v>33160600</v>
      </c>
      <c r="G1516">
        <v>28.369787216186499</v>
      </c>
      <c r="H1516">
        <f t="shared" si="46"/>
        <v>-9.0094841859414809E-3</v>
      </c>
      <c r="I1516">
        <f t="shared" si="47"/>
        <v>8.1170805296729634E-5</v>
      </c>
    </row>
    <row r="1517" spans="1:9">
      <c r="A1517" s="1">
        <v>40917</v>
      </c>
      <c r="B1517">
        <v>35.680000305175703</v>
      </c>
      <c r="C1517">
        <v>34.990001678466797</v>
      </c>
      <c r="D1517">
        <v>35.439998626708899</v>
      </c>
      <c r="E1517">
        <v>35.299999237060497</v>
      </c>
      <c r="F1517">
        <v>23001800</v>
      </c>
      <c r="G1517">
        <v>28.321666717529201</v>
      </c>
      <c r="H1517">
        <f t="shared" si="46"/>
        <v>-1.6976283681228686E-3</v>
      </c>
      <c r="I1517">
        <f t="shared" si="47"/>
        <v>2.8819420762555139E-6</v>
      </c>
    </row>
    <row r="1518" spans="1:9">
      <c r="A1518" s="1">
        <v>40918</v>
      </c>
      <c r="B1518">
        <v>36.349998474121001</v>
      </c>
      <c r="C1518">
        <v>35.759998321533203</v>
      </c>
      <c r="D1518">
        <v>36.069999694824197</v>
      </c>
      <c r="E1518">
        <v>36.049999237060497</v>
      </c>
      <c r="F1518">
        <v>35972800</v>
      </c>
      <c r="G1518">
        <v>28.923395156860298</v>
      </c>
      <c r="H1518">
        <f t="shared" si="46"/>
        <v>2.1023668517767938E-2</v>
      </c>
      <c r="I1518">
        <f t="shared" si="47"/>
        <v>4.4199463794498674E-4</v>
      </c>
    </row>
    <row r="1519" spans="1:9">
      <c r="A1519" s="1">
        <v>40919</v>
      </c>
      <c r="B1519">
        <v>36.740001678466797</v>
      </c>
      <c r="C1519">
        <v>35.659999847412102</v>
      </c>
      <c r="D1519">
        <v>35.799999237060497</v>
      </c>
      <c r="E1519">
        <v>36.659999847412102</v>
      </c>
      <c r="F1519">
        <v>29852900</v>
      </c>
      <c r="G1519">
        <v>29.412807464599599</v>
      </c>
      <c r="H1519">
        <f t="shared" si="46"/>
        <v>1.6779418902276313E-2</v>
      </c>
      <c r="I1519">
        <f t="shared" si="47"/>
        <v>2.8154889869806763E-4</v>
      </c>
    </row>
    <row r="1520" spans="1:9">
      <c r="A1520" s="1">
        <v>40920</v>
      </c>
      <c r="B1520">
        <v>37.049999237060497</v>
      </c>
      <c r="C1520">
        <v>36.169998168945298</v>
      </c>
      <c r="D1520">
        <v>36.819999694824197</v>
      </c>
      <c r="E1520">
        <v>36.849998474121001</v>
      </c>
      <c r="F1520">
        <v>39420700</v>
      </c>
      <c r="G1520">
        <v>29.5652465820312</v>
      </c>
      <c r="H1520">
        <f t="shared" si="46"/>
        <v>5.1693620400324368E-3</v>
      </c>
      <c r="I1520">
        <f t="shared" si="47"/>
        <v>2.6722303900928317E-5</v>
      </c>
    </row>
    <row r="1521" spans="1:9">
      <c r="A1521" s="1">
        <v>40921</v>
      </c>
      <c r="B1521">
        <v>35.919998168945298</v>
      </c>
      <c r="C1521">
        <v>35.130001068115199</v>
      </c>
      <c r="D1521">
        <v>35.259998321533203</v>
      </c>
      <c r="E1521">
        <v>35.919998168945298</v>
      </c>
      <c r="F1521">
        <v>61571500</v>
      </c>
      <c r="G1521">
        <v>28.819099426269499</v>
      </c>
      <c r="H1521">
        <f t="shared" si="46"/>
        <v>-2.5561227711827724E-2</v>
      </c>
      <c r="I1521">
        <f t="shared" si="47"/>
        <v>6.5337636213590958E-4</v>
      </c>
    </row>
    <row r="1522" spans="1:9">
      <c r="A1522" s="1">
        <v>40925</v>
      </c>
      <c r="B1522">
        <v>35.680000305175703</v>
      </c>
      <c r="C1522">
        <v>34.5</v>
      </c>
      <c r="D1522">
        <v>34.849998474121001</v>
      </c>
      <c r="E1522">
        <v>34.909999847412102</v>
      </c>
      <c r="F1522">
        <v>55115100</v>
      </c>
      <c r="G1522">
        <v>28.008754730224599</v>
      </c>
      <c r="H1522">
        <f t="shared" si="46"/>
        <v>-2.8521211621044294E-2</v>
      </c>
      <c r="I1522">
        <f t="shared" si="47"/>
        <v>8.1345951233239211E-4</v>
      </c>
    </row>
    <row r="1523" spans="1:9">
      <c r="A1523" s="1">
        <v>40926</v>
      </c>
      <c r="B1523">
        <v>36.680000305175703</v>
      </c>
      <c r="C1523">
        <v>34.529998779296797</v>
      </c>
      <c r="D1523">
        <v>34.540000915527301</v>
      </c>
      <c r="E1523">
        <v>36.540000915527301</v>
      </c>
      <c r="F1523">
        <v>55502100</v>
      </c>
      <c r="G1523">
        <v>29.316520690917901</v>
      </c>
      <c r="H1523">
        <f t="shared" si="46"/>
        <v>4.5634072986895098E-2</v>
      </c>
      <c r="I1523">
        <f t="shared" si="47"/>
        <v>2.0824686173732689E-3</v>
      </c>
    </row>
    <row r="1524" spans="1:9">
      <c r="A1524" s="1">
        <v>40927</v>
      </c>
      <c r="B1524">
        <v>37.150001525878899</v>
      </c>
      <c r="C1524">
        <v>36.709999084472599</v>
      </c>
      <c r="D1524">
        <v>36.840000152587798</v>
      </c>
      <c r="E1524">
        <v>36.930000305175703</v>
      </c>
      <c r="F1524">
        <v>37000400</v>
      </c>
      <c r="G1524">
        <v>29.629426956176701</v>
      </c>
      <c r="H1524">
        <f t="shared" si="46"/>
        <v>1.061681818322073E-2</v>
      </c>
      <c r="I1524">
        <f t="shared" si="47"/>
        <v>1.1271682833556633E-4</v>
      </c>
    </row>
    <row r="1525" spans="1:9">
      <c r="A1525" s="1">
        <v>40928</v>
      </c>
      <c r="B1525">
        <v>37.400001525878899</v>
      </c>
      <c r="C1525">
        <v>36.619998931884702</v>
      </c>
      <c r="D1525">
        <v>36.779998779296797</v>
      </c>
      <c r="E1525">
        <v>37.360000610351499</v>
      </c>
      <c r="F1525">
        <v>34716500</v>
      </c>
      <c r="G1525">
        <v>29.974431991577099</v>
      </c>
      <c r="H1525">
        <f t="shared" si="46"/>
        <v>1.1576729917600585E-2</v>
      </c>
      <c r="I1525">
        <f t="shared" si="47"/>
        <v>1.3402067558506846E-4</v>
      </c>
    </row>
    <row r="1526" spans="1:9">
      <c r="A1526" s="1">
        <v>40931</v>
      </c>
      <c r="B1526">
        <v>37.939998626708899</v>
      </c>
      <c r="C1526">
        <v>37.270000457763601</v>
      </c>
      <c r="D1526">
        <v>37.310001373291001</v>
      </c>
      <c r="E1526">
        <v>37.659999847412102</v>
      </c>
      <c r="F1526">
        <v>27499200</v>
      </c>
      <c r="G1526">
        <v>30.215114593505799</v>
      </c>
      <c r="H1526">
        <f t="shared" si="46"/>
        <v>7.9975310807657053E-3</v>
      </c>
      <c r="I1526">
        <f t="shared" si="47"/>
        <v>6.3960503387813466E-5</v>
      </c>
    </row>
    <row r="1527" spans="1:9">
      <c r="A1527" s="1">
        <v>40932</v>
      </c>
      <c r="B1527">
        <v>37.889999389648402</v>
      </c>
      <c r="C1527">
        <v>36.799999237060497</v>
      </c>
      <c r="D1527">
        <v>37.180000305175703</v>
      </c>
      <c r="E1527">
        <v>37.659999847412102</v>
      </c>
      <c r="F1527">
        <v>25403800</v>
      </c>
      <c r="G1527">
        <v>30.215114593505799</v>
      </c>
      <c r="H1527">
        <f t="shared" si="46"/>
        <v>0</v>
      </c>
      <c r="I1527">
        <f t="shared" si="47"/>
        <v>0</v>
      </c>
    </row>
    <row r="1528" spans="1:9">
      <c r="A1528" s="1">
        <v>40933</v>
      </c>
      <c r="B1528">
        <v>37.819999694824197</v>
      </c>
      <c r="C1528">
        <v>37.119998931884702</v>
      </c>
      <c r="D1528">
        <v>37.360000610351499</v>
      </c>
      <c r="E1528">
        <v>37.599998474121001</v>
      </c>
      <c r="F1528">
        <v>29860700</v>
      </c>
      <c r="G1528">
        <v>30.166978836059499</v>
      </c>
      <c r="H1528">
        <f t="shared" si="46"/>
        <v>-1.5943722686362191E-3</v>
      </c>
      <c r="I1528">
        <f t="shared" si="47"/>
        <v>2.5420229309962038E-6</v>
      </c>
    </row>
    <row r="1529" spans="1:9">
      <c r="A1529" s="1">
        <v>40934</v>
      </c>
      <c r="B1529">
        <v>38.099998474121001</v>
      </c>
      <c r="C1529">
        <v>37.25</v>
      </c>
      <c r="D1529">
        <v>37.880001068115199</v>
      </c>
      <c r="E1529">
        <v>37.490001678466797</v>
      </c>
      <c r="F1529">
        <v>33284600</v>
      </c>
      <c r="G1529">
        <v>30.078722000121999</v>
      </c>
      <c r="H1529">
        <f t="shared" si="46"/>
        <v>-2.9298986599154918E-3</v>
      </c>
      <c r="I1529">
        <f t="shared" si="47"/>
        <v>8.5843061573745947E-6</v>
      </c>
    </row>
    <row r="1530" spans="1:9">
      <c r="A1530" s="1">
        <v>40935</v>
      </c>
      <c r="B1530">
        <v>37.659999847412102</v>
      </c>
      <c r="C1530">
        <v>37.150001525878899</v>
      </c>
      <c r="D1530">
        <v>37.2299995422363</v>
      </c>
      <c r="E1530">
        <v>37.209999084472599</v>
      </c>
      <c r="F1530">
        <v>27674600</v>
      </c>
      <c r="G1530">
        <v>29.8540725708007</v>
      </c>
      <c r="H1530">
        <f t="shared" si="46"/>
        <v>-7.4967464160284594E-3</v>
      </c>
      <c r="I1530">
        <f t="shared" si="47"/>
        <v>5.6201206826235554E-5</v>
      </c>
    </row>
    <row r="1531" spans="1:9">
      <c r="A1531" s="1">
        <v>40938</v>
      </c>
      <c r="B1531">
        <v>37.169998168945298</v>
      </c>
      <c r="C1531">
        <v>36.360000610351499</v>
      </c>
      <c r="D1531">
        <v>36.659999847412102</v>
      </c>
      <c r="E1531">
        <v>37.009998321533203</v>
      </c>
      <c r="F1531">
        <v>24423600</v>
      </c>
      <c r="G1531">
        <v>29.693609237670898</v>
      </c>
      <c r="H1531">
        <f t="shared" si="46"/>
        <v>-5.3894195930290611E-3</v>
      </c>
      <c r="I1531">
        <f t="shared" si="47"/>
        <v>2.9045843549725531E-5</v>
      </c>
    </row>
    <row r="1532" spans="1:9">
      <c r="A1532" s="1">
        <v>40939</v>
      </c>
      <c r="B1532">
        <v>37.540000915527301</v>
      </c>
      <c r="C1532">
        <v>36.930000305175703</v>
      </c>
      <c r="D1532">
        <v>37.529998779296797</v>
      </c>
      <c r="E1532">
        <v>37.299999237060497</v>
      </c>
      <c r="F1532">
        <v>29649500</v>
      </c>
      <c r="G1532">
        <v>29.926284790038999</v>
      </c>
      <c r="H1532">
        <f t="shared" si="46"/>
        <v>7.8053387192941713E-3</v>
      </c>
      <c r="I1532">
        <f t="shared" si="47"/>
        <v>6.0923312522912774E-5</v>
      </c>
    </row>
    <row r="1533" spans="1:9">
      <c r="A1533" s="1">
        <v>40940</v>
      </c>
      <c r="B1533">
        <v>38.029998779296797</v>
      </c>
      <c r="C1533">
        <v>37.5</v>
      </c>
      <c r="D1533">
        <v>37.889999389648402</v>
      </c>
      <c r="E1533">
        <v>37.599998474121001</v>
      </c>
      <c r="F1533">
        <v>41957800</v>
      </c>
      <c r="G1533">
        <v>30.166978836059499</v>
      </c>
      <c r="H1533">
        <f t="shared" si="46"/>
        <v>8.0107259496787799E-3</v>
      </c>
      <c r="I1533">
        <f t="shared" si="47"/>
        <v>6.4171730240856993E-5</v>
      </c>
    </row>
    <row r="1534" spans="1:9">
      <c r="A1534" s="1">
        <v>40941</v>
      </c>
      <c r="B1534">
        <v>38.159999847412102</v>
      </c>
      <c r="C1534">
        <v>37.419998168945298</v>
      </c>
      <c r="D1534">
        <v>37.689998626708899</v>
      </c>
      <c r="E1534">
        <v>37.549999237060497</v>
      </c>
      <c r="F1534">
        <v>26784200</v>
      </c>
      <c r="G1534">
        <v>30.126867294311499</v>
      </c>
      <c r="H1534">
        <f t="shared" si="46"/>
        <v>-1.3305353776505108E-3</v>
      </c>
      <c r="I1534">
        <f t="shared" si="47"/>
        <v>1.7703243911795874E-6</v>
      </c>
    </row>
    <row r="1535" spans="1:9">
      <c r="A1535" s="1">
        <v>40942</v>
      </c>
      <c r="B1535">
        <v>38.5</v>
      </c>
      <c r="C1535">
        <v>38.049999237060497</v>
      </c>
      <c r="D1535">
        <v>38.270000457763601</v>
      </c>
      <c r="E1535">
        <v>38.279998779296797</v>
      </c>
      <c r="F1535">
        <v>41074400</v>
      </c>
      <c r="G1535">
        <v>30.712549209594702</v>
      </c>
      <c r="H1535">
        <f t="shared" si="46"/>
        <v>1.9253965348772609E-2</v>
      </c>
      <c r="I1535">
        <f t="shared" si="47"/>
        <v>3.7071518165173633E-4</v>
      </c>
    </row>
    <row r="1536" spans="1:9">
      <c r="A1536" s="1">
        <v>40945</v>
      </c>
      <c r="B1536">
        <v>38.319999694824197</v>
      </c>
      <c r="C1536">
        <v>37.810001373291001</v>
      </c>
      <c r="D1536">
        <v>38.060001373291001</v>
      </c>
      <c r="E1536">
        <v>38.139999389648402</v>
      </c>
      <c r="F1536">
        <v>23106200</v>
      </c>
      <c r="G1536">
        <v>30.6002292633056</v>
      </c>
      <c r="H1536">
        <f t="shared" si="46"/>
        <v>-3.6638389168625329E-3</v>
      </c>
      <c r="I1536">
        <f t="shared" si="47"/>
        <v>1.3423715608716419E-5</v>
      </c>
    </row>
    <row r="1537" spans="1:9">
      <c r="A1537" s="1">
        <v>40946</v>
      </c>
      <c r="B1537">
        <v>38.119998931884702</v>
      </c>
      <c r="C1537">
        <v>37.700000762939403</v>
      </c>
      <c r="D1537">
        <v>37.860000610351499</v>
      </c>
      <c r="E1537">
        <v>37.869998931884702</v>
      </c>
      <c r="F1537">
        <v>21091900</v>
      </c>
      <c r="G1537">
        <v>30.383598327636701</v>
      </c>
      <c r="H1537">
        <f t="shared" si="46"/>
        <v>-7.1045670771211402E-3</v>
      </c>
      <c r="I1537">
        <f t="shared" si="47"/>
        <v>5.0474873353313624E-5</v>
      </c>
    </row>
    <row r="1538" spans="1:9">
      <c r="A1538" s="1">
        <v>40947</v>
      </c>
      <c r="B1538">
        <v>38.349998474121001</v>
      </c>
      <c r="C1538">
        <v>37.970001220703097</v>
      </c>
      <c r="D1538">
        <v>38.049999237060497</v>
      </c>
      <c r="E1538">
        <v>38.299999237060497</v>
      </c>
      <c r="F1538">
        <v>23258700</v>
      </c>
      <c r="G1538">
        <v>30.728593826293899</v>
      </c>
      <c r="H1538">
        <f t="shared" si="46"/>
        <v>1.1290681989224725E-2</v>
      </c>
      <c r="I1538">
        <f t="shared" si="47"/>
        <v>1.2747949978180359E-4</v>
      </c>
    </row>
    <row r="1539" spans="1:9">
      <c r="A1539" s="1">
        <v>40948</v>
      </c>
      <c r="B1539">
        <v>38.680000305175703</v>
      </c>
      <c r="C1539">
        <v>37.840000152587798</v>
      </c>
      <c r="D1539">
        <v>38.599998474121001</v>
      </c>
      <c r="E1539">
        <v>37.860000610351499</v>
      </c>
      <c r="F1539">
        <v>28608400</v>
      </c>
      <c r="G1539">
        <v>30.375583648681602</v>
      </c>
      <c r="H1539">
        <f t="shared" si="46"/>
        <v>-1.155449985973875E-2</v>
      </c>
      <c r="I1539">
        <f t="shared" si="47"/>
        <v>1.3350646700870279E-4</v>
      </c>
    </row>
    <row r="1540" spans="1:9">
      <c r="A1540" s="1">
        <v>40949</v>
      </c>
      <c r="B1540">
        <v>37.770000457763601</v>
      </c>
      <c r="C1540">
        <v>37.110000610351499</v>
      </c>
      <c r="D1540">
        <v>37.220001220703097</v>
      </c>
      <c r="E1540">
        <v>37.610000610351499</v>
      </c>
      <c r="F1540">
        <v>22618800</v>
      </c>
      <c r="G1540">
        <v>30.175003051757798</v>
      </c>
      <c r="H1540">
        <f t="shared" ref="H1540:H1603" si="48">LN(G1540/G1539)</f>
        <v>-6.6252481286278404E-3</v>
      </c>
      <c r="I1540">
        <f t="shared" ref="I1540:I1603" si="49">H1540*H1540</f>
        <v>4.3893912765886699E-5</v>
      </c>
    </row>
    <row r="1541" spans="1:9">
      <c r="A1541" s="1">
        <v>40952</v>
      </c>
      <c r="B1541">
        <v>38.340000152587798</v>
      </c>
      <c r="C1541">
        <v>37.779998779296797</v>
      </c>
      <c r="D1541">
        <v>38.080001831054602</v>
      </c>
      <c r="E1541">
        <v>38.299999237060497</v>
      </c>
      <c r="F1541">
        <v>24828000</v>
      </c>
      <c r="G1541">
        <v>30.728593826293899</v>
      </c>
      <c r="H1541">
        <f t="shared" si="48"/>
        <v>1.8179747988366541E-2</v>
      </c>
      <c r="I1541">
        <f t="shared" si="49"/>
        <v>3.3050323692051728E-4</v>
      </c>
    </row>
    <row r="1542" spans="1:9">
      <c r="A1542" s="1">
        <v>40953</v>
      </c>
      <c r="B1542">
        <v>38.259998321533203</v>
      </c>
      <c r="C1542">
        <v>37.439998626708899</v>
      </c>
      <c r="D1542">
        <v>38.2299995422363</v>
      </c>
      <c r="E1542">
        <v>37.919998168945298</v>
      </c>
      <c r="F1542">
        <v>27031900</v>
      </c>
      <c r="G1542">
        <v>30.423713684081999</v>
      </c>
      <c r="H1542">
        <f t="shared" si="48"/>
        <v>-9.9712563827368539E-3</v>
      </c>
      <c r="I1542">
        <f t="shared" si="49"/>
        <v>9.9425953850270447E-5</v>
      </c>
    </row>
    <row r="1543" spans="1:9">
      <c r="A1543" s="1">
        <v>40954</v>
      </c>
      <c r="B1543">
        <v>38.400001525878899</v>
      </c>
      <c r="C1543">
        <v>37.310001373291001</v>
      </c>
      <c r="D1543">
        <v>38.080001831054602</v>
      </c>
      <c r="E1543">
        <v>37.400001525878899</v>
      </c>
      <c r="F1543">
        <v>26534900</v>
      </c>
      <c r="G1543">
        <v>30.006523132324201</v>
      </c>
      <c r="H1543">
        <f t="shared" si="48"/>
        <v>-1.3807563954388528E-2</v>
      </c>
      <c r="I1543">
        <f t="shared" si="49"/>
        <v>1.9064882235452938E-4</v>
      </c>
    </row>
    <row r="1544" spans="1:9">
      <c r="A1544" s="1">
        <v>40955</v>
      </c>
      <c r="B1544">
        <v>38.119998931884702</v>
      </c>
      <c r="C1544">
        <v>37.049999237060497</v>
      </c>
      <c r="D1544">
        <v>37.150001525878899</v>
      </c>
      <c r="E1544">
        <v>38</v>
      </c>
      <c r="F1544">
        <v>22139600</v>
      </c>
      <c r="G1544">
        <v>30.487901687621999</v>
      </c>
      <c r="H1544">
        <f t="shared" si="48"/>
        <v>1.5915143170863771E-2</v>
      </c>
      <c r="I1544">
        <f t="shared" si="49"/>
        <v>2.5329178214909169E-4</v>
      </c>
    </row>
    <row r="1545" spans="1:9">
      <c r="A1545" s="1">
        <v>40956</v>
      </c>
      <c r="B1545">
        <v>38.639999389648402</v>
      </c>
      <c r="C1545">
        <v>38.2299995422363</v>
      </c>
      <c r="D1545">
        <v>38.599998474121001</v>
      </c>
      <c r="E1545">
        <v>38.470001220703097</v>
      </c>
      <c r="F1545">
        <v>28009300</v>
      </c>
      <c r="G1545">
        <v>30.864995956420898</v>
      </c>
      <c r="H1545">
        <f t="shared" si="48"/>
        <v>1.2292785896294699E-2</v>
      </c>
      <c r="I1545">
        <f t="shared" si="49"/>
        <v>1.5111258509214185E-4</v>
      </c>
    </row>
    <row r="1546" spans="1:9">
      <c r="A1546" s="1">
        <v>40960</v>
      </c>
      <c r="B1546">
        <v>38.970001220703097</v>
      </c>
      <c r="C1546">
        <v>38.409999847412102</v>
      </c>
      <c r="D1546">
        <v>38.650001525878899</v>
      </c>
      <c r="E1546">
        <v>38.459999084472599</v>
      </c>
      <c r="F1546">
        <v>22804200</v>
      </c>
      <c r="G1546">
        <v>30.8569641113281</v>
      </c>
      <c r="H1546">
        <f t="shared" si="48"/>
        <v>-2.6025891366110974E-4</v>
      </c>
      <c r="I1546">
        <f t="shared" si="49"/>
        <v>6.7734702140060969E-8</v>
      </c>
    </row>
    <row r="1547" spans="1:9">
      <c r="A1547" s="1">
        <v>40961</v>
      </c>
      <c r="B1547">
        <v>38.389999389648402</v>
      </c>
      <c r="C1547">
        <v>37.900001525878899</v>
      </c>
      <c r="D1547">
        <v>38.299999237060497</v>
      </c>
      <c r="E1547">
        <v>38.069999694824197</v>
      </c>
      <c r="F1547">
        <v>23416900</v>
      </c>
      <c r="G1547">
        <v>30.544061660766602</v>
      </c>
      <c r="H1547">
        <f t="shared" si="48"/>
        <v>-1.0192180190098222E-2</v>
      </c>
      <c r="I1547">
        <f t="shared" si="49"/>
        <v>1.0388053702743064E-4</v>
      </c>
    </row>
    <row r="1548" spans="1:9">
      <c r="A1548" s="1">
        <v>40962</v>
      </c>
      <c r="B1548">
        <v>38.520000457763601</v>
      </c>
      <c r="C1548">
        <v>37.75</v>
      </c>
      <c r="D1548">
        <v>38.060001373291001</v>
      </c>
      <c r="E1548">
        <v>38.490001678466797</v>
      </c>
      <c r="F1548">
        <v>31361400</v>
      </c>
      <c r="G1548">
        <v>30.8810501098632</v>
      </c>
      <c r="H1548">
        <f t="shared" si="48"/>
        <v>1.0972444993264606E-2</v>
      </c>
      <c r="I1548">
        <f t="shared" si="49"/>
        <v>1.2039454913021751E-4</v>
      </c>
    </row>
    <row r="1549" spans="1:9">
      <c r="A1549" s="1">
        <v>40963</v>
      </c>
      <c r="B1549">
        <v>38.680000305175703</v>
      </c>
      <c r="C1549">
        <v>38.189998626708899</v>
      </c>
      <c r="D1549">
        <v>38.659999847412102</v>
      </c>
      <c r="E1549">
        <v>38.279998779296797</v>
      </c>
      <c r="F1549">
        <v>17586400</v>
      </c>
      <c r="G1549">
        <v>30.712549209594702</v>
      </c>
      <c r="H1549">
        <f t="shared" si="48"/>
        <v>-5.4713906147794639E-3</v>
      </c>
      <c r="I1549">
        <f t="shared" si="49"/>
        <v>2.9936115259496801E-5</v>
      </c>
    </row>
    <row r="1550" spans="1:9">
      <c r="A1550" s="1">
        <v>40966</v>
      </c>
      <c r="B1550">
        <v>39.2299995422363</v>
      </c>
      <c r="C1550">
        <v>37.790000915527301</v>
      </c>
      <c r="D1550">
        <v>38.069999694824197</v>
      </c>
      <c r="E1550">
        <v>39.060001373291001</v>
      </c>
      <c r="F1550">
        <v>34030400</v>
      </c>
      <c r="G1550">
        <v>31.338356018066399</v>
      </c>
      <c r="H1550">
        <f t="shared" si="48"/>
        <v>2.0171439092378646E-2</v>
      </c>
      <c r="I1550">
        <f t="shared" si="49"/>
        <v>4.0688695505754143E-4</v>
      </c>
    </row>
    <row r="1551" spans="1:9">
      <c r="A1551" s="1">
        <v>40967</v>
      </c>
      <c r="B1551">
        <v>39.549999237060497</v>
      </c>
      <c r="C1551">
        <v>38.849998474121001</v>
      </c>
      <c r="D1551">
        <v>39.130001068115199</v>
      </c>
      <c r="E1551">
        <v>39.209999084472599</v>
      </c>
      <c r="F1551">
        <v>37900900</v>
      </c>
      <c r="G1551">
        <v>31.458703994750898</v>
      </c>
      <c r="H1551">
        <f t="shared" si="48"/>
        <v>3.8329222418644563E-3</v>
      </c>
      <c r="I1551">
        <f t="shared" si="49"/>
        <v>1.469129291217925E-5</v>
      </c>
    </row>
    <row r="1552" spans="1:9">
      <c r="A1552" s="1">
        <v>40968</v>
      </c>
      <c r="B1552">
        <v>39.939998626708899</v>
      </c>
      <c r="C1552">
        <v>39.020000457763601</v>
      </c>
      <c r="D1552">
        <v>39.330001831054602</v>
      </c>
      <c r="E1552">
        <v>39.240001678466797</v>
      </c>
      <c r="F1552">
        <v>41187700</v>
      </c>
      <c r="G1552">
        <v>31.4827785491943</v>
      </c>
      <c r="H1552">
        <f t="shared" si="48"/>
        <v>7.649821594407361E-4</v>
      </c>
      <c r="I1552">
        <f t="shared" si="49"/>
        <v>5.8519770426261183E-7</v>
      </c>
    </row>
    <row r="1553" spans="1:9">
      <c r="A1553" s="1">
        <v>40969</v>
      </c>
      <c r="B1553">
        <v>40.450000762939403</v>
      </c>
      <c r="C1553">
        <v>39.470001220703097</v>
      </c>
      <c r="D1553">
        <v>39.509998321533203</v>
      </c>
      <c r="E1553">
        <v>40.369998931884702</v>
      </c>
      <c r="F1553">
        <v>44376700</v>
      </c>
      <c r="G1553">
        <v>32.389389038085902</v>
      </c>
      <c r="H1553">
        <f t="shared" si="48"/>
        <v>2.8390186728619437E-2</v>
      </c>
      <c r="I1553">
        <f t="shared" si="49"/>
        <v>8.0600270248587925E-4</v>
      </c>
    </row>
    <row r="1554" spans="1:9">
      <c r="A1554" s="1">
        <v>40970</v>
      </c>
      <c r="B1554">
        <v>40.880001068115199</v>
      </c>
      <c r="C1554">
        <v>40.2299995422363</v>
      </c>
      <c r="D1554">
        <v>40.430000305175703</v>
      </c>
      <c r="E1554">
        <v>40.630001068115199</v>
      </c>
      <c r="F1554">
        <v>34897900</v>
      </c>
      <c r="G1554">
        <v>32.5979804992675</v>
      </c>
      <c r="H1554">
        <f t="shared" si="48"/>
        <v>6.4194682442601809E-3</v>
      </c>
      <c r="I1554">
        <f t="shared" si="49"/>
        <v>4.1209572539064889E-5</v>
      </c>
    </row>
    <row r="1555" spans="1:9">
      <c r="A1555" s="1">
        <v>40973</v>
      </c>
      <c r="B1555">
        <v>40.709999084472599</v>
      </c>
      <c r="C1555">
        <v>40</v>
      </c>
      <c r="D1555">
        <v>40.700000762939403</v>
      </c>
      <c r="E1555">
        <v>40.400001525878899</v>
      </c>
      <c r="F1555">
        <v>30806900</v>
      </c>
      <c r="G1555">
        <v>32.413467407226499</v>
      </c>
      <c r="H1555">
        <f t="shared" si="48"/>
        <v>-5.6763414264169379E-3</v>
      </c>
      <c r="I1555">
        <f t="shared" si="49"/>
        <v>3.2220851989257078E-5</v>
      </c>
    </row>
    <row r="1556" spans="1:9">
      <c r="A1556" s="1">
        <v>40974</v>
      </c>
      <c r="B1556">
        <v>39.869998931884702</v>
      </c>
      <c r="C1556">
        <v>39.119998931884702</v>
      </c>
      <c r="D1556">
        <v>39.450000762939403</v>
      </c>
      <c r="E1556">
        <v>39.319999694824197</v>
      </c>
      <c r="F1556">
        <v>33927500</v>
      </c>
      <c r="G1556">
        <v>31.546960830688398</v>
      </c>
      <c r="H1556">
        <f t="shared" si="48"/>
        <v>-2.7096741467655876E-2</v>
      </c>
      <c r="I1556">
        <f t="shared" si="49"/>
        <v>7.342333981649815E-4</v>
      </c>
    </row>
    <row r="1557" spans="1:9">
      <c r="A1557" s="1">
        <v>40975</v>
      </c>
      <c r="B1557">
        <v>40.060001373291001</v>
      </c>
      <c r="C1557">
        <v>39.380001068115199</v>
      </c>
      <c r="D1557">
        <v>39.459999084472599</v>
      </c>
      <c r="E1557">
        <v>39.950000762939403</v>
      </c>
      <c r="F1557">
        <v>22875100</v>
      </c>
      <c r="G1557">
        <v>32.052413940429602</v>
      </c>
      <c r="H1557">
        <f t="shared" si="48"/>
        <v>1.5895242800035951E-2</v>
      </c>
      <c r="I1557">
        <f t="shared" si="49"/>
        <v>2.5265874367209472E-4</v>
      </c>
    </row>
    <row r="1558" spans="1:9">
      <c r="A1558" s="1">
        <v>40976</v>
      </c>
      <c r="B1558">
        <v>40.75</v>
      </c>
      <c r="C1558">
        <v>40.220001220703097</v>
      </c>
      <c r="D1558">
        <v>40.470001220703097</v>
      </c>
      <c r="E1558">
        <v>40.439998626708899</v>
      </c>
      <c r="F1558">
        <v>22052300</v>
      </c>
      <c r="G1558">
        <v>32.445537567138601</v>
      </c>
      <c r="H1558">
        <f t="shared" si="48"/>
        <v>1.2190418017782562E-2</v>
      </c>
      <c r="I1558">
        <f t="shared" si="49"/>
        <v>1.4860629144827772E-4</v>
      </c>
    </row>
    <row r="1559" spans="1:9">
      <c r="A1559" s="1">
        <v>40977</v>
      </c>
      <c r="B1559">
        <v>41.439998626708899</v>
      </c>
      <c r="C1559">
        <v>40.5</v>
      </c>
      <c r="D1559">
        <v>40.75</v>
      </c>
      <c r="E1559">
        <v>41.029998779296797</v>
      </c>
      <c r="F1559">
        <v>33494200</v>
      </c>
      <c r="G1559">
        <v>32.918914794921797</v>
      </c>
      <c r="H1559">
        <f t="shared" si="48"/>
        <v>1.4484493845864669E-2</v>
      </c>
      <c r="I1559">
        <f t="shared" si="49"/>
        <v>2.0980056197089148E-4</v>
      </c>
    </row>
    <row r="1560" spans="1:9">
      <c r="A1560" s="1">
        <v>40980</v>
      </c>
      <c r="B1560">
        <v>40.9799995422363</v>
      </c>
      <c r="C1560">
        <v>40.200000762939403</v>
      </c>
      <c r="D1560">
        <v>40.860000610351499</v>
      </c>
      <c r="E1560">
        <v>40.540000915527301</v>
      </c>
      <c r="F1560">
        <v>30763800</v>
      </c>
      <c r="G1560">
        <v>32.525783538818303</v>
      </c>
      <c r="H1560">
        <f t="shared" si="48"/>
        <v>-1.2014295884118134E-2</v>
      </c>
      <c r="I1560">
        <f t="shared" si="49"/>
        <v>1.4434330559113794E-4</v>
      </c>
    </row>
    <row r="1561" spans="1:9">
      <c r="A1561" s="1">
        <v>40981</v>
      </c>
      <c r="B1561">
        <v>43.7299995422363</v>
      </c>
      <c r="C1561">
        <v>40.819999694824197</v>
      </c>
      <c r="D1561">
        <v>41.020000457763601</v>
      </c>
      <c r="E1561">
        <v>43.389999389648402</v>
      </c>
      <c r="F1561">
        <v>77277600</v>
      </c>
      <c r="G1561">
        <v>34.812366485595703</v>
      </c>
      <c r="H1561">
        <f t="shared" si="48"/>
        <v>6.7939567972861561E-2</v>
      </c>
      <c r="I1561">
        <f t="shared" si="49"/>
        <v>4.6157848963390763E-3</v>
      </c>
    </row>
    <row r="1562" spans="1:9">
      <c r="A1562" s="1">
        <v>40982</v>
      </c>
      <c r="B1562">
        <v>44</v>
      </c>
      <c r="C1562">
        <v>43.069999694824197</v>
      </c>
      <c r="D1562">
        <v>43.619998931884702</v>
      </c>
      <c r="E1562">
        <v>43.580001831054602</v>
      </c>
      <c r="F1562">
        <v>68028700</v>
      </c>
      <c r="G1562">
        <v>34.964813232421797</v>
      </c>
      <c r="H1562">
        <f t="shared" si="48"/>
        <v>4.3695371465489628E-3</v>
      </c>
      <c r="I1562">
        <f t="shared" si="49"/>
        <v>1.9092854875071251E-5</v>
      </c>
    </row>
    <row r="1563" spans="1:9">
      <c r="A1563" s="1">
        <v>40983</v>
      </c>
      <c r="B1563">
        <v>44.919998168945298</v>
      </c>
      <c r="C1563">
        <v>42.930000305175703</v>
      </c>
      <c r="D1563">
        <v>43.639999389648402</v>
      </c>
      <c r="E1563">
        <v>44.700000762939403</v>
      </c>
      <c r="F1563">
        <v>57117700</v>
      </c>
      <c r="G1563">
        <v>35.863410949707003</v>
      </c>
      <c r="H1563">
        <f t="shared" si="48"/>
        <v>2.5375362578304816E-2</v>
      </c>
      <c r="I1563">
        <f t="shared" si="49"/>
        <v>6.4390902598043245E-4</v>
      </c>
    </row>
    <row r="1564" spans="1:9">
      <c r="A1564" s="1">
        <v>40984</v>
      </c>
      <c r="B1564">
        <v>44.919998168945298</v>
      </c>
      <c r="C1564">
        <v>44.220001220703097</v>
      </c>
      <c r="D1564">
        <v>44.869998931884702</v>
      </c>
      <c r="E1564">
        <v>44.569999694824197</v>
      </c>
      <c r="F1564">
        <v>48844500</v>
      </c>
      <c r="G1564">
        <v>35.759105682372997</v>
      </c>
      <c r="H1564">
        <f t="shared" si="48"/>
        <v>-2.9126410513914021E-3</v>
      </c>
      <c r="I1564">
        <f t="shared" si="49"/>
        <v>8.4834778942504124E-6</v>
      </c>
    </row>
    <row r="1565" spans="1:9">
      <c r="A1565" s="1">
        <v>40987</v>
      </c>
      <c r="B1565">
        <v>45.349998474121001</v>
      </c>
      <c r="C1565">
        <v>44.209999084472599</v>
      </c>
      <c r="D1565">
        <v>44.439998626708899</v>
      </c>
      <c r="E1565">
        <v>45</v>
      </c>
      <c r="F1565">
        <v>41509300</v>
      </c>
      <c r="G1565">
        <v>36.104103088378899</v>
      </c>
      <c r="H1565">
        <f t="shared" si="48"/>
        <v>9.6015767276103267E-3</v>
      </c>
      <c r="I1565">
        <f t="shared" si="49"/>
        <v>9.2190275656188234E-5</v>
      </c>
    </row>
    <row r="1566" spans="1:9">
      <c r="A1566" s="1">
        <v>40988</v>
      </c>
      <c r="B1566">
        <v>45.599998474121001</v>
      </c>
      <c r="C1566">
        <v>44.369998931884702</v>
      </c>
      <c r="D1566">
        <v>44.529998779296797</v>
      </c>
      <c r="E1566">
        <v>45.380001068115199</v>
      </c>
      <c r="F1566">
        <v>34796200</v>
      </c>
      <c r="G1566">
        <v>36.408981323242102</v>
      </c>
      <c r="H1566">
        <f t="shared" si="48"/>
        <v>8.408966018972645E-3</v>
      </c>
      <c r="I1566">
        <f t="shared" si="49"/>
        <v>7.071070950823666E-5</v>
      </c>
    </row>
    <row r="1567" spans="1:9">
      <c r="A1567" s="1">
        <v>40989</v>
      </c>
      <c r="B1567">
        <v>45.669998168945298</v>
      </c>
      <c r="C1567">
        <v>44.860000610351499</v>
      </c>
      <c r="D1567">
        <v>45.529998779296797</v>
      </c>
      <c r="E1567">
        <v>45.119998931884702</v>
      </c>
      <c r="F1567">
        <v>27267900</v>
      </c>
      <c r="G1567">
        <v>36.200370788574197</v>
      </c>
      <c r="H1567">
        <f t="shared" si="48"/>
        <v>-5.7461222994210186E-3</v>
      </c>
      <c r="I1567">
        <f t="shared" si="49"/>
        <v>3.3017921479903496E-5</v>
      </c>
    </row>
    <row r="1568" spans="1:9">
      <c r="A1568" s="1">
        <v>40990</v>
      </c>
      <c r="B1568">
        <v>45.099998474121001</v>
      </c>
      <c r="C1568">
        <v>44.409999847412102</v>
      </c>
      <c r="D1568">
        <v>44.720001220703097</v>
      </c>
      <c r="E1568">
        <v>44.650001525878899</v>
      </c>
      <c r="F1568">
        <v>27457200</v>
      </c>
      <c r="G1568">
        <v>35.823284149169901</v>
      </c>
      <c r="H1568">
        <f t="shared" si="48"/>
        <v>-1.0471284338009503E-2</v>
      </c>
      <c r="I1568">
        <f t="shared" si="49"/>
        <v>1.0964779568744311E-4</v>
      </c>
    </row>
    <row r="1569" spans="1:9">
      <c r="A1569" s="1">
        <v>40991</v>
      </c>
      <c r="B1569">
        <v>45.25</v>
      </c>
      <c r="C1569">
        <v>44.439998626708899</v>
      </c>
      <c r="D1569">
        <v>44.450000762939403</v>
      </c>
      <c r="E1569">
        <v>45.159999847412102</v>
      </c>
      <c r="F1569">
        <v>30639300</v>
      </c>
      <c r="G1569">
        <v>36.232460021972599</v>
      </c>
      <c r="H1569">
        <f t="shared" si="48"/>
        <v>1.1357325519575067E-2</v>
      </c>
      <c r="I1569">
        <f t="shared" si="49"/>
        <v>1.2898884295759106E-4</v>
      </c>
    </row>
    <row r="1570" spans="1:9">
      <c r="A1570" s="1">
        <v>40994</v>
      </c>
      <c r="B1570">
        <v>46.169998168945298</v>
      </c>
      <c r="C1570">
        <v>45.400001525878899</v>
      </c>
      <c r="D1570">
        <v>45.4799995422363</v>
      </c>
      <c r="E1570">
        <v>46.169998168945298</v>
      </c>
      <c r="F1570">
        <v>33529400</v>
      </c>
      <c r="G1570">
        <v>37.042800903320298</v>
      </c>
      <c r="H1570">
        <f t="shared" si="48"/>
        <v>2.2118622520110105E-2</v>
      </c>
      <c r="I1570">
        <f t="shared" si="49"/>
        <v>4.8923346218712185E-4</v>
      </c>
    </row>
    <row r="1571" spans="1:9">
      <c r="A1571" s="1">
        <v>40995</v>
      </c>
      <c r="B1571">
        <v>46.490001678466797</v>
      </c>
      <c r="C1571">
        <v>45.830001831054602</v>
      </c>
      <c r="D1571">
        <v>45.919998168945298</v>
      </c>
      <c r="E1571">
        <v>45.889999389648402</v>
      </c>
      <c r="F1571">
        <v>33026400</v>
      </c>
      <c r="G1571">
        <v>36.818168640136697</v>
      </c>
      <c r="H1571">
        <f t="shared" si="48"/>
        <v>-6.0825888733455086E-3</v>
      </c>
      <c r="I1571">
        <f t="shared" si="49"/>
        <v>3.6997887402146583E-5</v>
      </c>
    </row>
    <row r="1572" spans="1:9">
      <c r="A1572" s="1">
        <v>40996</v>
      </c>
      <c r="B1572">
        <v>46.310001373291001</v>
      </c>
      <c r="C1572">
        <v>45.360000610351499</v>
      </c>
      <c r="D1572">
        <v>45.759998321533203</v>
      </c>
      <c r="E1572">
        <v>46.270000457763601</v>
      </c>
      <c r="F1572">
        <v>29755800</v>
      </c>
      <c r="G1572">
        <v>37.123031616210902</v>
      </c>
      <c r="H1572">
        <f t="shared" si="48"/>
        <v>8.2461388925754702E-3</v>
      </c>
      <c r="I1572">
        <f t="shared" si="49"/>
        <v>6.7998806635645806E-5</v>
      </c>
    </row>
    <row r="1573" spans="1:9">
      <c r="A1573" s="1">
        <v>40997</v>
      </c>
      <c r="B1573">
        <v>46.020000457763601</v>
      </c>
      <c r="C1573">
        <v>45.270000457763601</v>
      </c>
      <c r="D1573">
        <v>45.919998168945298</v>
      </c>
      <c r="E1573">
        <v>45.669998168945298</v>
      </c>
      <c r="F1573">
        <v>32262300</v>
      </c>
      <c r="G1573">
        <v>36.641647338867102</v>
      </c>
      <c r="H1573">
        <f t="shared" si="48"/>
        <v>-1.3052076361294745E-2</v>
      </c>
      <c r="I1573">
        <f t="shared" si="49"/>
        <v>1.7035669734106906E-4</v>
      </c>
    </row>
    <row r="1574" spans="1:9">
      <c r="A1574" s="1">
        <v>40998</v>
      </c>
      <c r="B1574">
        <v>46.130001068115199</v>
      </c>
      <c r="C1574">
        <v>45.5</v>
      </c>
      <c r="D1574">
        <v>46.080001831054602</v>
      </c>
      <c r="E1574">
        <v>45.9799995422363</v>
      </c>
      <c r="F1574">
        <v>25945800</v>
      </c>
      <c r="G1574">
        <v>36.890361785888601</v>
      </c>
      <c r="H1574">
        <f t="shared" si="48"/>
        <v>6.7648197967134826E-3</v>
      </c>
      <c r="I1574">
        <f t="shared" si="49"/>
        <v>4.5762786882006643E-5</v>
      </c>
    </row>
    <row r="1575" spans="1:9">
      <c r="A1575" s="1">
        <v>41001</v>
      </c>
      <c r="B1575">
        <v>46.349998474121001</v>
      </c>
      <c r="C1575">
        <v>45.459999084472599</v>
      </c>
      <c r="D1575">
        <v>45.75</v>
      </c>
      <c r="E1575">
        <v>46.130001068115199</v>
      </c>
      <c r="F1575">
        <v>27669300</v>
      </c>
      <c r="G1575">
        <v>37.010707855224602</v>
      </c>
      <c r="H1575">
        <f t="shared" si="48"/>
        <v>3.2569535543614213E-3</v>
      </c>
      <c r="I1575">
        <f t="shared" si="49"/>
        <v>1.0607746455267496E-5</v>
      </c>
    </row>
    <row r="1576" spans="1:9">
      <c r="A1576" s="1">
        <v>41002</v>
      </c>
      <c r="B1576">
        <v>45.990001678466797</v>
      </c>
      <c r="C1576">
        <v>44.970001220703097</v>
      </c>
      <c r="D1576">
        <v>45.740001678466797</v>
      </c>
      <c r="E1576">
        <v>45.419998168945298</v>
      </c>
      <c r="F1576">
        <v>31036400</v>
      </c>
      <c r="G1576">
        <v>36.679599761962798</v>
      </c>
      <c r="H1576">
        <f t="shared" si="48"/>
        <v>-8.9865365544877472E-3</v>
      </c>
      <c r="I1576">
        <f t="shared" si="49"/>
        <v>8.0757839245144516E-5</v>
      </c>
    </row>
    <row r="1577" spans="1:9">
      <c r="A1577" s="1">
        <v>41003</v>
      </c>
      <c r="B1577">
        <v>44.860000610351499</v>
      </c>
      <c r="C1577">
        <v>43.959999084472599</v>
      </c>
      <c r="D1577">
        <v>44.680000305175703</v>
      </c>
      <c r="E1577">
        <v>44.409999847412102</v>
      </c>
      <c r="F1577">
        <v>41342900</v>
      </c>
      <c r="G1577">
        <v>35.863971710205</v>
      </c>
      <c r="H1577">
        <f t="shared" si="48"/>
        <v>-2.2487517668510579E-2</v>
      </c>
      <c r="I1577">
        <f t="shared" si="49"/>
        <v>5.056884508915755E-4</v>
      </c>
    </row>
    <row r="1578" spans="1:9">
      <c r="A1578" s="1">
        <v>41004</v>
      </c>
      <c r="B1578">
        <v>44.7299995422363</v>
      </c>
      <c r="C1578">
        <v>43.810001373291001</v>
      </c>
      <c r="D1578">
        <v>44.130001068115199</v>
      </c>
      <c r="E1578">
        <v>44.340000152587798</v>
      </c>
      <c r="F1578">
        <v>28832300</v>
      </c>
      <c r="G1578">
        <v>35.8074531555175</v>
      </c>
      <c r="H1578">
        <f t="shared" si="48"/>
        <v>-1.5771576052482177E-3</v>
      </c>
      <c r="I1578">
        <f t="shared" si="49"/>
        <v>2.4874261117922927E-6</v>
      </c>
    </row>
    <row r="1579" spans="1:9">
      <c r="A1579" s="1">
        <v>41008</v>
      </c>
      <c r="B1579">
        <v>44.279998779296797</v>
      </c>
      <c r="C1579">
        <v>43.069999694824197</v>
      </c>
      <c r="D1579">
        <v>43.189998626708899</v>
      </c>
      <c r="E1579">
        <v>43.889999389648402</v>
      </c>
      <c r="F1579">
        <v>29376400</v>
      </c>
      <c r="G1579">
        <v>35.4440307617187</v>
      </c>
      <c r="H1579">
        <f t="shared" si="48"/>
        <v>-1.0201206358957713E-2</v>
      </c>
      <c r="I1579">
        <f t="shared" si="49"/>
        <v>1.0406461117803929E-4</v>
      </c>
    </row>
    <row r="1580" spans="1:9">
      <c r="A1580" s="1">
        <v>41009</v>
      </c>
      <c r="B1580">
        <v>44.009998321533203</v>
      </c>
      <c r="C1580">
        <v>42.659999847412102</v>
      </c>
      <c r="D1580">
        <v>43.880001068115199</v>
      </c>
      <c r="E1580">
        <v>42.959999084472599</v>
      </c>
      <c r="F1580">
        <v>38841000</v>
      </c>
      <c r="G1580">
        <v>34.693000793457003</v>
      </c>
      <c r="H1580">
        <f t="shared" si="48"/>
        <v>-2.1416893714100965E-2</v>
      </c>
      <c r="I1580">
        <f t="shared" si="49"/>
        <v>4.5868333636109744E-4</v>
      </c>
    </row>
    <row r="1581" spans="1:9">
      <c r="A1581" s="1">
        <v>41010</v>
      </c>
      <c r="B1581">
        <v>44.209999084472599</v>
      </c>
      <c r="C1581">
        <v>43.569999694824197</v>
      </c>
      <c r="D1581">
        <v>43.590000152587798</v>
      </c>
      <c r="E1581">
        <v>44.009998321533203</v>
      </c>
      <c r="F1581">
        <v>32142200</v>
      </c>
      <c r="G1581">
        <v>35.540946960449197</v>
      </c>
      <c r="H1581">
        <f t="shared" si="48"/>
        <v>2.4147506924380047E-2</v>
      </c>
      <c r="I1581">
        <f t="shared" si="49"/>
        <v>5.8310209066298239E-4</v>
      </c>
    </row>
    <row r="1582" spans="1:9">
      <c r="A1582" s="1">
        <v>41011</v>
      </c>
      <c r="B1582">
        <v>44.990001678466797</v>
      </c>
      <c r="C1582">
        <v>44</v>
      </c>
      <c r="D1582">
        <v>44.119998931884702</v>
      </c>
      <c r="E1582">
        <v>44.840000152587798</v>
      </c>
      <c r="F1582">
        <v>33631100</v>
      </c>
      <c r="G1582">
        <v>36.211208343505803</v>
      </c>
      <c r="H1582">
        <f t="shared" si="48"/>
        <v>1.8683226365951128E-2</v>
      </c>
      <c r="I1582">
        <f t="shared" si="49"/>
        <v>3.4906294744137137E-4</v>
      </c>
    </row>
    <row r="1583" spans="1:9">
      <c r="A1583" s="1">
        <v>41012</v>
      </c>
      <c r="B1583">
        <v>44.950000762939403</v>
      </c>
      <c r="C1583">
        <v>43.060001373291001</v>
      </c>
      <c r="D1583">
        <v>44.950000762939403</v>
      </c>
      <c r="E1583">
        <v>43.209999084472599</v>
      </c>
      <c r="F1583">
        <v>58183900</v>
      </c>
      <c r="G1583">
        <v>34.894893646240199</v>
      </c>
      <c r="H1583">
        <f t="shared" si="48"/>
        <v>-3.7028189015121046E-2</v>
      </c>
      <c r="I1583">
        <f t="shared" si="49"/>
        <v>1.3710867817395308E-3</v>
      </c>
    </row>
    <row r="1584" spans="1:9">
      <c r="A1584" s="1">
        <v>41015</v>
      </c>
      <c r="B1584">
        <v>43.799999237060497</v>
      </c>
      <c r="C1584">
        <v>42.840000152587798</v>
      </c>
      <c r="D1584">
        <v>43.380001068115199</v>
      </c>
      <c r="E1584">
        <v>43.330001831054602</v>
      </c>
      <c r="F1584">
        <v>40387600</v>
      </c>
      <c r="G1584">
        <v>34.991802215576101</v>
      </c>
      <c r="H1584">
        <f t="shared" si="48"/>
        <v>2.7733070007973501E-3</v>
      </c>
      <c r="I1584">
        <f t="shared" si="49"/>
        <v>7.691231720671593E-6</v>
      </c>
    </row>
    <row r="1585" spans="1:9">
      <c r="A1585" s="1">
        <v>41016</v>
      </c>
      <c r="B1585">
        <v>44</v>
      </c>
      <c r="C1585">
        <v>43.159999847412102</v>
      </c>
      <c r="D1585">
        <v>43.689998626708899</v>
      </c>
      <c r="E1585">
        <v>43.900001525878899</v>
      </c>
      <c r="F1585">
        <v>26887000</v>
      </c>
      <c r="G1585">
        <v>35.45210647583</v>
      </c>
      <c r="H1585">
        <f t="shared" si="48"/>
        <v>1.3068860608755284E-2</v>
      </c>
      <c r="I1585">
        <f t="shared" si="49"/>
        <v>1.7079511761107554E-4</v>
      </c>
    </row>
    <row r="1586" spans="1:9">
      <c r="A1586" s="1">
        <v>41017</v>
      </c>
      <c r="B1586">
        <v>43.909999847412102</v>
      </c>
      <c r="C1586">
        <v>43.270000457763601</v>
      </c>
      <c r="D1586">
        <v>43.619998931884702</v>
      </c>
      <c r="E1586">
        <v>43.290000915527301</v>
      </c>
      <c r="F1586">
        <v>20242900</v>
      </c>
      <c r="G1586">
        <v>34.959495544433501</v>
      </c>
      <c r="H1586">
        <f t="shared" si="48"/>
        <v>-1.3992551075527054E-2</v>
      </c>
      <c r="I1586">
        <f t="shared" si="49"/>
        <v>1.9579148560123331E-4</v>
      </c>
    </row>
    <row r="1587" spans="1:9">
      <c r="A1587" s="1">
        <v>41018</v>
      </c>
      <c r="B1587">
        <v>43.689998626708899</v>
      </c>
      <c r="C1587">
        <v>42.770000457763601</v>
      </c>
      <c r="D1587">
        <v>43.439998626708899</v>
      </c>
      <c r="E1587">
        <v>43.220001220703097</v>
      </c>
      <c r="F1587">
        <v>25961800</v>
      </c>
      <c r="G1587">
        <v>34.902969360351499</v>
      </c>
      <c r="H1587">
        <f t="shared" si="48"/>
        <v>-1.6182136285649183E-3</v>
      </c>
      <c r="I1587">
        <f t="shared" si="49"/>
        <v>2.6186153476732392E-6</v>
      </c>
    </row>
    <row r="1588" spans="1:9">
      <c r="A1588" s="1">
        <v>41019</v>
      </c>
      <c r="B1588">
        <v>43.580001831054602</v>
      </c>
      <c r="C1588">
        <v>42.709999084472599</v>
      </c>
      <c r="D1588">
        <v>43.509998321533203</v>
      </c>
      <c r="E1588">
        <v>42.720001220703097</v>
      </c>
      <c r="F1588">
        <v>26178100</v>
      </c>
      <c r="G1588">
        <v>34.499187469482401</v>
      </c>
      <c r="H1588">
        <f t="shared" si="48"/>
        <v>-1.1636135396847765E-2</v>
      </c>
      <c r="I1588">
        <f t="shared" si="49"/>
        <v>1.3539964697377349E-4</v>
      </c>
    </row>
    <row r="1589" spans="1:9">
      <c r="A1589" s="1">
        <v>41022</v>
      </c>
      <c r="B1589">
        <v>42.959999084472599</v>
      </c>
      <c r="C1589">
        <v>41.799999237060497</v>
      </c>
      <c r="D1589">
        <v>41.919998168945298</v>
      </c>
      <c r="E1589">
        <v>42.849998474121001</v>
      </c>
      <c r="F1589">
        <v>25536300</v>
      </c>
      <c r="G1589">
        <v>34.604171752929602</v>
      </c>
      <c r="H1589">
        <f t="shared" si="48"/>
        <v>3.0384735387469081E-3</v>
      </c>
      <c r="I1589">
        <f t="shared" si="49"/>
        <v>9.2323214456651575E-6</v>
      </c>
    </row>
    <row r="1590" spans="1:9">
      <c r="A1590" s="1">
        <v>41023</v>
      </c>
      <c r="B1590">
        <v>43.310001373291001</v>
      </c>
      <c r="C1590">
        <v>42.810001373291001</v>
      </c>
      <c r="D1590">
        <v>42.9799995422363</v>
      </c>
      <c r="E1590">
        <v>43.279998779296797</v>
      </c>
      <c r="F1590">
        <v>21420400</v>
      </c>
      <c r="G1590">
        <v>34.951412200927699</v>
      </c>
      <c r="H1590">
        <f t="shared" si="48"/>
        <v>9.9846284952445803E-3</v>
      </c>
      <c r="I1590">
        <f t="shared" si="49"/>
        <v>9.9692806188050054E-5</v>
      </c>
    </row>
    <row r="1591" spans="1:9">
      <c r="A1591" s="1">
        <v>41024</v>
      </c>
      <c r="B1591">
        <v>43.889999389648402</v>
      </c>
      <c r="C1591">
        <v>42.9799995422363</v>
      </c>
      <c r="D1591">
        <v>43.650001525878899</v>
      </c>
      <c r="E1591">
        <v>43.159999847412102</v>
      </c>
      <c r="F1591">
        <v>31694000</v>
      </c>
      <c r="G1591">
        <v>34.8545112609863</v>
      </c>
      <c r="H1591">
        <f t="shared" si="48"/>
        <v>-2.7762974079289997E-3</v>
      </c>
      <c r="I1591">
        <f t="shared" si="49"/>
        <v>7.707827297273282E-6</v>
      </c>
    </row>
    <row r="1592" spans="1:9">
      <c r="A1592" s="1">
        <v>41025</v>
      </c>
      <c r="B1592">
        <v>43.889999389648402</v>
      </c>
      <c r="C1592">
        <v>43.060001373291001</v>
      </c>
      <c r="D1592">
        <v>43.220001220703097</v>
      </c>
      <c r="E1592">
        <v>43.799999237060497</v>
      </c>
      <c r="F1592">
        <v>28100300</v>
      </c>
      <c r="G1592">
        <v>35.371368408203097</v>
      </c>
      <c r="H1592">
        <f t="shared" si="48"/>
        <v>1.4720114077910755E-2</v>
      </c>
      <c r="I1592">
        <f t="shared" si="49"/>
        <v>2.1668175846670641E-4</v>
      </c>
    </row>
    <row r="1593" spans="1:9">
      <c r="A1593" s="1">
        <v>41026</v>
      </c>
      <c r="B1593">
        <v>43.990001678466797</v>
      </c>
      <c r="C1593">
        <v>43.2299995422363</v>
      </c>
      <c r="D1593">
        <v>43.939998626708899</v>
      </c>
      <c r="E1593">
        <v>43.340000152587798</v>
      </c>
      <c r="F1593">
        <v>26242900</v>
      </c>
      <c r="G1593">
        <v>34.999870300292898</v>
      </c>
      <c r="H1593">
        <f t="shared" si="48"/>
        <v>-1.055833507810775E-2</v>
      </c>
      <c r="I1593">
        <f t="shared" si="49"/>
        <v>1.1147843962160058E-4</v>
      </c>
    </row>
    <row r="1594" spans="1:9">
      <c r="A1594" s="1">
        <v>41029</v>
      </c>
      <c r="B1594">
        <v>43.369998931884702</v>
      </c>
      <c r="C1594">
        <v>42.540000915527301</v>
      </c>
      <c r="D1594">
        <v>43.330001831054602</v>
      </c>
      <c r="E1594">
        <v>42.9799995422363</v>
      </c>
      <c r="F1594">
        <v>23518000</v>
      </c>
      <c r="G1594">
        <v>34.709152221679602</v>
      </c>
      <c r="H1594">
        <f t="shared" si="48"/>
        <v>-8.3409508143123812E-3</v>
      </c>
      <c r="I1594">
        <f t="shared" si="49"/>
        <v>6.9571460486778376E-5</v>
      </c>
    </row>
    <row r="1595" spans="1:9">
      <c r="A1595" s="1">
        <v>41030</v>
      </c>
      <c r="B1595">
        <v>44.240001678466797</v>
      </c>
      <c r="C1595">
        <v>42.959999084472599</v>
      </c>
      <c r="D1595">
        <v>43</v>
      </c>
      <c r="E1595">
        <v>43.790000915527301</v>
      </c>
      <c r="F1595">
        <v>26359700</v>
      </c>
      <c r="G1595">
        <v>35.363277435302699</v>
      </c>
      <c r="H1595">
        <f t="shared" si="48"/>
        <v>1.8670516161853203E-2</v>
      </c>
      <c r="I1595">
        <f t="shared" si="49"/>
        <v>3.4858817375002163E-4</v>
      </c>
    </row>
    <row r="1596" spans="1:9">
      <c r="A1596" s="1">
        <v>41031</v>
      </c>
      <c r="B1596">
        <v>43.529998779296797</v>
      </c>
      <c r="C1596">
        <v>42.840000152587798</v>
      </c>
      <c r="D1596">
        <v>43.459999084472599</v>
      </c>
      <c r="E1596">
        <v>43.200000762939403</v>
      </c>
      <c r="F1596">
        <v>22462200</v>
      </c>
      <c r="G1596">
        <v>34.886817932128899</v>
      </c>
      <c r="H1596">
        <f t="shared" si="48"/>
        <v>-1.3564872947178598E-2</v>
      </c>
      <c r="I1596">
        <f t="shared" si="49"/>
        <v>1.8400577807309778E-4</v>
      </c>
    </row>
    <row r="1597" spans="1:9">
      <c r="A1597" s="1">
        <v>41032</v>
      </c>
      <c r="B1597">
        <v>43.389999389648402</v>
      </c>
      <c r="C1597">
        <v>42.669998168945298</v>
      </c>
      <c r="D1597">
        <v>43.380001068115199</v>
      </c>
      <c r="E1597">
        <v>43.009998321533203</v>
      </c>
      <c r="F1597">
        <v>19536400</v>
      </c>
      <c r="G1597">
        <v>34.733383178710902</v>
      </c>
      <c r="H1597">
        <f t="shared" si="48"/>
        <v>-4.4077724392193821E-3</v>
      </c>
      <c r="I1597">
        <f t="shared" si="49"/>
        <v>1.9428457875941983E-5</v>
      </c>
    </row>
    <row r="1598" spans="1:9">
      <c r="A1598" s="1">
        <v>41033</v>
      </c>
      <c r="B1598">
        <v>42.680000305175703</v>
      </c>
      <c r="C1598">
        <v>41.709999084472599</v>
      </c>
      <c r="D1598">
        <v>42.330001831054602</v>
      </c>
      <c r="E1598">
        <v>41.75</v>
      </c>
      <c r="F1598">
        <v>31279900</v>
      </c>
      <c r="G1598">
        <v>33.715847015380803</v>
      </c>
      <c r="H1598">
        <f t="shared" si="48"/>
        <v>-2.973331106149683E-2</v>
      </c>
      <c r="I1598">
        <f t="shared" si="49"/>
        <v>8.8406978667972974E-4</v>
      </c>
    </row>
    <row r="1599" spans="1:9">
      <c r="A1599" s="1">
        <v>41036</v>
      </c>
      <c r="B1599">
        <v>42.400001525878899</v>
      </c>
      <c r="C1599">
        <v>41.369998931884702</v>
      </c>
      <c r="D1599">
        <v>41.430000305175703</v>
      </c>
      <c r="E1599">
        <v>41.779998779296797</v>
      </c>
      <c r="F1599">
        <v>25910100</v>
      </c>
      <c r="G1599">
        <v>33.7400703430175</v>
      </c>
      <c r="H1599">
        <f t="shared" si="48"/>
        <v>7.1819729466315017E-4</v>
      </c>
      <c r="I1599">
        <f t="shared" si="49"/>
        <v>5.158073540614678E-7</v>
      </c>
    </row>
    <row r="1600" spans="1:9">
      <c r="A1600" s="1">
        <v>41037</v>
      </c>
      <c r="B1600">
        <v>41.840000152587798</v>
      </c>
      <c r="C1600">
        <v>40.950000762939403</v>
      </c>
      <c r="D1600">
        <v>41.5</v>
      </c>
      <c r="E1600">
        <v>41.380001068115199</v>
      </c>
      <c r="F1600">
        <v>28049700</v>
      </c>
      <c r="G1600">
        <v>33.4170532226562</v>
      </c>
      <c r="H1600">
        <f t="shared" si="48"/>
        <v>-9.6198167589912308E-3</v>
      </c>
      <c r="I1600">
        <f t="shared" si="49"/>
        <v>9.2540874476568542E-5</v>
      </c>
    </row>
    <row r="1601" spans="1:9">
      <c r="A1601" s="1">
        <v>41038</v>
      </c>
      <c r="B1601">
        <v>41.020000457763601</v>
      </c>
      <c r="C1601">
        <v>40.119998931884702</v>
      </c>
      <c r="D1601">
        <v>40.720001220703097</v>
      </c>
      <c r="E1601">
        <v>40.639999389648402</v>
      </c>
      <c r="F1601">
        <v>38769900</v>
      </c>
      <c r="G1601">
        <v>32.819442749023402</v>
      </c>
      <c r="H1601">
        <f t="shared" si="48"/>
        <v>-1.8045238700138487E-2</v>
      </c>
      <c r="I1601">
        <f t="shared" si="49"/>
        <v>3.2563063974497573E-4</v>
      </c>
    </row>
    <row r="1602" spans="1:9">
      <c r="A1602" s="1">
        <v>41039</v>
      </c>
      <c r="B1602">
        <v>41.400001525878899</v>
      </c>
      <c r="C1602">
        <v>40.540000915527301</v>
      </c>
      <c r="D1602">
        <v>41.2299995422363</v>
      </c>
      <c r="E1602">
        <v>40.740001678466797</v>
      </c>
      <c r="F1602">
        <v>35827100</v>
      </c>
      <c r="G1602">
        <v>32.900211334228501</v>
      </c>
      <c r="H1602">
        <f t="shared" si="48"/>
        <v>2.4579747716668284E-3</v>
      </c>
      <c r="I1602">
        <f t="shared" si="49"/>
        <v>6.0416399781505972E-6</v>
      </c>
    </row>
    <row r="1603" spans="1:9">
      <c r="A1603" s="1">
        <v>41040</v>
      </c>
      <c r="B1603">
        <v>37.990001678466797</v>
      </c>
      <c r="C1603">
        <v>36.619998931884702</v>
      </c>
      <c r="D1603">
        <v>37.139999389648402</v>
      </c>
      <c r="E1603">
        <v>36.959999084472599</v>
      </c>
      <c r="F1603">
        <v>217294200</v>
      </c>
      <c r="G1603">
        <v>29.847600936889599</v>
      </c>
      <c r="H1603">
        <f t="shared" si="48"/>
        <v>-9.7374615298221154E-2</v>
      </c>
      <c r="I1603">
        <f t="shared" si="49"/>
        <v>9.481815704476565E-3</v>
      </c>
    </row>
    <row r="1604" spans="1:9">
      <c r="A1604" s="1">
        <v>41043</v>
      </c>
      <c r="B1604">
        <v>36.470001220703097</v>
      </c>
      <c r="C1604">
        <v>35.759998321533203</v>
      </c>
      <c r="D1604">
        <v>36.099998474121001</v>
      </c>
      <c r="E1604">
        <v>35.790000915527301</v>
      </c>
      <c r="F1604">
        <v>96488500</v>
      </c>
      <c r="G1604">
        <v>28.902757644653299</v>
      </c>
      <c r="H1604">
        <f t="shared" ref="H1604:H1667" si="50">LN(G1604/G1603)</f>
        <v>-3.2167455188871638E-2</v>
      </c>
      <c r="I1604">
        <f t="shared" ref="I1604:I1667" si="51">H1604*H1604</f>
        <v>1.0347451733280649E-3</v>
      </c>
    </row>
    <row r="1605" spans="1:9">
      <c r="A1605" s="1">
        <v>41044</v>
      </c>
      <c r="B1605">
        <v>37.270000457763601</v>
      </c>
      <c r="C1605">
        <v>36.119998931884702</v>
      </c>
      <c r="D1605">
        <v>36.189998626708899</v>
      </c>
      <c r="E1605">
        <v>36.240001678466797</v>
      </c>
      <c r="F1605">
        <v>89903700</v>
      </c>
      <c r="G1605">
        <v>29.266157150268501</v>
      </c>
      <c r="H1605">
        <f t="shared" si="50"/>
        <v>1.2494791580902621E-2</v>
      </c>
      <c r="I1605">
        <f t="shared" si="51"/>
        <v>1.5611981665019503E-4</v>
      </c>
    </row>
    <row r="1606" spans="1:9">
      <c r="A1606" s="1">
        <v>41045</v>
      </c>
      <c r="B1606">
        <v>36.9799995422363</v>
      </c>
      <c r="C1606">
        <v>35.459999084472599</v>
      </c>
      <c r="D1606">
        <v>36.790000915527301</v>
      </c>
      <c r="E1606">
        <v>35.459999084472599</v>
      </c>
      <c r="F1606">
        <v>68729600</v>
      </c>
      <c r="G1606">
        <v>28.636257171630799</v>
      </c>
      <c r="H1606">
        <f t="shared" si="50"/>
        <v>-2.1758154173002465E-2</v>
      </c>
      <c r="I1606">
        <f t="shared" si="51"/>
        <v>4.7341727301614459E-4</v>
      </c>
    </row>
    <row r="1607" spans="1:9">
      <c r="A1607" s="1">
        <v>41046</v>
      </c>
      <c r="B1607">
        <v>35.099998474121001</v>
      </c>
      <c r="C1607">
        <v>33.880001068115199</v>
      </c>
      <c r="D1607">
        <v>35.040000915527301</v>
      </c>
      <c r="E1607">
        <v>33.930000305175703</v>
      </c>
      <c r="F1607">
        <v>95429200</v>
      </c>
      <c r="G1607">
        <v>27.4006843566894</v>
      </c>
      <c r="H1607">
        <f t="shared" si="50"/>
        <v>-4.4105658600656739E-2</v>
      </c>
      <c r="I1607">
        <f t="shared" si="51"/>
        <v>1.9453091205976858E-3</v>
      </c>
    </row>
    <row r="1608" spans="1:9">
      <c r="A1608" s="1">
        <v>41047</v>
      </c>
      <c r="B1608">
        <v>33.990001678466797</v>
      </c>
      <c r="C1608">
        <v>32.970001220703097</v>
      </c>
      <c r="D1608">
        <v>33.990001678466797</v>
      </c>
      <c r="E1608">
        <v>33.490001678466797</v>
      </c>
      <c r="F1608">
        <v>82650100</v>
      </c>
      <c r="G1608">
        <v>27.0453567504882</v>
      </c>
      <c r="H1608">
        <f t="shared" si="50"/>
        <v>-1.3052653371186449E-2</v>
      </c>
      <c r="I1608">
        <f t="shared" si="51"/>
        <v>1.7037176002834497E-4</v>
      </c>
    </row>
    <row r="1609" spans="1:9">
      <c r="A1609" s="1">
        <v>41050</v>
      </c>
      <c r="B1609">
        <v>33.709999084472599</v>
      </c>
      <c r="C1609">
        <v>32.259998321533203</v>
      </c>
      <c r="D1609">
        <v>33.520000457763601</v>
      </c>
      <c r="E1609">
        <v>32.509998321533203</v>
      </c>
      <c r="F1609">
        <v>99554800</v>
      </c>
      <c r="G1609">
        <v>26.253938674926701</v>
      </c>
      <c r="H1609">
        <f t="shared" si="50"/>
        <v>-2.9699313691284656E-2</v>
      </c>
      <c r="I1609">
        <f t="shared" si="51"/>
        <v>8.8204923373332825E-4</v>
      </c>
    </row>
    <row r="1610" spans="1:9">
      <c r="A1610" s="1">
        <v>41051</v>
      </c>
      <c r="B1610">
        <v>34.580001831054602</v>
      </c>
      <c r="C1610">
        <v>32.990001678466797</v>
      </c>
      <c r="D1610">
        <v>33.319999694824197</v>
      </c>
      <c r="E1610">
        <v>34.009998321533203</v>
      </c>
      <c r="F1610">
        <v>84721000</v>
      </c>
      <c r="G1610">
        <v>27.465288162231399</v>
      </c>
      <c r="H1610">
        <f t="shared" si="50"/>
        <v>4.5106936178412584E-2</v>
      </c>
      <c r="I1610">
        <f t="shared" si="51"/>
        <v>2.0346356914033858E-3</v>
      </c>
    </row>
    <row r="1611" spans="1:9">
      <c r="A1611" s="1">
        <v>41052</v>
      </c>
      <c r="B1611">
        <v>34.419998168945298</v>
      </c>
      <c r="C1611">
        <v>33.209999084472599</v>
      </c>
      <c r="D1611">
        <v>33.619998931884702</v>
      </c>
      <c r="E1611">
        <v>34.259998321533203</v>
      </c>
      <c r="F1611">
        <v>52512900</v>
      </c>
      <c r="G1611">
        <v>27.667177200317301</v>
      </c>
      <c r="H1611">
        <f t="shared" si="50"/>
        <v>7.3238132621814087E-3</v>
      </c>
      <c r="I1611">
        <f t="shared" si="51"/>
        <v>5.3638240699304289E-5</v>
      </c>
    </row>
    <row r="1612" spans="1:9">
      <c r="A1612" s="1">
        <v>41053</v>
      </c>
      <c r="B1612">
        <v>34.4799995422363</v>
      </c>
      <c r="C1612">
        <v>33.619998931884702</v>
      </c>
      <c r="D1612">
        <v>34.439998626708899</v>
      </c>
      <c r="E1612">
        <v>33.970001220703097</v>
      </c>
      <c r="F1612">
        <v>37843800</v>
      </c>
      <c r="G1612">
        <v>27.432991027831999</v>
      </c>
      <c r="H1612">
        <f t="shared" si="50"/>
        <v>-8.5004307664814684E-3</v>
      </c>
      <c r="I1612">
        <f t="shared" si="51"/>
        <v>7.2257323215744719E-5</v>
      </c>
    </row>
    <row r="1613" spans="1:9">
      <c r="A1613" s="1">
        <v>41054</v>
      </c>
      <c r="B1613">
        <v>34.130001068115199</v>
      </c>
      <c r="C1613">
        <v>33.290000915527301</v>
      </c>
      <c r="D1613">
        <v>34</v>
      </c>
      <c r="E1613">
        <v>33.5</v>
      </c>
      <c r="F1613">
        <v>28796400</v>
      </c>
      <c r="G1613">
        <v>27.053428649902301</v>
      </c>
      <c r="H1613">
        <f t="shared" si="50"/>
        <v>-1.3932591648248831E-2</v>
      </c>
      <c r="I1613">
        <f t="shared" si="51"/>
        <v>1.9411711003685308E-4</v>
      </c>
    </row>
    <row r="1614" spans="1:9">
      <c r="A1614" s="1">
        <v>41058</v>
      </c>
      <c r="B1614">
        <v>34</v>
      </c>
      <c r="C1614">
        <v>33.360000610351499</v>
      </c>
      <c r="D1614">
        <v>33.9799995422363</v>
      </c>
      <c r="E1614">
        <v>33.630001068115199</v>
      </c>
      <c r="F1614">
        <v>35855200</v>
      </c>
      <c r="G1614">
        <v>27.158418655395501</v>
      </c>
      <c r="H1614">
        <f t="shared" si="50"/>
        <v>3.8733281366628907E-3</v>
      </c>
      <c r="I1614">
        <f t="shared" si="51"/>
        <v>1.5002670854264421E-5</v>
      </c>
    </row>
    <row r="1615" spans="1:9">
      <c r="A1615" s="1">
        <v>41059</v>
      </c>
      <c r="B1615">
        <v>33.439998626708899</v>
      </c>
      <c r="C1615">
        <v>32.950000762939403</v>
      </c>
      <c r="D1615">
        <v>33.299999237060497</v>
      </c>
      <c r="E1615">
        <v>32.959999084472599</v>
      </c>
      <c r="F1615">
        <v>34203600</v>
      </c>
      <c r="G1615">
        <v>26.617345809936499</v>
      </c>
      <c r="H1615">
        <f t="shared" si="50"/>
        <v>-2.0123976321707746E-2</v>
      </c>
      <c r="I1615">
        <f t="shared" si="51"/>
        <v>4.0497442299665398E-4</v>
      </c>
    </row>
    <row r="1616" spans="1:9">
      <c r="A1616" s="1">
        <v>41060</v>
      </c>
      <c r="B1616">
        <v>33.470001220703097</v>
      </c>
      <c r="C1616">
        <v>32.909999847412102</v>
      </c>
      <c r="D1616">
        <v>32.959999084472599</v>
      </c>
      <c r="E1616">
        <v>33.150001525878899</v>
      </c>
      <c r="F1616">
        <v>42124900</v>
      </c>
      <c r="G1616">
        <v>26.770788192748999</v>
      </c>
      <c r="H1616">
        <f t="shared" si="50"/>
        <v>5.7481988527812548E-3</v>
      </c>
      <c r="I1616">
        <f t="shared" si="51"/>
        <v>3.3041790051115733E-5</v>
      </c>
    </row>
    <row r="1617" spans="1:9">
      <c r="A1617" s="1">
        <v>41061</v>
      </c>
      <c r="B1617">
        <v>32.650001525878899</v>
      </c>
      <c r="C1617">
        <v>31.770000457763601</v>
      </c>
      <c r="D1617">
        <v>32.409999847412102</v>
      </c>
      <c r="E1617">
        <v>31.9300003051757</v>
      </c>
      <c r="F1617">
        <v>50472200</v>
      </c>
      <c r="G1617">
        <v>25.785556793212798</v>
      </c>
      <c r="H1617">
        <f t="shared" si="50"/>
        <v>-3.7496779278226221E-2</v>
      </c>
      <c r="I1617">
        <f t="shared" si="51"/>
        <v>1.4060084562400152E-3</v>
      </c>
    </row>
    <row r="1618" spans="1:9">
      <c r="A1618" s="1">
        <v>41064</v>
      </c>
      <c r="B1618">
        <v>32.169998168945298</v>
      </c>
      <c r="C1618">
        <v>30.829999923706001</v>
      </c>
      <c r="D1618">
        <v>32.159999847412102</v>
      </c>
      <c r="E1618">
        <v>31</v>
      </c>
      <c r="F1618">
        <v>60492400</v>
      </c>
      <c r="G1618">
        <v>25.034517288208001</v>
      </c>
      <c r="H1618">
        <f t="shared" si="50"/>
        <v>-2.9558956838123283E-2</v>
      </c>
      <c r="I1618">
        <f t="shared" si="51"/>
        <v>8.7373192935803518E-4</v>
      </c>
    </row>
    <row r="1619" spans="1:9">
      <c r="A1619" s="1">
        <v>41065</v>
      </c>
      <c r="B1619">
        <v>32.130001068115199</v>
      </c>
      <c r="C1619">
        <v>30.860000610351499</v>
      </c>
      <c r="D1619">
        <v>30.889999389648398</v>
      </c>
      <c r="E1619">
        <v>31.9899997711181</v>
      </c>
      <c r="F1619">
        <v>46502800</v>
      </c>
      <c r="G1619">
        <v>25.834007263183501</v>
      </c>
      <c r="H1619">
        <f t="shared" si="50"/>
        <v>3.1436170839612546E-2</v>
      </c>
      <c r="I1619">
        <f t="shared" si="51"/>
        <v>9.8823283705730619E-4</v>
      </c>
    </row>
    <row r="1620" spans="1:9">
      <c r="A1620" s="1">
        <v>41066</v>
      </c>
      <c r="B1620">
        <v>33.310001373291001</v>
      </c>
      <c r="C1620">
        <v>32.270000457763601</v>
      </c>
      <c r="D1620">
        <v>32.709999084472599</v>
      </c>
      <c r="E1620">
        <v>33.069999694824197</v>
      </c>
      <c r="F1620">
        <v>47980500</v>
      </c>
      <c r="G1620">
        <v>26.7061767578125</v>
      </c>
      <c r="H1620">
        <f t="shared" si="50"/>
        <v>3.320314293730179E-2</v>
      </c>
      <c r="I1620">
        <f t="shared" si="51"/>
        <v>1.1024487009148936E-3</v>
      </c>
    </row>
    <row r="1621" spans="1:9">
      <c r="A1621" s="1">
        <v>41067</v>
      </c>
      <c r="B1621">
        <v>33.830001831054602</v>
      </c>
      <c r="C1621">
        <v>32.799999237060497</v>
      </c>
      <c r="D1621">
        <v>33.770000457763601</v>
      </c>
      <c r="E1621">
        <v>32.810001373291001</v>
      </c>
      <c r="F1621">
        <v>53888800</v>
      </c>
      <c r="G1621">
        <v>26.496212005615199</v>
      </c>
      <c r="H1621">
        <f t="shared" si="50"/>
        <v>-7.8930983048273087E-3</v>
      </c>
      <c r="I1621">
        <f t="shared" si="51"/>
        <v>6.2301000849667733E-5</v>
      </c>
    </row>
    <row r="1622" spans="1:9">
      <c r="A1622" s="1">
        <v>41068</v>
      </c>
      <c r="B1622">
        <v>33.680000305175703</v>
      </c>
      <c r="C1622">
        <v>32.549999237060497</v>
      </c>
      <c r="D1622">
        <v>32.770000457763601</v>
      </c>
      <c r="E1622">
        <v>33.680000305175703</v>
      </c>
      <c r="F1622">
        <v>34238200</v>
      </c>
      <c r="G1622">
        <v>27.198795318603501</v>
      </c>
      <c r="H1622">
        <f t="shared" si="50"/>
        <v>2.6170902973413332E-2</v>
      </c>
      <c r="I1622">
        <f t="shared" si="51"/>
        <v>6.8491616244381473E-4</v>
      </c>
    </row>
    <row r="1623" spans="1:9">
      <c r="A1623" s="1">
        <v>41071</v>
      </c>
      <c r="B1623">
        <v>34.439998626708899</v>
      </c>
      <c r="C1623">
        <v>32.779998779296797</v>
      </c>
      <c r="D1623">
        <v>34.369998931884702</v>
      </c>
      <c r="E1623">
        <v>32.819999694824197</v>
      </c>
      <c r="F1623">
        <v>46404900</v>
      </c>
      <c r="G1623">
        <v>26.504289627075099</v>
      </c>
      <c r="H1623">
        <f t="shared" si="50"/>
        <v>-2.5866089951890624E-2</v>
      </c>
      <c r="I1623">
        <f t="shared" si="51"/>
        <v>6.6905460939929706E-4</v>
      </c>
    </row>
    <row r="1624" spans="1:9">
      <c r="A1624" s="1">
        <v>41072</v>
      </c>
      <c r="B1624">
        <v>33.779998779296797</v>
      </c>
      <c r="C1624">
        <v>32.509998321533203</v>
      </c>
      <c r="D1624">
        <v>32.880001068115199</v>
      </c>
      <c r="E1624">
        <v>33.770000457763601</v>
      </c>
      <c r="F1624">
        <v>43334400</v>
      </c>
      <c r="G1624">
        <v>27.271476745605401</v>
      </c>
      <c r="H1624">
        <f t="shared" si="50"/>
        <v>2.8534755533413277E-2</v>
      </c>
      <c r="I1624">
        <f t="shared" si="51"/>
        <v>8.1423227335165969E-4</v>
      </c>
    </row>
    <row r="1625" spans="1:9">
      <c r="A1625" s="1">
        <v>41073</v>
      </c>
      <c r="B1625">
        <v>35.069999694824197</v>
      </c>
      <c r="C1625">
        <v>33.630001068115199</v>
      </c>
      <c r="D1625">
        <v>33.689998626708899</v>
      </c>
      <c r="E1625">
        <v>34.299999237060497</v>
      </c>
      <c r="F1625">
        <v>72456600</v>
      </c>
      <c r="G1625">
        <v>27.699485778808501</v>
      </c>
      <c r="H1625">
        <f t="shared" si="50"/>
        <v>1.5572500933619518E-2</v>
      </c>
      <c r="I1625">
        <f t="shared" si="51"/>
        <v>2.4250278532758076E-4</v>
      </c>
    </row>
    <row r="1626" spans="1:9">
      <c r="A1626" s="1">
        <v>41074</v>
      </c>
      <c r="B1626">
        <v>34.889999389648402</v>
      </c>
      <c r="C1626">
        <v>34.069999694824197</v>
      </c>
      <c r="D1626">
        <v>34.409999847412102</v>
      </c>
      <c r="E1626">
        <v>34.650001525878899</v>
      </c>
      <c r="F1626">
        <v>44428000</v>
      </c>
      <c r="G1626">
        <v>27.982131958007798</v>
      </c>
      <c r="H1626">
        <f t="shared" si="50"/>
        <v>1.0152313038515239E-2</v>
      </c>
      <c r="I1626">
        <f t="shared" si="51"/>
        <v>1.0306946003200653E-4</v>
      </c>
    </row>
    <row r="1627" spans="1:9">
      <c r="A1627" s="1">
        <v>41075</v>
      </c>
      <c r="B1627">
        <v>35.069999694824197</v>
      </c>
      <c r="C1627">
        <v>34.409999847412102</v>
      </c>
      <c r="D1627">
        <v>34.889999389648402</v>
      </c>
      <c r="E1627">
        <v>35.029998779296797</v>
      </c>
      <c r="F1627">
        <v>40917100</v>
      </c>
      <c r="G1627">
        <v>28.289003372192301</v>
      </c>
      <c r="H1627">
        <f t="shared" si="50"/>
        <v>1.0906993596646592E-2</v>
      </c>
      <c r="I1627">
        <f t="shared" si="51"/>
        <v>1.1896250931728975E-4</v>
      </c>
    </row>
    <row r="1628" spans="1:9">
      <c r="A1628" s="1">
        <v>41078</v>
      </c>
      <c r="B1628">
        <v>35.299999237060497</v>
      </c>
      <c r="C1628">
        <v>34.5</v>
      </c>
      <c r="D1628">
        <v>34.709999084472599</v>
      </c>
      <c r="E1628">
        <v>34.619998931884702</v>
      </c>
      <c r="F1628">
        <v>31084400</v>
      </c>
      <c r="G1628">
        <v>27.957902908325099</v>
      </c>
      <c r="H1628">
        <f t="shared" si="50"/>
        <v>-1.1773244440275629E-2</v>
      </c>
      <c r="I1628">
        <f t="shared" si="51"/>
        <v>1.3860928465048102E-4</v>
      </c>
    </row>
    <row r="1629" spans="1:9">
      <c r="A1629" s="1">
        <v>41079</v>
      </c>
      <c r="B1629">
        <v>35.630001068115199</v>
      </c>
      <c r="C1629">
        <v>34.7299995422363</v>
      </c>
      <c r="D1629">
        <v>34.990001678466797</v>
      </c>
      <c r="E1629">
        <v>35.380001068115199</v>
      </c>
      <c r="F1629">
        <v>32489000</v>
      </c>
      <c r="G1629">
        <v>28.571657180786101</v>
      </c>
      <c r="H1629">
        <f t="shared" si="50"/>
        <v>2.1715307514290991E-2</v>
      </c>
      <c r="I1629">
        <f t="shared" si="51"/>
        <v>4.715545804402228E-4</v>
      </c>
    </row>
    <row r="1630" spans="1:9">
      <c r="A1630" s="1">
        <v>41080</v>
      </c>
      <c r="B1630">
        <v>36.939998626708899</v>
      </c>
      <c r="C1630">
        <v>35.830001831054602</v>
      </c>
      <c r="D1630">
        <v>36.029998779296797</v>
      </c>
      <c r="E1630">
        <v>36.450000762939403</v>
      </c>
      <c r="F1630">
        <v>61149700</v>
      </c>
      <c r="G1630">
        <v>29.435745239257798</v>
      </c>
      <c r="H1630">
        <f t="shared" si="50"/>
        <v>2.9794541504939497E-2</v>
      </c>
      <c r="I1630">
        <f t="shared" si="51"/>
        <v>8.8771470348956234E-4</v>
      </c>
    </row>
    <row r="1631" spans="1:9">
      <c r="A1631" s="1">
        <v>41081</v>
      </c>
      <c r="B1631">
        <v>37.029998779296797</v>
      </c>
      <c r="C1631">
        <v>35.430000305175703</v>
      </c>
      <c r="D1631">
        <v>36.490001678466797</v>
      </c>
      <c r="E1631">
        <v>35.509998321533203</v>
      </c>
      <c r="F1631">
        <v>95637000</v>
      </c>
      <c r="G1631">
        <v>28.676639556884702</v>
      </c>
      <c r="H1631">
        <f t="shared" si="50"/>
        <v>-2.6126921688757337E-2</v>
      </c>
      <c r="I1631">
        <f t="shared" si="51"/>
        <v>6.8261603693045851E-4</v>
      </c>
    </row>
    <row r="1632" spans="1:9">
      <c r="A1632" s="1">
        <v>41082</v>
      </c>
      <c r="B1632">
        <v>36.490001678466797</v>
      </c>
      <c r="C1632">
        <v>35.959999084472599</v>
      </c>
      <c r="D1632">
        <v>36.020000457763601</v>
      </c>
      <c r="E1632">
        <v>35.990001678466797</v>
      </c>
      <c r="F1632">
        <v>44193500</v>
      </c>
      <c r="G1632">
        <v>29.0642700195312</v>
      </c>
      <c r="H1632">
        <f t="shared" si="50"/>
        <v>1.3426746786447197E-2</v>
      </c>
      <c r="I1632">
        <f t="shared" si="51"/>
        <v>1.8027752926737015E-4</v>
      </c>
    </row>
    <row r="1633" spans="1:9">
      <c r="A1633" s="1">
        <v>41085</v>
      </c>
      <c r="B1633">
        <v>35.470001220703097</v>
      </c>
      <c r="C1633">
        <v>34.639999389648402</v>
      </c>
      <c r="D1633">
        <v>35.259998321533203</v>
      </c>
      <c r="E1633">
        <v>35.319999694824197</v>
      </c>
      <c r="F1633">
        <v>33115800</v>
      </c>
      <c r="G1633">
        <v>28.523199081420898</v>
      </c>
      <c r="H1633">
        <f t="shared" si="50"/>
        <v>-1.8791826380026209E-2</v>
      </c>
      <c r="I1633">
        <f t="shared" si="51"/>
        <v>3.5313273869704893E-4</v>
      </c>
    </row>
    <row r="1634" spans="1:9">
      <c r="A1634" s="1">
        <v>41086</v>
      </c>
      <c r="B1634">
        <v>36.119998931884702</v>
      </c>
      <c r="C1634">
        <v>35.580001831054602</v>
      </c>
      <c r="D1634">
        <v>36.060001373291001</v>
      </c>
      <c r="E1634">
        <v>35.709999084472599</v>
      </c>
      <c r="F1634">
        <v>35053600</v>
      </c>
      <c r="G1634">
        <v>28.8381443023681</v>
      </c>
      <c r="H1634">
        <f t="shared" si="50"/>
        <v>1.0981206757635103E-2</v>
      </c>
      <c r="I1634">
        <f t="shared" si="51"/>
        <v>1.2058690185393084E-4</v>
      </c>
    </row>
    <row r="1635" spans="1:9">
      <c r="A1635" s="1">
        <v>41087</v>
      </c>
      <c r="B1635">
        <v>36.819999694824197</v>
      </c>
      <c r="C1635">
        <v>35.5</v>
      </c>
      <c r="D1635">
        <v>35.639999389648402</v>
      </c>
      <c r="E1635">
        <v>36.779998779296797</v>
      </c>
      <c r="F1635">
        <v>34156800</v>
      </c>
      <c r="G1635">
        <v>29.702245712280199</v>
      </c>
      <c r="H1635">
        <f t="shared" si="50"/>
        <v>2.9523690389742188E-2</v>
      </c>
      <c r="I1635">
        <f t="shared" si="51"/>
        <v>8.7164829422935522E-4</v>
      </c>
    </row>
    <row r="1636" spans="1:9">
      <c r="A1636" s="1">
        <v>41088</v>
      </c>
      <c r="B1636">
        <v>35.930000305175703</v>
      </c>
      <c r="C1636">
        <v>34.849998474121001</v>
      </c>
      <c r="D1636">
        <v>35.319999694824197</v>
      </c>
      <c r="E1636">
        <v>35.880001068115199</v>
      </c>
      <c r="F1636">
        <v>69904800</v>
      </c>
      <c r="G1636">
        <v>28.975439071655199</v>
      </c>
      <c r="H1636">
        <f t="shared" si="50"/>
        <v>-2.4774113581968644E-2</v>
      </c>
      <c r="I1636">
        <f t="shared" si="51"/>
        <v>6.137567037722832E-4</v>
      </c>
    </row>
    <row r="1637" spans="1:9">
      <c r="A1637" s="1">
        <v>41089</v>
      </c>
      <c r="B1637">
        <v>36.799999237060497</v>
      </c>
      <c r="C1637">
        <v>35.25</v>
      </c>
      <c r="D1637">
        <v>36.700000762939403</v>
      </c>
      <c r="E1637">
        <v>35.7299995422363</v>
      </c>
      <c r="F1637">
        <v>56063200</v>
      </c>
      <c r="G1637">
        <v>28.854305267333899</v>
      </c>
      <c r="H1637">
        <f t="shared" si="50"/>
        <v>-4.1893313853987616E-3</v>
      </c>
      <c r="I1637">
        <f t="shared" si="51"/>
        <v>1.7550497456687106E-5</v>
      </c>
    </row>
    <row r="1638" spans="1:9">
      <c r="A1638" s="1">
        <v>41092</v>
      </c>
      <c r="B1638">
        <v>36.360000610351499</v>
      </c>
      <c r="C1638">
        <v>35.590000152587798</v>
      </c>
      <c r="D1638">
        <v>36.270000457763601</v>
      </c>
      <c r="E1638">
        <v>36.279998779296797</v>
      </c>
      <c r="F1638">
        <v>34274900</v>
      </c>
      <c r="G1638">
        <v>29.298463821411101</v>
      </c>
      <c r="H1638">
        <f t="shared" si="50"/>
        <v>1.5275874154342825E-2</v>
      </c>
      <c r="I1638">
        <f t="shared" si="51"/>
        <v>2.3335233117931911E-4</v>
      </c>
    </row>
    <row r="1639" spans="1:9">
      <c r="A1639" s="1">
        <v>41093</v>
      </c>
      <c r="B1639">
        <v>36.139999389648402</v>
      </c>
      <c r="C1639">
        <v>35.540000915527301</v>
      </c>
      <c r="D1639">
        <v>35.959999084472599</v>
      </c>
      <c r="E1639">
        <v>35.880001068115199</v>
      </c>
      <c r="F1639">
        <v>26705900</v>
      </c>
      <c r="G1639">
        <v>29.217035293579102</v>
      </c>
      <c r="H1639">
        <f t="shared" si="50"/>
        <v>-2.783145717800748E-3</v>
      </c>
      <c r="I1639">
        <f t="shared" si="51"/>
        <v>7.7459000865126399E-6</v>
      </c>
    </row>
    <row r="1640" spans="1:9">
      <c r="A1640" s="1">
        <v>41095</v>
      </c>
      <c r="B1640">
        <v>35.659999847412102</v>
      </c>
      <c r="C1640">
        <v>34.220001220703097</v>
      </c>
      <c r="D1640">
        <v>35.610000610351499</v>
      </c>
      <c r="E1640">
        <v>34.380001068115199</v>
      </c>
      <c r="F1640">
        <v>58519800</v>
      </c>
      <c r="G1640">
        <v>27.995582580566399</v>
      </c>
      <c r="H1640">
        <f t="shared" si="50"/>
        <v>-4.2705206878152546E-2</v>
      </c>
      <c r="I1640">
        <f t="shared" si="51"/>
        <v>1.8237346945058075E-3</v>
      </c>
    </row>
    <row r="1641" spans="1:9">
      <c r="A1641" s="1">
        <v>41096</v>
      </c>
      <c r="B1641">
        <v>34.119998931884702</v>
      </c>
      <c r="C1641">
        <v>33.7299995422363</v>
      </c>
      <c r="D1641">
        <v>33.919998168945298</v>
      </c>
      <c r="E1641">
        <v>33.900001525878899</v>
      </c>
      <c r="F1641">
        <v>32057200</v>
      </c>
      <c r="G1641">
        <v>27.6047267913818</v>
      </c>
      <c r="H1641">
        <f t="shared" si="50"/>
        <v>-1.4059714132228096E-2</v>
      </c>
      <c r="I1641">
        <f t="shared" si="51"/>
        <v>1.9767556147997443E-4</v>
      </c>
    </row>
    <row r="1642" spans="1:9">
      <c r="A1642" s="1">
        <v>41099</v>
      </c>
      <c r="B1642">
        <v>34.119998931884702</v>
      </c>
      <c r="C1642">
        <v>33.540000915527301</v>
      </c>
      <c r="D1642">
        <v>33.810001373291001</v>
      </c>
      <c r="E1642">
        <v>33.959999084472599</v>
      </c>
      <c r="F1642">
        <v>30545000</v>
      </c>
      <c r="G1642">
        <v>27.653577804565401</v>
      </c>
      <c r="H1642">
        <f t="shared" si="50"/>
        <v>1.7680971671922166E-3</v>
      </c>
      <c r="I1642">
        <f t="shared" si="51"/>
        <v>3.126167592633141E-6</v>
      </c>
    </row>
    <row r="1643" spans="1:9">
      <c r="A1643" s="1">
        <v>41100</v>
      </c>
      <c r="B1643">
        <v>34.450000762939403</v>
      </c>
      <c r="C1643">
        <v>33.810001373291001</v>
      </c>
      <c r="D1643">
        <v>34.220001220703097</v>
      </c>
      <c r="E1643">
        <v>34.25</v>
      </c>
      <c r="F1643">
        <v>33175500</v>
      </c>
      <c r="G1643">
        <v>27.8897190093994</v>
      </c>
      <c r="H1643">
        <f t="shared" si="50"/>
        <v>8.5030108456636156E-3</v>
      </c>
      <c r="I1643">
        <f t="shared" si="51"/>
        <v>7.230119344147307E-5</v>
      </c>
    </row>
    <row r="1644" spans="1:9">
      <c r="A1644" s="1">
        <v>41101</v>
      </c>
      <c r="B1644">
        <v>34.799999237060497</v>
      </c>
      <c r="C1644">
        <v>34.119998931884702</v>
      </c>
      <c r="D1644">
        <v>34.209999084472599</v>
      </c>
      <c r="E1644">
        <v>34.590000152587798</v>
      </c>
      <c r="F1644">
        <v>35144300</v>
      </c>
      <c r="G1644">
        <v>28.1665935516357</v>
      </c>
      <c r="H1644">
        <f t="shared" si="50"/>
        <v>9.8785232618765362E-3</v>
      </c>
      <c r="I1644">
        <f t="shared" si="51"/>
        <v>9.7585221835435839E-5</v>
      </c>
    </row>
    <row r="1645" spans="1:9">
      <c r="A1645" s="1">
        <v>41102</v>
      </c>
      <c r="B1645">
        <v>34.569999694824197</v>
      </c>
      <c r="C1645">
        <v>33.939998626708899</v>
      </c>
      <c r="D1645">
        <v>34.330001831054602</v>
      </c>
      <c r="E1645">
        <v>34.040000915527301</v>
      </c>
      <c r="F1645">
        <v>39301500</v>
      </c>
      <c r="G1645">
        <v>27.718725204467699</v>
      </c>
      <c r="H1645">
        <f t="shared" si="50"/>
        <v>-1.6028464922341033E-2</v>
      </c>
      <c r="I1645">
        <f t="shared" si="51"/>
        <v>2.5691168776671692E-4</v>
      </c>
    </row>
    <row r="1646" spans="1:9">
      <c r="A1646" s="1">
        <v>41103</v>
      </c>
      <c r="B1646">
        <v>36.200000762939403</v>
      </c>
      <c r="C1646">
        <v>34.860000610351499</v>
      </c>
      <c r="D1646">
        <v>35.060001373291001</v>
      </c>
      <c r="E1646">
        <v>36.069999694824197</v>
      </c>
      <c r="F1646">
        <v>83001000</v>
      </c>
      <c r="G1646">
        <v>29.371747970581001</v>
      </c>
      <c r="H1646">
        <f t="shared" si="50"/>
        <v>5.7925073981939357E-2</v>
      </c>
      <c r="I1646">
        <f t="shared" si="51"/>
        <v>3.3553141958131477E-3</v>
      </c>
    </row>
    <row r="1647" spans="1:9">
      <c r="A1647" s="1">
        <v>41106</v>
      </c>
      <c r="B1647">
        <v>35.849998474121001</v>
      </c>
      <c r="C1647">
        <v>34.7299995422363</v>
      </c>
      <c r="D1647">
        <v>35.759998321533203</v>
      </c>
      <c r="E1647">
        <v>35.090000152587798</v>
      </c>
      <c r="F1647">
        <v>52368300</v>
      </c>
      <c r="G1647">
        <v>28.573738098144499</v>
      </c>
      <c r="H1647">
        <f t="shared" si="50"/>
        <v>-2.7545211290396884E-2</v>
      </c>
      <c r="I1647">
        <f t="shared" si="51"/>
        <v>7.5873866503260799E-4</v>
      </c>
    </row>
    <row r="1648" spans="1:9">
      <c r="A1648" s="1">
        <v>41107</v>
      </c>
      <c r="B1648">
        <v>35.4799995422363</v>
      </c>
      <c r="C1648">
        <v>34.270000457763601</v>
      </c>
      <c r="D1648">
        <v>35.439998626708899</v>
      </c>
      <c r="E1648">
        <v>34.990001678466797</v>
      </c>
      <c r="F1648">
        <v>43998300</v>
      </c>
      <c r="G1648">
        <v>28.492317199706999</v>
      </c>
      <c r="H1648">
        <f t="shared" si="50"/>
        <v>-2.8535686674818271E-3</v>
      </c>
      <c r="I1648">
        <f t="shared" si="51"/>
        <v>8.1428541400340097E-6</v>
      </c>
    </row>
    <row r="1649" spans="1:9">
      <c r="A1649" s="1">
        <v>41108</v>
      </c>
      <c r="B1649">
        <v>35.2299995422363</v>
      </c>
      <c r="C1649">
        <v>34.650001525878899</v>
      </c>
      <c r="D1649">
        <v>34.75</v>
      </c>
      <c r="E1649">
        <v>34.959999084472599</v>
      </c>
      <c r="F1649">
        <v>28944900</v>
      </c>
      <c r="G1649">
        <v>28.467876434326101</v>
      </c>
      <c r="H1649">
        <f t="shared" si="50"/>
        <v>-8.5817007708541358E-4</v>
      </c>
      <c r="I1649">
        <f t="shared" si="51"/>
        <v>7.3645588120478473E-7</v>
      </c>
    </row>
    <row r="1650" spans="1:9">
      <c r="A1650" s="1">
        <v>41109</v>
      </c>
      <c r="B1650">
        <v>35.169998168945298</v>
      </c>
      <c r="C1650">
        <v>34.310001373291001</v>
      </c>
      <c r="D1650">
        <v>35.020000457763601</v>
      </c>
      <c r="E1650">
        <v>34.459999084472599</v>
      </c>
      <c r="F1650">
        <v>34384700</v>
      </c>
      <c r="G1650">
        <v>28.0607299804687</v>
      </c>
      <c r="H1650">
        <f t="shared" si="50"/>
        <v>-1.4405219595807116E-2</v>
      </c>
      <c r="I1650">
        <f t="shared" si="51"/>
        <v>2.0751035160342533E-4</v>
      </c>
    </row>
    <row r="1651" spans="1:9">
      <c r="A1651" s="1">
        <v>41110</v>
      </c>
      <c r="B1651">
        <v>34.130001068115199</v>
      </c>
      <c r="C1651">
        <v>33.900001525878899</v>
      </c>
      <c r="D1651">
        <v>34.049999237060497</v>
      </c>
      <c r="E1651">
        <v>33.900001525878899</v>
      </c>
      <c r="F1651">
        <v>36301200</v>
      </c>
      <c r="G1651">
        <v>27.6047267913818</v>
      </c>
      <c r="H1651">
        <f t="shared" si="50"/>
        <v>-1.6384070703559617E-2</v>
      </c>
      <c r="I1651">
        <f t="shared" si="51"/>
        <v>2.6843777281924052E-4</v>
      </c>
    </row>
    <row r="1652" spans="1:9">
      <c r="A1652" s="1">
        <v>41113</v>
      </c>
      <c r="B1652">
        <v>34.5</v>
      </c>
      <c r="C1652">
        <v>33.099998474121001</v>
      </c>
      <c r="D1652">
        <v>33.240001678466797</v>
      </c>
      <c r="E1652">
        <v>34.439998626708899</v>
      </c>
      <c r="F1652">
        <v>41248300</v>
      </c>
      <c r="G1652">
        <v>28.044441223144499</v>
      </c>
      <c r="H1652">
        <f t="shared" si="50"/>
        <v>1.5803419849728703E-2</v>
      </c>
      <c r="I1652">
        <f t="shared" si="51"/>
        <v>2.4974807894679918E-4</v>
      </c>
    </row>
    <row r="1653" spans="1:9">
      <c r="A1653" s="1">
        <v>41114</v>
      </c>
      <c r="B1653">
        <v>34.889999389648402</v>
      </c>
      <c r="C1653">
        <v>34.220001220703097</v>
      </c>
      <c r="D1653">
        <v>34.580001831054602</v>
      </c>
      <c r="E1653">
        <v>34.7299995422363</v>
      </c>
      <c r="F1653">
        <v>29920400</v>
      </c>
      <c r="G1653">
        <v>28.280591964721602</v>
      </c>
      <c r="H1653">
        <f t="shared" si="50"/>
        <v>8.3853346170210379E-3</v>
      </c>
      <c r="I1653">
        <f t="shared" si="51"/>
        <v>7.0313836639411358E-5</v>
      </c>
    </row>
    <row r="1654" spans="1:9">
      <c r="A1654" s="1">
        <v>41115</v>
      </c>
      <c r="B1654">
        <v>35.450000762939403</v>
      </c>
      <c r="C1654">
        <v>34.790000915527301</v>
      </c>
      <c r="D1654">
        <v>34.9799995422363</v>
      </c>
      <c r="E1654">
        <v>35.169998168945298</v>
      </c>
      <c r="F1654">
        <v>32127700</v>
      </c>
      <c r="G1654">
        <v>28.6388835906982</v>
      </c>
      <c r="H1654">
        <f t="shared" si="50"/>
        <v>1.2589587477213376E-2</v>
      </c>
      <c r="I1654">
        <f t="shared" si="51"/>
        <v>1.5849771284640786E-4</v>
      </c>
    </row>
    <row r="1655" spans="1:9">
      <c r="A1655" s="1">
        <v>41116</v>
      </c>
      <c r="B1655">
        <v>35.939998626708899</v>
      </c>
      <c r="C1655">
        <v>35.340000152587798</v>
      </c>
      <c r="D1655">
        <v>35.779998779296797</v>
      </c>
      <c r="E1655">
        <v>35.810001373291001</v>
      </c>
      <c r="F1655">
        <v>28900500</v>
      </c>
      <c r="G1655">
        <v>29.160030364990199</v>
      </c>
      <c r="H1655">
        <f t="shared" si="50"/>
        <v>1.8033587902346413E-2</v>
      </c>
      <c r="I1655">
        <f t="shared" si="51"/>
        <v>3.252102926316549E-4</v>
      </c>
    </row>
    <row r="1656" spans="1:9">
      <c r="A1656" s="1">
        <v>41117</v>
      </c>
      <c r="B1656">
        <v>37.200000762939403</v>
      </c>
      <c r="C1656">
        <v>35.509998321533203</v>
      </c>
      <c r="D1656">
        <v>36.009998321533203</v>
      </c>
      <c r="E1656">
        <v>36.889999389648402</v>
      </c>
      <c r="F1656">
        <v>63636200</v>
      </c>
      <c r="G1656">
        <v>30.039474487304599</v>
      </c>
      <c r="H1656">
        <f t="shared" si="50"/>
        <v>2.9713384514779031E-2</v>
      </c>
      <c r="I1656">
        <f t="shared" si="51"/>
        <v>8.8288521932311027E-4</v>
      </c>
    </row>
    <row r="1657" spans="1:9">
      <c r="A1657" s="1">
        <v>41120</v>
      </c>
      <c r="B1657">
        <v>36.520000457763601</v>
      </c>
      <c r="C1657">
        <v>35.939998626708899</v>
      </c>
      <c r="D1657">
        <v>36.5</v>
      </c>
      <c r="E1657">
        <v>36.139999389648402</v>
      </c>
      <c r="F1657">
        <v>30698200</v>
      </c>
      <c r="G1657">
        <v>29.428749084472599</v>
      </c>
      <c r="H1657">
        <f t="shared" si="50"/>
        <v>-2.0540276411032617E-2</v>
      </c>
      <c r="I1657">
        <f t="shared" si="51"/>
        <v>4.2190295504162297E-4</v>
      </c>
    </row>
    <row r="1658" spans="1:9">
      <c r="A1658" s="1">
        <v>41121</v>
      </c>
      <c r="B1658">
        <v>36.330001831054602</v>
      </c>
      <c r="C1658">
        <v>35.909999847412102</v>
      </c>
      <c r="D1658">
        <v>36.110000610351499</v>
      </c>
      <c r="E1658">
        <v>36</v>
      </c>
      <c r="F1658">
        <v>19681600</v>
      </c>
      <c r="G1658">
        <v>29.314750671386701</v>
      </c>
      <c r="H1658">
        <f t="shared" si="50"/>
        <v>-3.8812313418588444E-3</v>
      </c>
      <c r="I1658">
        <f t="shared" si="51"/>
        <v>1.5063956729027405E-5</v>
      </c>
    </row>
    <row r="1659" spans="1:9">
      <c r="A1659" s="1">
        <v>41122</v>
      </c>
      <c r="B1659">
        <v>36.400001525878899</v>
      </c>
      <c r="C1659">
        <v>35.819999694824197</v>
      </c>
      <c r="D1659">
        <v>36.189998626708899</v>
      </c>
      <c r="E1659">
        <v>36</v>
      </c>
      <c r="F1659">
        <v>22180200</v>
      </c>
      <c r="G1659">
        <v>29.314750671386701</v>
      </c>
      <c r="H1659">
        <f t="shared" si="50"/>
        <v>0</v>
      </c>
      <c r="I1659">
        <f t="shared" si="51"/>
        <v>0</v>
      </c>
    </row>
    <row r="1660" spans="1:9">
      <c r="A1660" s="1">
        <v>41123</v>
      </c>
      <c r="B1660">
        <v>35.840000152587798</v>
      </c>
      <c r="C1660">
        <v>34.759998321533203</v>
      </c>
      <c r="D1660">
        <v>35.619998931884702</v>
      </c>
      <c r="E1660">
        <v>35.169998168945298</v>
      </c>
      <c r="F1660">
        <v>36675000</v>
      </c>
      <c r="G1660">
        <v>28.6388835906982</v>
      </c>
      <c r="H1660">
        <f t="shared" si="50"/>
        <v>-2.3325464664233946E-2</v>
      </c>
      <c r="I1660">
        <f t="shared" si="51"/>
        <v>5.4407730180242649E-4</v>
      </c>
    </row>
    <row r="1661" spans="1:9">
      <c r="A1661" s="1">
        <v>41124</v>
      </c>
      <c r="B1661">
        <v>36.290000915527301</v>
      </c>
      <c r="C1661">
        <v>35.5</v>
      </c>
      <c r="D1661">
        <v>35.819999694824197</v>
      </c>
      <c r="E1661">
        <v>36.090000152587798</v>
      </c>
      <c r="F1661">
        <v>24516300</v>
      </c>
      <c r="G1661">
        <v>29.388038635253899</v>
      </c>
      <c r="H1661">
        <f t="shared" si="50"/>
        <v>2.5822381857081474E-2</v>
      </c>
      <c r="I1661">
        <f t="shared" si="51"/>
        <v>6.6679540477293043E-4</v>
      </c>
    </row>
    <row r="1662" spans="1:9">
      <c r="A1662" s="1">
        <v>41127</v>
      </c>
      <c r="B1662">
        <v>36.799999237060497</v>
      </c>
      <c r="C1662">
        <v>36.110000610351499</v>
      </c>
      <c r="D1662">
        <v>36.240001678466797</v>
      </c>
      <c r="E1662">
        <v>36.299999237060497</v>
      </c>
      <c r="F1662">
        <v>18979200</v>
      </c>
      <c r="G1662">
        <v>29.559036254882798</v>
      </c>
      <c r="H1662">
        <f t="shared" si="50"/>
        <v>5.8017501156755443E-3</v>
      </c>
      <c r="I1662">
        <f t="shared" si="51"/>
        <v>3.3660304404741193E-5</v>
      </c>
    </row>
    <row r="1663" spans="1:9">
      <c r="A1663" s="1">
        <v>41128</v>
      </c>
      <c r="B1663">
        <v>37.869998931884702</v>
      </c>
      <c r="C1663">
        <v>36.569999694824197</v>
      </c>
      <c r="D1663">
        <v>36.569999694824197</v>
      </c>
      <c r="E1663">
        <v>37.009998321533203</v>
      </c>
      <c r="F1663">
        <v>37225800</v>
      </c>
      <c r="G1663">
        <v>30.137186050415</v>
      </c>
      <c r="H1663">
        <f t="shared" si="50"/>
        <v>1.9370333678827671E-2</v>
      </c>
      <c r="I1663">
        <f t="shared" si="51"/>
        <v>3.7520982682912556E-4</v>
      </c>
    </row>
    <row r="1664" spans="1:9">
      <c r="A1664" s="1">
        <v>41129</v>
      </c>
      <c r="B1664">
        <v>37.4799995422363</v>
      </c>
      <c r="C1664">
        <v>36.75</v>
      </c>
      <c r="D1664">
        <v>36.849998474121001</v>
      </c>
      <c r="E1664">
        <v>37.159999847412102</v>
      </c>
      <c r="F1664">
        <v>18672400</v>
      </c>
      <c r="G1664">
        <v>30.259340286254801</v>
      </c>
      <c r="H1664">
        <f t="shared" si="50"/>
        <v>4.0450803982668261E-3</v>
      </c>
      <c r="I1664">
        <f t="shared" si="51"/>
        <v>1.6362675428442506E-5</v>
      </c>
    </row>
    <row r="1665" spans="1:9">
      <c r="A1665" s="1">
        <v>41130</v>
      </c>
      <c r="B1665">
        <v>37.259998321533203</v>
      </c>
      <c r="C1665">
        <v>36.590000152587798</v>
      </c>
      <c r="D1665">
        <v>36.720001220703097</v>
      </c>
      <c r="E1665">
        <v>36.919998168945298</v>
      </c>
      <c r="F1665">
        <v>23406700</v>
      </c>
      <c r="G1665">
        <v>30.063907623291001</v>
      </c>
      <c r="H1665">
        <f t="shared" si="50"/>
        <v>-6.4795366130332424E-3</v>
      </c>
      <c r="I1665">
        <f t="shared" si="51"/>
        <v>4.1984394719638305E-5</v>
      </c>
    </row>
    <row r="1666" spans="1:9">
      <c r="A1666" s="1">
        <v>41131</v>
      </c>
      <c r="B1666">
        <v>37</v>
      </c>
      <c r="C1666">
        <v>36.400001525878899</v>
      </c>
      <c r="D1666">
        <v>36.759998321533203</v>
      </c>
      <c r="E1666">
        <v>36.970001220703097</v>
      </c>
      <c r="F1666">
        <v>15492700</v>
      </c>
      <c r="G1666">
        <v>30.1046237945556</v>
      </c>
      <c r="H1666">
        <f t="shared" si="50"/>
        <v>1.353404396621813E-3</v>
      </c>
      <c r="I1666">
        <f t="shared" si="51"/>
        <v>1.8317034607952536E-6</v>
      </c>
    </row>
    <row r="1667" spans="1:9">
      <c r="A1667" s="1">
        <v>41134</v>
      </c>
      <c r="B1667">
        <v>37.090000152587798</v>
      </c>
      <c r="C1667">
        <v>36.650001525878899</v>
      </c>
      <c r="D1667">
        <v>36.869998931884702</v>
      </c>
      <c r="E1667">
        <v>36.990001678466797</v>
      </c>
      <c r="F1667">
        <v>14453500</v>
      </c>
      <c r="G1667">
        <v>30.120906829833899</v>
      </c>
      <c r="H1667">
        <f t="shared" si="50"/>
        <v>5.407353162767295E-4</v>
      </c>
      <c r="I1667">
        <f t="shared" si="51"/>
        <v>2.9239468226889466E-7</v>
      </c>
    </row>
    <row r="1668" spans="1:9">
      <c r="A1668" s="1">
        <v>41135</v>
      </c>
      <c r="B1668">
        <v>37.639999389648402</v>
      </c>
      <c r="C1668">
        <v>36.9799995422363</v>
      </c>
      <c r="D1668">
        <v>37.419998168945298</v>
      </c>
      <c r="E1668">
        <v>37.099998474121001</v>
      </c>
      <c r="F1668">
        <v>18065100</v>
      </c>
      <c r="G1668">
        <v>30.210481643676701</v>
      </c>
      <c r="H1668">
        <f t="shared" ref="H1668:H1731" si="52">LN(G1668/G1667)</f>
        <v>2.9694287477239722E-3</v>
      </c>
      <c r="I1668">
        <f t="shared" ref="I1668:I1731" si="53">H1668*H1668</f>
        <v>8.8175070878095584E-6</v>
      </c>
    </row>
    <row r="1669" spans="1:9">
      <c r="A1669" s="1">
        <v>41136</v>
      </c>
      <c r="B1669">
        <v>37.409999847412102</v>
      </c>
      <c r="C1669">
        <v>36.950000762939403</v>
      </c>
      <c r="D1669">
        <v>37.069999694824197</v>
      </c>
      <c r="E1669">
        <v>37.069999694824197</v>
      </c>
      <c r="F1669">
        <v>17521300</v>
      </c>
      <c r="G1669">
        <v>30.186050415038999</v>
      </c>
      <c r="H1669">
        <f t="shared" si="52"/>
        <v>-8.0902757617022062E-4</v>
      </c>
      <c r="I1669">
        <f t="shared" si="53"/>
        <v>6.5452561900386217E-7</v>
      </c>
    </row>
    <row r="1670" spans="1:9">
      <c r="A1670" s="1">
        <v>41137</v>
      </c>
      <c r="B1670">
        <v>37.349998474121001</v>
      </c>
      <c r="C1670">
        <v>36.799999237060497</v>
      </c>
      <c r="D1670">
        <v>37.180000305175703</v>
      </c>
      <c r="E1670">
        <v>37.099998474121001</v>
      </c>
      <c r="F1670">
        <v>15894100</v>
      </c>
      <c r="G1670">
        <v>30.210481643676701</v>
      </c>
      <c r="H1670">
        <f t="shared" si="52"/>
        <v>8.0902757617030269E-4</v>
      </c>
      <c r="I1670">
        <f t="shared" si="53"/>
        <v>6.5452561900399494E-7</v>
      </c>
    </row>
    <row r="1671" spans="1:9">
      <c r="A1671" s="1">
        <v>41138</v>
      </c>
      <c r="B1671">
        <v>37.200000762939403</v>
      </c>
      <c r="C1671">
        <v>36.799999237060497</v>
      </c>
      <c r="D1671">
        <v>37.200000762939403</v>
      </c>
      <c r="E1671">
        <v>36.9799995422363</v>
      </c>
      <c r="F1671">
        <v>17079800</v>
      </c>
      <c r="G1671">
        <v>30.112756729125898</v>
      </c>
      <c r="H1671">
        <f t="shared" si="52"/>
        <v>-3.2400448874764223E-3</v>
      </c>
      <c r="I1671">
        <f t="shared" si="53"/>
        <v>1.0497890872862101E-5</v>
      </c>
    </row>
    <row r="1672" spans="1:9">
      <c r="A1672" s="1">
        <v>41141</v>
      </c>
      <c r="B1672">
        <v>37.5</v>
      </c>
      <c r="C1672">
        <v>36.799999237060497</v>
      </c>
      <c r="D1672">
        <v>36.919998168945298</v>
      </c>
      <c r="E1672">
        <v>37.369998931884702</v>
      </c>
      <c r="F1672">
        <v>17922100</v>
      </c>
      <c r="G1672">
        <v>30.430341720581001</v>
      </c>
      <c r="H1672">
        <f t="shared" si="52"/>
        <v>1.0491300001517361E-2</v>
      </c>
      <c r="I1672">
        <f t="shared" si="53"/>
        <v>1.1006737572183818E-4</v>
      </c>
    </row>
    <row r="1673" spans="1:9">
      <c r="A1673" s="1">
        <v>41142</v>
      </c>
      <c r="B1673">
        <v>38.860000610351499</v>
      </c>
      <c r="C1673">
        <v>37.560001373291001</v>
      </c>
      <c r="D1673">
        <v>37.630001068115199</v>
      </c>
      <c r="E1673">
        <v>38.040000915527301</v>
      </c>
      <c r="F1673">
        <v>36880600</v>
      </c>
      <c r="G1673">
        <v>30.9759120941162</v>
      </c>
      <c r="H1673">
        <f t="shared" si="52"/>
        <v>1.7769679646962331E-2</v>
      </c>
      <c r="I1673">
        <f t="shared" si="53"/>
        <v>3.1576151475566731E-4</v>
      </c>
    </row>
    <row r="1674" spans="1:9">
      <c r="A1674" s="1">
        <v>41143</v>
      </c>
      <c r="B1674">
        <v>38.180000305175703</v>
      </c>
      <c r="C1674">
        <v>37.560001373291001</v>
      </c>
      <c r="D1674">
        <v>37.880001068115199</v>
      </c>
      <c r="E1674">
        <v>37.830001831054602</v>
      </c>
      <c r="F1674">
        <v>16899400</v>
      </c>
      <c r="G1674">
        <v>30.8049201965332</v>
      </c>
      <c r="H1674">
        <f t="shared" si="52"/>
        <v>-5.5354493573263582E-3</v>
      </c>
      <c r="I1674">
        <f t="shared" si="53"/>
        <v>3.0641199587524791E-5</v>
      </c>
    </row>
    <row r="1675" spans="1:9">
      <c r="A1675" s="1">
        <v>41144</v>
      </c>
      <c r="B1675">
        <v>37.889999389648402</v>
      </c>
      <c r="C1675">
        <v>37.200000762939403</v>
      </c>
      <c r="D1675">
        <v>37.810001373291001</v>
      </c>
      <c r="E1675">
        <v>37.2299995422363</v>
      </c>
      <c r="F1675">
        <v>16429500</v>
      </c>
      <c r="G1675">
        <v>30.316326141357401</v>
      </c>
      <c r="H1675">
        <f t="shared" si="52"/>
        <v>-1.5988039909821561E-2</v>
      </c>
      <c r="I1675">
        <f t="shared" si="53"/>
        <v>2.55617420158047E-4</v>
      </c>
    </row>
    <row r="1676" spans="1:9">
      <c r="A1676" s="1">
        <v>41145</v>
      </c>
      <c r="B1676">
        <v>37.439998626708899</v>
      </c>
      <c r="C1676">
        <v>36.669998168945298</v>
      </c>
      <c r="D1676">
        <v>36.939998626708899</v>
      </c>
      <c r="E1676">
        <v>37.169998168945298</v>
      </c>
      <c r="F1676">
        <v>20019300</v>
      </c>
      <c r="G1676">
        <v>30.267477035522401</v>
      </c>
      <c r="H1676">
        <f t="shared" si="52"/>
        <v>-1.6126130701460016E-3</v>
      </c>
      <c r="I1676">
        <f t="shared" si="53"/>
        <v>2.600520914005713E-6</v>
      </c>
    </row>
    <row r="1677" spans="1:9">
      <c r="A1677" s="1">
        <v>41148</v>
      </c>
      <c r="B1677">
        <v>37.439998626708899</v>
      </c>
      <c r="C1677">
        <v>36.900001525878899</v>
      </c>
      <c r="D1677">
        <v>37.310001373291001</v>
      </c>
      <c r="E1677">
        <v>37.2299995422363</v>
      </c>
      <c r="F1677">
        <v>17618200</v>
      </c>
      <c r="G1677">
        <v>30.316326141357401</v>
      </c>
      <c r="H1677">
        <f t="shared" si="52"/>
        <v>1.6126130701460393E-3</v>
      </c>
      <c r="I1677">
        <f t="shared" si="53"/>
        <v>2.6005209140058346E-6</v>
      </c>
    </row>
    <row r="1678" spans="1:9">
      <c r="A1678" s="1">
        <v>41149</v>
      </c>
      <c r="B1678">
        <v>37.490001678466797</v>
      </c>
      <c r="C1678">
        <v>36.900001525878899</v>
      </c>
      <c r="D1678">
        <v>37.099998474121001</v>
      </c>
      <c r="E1678">
        <v>37.130001068115199</v>
      </c>
      <c r="F1678">
        <v>18050500</v>
      </c>
      <c r="G1678">
        <v>30.234910964965799</v>
      </c>
      <c r="H1678">
        <f t="shared" si="52"/>
        <v>-2.689134998550031E-3</v>
      </c>
      <c r="I1678">
        <f t="shared" si="53"/>
        <v>7.2314470404266754E-6</v>
      </c>
    </row>
    <row r="1679" spans="1:9">
      <c r="A1679" s="1">
        <v>41150</v>
      </c>
      <c r="B1679">
        <v>37.490001678466797</v>
      </c>
      <c r="C1679">
        <v>37.060001373291001</v>
      </c>
      <c r="D1679">
        <v>37.319999694824197</v>
      </c>
      <c r="E1679">
        <v>37.299999237060497</v>
      </c>
      <c r="F1679">
        <v>13681900</v>
      </c>
      <c r="G1679">
        <v>30.373338699340799</v>
      </c>
      <c r="H1679">
        <f t="shared" si="52"/>
        <v>4.5679581854675784E-3</v>
      </c>
      <c r="I1679">
        <f t="shared" si="53"/>
        <v>2.0866241984180252E-5</v>
      </c>
    </row>
    <row r="1680" spans="1:9">
      <c r="A1680" s="1">
        <v>41151</v>
      </c>
      <c r="B1680">
        <v>37.130001068115199</v>
      </c>
      <c r="C1680">
        <v>36.709999084472599</v>
      </c>
      <c r="D1680">
        <v>37.060001373291001</v>
      </c>
      <c r="E1680">
        <v>36.900001525878899</v>
      </c>
      <c r="F1680">
        <v>13700700</v>
      </c>
      <c r="G1680">
        <v>30.047609329223601</v>
      </c>
      <c r="H1680">
        <f t="shared" si="52"/>
        <v>-1.078210575456826E-2</v>
      </c>
      <c r="I1680">
        <f t="shared" si="53"/>
        <v>1.16253804502694E-4</v>
      </c>
    </row>
    <row r="1681" spans="1:9">
      <c r="A1681" s="1">
        <v>41152</v>
      </c>
      <c r="B1681">
        <v>37.400001525878899</v>
      </c>
      <c r="C1681">
        <v>36.860000610351499</v>
      </c>
      <c r="D1681">
        <v>37.139999389648402</v>
      </c>
      <c r="E1681">
        <v>37.139999389648402</v>
      </c>
      <c r="F1681">
        <v>16771600</v>
      </c>
      <c r="G1681">
        <v>30.243045806884702</v>
      </c>
      <c r="H1681">
        <f t="shared" si="52"/>
        <v>6.4831659818307833E-3</v>
      </c>
      <c r="I1681">
        <f t="shared" si="53"/>
        <v>4.2031441147967905E-5</v>
      </c>
    </row>
    <row r="1682" spans="1:9">
      <c r="A1682" s="1">
        <v>41156</v>
      </c>
      <c r="B1682">
        <v>37.240001678466797</v>
      </c>
      <c r="C1682">
        <v>36.779998779296797</v>
      </c>
      <c r="D1682">
        <v>36.9799995422363</v>
      </c>
      <c r="E1682">
        <v>37.009998321533203</v>
      </c>
      <c r="F1682">
        <v>13631400</v>
      </c>
      <c r="G1682">
        <v>30.137186050415</v>
      </c>
      <c r="H1682">
        <f t="shared" si="52"/>
        <v>-3.5064411538912382E-3</v>
      </c>
      <c r="I1682">
        <f t="shared" si="53"/>
        <v>1.2295129565702117E-5</v>
      </c>
    </row>
    <row r="1683" spans="1:9">
      <c r="A1683" s="1">
        <v>41157</v>
      </c>
      <c r="B1683">
        <v>37.290000915527301</v>
      </c>
      <c r="C1683">
        <v>36.939998626708899</v>
      </c>
      <c r="D1683">
        <v>37.080001831054602</v>
      </c>
      <c r="E1683">
        <v>37.110000610351499</v>
      </c>
      <c r="F1683">
        <v>13537500</v>
      </c>
      <c r="G1683">
        <v>30.2186164855957</v>
      </c>
      <c r="H1683">
        <f t="shared" si="52"/>
        <v>2.6983481676210123E-3</v>
      </c>
      <c r="I1683">
        <f t="shared" si="53"/>
        <v>7.2810828337036747E-6</v>
      </c>
    </row>
    <row r="1684" spans="1:9">
      <c r="A1684" s="1">
        <v>41158</v>
      </c>
      <c r="B1684">
        <v>38.869998931884702</v>
      </c>
      <c r="C1684">
        <v>37.5</v>
      </c>
      <c r="D1684">
        <v>37.580001831054602</v>
      </c>
      <c r="E1684">
        <v>38.689998626708899</v>
      </c>
      <c r="F1684">
        <v>41346800</v>
      </c>
      <c r="G1684">
        <v>31.505212783813398</v>
      </c>
      <c r="H1684">
        <f t="shared" si="52"/>
        <v>4.1694842960677839E-2</v>
      </c>
      <c r="I1684">
        <f t="shared" si="53"/>
        <v>1.7384599295155864E-3</v>
      </c>
    </row>
    <row r="1685" spans="1:9">
      <c r="A1685" s="1">
        <v>41159</v>
      </c>
      <c r="B1685">
        <v>39.529998779296797</v>
      </c>
      <c r="C1685">
        <v>39</v>
      </c>
      <c r="D1685">
        <v>39.040000915527301</v>
      </c>
      <c r="E1685">
        <v>39.299999237060497</v>
      </c>
      <c r="F1685">
        <v>28082400</v>
      </c>
      <c r="G1685">
        <v>32.001937866210902</v>
      </c>
      <c r="H1685">
        <f t="shared" si="52"/>
        <v>1.5643441944388881E-2</v>
      </c>
      <c r="I1685">
        <f t="shared" si="53"/>
        <v>2.4471727586746535E-4</v>
      </c>
    </row>
    <row r="1686" spans="1:9">
      <c r="A1686" s="1">
        <v>41162</v>
      </c>
      <c r="B1686">
        <v>39.779998779296797</v>
      </c>
      <c r="C1686">
        <v>38.7299995422363</v>
      </c>
      <c r="D1686">
        <v>39.2299995422363</v>
      </c>
      <c r="E1686">
        <v>38.759998321533203</v>
      </c>
      <c r="F1686">
        <v>20853500</v>
      </c>
      <c r="G1686">
        <v>31.562213897705</v>
      </c>
      <c r="H1686">
        <f t="shared" si="52"/>
        <v>-1.3835816917909924E-2</v>
      </c>
      <c r="I1686">
        <f t="shared" si="53"/>
        <v>1.9142982978592247E-4</v>
      </c>
    </row>
    <row r="1687" spans="1:9">
      <c r="A1687" s="1">
        <v>41163</v>
      </c>
      <c r="B1687">
        <v>39.630001068115199</v>
      </c>
      <c r="C1687">
        <v>38.7299995422363</v>
      </c>
      <c r="D1687">
        <v>38.799999237060497</v>
      </c>
      <c r="E1687">
        <v>39.599998474121001</v>
      </c>
      <c r="F1687">
        <v>22378900</v>
      </c>
      <c r="G1687">
        <v>32.246223449707003</v>
      </c>
      <c r="H1687">
        <f t="shared" si="52"/>
        <v>2.1440291682774937E-2</v>
      </c>
      <c r="I1687">
        <f t="shared" si="53"/>
        <v>4.5968610744246817E-4</v>
      </c>
    </row>
    <row r="1688" spans="1:9">
      <c r="A1688" s="1">
        <v>41164</v>
      </c>
      <c r="B1688">
        <v>40.25</v>
      </c>
      <c r="C1688">
        <v>39.790000915527301</v>
      </c>
      <c r="D1688">
        <v>39.880001068115199</v>
      </c>
      <c r="E1688">
        <v>39.919998168945298</v>
      </c>
      <c r="F1688">
        <v>29882200</v>
      </c>
      <c r="G1688">
        <v>32.50679397583</v>
      </c>
      <c r="H1688">
        <f t="shared" si="52"/>
        <v>8.0481788487972543E-3</v>
      </c>
      <c r="I1688">
        <f t="shared" si="53"/>
        <v>6.4773182782227503E-5</v>
      </c>
    </row>
    <row r="1689" spans="1:9">
      <c r="A1689" s="1">
        <v>41165</v>
      </c>
      <c r="B1689">
        <v>41.580001831054602</v>
      </c>
      <c r="C1689">
        <v>39.590000152587798</v>
      </c>
      <c r="D1689">
        <v>39.840000152587798</v>
      </c>
      <c r="E1689">
        <v>41.400001525878899</v>
      </c>
      <c r="F1689">
        <v>47018600</v>
      </c>
      <c r="G1689">
        <v>33.711967468261697</v>
      </c>
      <c r="H1689">
        <f t="shared" si="52"/>
        <v>3.6403779172604837E-2</v>
      </c>
      <c r="I1689">
        <f t="shared" si="53"/>
        <v>1.3252351380477778E-3</v>
      </c>
    </row>
    <row r="1690" spans="1:9">
      <c r="A1690" s="1">
        <v>41166</v>
      </c>
      <c r="B1690">
        <v>42.090000152587798</v>
      </c>
      <c r="C1690">
        <v>41.2299995422363</v>
      </c>
      <c r="D1690">
        <v>41.959999084472599</v>
      </c>
      <c r="E1690">
        <v>41.569999694824197</v>
      </c>
      <c r="F1690">
        <v>43471600</v>
      </c>
      <c r="G1690">
        <v>33.850395202636697</v>
      </c>
      <c r="H1690">
        <f t="shared" si="52"/>
        <v>4.0977823334481878E-3</v>
      </c>
      <c r="I1690">
        <f t="shared" si="53"/>
        <v>1.6791820052320075E-5</v>
      </c>
    </row>
    <row r="1691" spans="1:9">
      <c r="A1691" s="1">
        <v>41169</v>
      </c>
      <c r="B1691">
        <v>41.439998626708899</v>
      </c>
      <c r="C1691">
        <v>40.950000762939403</v>
      </c>
      <c r="D1691">
        <v>41</v>
      </c>
      <c r="E1691">
        <v>41.189998626708899</v>
      </c>
      <c r="F1691">
        <v>19740100</v>
      </c>
      <c r="G1691">
        <v>33.540946960449197</v>
      </c>
      <c r="H1691">
        <f t="shared" si="52"/>
        <v>-9.1836846443157285E-3</v>
      </c>
      <c r="I1691">
        <f t="shared" si="53"/>
        <v>8.4340063646240509E-5</v>
      </c>
    </row>
    <row r="1692" spans="1:9">
      <c r="A1692" s="1">
        <v>41170</v>
      </c>
      <c r="B1692">
        <v>41.330001831054602</v>
      </c>
      <c r="C1692">
        <v>40.659999847412102</v>
      </c>
      <c r="D1692">
        <v>41.049999237060497</v>
      </c>
      <c r="E1692">
        <v>41.259998321533203</v>
      </c>
      <c r="F1692">
        <v>25186600</v>
      </c>
      <c r="G1692">
        <v>33.5979614257812</v>
      </c>
      <c r="H1692">
        <f t="shared" si="52"/>
        <v>1.6984035161614075E-3</v>
      </c>
      <c r="I1692">
        <f t="shared" si="53"/>
        <v>2.8845745037094323E-6</v>
      </c>
    </row>
    <row r="1693" spans="1:9">
      <c r="A1693" s="1">
        <v>41171</v>
      </c>
      <c r="B1693">
        <v>41.759998321533203</v>
      </c>
      <c r="C1693">
        <v>41.040000915527301</v>
      </c>
      <c r="D1693">
        <v>41.330001831054602</v>
      </c>
      <c r="E1693">
        <v>41.340000152587798</v>
      </c>
      <c r="F1693">
        <v>22887200</v>
      </c>
      <c r="G1693">
        <v>33.663097381591797</v>
      </c>
      <c r="H1693">
        <f t="shared" si="52"/>
        <v>1.9368109074475266E-3</v>
      </c>
      <c r="I1693">
        <f t="shared" si="53"/>
        <v>3.7512364912077112E-6</v>
      </c>
    </row>
    <row r="1694" spans="1:9">
      <c r="A1694" s="1">
        <v>41172</v>
      </c>
      <c r="B1694">
        <v>41.279998779296797</v>
      </c>
      <c r="C1694">
        <v>40.549999237060497</v>
      </c>
      <c r="D1694">
        <v>40.959999084472599</v>
      </c>
      <c r="E1694">
        <v>41.25</v>
      </c>
      <c r="F1694">
        <v>20997400</v>
      </c>
      <c r="G1694">
        <v>33.589820861816399</v>
      </c>
      <c r="H1694">
        <f t="shared" si="52"/>
        <v>-2.1791336550502586E-3</v>
      </c>
      <c r="I1694">
        <f t="shared" si="53"/>
        <v>4.7486234865726997E-6</v>
      </c>
    </row>
    <row r="1695" spans="1:9">
      <c r="A1695" s="1">
        <v>41173</v>
      </c>
      <c r="B1695">
        <v>41.700000762939403</v>
      </c>
      <c r="C1695">
        <v>40.770000457763601</v>
      </c>
      <c r="D1695">
        <v>41.529998779296797</v>
      </c>
      <c r="E1695">
        <v>40.880001068115199</v>
      </c>
      <c r="F1695">
        <v>28287400</v>
      </c>
      <c r="G1695">
        <v>33.28853225708</v>
      </c>
      <c r="H1695">
        <f t="shared" si="52"/>
        <v>-9.0101095183213568E-3</v>
      </c>
      <c r="I1695">
        <f t="shared" si="53"/>
        <v>8.1182073532145118E-5</v>
      </c>
    </row>
    <row r="1696" spans="1:9">
      <c r="A1696" s="1">
        <v>41176</v>
      </c>
      <c r="B1696">
        <v>41.470001220703097</v>
      </c>
      <c r="C1696">
        <v>40.590000152587798</v>
      </c>
      <c r="D1696">
        <v>40.610000610351499</v>
      </c>
      <c r="E1696">
        <v>41.2299995422363</v>
      </c>
      <c r="F1696">
        <v>20499500</v>
      </c>
      <c r="G1696">
        <v>33.573532104492102</v>
      </c>
      <c r="H1696">
        <f t="shared" si="52"/>
        <v>8.5250605466947339E-3</v>
      </c>
      <c r="I1696">
        <f t="shared" si="53"/>
        <v>7.2676657324811112E-5</v>
      </c>
    </row>
    <row r="1697" spans="1:9">
      <c r="A1697" s="1">
        <v>41177</v>
      </c>
      <c r="B1697">
        <v>41.549999237060497</v>
      </c>
      <c r="C1697">
        <v>40.529998779296797</v>
      </c>
      <c r="D1697">
        <v>41.549999237060497</v>
      </c>
      <c r="E1697">
        <v>40.549999237060497</v>
      </c>
      <c r="F1697">
        <v>21988200</v>
      </c>
      <c r="G1697">
        <v>33.019802093505803</v>
      </c>
      <c r="H1697">
        <f t="shared" si="52"/>
        <v>-1.6630576617593016E-2</v>
      </c>
      <c r="I1697">
        <f t="shared" si="53"/>
        <v>2.7657607863363156E-4</v>
      </c>
    </row>
    <row r="1698" spans="1:9">
      <c r="A1698" s="1">
        <v>41178</v>
      </c>
      <c r="B1698">
        <v>40.630001068115199</v>
      </c>
      <c r="C1698">
        <v>39.700000762939403</v>
      </c>
      <c r="D1698">
        <v>40.150001525878899</v>
      </c>
      <c r="E1698">
        <v>40.240001678466797</v>
      </c>
      <c r="F1698">
        <v>23782700</v>
      </c>
      <c r="G1698">
        <v>32.767383575439403</v>
      </c>
      <c r="H1698">
        <f t="shared" si="52"/>
        <v>-7.6738274845621736E-3</v>
      </c>
      <c r="I1698">
        <f t="shared" si="53"/>
        <v>5.888762826282182E-5</v>
      </c>
    </row>
    <row r="1699" spans="1:9">
      <c r="A1699" s="1">
        <v>41179</v>
      </c>
      <c r="B1699">
        <v>40.990001678466797</v>
      </c>
      <c r="C1699">
        <v>40.209999084472599</v>
      </c>
      <c r="D1699">
        <v>40.400001525878899</v>
      </c>
      <c r="E1699">
        <v>40.680000305175703</v>
      </c>
      <c r="F1699">
        <v>20843400</v>
      </c>
      <c r="G1699">
        <v>33.125663757324197</v>
      </c>
      <c r="H1699">
        <f t="shared" si="52"/>
        <v>1.0874704607173538E-2</v>
      </c>
      <c r="I1699">
        <f t="shared" si="53"/>
        <v>1.1825920029328137E-4</v>
      </c>
    </row>
    <row r="1700" spans="1:9">
      <c r="A1700" s="1">
        <v>41180</v>
      </c>
      <c r="B1700">
        <v>40.630001068115199</v>
      </c>
      <c r="C1700">
        <v>40.159999847412102</v>
      </c>
      <c r="D1700">
        <v>40.419998168945298</v>
      </c>
      <c r="E1700">
        <v>40.4799995422363</v>
      </c>
      <c r="F1700">
        <v>21380700</v>
      </c>
      <c r="G1700">
        <v>32.962799072265597</v>
      </c>
      <c r="H1700">
        <f t="shared" si="52"/>
        <v>-4.9286973180661066E-3</v>
      </c>
      <c r="I1700">
        <f t="shared" si="53"/>
        <v>2.4292057253112032E-5</v>
      </c>
    </row>
    <row r="1701" spans="1:9">
      <c r="A1701" s="1">
        <v>41183</v>
      </c>
      <c r="B1701">
        <v>41.5</v>
      </c>
      <c r="C1701">
        <v>40.799999237060497</v>
      </c>
      <c r="D1701">
        <v>40.880001068115199</v>
      </c>
      <c r="E1701">
        <v>40.970001220703097</v>
      </c>
      <c r="F1701">
        <v>21956400</v>
      </c>
      <c r="G1701">
        <v>33.36181640625</v>
      </c>
      <c r="H1701">
        <f t="shared" si="52"/>
        <v>1.2032399892350361E-2</v>
      </c>
      <c r="I1701">
        <f t="shared" si="53"/>
        <v>1.4477864716943298E-4</v>
      </c>
    </row>
    <row r="1702" spans="1:9">
      <c r="A1702" s="1">
        <v>41184</v>
      </c>
      <c r="B1702">
        <v>41.240001678466797</v>
      </c>
      <c r="C1702">
        <v>40.560001373291001</v>
      </c>
      <c r="D1702">
        <v>41.139999389648402</v>
      </c>
      <c r="E1702">
        <v>40.919998168945298</v>
      </c>
      <c r="F1702">
        <v>26946100</v>
      </c>
      <c r="G1702">
        <v>33.321094512939403</v>
      </c>
      <c r="H1702">
        <f t="shared" si="52"/>
        <v>-1.2213593501363535E-3</v>
      </c>
      <c r="I1702">
        <f t="shared" si="53"/>
        <v>1.4917186621654958E-6</v>
      </c>
    </row>
    <row r="1703" spans="1:9">
      <c r="A1703" s="1">
        <v>41185</v>
      </c>
      <c r="B1703">
        <v>41</v>
      </c>
      <c r="C1703">
        <v>40.419998168945298</v>
      </c>
      <c r="D1703">
        <v>40.830001831054602</v>
      </c>
      <c r="E1703">
        <v>40.860000610351499</v>
      </c>
      <c r="F1703">
        <v>22419100</v>
      </c>
      <c r="G1703">
        <v>33.517967224121001</v>
      </c>
      <c r="H1703">
        <f t="shared" si="52"/>
        <v>5.8909648164385594E-3</v>
      </c>
      <c r="I1703">
        <f t="shared" si="53"/>
        <v>3.4703466468516987E-5</v>
      </c>
    </row>
    <row r="1704" spans="1:9">
      <c r="A1704" s="1">
        <v>41186</v>
      </c>
      <c r="B1704">
        <v>41.990001678466797</v>
      </c>
      <c r="C1704">
        <v>40.909999847412102</v>
      </c>
      <c r="D1704">
        <v>41.159999847412102</v>
      </c>
      <c r="E1704">
        <v>41.819999694824197</v>
      </c>
      <c r="F1704">
        <v>24326500</v>
      </c>
      <c r="G1704">
        <v>34.305488586425703</v>
      </c>
      <c r="H1704">
        <f t="shared" si="52"/>
        <v>2.3223728364310799E-2</v>
      </c>
      <c r="I1704">
        <f t="shared" si="53"/>
        <v>5.3934155913929393E-4</v>
      </c>
    </row>
    <row r="1705" spans="1:9">
      <c r="A1705" s="1">
        <v>41187</v>
      </c>
      <c r="B1705">
        <v>42.439998626708899</v>
      </c>
      <c r="C1705">
        <v>41.459999084472599</v>
      </c>
      <c r="D1705">
        <v>42.040000915527301</v>
      </c>
      <c r="E1705">
        <v>41.709999084472599</v>
      </c>
      <c r="F1705">
        <v>22774400</v>
      </c>
      <c r="G1705">
        <v>34.215236663818303</v>
      </c>
      <c r="H1705">
        <f t="shared" si="52"/>
        <v>-2.634297126012034E-3</v>
      </c>
      <c r="I1705">
        <f t="shared" si="53"/>
        <v>6.9395213481152619E-6</v>
      </c>
    </row>
    <row r="1706" spans="1:9">
      <c r="A1706" s="1">
        <v>41190</v>
      </c>
      <c r="B1706">
        <v>41.840000152587798</v>
      </c>
      <c r="C1706">
        <v>41.110000610351499</v>
      </c>
      <c r="D1706">
        <v>41.330001831054602</v>
      </c>
      <c r="E1706">
        <v>41.659999847412102</v>
      </c>
      <c r="F1706">
        <v>18631300</v>
      </c>
      <c r="G1706">
        <v>34.174221038818303</v>
      </c>
      <c r="H1706">
        <f t="shared" si="52"/>
        <v>-1.1994722957414316E-3</v>
      </c>
      <c r="I1706">
        <f t="shared" si="53"/>
        <v>1.4387337882512203E-6</v>
      </c>
    </row>
    <row r="1707" spans="1:9">
      <c r="A1707" s="1">
        <v>41191</v>
      </c>
      <c r="B1707">
        <v>41.950000762939403</v>
      </c>
      <c r="C1707">
        <v>41.299999237060497</v>
      </c>
      <c r="D1707">
        <v>41.770000457763601</v>
      </c>
      <c r="E1707">
        <v>41.380001068115199</v>
      </c>
      <c r="F1707">
        <v>19947500</v>
      </c>
      <c r="G1707">
        <v>33.944526672363203</v>
      </c>
      <c r="H1707">
        <f t="shared" si="52"/>
        <v>-6.7439653468215144E-3</v>
      </c>
      <c r="I1707">
        <f t="shared" si="53"/>
        <v>4.5481068599129429E-5</v>
      </c>
    </row>
    <row r="1708" spans="1:9">
      <c r="A1708" s="1">
        <v>41192</v>
      </c>
      <c r="B1708">
        <v>42</v>
      </c>
      <c r="C1708">
        <v>41.330001831054602</v>
      </c>
      <c r="D1708">
        <v>41.549999237060497</v>
      </c>
      <c r="E1708">
        <v>41.770000457763601</v>
      </c>
      <c r="F1708">
        <v>25797600</v>
      </c>
      <c r="G1708">
        <v>34.264457702636697</v>
      </c>
      <c r="H1708">
        <f t="shared" si="52"/>
        <v>9.3809746453224641E-3</v>
      </c>
      <c r="I1708">
        <f t="shared" si="53"/>
        <v>8.8002685296182935E-5</v>
      </c>
    </row>
    <row r="1709" spans="1:9">
      <c r="A1709" s="1">
        <v>41193</v>
      </c>
      <c r="B1709">
        <v>42.639999389648402</v>
      </c>
      <c r="C1709">
        <v>41.849998474121001</v>
      </c>
      <c r="D1709">
        <v>42.369998931884702</v>
      </c>
      <c r="E1709">
        <v>42.099998474121001</v>
      </c>
      <c r="F1709">
        <v>27755000</v>
      </c>
      <c r="G1709">
        <v>34.535163879394503</v>
      </c>
      <c r="H1709">
        <f t="shared" si="52"/>
        <v>7.8694494987374027E-3</v>
      </c>
      <c r="I1709">
        <f t="shared" si="53"/>
        <v>6.1928235413178352E-5</v>
      </c>
    </row>
    <row r="1710" spans="1:9">
      <c r="A1710" s="1">
        <v>41194</v>
      </c>
      <c r="B1710">
        <v>42.430000305175703</v>
      </c>
      <c r="C1710">
        <v>41.150001525878899</v>
      </c>
      <c r="D1710">
        <v>41.599998474121001</v>
      </c>
      <c r="E1710">
        <v>41.619998931884702</v>
      </c>
      <c r="F1710">
        <v>44564000</v>
      </c>
      <c r="G1710">
        <v>34.141414642333899</v>
      </c>
      <c r="H1710">
        <f t="shared" si="52"/>
        <v>-1.1466894828583759E-2</v>
      </c>
      <c r="I1710">
        <f t="shared" si="53"/>
        <v>1.3148967700980096E-4</v>
      </c>
    </row>
    <row r="1711" spans="1:9">
      <c r="A1711" s="1">
        <v>41197</v>
      </c>
      <c r="B1711">
        <v>42.409999847412102</v>
      </c>
      <c r="C1711">
        <v>41.7299995422363</v>
      </c>
      <c r="D1711">
        <v>41.909999847412102</v>
      </c>
      <c r="E1711">
        <v>42.380001068115199</v>
      </c>
      <c r="F1711">
        <v>26268000</v>
      </c>
      <c r="G1711">
        <v>34.764850616455</v>
      </c>
      <c r="H1711">
        <f t="shared" si="52"/>
        <v>1.8095683575113989E-2</v>
      </c>
      <c r="I1711">
        <f t="shared" si="53"/>
        <v>3.2745376405065018E-4</v>
      </c>
    </row>
    <row r="1712" spans="1:9">
      <c r="A1712" s="1">
        <v>41198</v>
      </c>
      <c r="B1712">
        <v>43.110000610351499</v>
      </c>
      <c r="C1712">
        <v>42.270000457763601</v>
      </c>
      <c r="D1712">
        <v>42.790000915527301</v>
      </c>
      <c r="E1712">
        <v>42.830001831054602</v>
      </c>
      <c r="F1712">
        <v>28588100</v>
      </c>
      <c r="G1712">
        <v>35.133987426757798</v>
      </c>
      <c r="H1712">
        <f t="shared" si="52"/>
        <v>1.0562128136250551E-2</v>
      </c>
      <c r="I1712">
        <f t="shared" si="53"/>
        <v>1.1155855076657554E-4</v>
      </c>
    </row>
    <row r="1713" spans="1:9">
      <c r="A1713" s="1">
        <v>41199</v>
      </c>
      <c r="B1713">
        <v>43.540000915527301</v>
      </c>
      <c r="C1713">
        <v>42.770000457763601</v>
      </c>
      <c r="D1713">
        <v>42.930000305175703</v>
      </c>
      <c r="E1713">
        <v>43.319999694824197</v>
      </c>
      <c r="F1713">
        <v>26177500</v>
      </c>
      <c r="G1713">
        <v>35.535942077636697</v>
      </c>
      <c r="H1713">
        <f t="shared" si="52"/>
        <v>1.1375672462046777E-2</v>
      </c>
      <c r="I1713">
        <f t="shared" si="53"/>
        <v>1.294059239637694E-4</v>
      </c>
    </row>
    <row r="1714" spans="1:9">
      <c r="A1714" s="1">
        <v>41200</v>
      </c>
      <c r="B1714">
        <v>43.349998474121001</v>
      </c>
      <c r="C1714">
        <v>42.75</v>
      </c>
      <c r="D1714">
        <v>43.090000152587798</v>
      </c>
      <c r="E1714">
        <v>43.009998321533203</v>
      </c>
      <c r="F1714">
        <v>23630400</v>
      </c>
      <c r="G1714">
        <v>35.281646728515597</v>
      </c>
      <c r="H1714">
        <f t="shared" si="52"/>
        <v>-7.1817311601615284E-3</v>
      </c>
      <c r="I1714">
        <f t="shared" si="53"/>
        <v>5.1577262456835051E-5</v>
      </c>
    </row>
    <row r="1715" spans="1:9">
      <c r="A1715" s="1">
        <v>41201</v>
      </c>
      <c r="B1715">
        <v>42.819999694824197</v>
      </c>
      <c r="C1715">
        <v>42.060001373291001</v>
      </c>
      <c r="D1715">
        <v>42.799999237060497</v>
      </c>
      <c r="E1715">
        <v>42.319999694824197</v>
      </c>
      <c r="F1715">
        <v>29747500</v>
      </c>
      <c r="G1715">
        <v>34.715629577636697</v>
      </c>
      <c r="H1715">
        <f t="shared" si="52"/>
        <v>-1.617290037870223E-2</v>
      </c>
      <c r="I1715">
        <f t="shared" si="53"/>
        <v>2.6156270665942674E-4</v>
      </c>
    </row>
    <row r="1716" spans="1:9">
      <c r="A1716" s="1">
        <v>41204</v>
      </c>
      <c r="B1716">
        <v>42.520000457763601</v>
      </c>
      <c r="C1716">
        <v>41.5</v>
      </c>
      <c r="D1716">
        <v>42.25</v>
      </c>
      <c r="E1716">
        <v>42.090000152587798</v>
      </c>
      <c r="F1716">
        <v>27993000</v>
      </c>
      <c r="G1716">
        <v>34.526962280273402</v>
      </c>
      <c r="H1716">
        <f t="shared" si="52"/>
        <v>-5.4494714654967765E-3</v>
      </c>
      <c r="I1716">
        <f t="shared" si="53"/>
        <v>2.9696739253263586E-5</v>
      </c>
    </row>
    <row r="1717" spans="1:9">
      <c r="A1717" s="1">
        <v>41205</v>
      </c>
      <c r="B1717">
        <v>41.740001678466797</v>
      </c>
      <c r="C1717">
        <v>41.049999237060497</v>
      </c>
      <c r="D1717">
        <v>41.470001220703097</v>
      </c>
      <c r="E1717">
        <v>41.330001831054602</v>
      </c>
      <c r="F1717">
        <v>22896400</v>
      </c>
      <c r="G1717">
        <v>33.903526306152301</v>
      </c>
      <c r="H1717">
        <f t="shared" si="52"/>
        <v>-1.8221504376370698E-2</v>
      </c>
      <c r="I1717">
        <f t="shared" si="53"/>
        <v>3.320232217380965E-4</v>
      </c>
    </row>
    <row r="1718" spans="1:9">
      <c r="A1718" s="1">
        <v>41206</v>
      </c>
      <c r="B1718">
        <v>41.880001068115199</v>
      </c>
      <c r="C1718">
        <v>41.340000152587798</v>
      </c>
      <c r="D1718">
        <v>41.680000305175703</v>
      </c>
      <c r="E1718">
        <v>41.709999084472599</v>
      </c>
      <c r="F1718">
        <v>18918900</v>
      </c>
      <c r="G1718">
        <v>34.215236663818303</v>
      </c>
      <c r="H1718">
        <f t="shared" si="52"/>
        <v>9.1520315344068882E-3</v>
      </c>
      <c r="I1718">
        <f t="shared" si="53"/>
        <v>8.3759681206778102E-5</v>
      </c>
    </row>
    <row r="1719" spans="1:9">
      <c r="A1719" s="1">
        <v>41207</v>
      </c>
      <c r="B1719">
        <v>42.279998779296797</v>
      </c>
      <c r="C1719">
        <v>41.400001525878899</v>
      </c>
      <c r="D1719">
        <v>42.240001678466797</v>
      </c>
      <c r="E1719">
        <v>41.669998168945298</v>
      </c>
      <c r="F1719">
        <v>17311700</v>
      </c>
      <c r="G1719">
        <v>34.182437896728501</v>
      </c>
      <c r="H1719">
        <f t="shared" si="52"/>
        <v>-9.5906095681034241E-4</v>
      </c>
      <c r="I1719">
        <f t="shared" si="53"/>
        <v>9.1979791887796948E-7</v>
      </c>
    </row>
    <row r="1720" spans="1:9">
      <c r="A1720" s="1">
        <v>41208</v>
      </c>
      <c r="B1720">
        <v>41.659999847412102</v>
      </c>
      <c r="C1720">
        <v>40.869998931884702</v>
      </c>
      <c r="D1720">
        <v>41.419998168945298</v>
      </c>
      <c r="E1720">
        <v>41.159999847412102</v>
      </c>
      <c r="F1720">
        <v>21892700</v>
      </c>
      <c r="G1720">
        <v>33.764068603515597</v>
      </c>
      <c r="H1720">
        <f t="shared" si="52"/>
        <v>-1.2314822411336371E-2</v>
      </c>
      <c r="I1720">
        <f t="shared" si="53"/>
        <v>1.5165485102275255E-4</v>
      </c>
    </row>
    <row r="1721" spans="1:9">
      <c r="A1721" s="1">
        <v>41213</v>
      </c>
      <c r="B1721">
        <v>41.790000915527301</v>
      </c>
      <c r="C1721">
        <v>41.150001525878899</v>
      </c>
      <c r="D1721">
        <v>41.450000762939403</v>
      </c>
      <c r="E1721">
        <v>41.680000305175703</v>
      </c>
      <c r="F1721">
        <v>19423500</v>
      </c>
      <c r="G1721">
        <v>34.190635681152301</v>
      </c>
      <c r="H1721">
        <f t="shared" si="52"/>
        <v>1.2554618109674905E-2</v>
      </c>
      <c r="I1721">
        <f t="shared" si="53"/>
        <v>1.5761843587977706E-4</v>
      </c>
    </row>
    <row r="1722" spans="1:9">
      <c r="A1722" s="1">
        <v>41214</v>
      </c>
      <c r="B1722">
        <v>42.900001525878899</v>
      </c>
      <c r="C1722">
        <v>41.580001831054602</v>
      </c>
      <c r="D1722">
        <v>41.700000762939403</v>
      </c>
      <c r="E1722">
        <v>42.840000152587798</v>
      </c>
      <c r="F1722">
        <v>23325400</v>
      </c>
      <c r="G1722">
        <v>35.142192840576101</v>
      </c>
      <c r="H1722">
        <f t="shared" si="52"/>
        <v>2.7450687704951484E-2</v>
      </c>
      <c r="I1722">
        <f t="shared" si="53"/>
        <v>7.5354025547477461E-4</v>
      </c>
    </row>
    <row r="1723" spans="1:9">
      <c r="A1723" s="1">
        <v>41215</v>
      </c>
      <c r="B1723">
        <v>43.069999694824197</v>
      </c>
      <c r="C1723">
        <v>42.330001831054602</v>
      </c>
      <c r="D1723">
        <v>43.040000915527301</v>
      </c>
      <c r="E1723">
        <v>42.419998168945298</v>
      </c>
      <c r="F1723">
        <v>17029200</v>
      </c>
      <c r="G1723">
        <v>34.797657012939403</v>
      </c>
      <c r="H1723">
        <f t="shared" si="52"/>
        <v>-9.8524264884860772E-3</v>
      </c>
      <c r="I1723">
        <f t="shared" si="53"/>
        <v>9.7070307711022099E-5</v>
      </c>
    </row>
    <row r="1724" spans="1:9">
      <c r="A1724" s="1">
        <v>41218</v>
      </c>
      <c r="B1724">
        <v>42.360000610351499</v>
      </c>
      <c r="C1724">
        <v>41.860000610351499</v>
      </c>
      <c r="D1724">
        <v>42.330001831054602</v>
      </c>
      <c r="E1724">
        <v>42.270000457763601</v>
      </c>
      <c r="F1724">
        <v>13252500</v>
      </c>
      <c r="G1724">
        <v>34.674617767333899</v>
      </c>
      <c r="H1724">
        <f t="shared" si="52"/>
        <v>-3.5421144517881671E-3</v>
      </c>
      <c r="I1724">
        <f t="shared" si="53"/>
        <v>1.2546574789566586E-5</v>
      </c>
    </row>
    <row r="1725" spans="1:9">
      <c r="A1725" s="1">
        <v>41219</v>
      </c>
      <c r="B1725">
        <v>43.049999237060497</v>
      </c>
      <c r="C1725">
        <v>42.409999847412102</v>
      </c>
      <c r="D1725">
        <v>42.569999694824197</v>
      </c>
      <c r="E1725">
        <v>42.880001068115199</v>
      </c>
      <c r="F1725">
        <v>17190900</v>
      </c>
      <c r="G1725">
        <v>35.175003051757798</v>
      </c>
      <c r="H1725">
        <f t="shared" si="52"/>
        <v>1.4327746912055645E-2</v>
      </c>
      <c r="I1725">
        <f t="shared" si="53"/>
        <v>2.0528433157592006E-4</v>
      </c>
    </row>
    <row r="1726" spans="1:9">
      <c r="A1726" s="1">
        <v>41220</v>
      </c>
      <c r="B1726">
        <v>42.009998321533203</v>
      </c>
      <c r="C1726">
        <v>40.310001373291001</v>
      </c>
      <c r="D1726">
        <v>42.009998321533203</v>
      </c>
      <c r="E1726">
        <v>40.4799995422363</v>
      </c>
      <c r="F1726">
        <v>47631200</v>
      </c>
      <c r="G1726">
        <v>33.206245422363203</v>
      </c>
      <c r="H1726">
        <f t="shared" si="52"/>
        <v>-5.759771639730054E-2</v>
      </c>
      <c r="I1726">
        <f t="shared" si="53"/>
        <v>3.3174969341838636E-3</v>
      </c>
    </row>
    <row r="1727" spans="1:9">
      <c r="A1727" s="1">
        <v>41221</v>
      </c>
      <c r="B1727">
        <v>41.5</v>
      </c>
      <c r="C1727">
        <v>40.400001525878899</v>
      </c>
      <c r="D1727">
        <v>41.279998779296797</v>
      </c>
      <c r="E1727">
        <v>40.400001525878899</v>
      </c>
      <c r="F1727">
        <v>27830900</v>
      </c>
      <c r="G1727">
        <v>33.140636444091797</v>
      </c>
      <c r="H1727">
        <f t="shared" si="52"/>
        <v>-1.9777568383508391E-3</v>
      </c>
      <c r="I1727">
        <f t="shared" si="53"/>
        <v>3.911522111643507E-6</v>
      </c>
    </row>
    <row r="1728" spans="1:9">
      <c r="A1728" s="1">
        <v>41222</v>
      </c>
      <c r="B1728">
        <v>41.2299995422363</v>
      </c>
      <c r="C1728">
        <v>39.860000610351499</v>
      </c>
      <c r="D1728">
        <v>40.310001373291001</v>
      </c>
      <c r="E1728">
        <v>40.619998931884702</v>
      </c>
      <c r="F1728">
        <v>27553200</v>
      </c>
      <c r="G1728">
        <v>33.321109771728501</v>
      </c>
      <c r="H1728">
        <f t="shared" si="52"/>
        <v>5.4309066943572836E-3</v>
      </c>
      <c r="I1728">
        <f t="shared" si="53"/>
        <v>2.9494747522814759E-5</v>
      </c>
    </row>
    <row r="1729" spans="1:9">
      <c r="A1729" s="1">
        <v>41225</v>
      </c>
      <c r="B1729">
        <v>40.909999847412102</v>
      </c>
      <c r="C1729">
        <v>40.299999237060497</v>
      </c>
      <c r="D1729">
        <v>40.849998474121001</v>
      </c>
      <c r="E1729">
        <v>40.580001831054602</v>
      </c>
      <c r="F1729">
        <v>12816000</v>
      </c>
      <c r="G1729">
        <v>33.288280487060497</v>
      </c>
      <c r="H1729">
        <f t="shared" si="52"/>
        <v>-9.8572550202556349E-4</v>
      </c>
      <c r="I1729">
        <f t="shared" si="53"/>
        <v>9.7165476534354923E-7</v>
      </c>
    </row>
    <row r="1730" spans="1:9">
      <c r="A1730" s="1">
        <v>41226</v>
      </c>
      <c r="B1730">
        <v>40.520000457763601</v>
      </c>
      <c r="C1730">
        <v>40</v>
      </c>
      <c r="D1730">
        <v>40.180000305175703</v>
      </c>
      <c r="E1730">
        <v>40.040000915527301</v>
      </c>
      <c r="F1730">
        <v>19793500</v>
      </c>
      <c r="G1730">
        <v>32.845310211181598</v>
      </c>
      <c r="H1730">
        <f t="shared" si="52"/>
        <v>-1.3396426716269998E-2</v>
      </c>
      <c r="I1730">
        <f t="shared" si="53"/>
        <v>1.7946424876439255E-4</v>
      </c>
    </row>
    <row r="1731" spans="1:9">
      <c r="A1731" s="1">
        <v>41227</v>
      </c>
      <c r="B1731">
        <v>40.369998931884702</v>
      </c>
      <c r="C1731">
        <v>39.130001068115199</v>
      </c>
      <c r="D1731">
        <v>40.209999084472599</v>
      </c>
      <c r="E1731">
        <v>39.290000915527301</v>
      </c>
      <c r="F1731">
        <v>30986600</v>
      </c>
      <c r="G1731">
        <v>32.230083465576101</v>
      </c>
      <c r="H1731">
        <f t="shared" si="52"/>
        <v>-1.8908685490263682E-2</v>
      </c>
      <c r="I1731">
        <f t="shared" si="53"/>
        <v>3.575383869697083E-4</v>
      </c>
    </row>
    <row r="1732" spans="1:9">
      <c r="A1732" s="1">
        <v>41228</v>
      </c>
      <c r="B1732">
        <v>39.720001220703097</v>
      </c>
      <c r="C1732">
        <v>38.970001220703097</v>
      </c>
      <c r="D1732">
        <v>39.060001373291001</v>
      </c>
      <c r="E1732">
        <v>39.389999389648402</v>
      </c>
      <c r="F1732">
        <v>24858700</v>
      </c>
      <c r="G1732">
        <v>32.312110900878899</v>
      </c>
      <c r="H1732">
        <f t="shared" ref="H1732:H1795" si="54">LN(G1732/G1731)</f>
        <v>2.5418249339691518E-3</v>
      </c>
      <c r="I1732">
        <f t="shared" ref="I1732:I1795" si="55">H1732*H1732</f>
        <v>6.4608739949472833E-6</v>
      </c>
    </row>
    <row r="1733" spans="1:9">
      <c r="A1733" s="1">
        <v>41229</v>
      </c>
      <c r="B1733">
        <v>39.669998168945298</v>
      </c>
      <c r="C1733">
        <v>38.830001831054602</v>
      </c>
      <c r="D1733">
        <v>39.430000305175703</v>
      </c>
      <c r="E1733">
        <v>39.529998779296797</v>
      </c>
      <c r="F1733">
        <v>32458000</v>
      </c>
      <c r="G1733">
        <v>32.426952362060497</v>
      </c>
      <c r="H1733">
        <f t="shared" si="54"/>
        <v>3.5478295747088254E-3</v>
      </c>
      <c r="I1733">
        <f t="shared" si="55"/>
        <v>1.2587094691178604E-5</v>
      </c>
    </row>
    <row r="1734" spans="1:9">
      <c r="A1734" s="1">
        <v>41232</v>
      </c>
      <c r="B1734">
        <v>40.700000762939403</v>
      </c>
      <c r="C1734">
        <v>40.090000152587798</v>
      </c>
      <c r="D1734">
        <v>40.090000152587798</v>
      </c>
      <c r="E1734">
        <v>40.590000152587798</v>
      </c>
      <c r="F1734">
        <v>26781200</v>
      </c>
      <c r="G1734">
        <v>33.296489715576101</v>
      </c>
      <c r="H1734">
        <f t="shared" si="54"/>
        <v>2.6462037464736805E-2</v>
      </c>
      <c r="I1734">
        <f t="shared" si="55"/>
        <v>7.0023942678513432E-4</v>
      </c>
    </row>
    <row r="1735" spans="1:9">
      <c r="A1735" s="1">
        <v>41233</v>
      </c>
      <c r="B1735">
        <v>41.180000305175703</v>
      </c>
      <c r="C1735">
        <v>40.25</v>
      </c>
      <c r="D1735">
        <v>40.330001831054602</v>
      </c>
      <c r="E1735">
        <v>40.700000762939403</v>
      </c>
      <c r="F1735">
        <v>19375900</v>
      </c>
      <c r="G1735">
        <v>33.38671875</v>
      </c>
      <c r="H1735">
        <f t="shared" si="54"/>
        <v>2.7062012031614639E-3</v>
      </c>
      <c r="I1735">
        <f t="shared" si="55"/>
        <v>7.3235249519925547E-6</v>
      </c>
    </row>
    <row r="1736" spans="1:9">
      <c r="A1736" s="1">
        <v>41234</v>
      </c>
      <c r="B1736">
        <v>40.9799995422363</v>
      </c>
      <c r="C1736">
        <v>40.349998474121001</v>
      </c>
      <c r="D1736">
        <v>40.939998626708899</v>
      </c>
      <c r="E1736">
        <v>40.7299995422363</v>
      </c>
      <c r="F1736">
        <v>13030200</v>
      </c>
      <c r="G1736">
        <v>33.411327362060497</v>
      </c>
      <c r="H1736">
        <f t="shared" si="54"/>
        <v>7.3680637701622836E-4</v>
      </c>
      <c r="I1736">
        <f t="shared" si="55"/>
        <v>5.4288363721178043E-7</v>
      </c>
    </row>
    <row r="1737" spans="1:9">
      <c r="A1737" s="1">
        <v>41236</v>
      </c>
      <c r="B1737">
        <v>41.220001220703097</v>
      </c>
      <c r="C1737">
        <v>40.970001220703097</v>
      </c>
      <c r="D1737">
        <v>41.099998474121001</v>
      </c>
      <c r="E1737">
        <v>41.090000152587798</v>
      </c>
      <c r="F1737">
        <v>8316700</v>
      </c>
      <c r="G1737">
        <v>33.706649780273402</v>
      </c>
      <c r="H1737">
        <f t="shared" si="54"/>
        <v>8.8001556860275408E-3</v>
      </c>
      <c r="I1737">
        <f t="shared" si="55"/>
        <v>7.7442740098322859E-5</v>
      </c>
    </row>
    <row r="1738" spans="1:9">
      <c r="A1738" s="1">
        <v>41239</v>
      </c>
      <c r="B1738">
        <v>40.880001068115199</v>
      </c>
      <c r="C1738">
        <v>40.090000152587798</v>
      </c>
      <c r="D1738">
        <v>40.790000915527301</v>
      </c>
      <c r="E1738">
        <v>40.880001068115199</v>
      </c>
      <c r="F1738">
        <v>20376600</v>
      </c>
      <c r="G1738">
        <v>33.534374237060497</v>
      </c>
      <c r="H1738">
        <f t="shared" si="54"/>
        <v>-5.1241313671126732E-3</v>
      </c>
      <c r="I1738">
        <f t="shared" si="55"/>
        <v>2.6256722267427992E-5</v>
      </c>
    </row>
    <row r="1739" spans="1:9">
      <c r="A1739" s="1">
        <v>41240</v>
      </c>
      <c r="B1739">
        <v>41.200000762939403</v>
      </c>
      <c r="C1739">
        <v>40.639999389648402</v>
      </c>
      <c r="D1739">
        <v>40.869998931884702</v>
      </c>
      <c r="E1739">
        <v>40.75</v>
      </c>
      <c r="F1739">
        <v>19875000</v>
      </c>
      <c r="G1739">
        <v>33.427738189697202</v>
      </c>
      <c r="H1739">
        <f t="shared" si="54"/>
        <v>-3.1849693398841908E-3</v>
      </c>
      <c r="I1739">
        <f t="shared" si="55"/>
        <v>1.0144029696002339E-5</v>
      </c>
    </row>
    <row r="1740" spans="1:9">
      <c r="A1740" s="1">
        <v>41241</v>
      </c>
      <c r="B1740">
        <v>40.880001068115199</v>
      </c>
      <c r="C1740">
        <v>39.880001068115199</v>
      </c>
      <c r="D1740">
        <v>40.490001678466797</v>
      </c>
      <c r="E1740">
        <v>40.830001831054602</v>
      </c>
      <c r="F1740">
        <v>26106900</v>
      </c>
      <c r="G1740">
        <v>33.493362426757798</v>
      </c>
      <c r="H1740">
        <f t="shared" si="54"/>
        <v>1.9612426421931699E-3</v>
      </c>
      <c r="I1740">
        <f t="shared" si="55"/>
        <v>3.8464727015568466E-6</v>
      </c>
    </row>
    <row r="1741" spans="1:9">
      <c r="A1741" s="1">
        <v>41242</v>
      </c>
      <c r="B1741">
        <v>41.349998474121001</v>
      </c>
      <c r="C1741">
        <v>40.909999847412102</v>
      </c>
      <c r="D1741">
        <v>41.150001525878899</v>
      </c>
      <c r="E1741">
        <v>41.220001220703097</v>
      </c>
      <c r="F1741">
        <v>18915000</v>
      </c>
      <c r="G1741">
        <v>33.813278198242102</v>
      </c>
      <c r="H1741">
        <f t="shared" si="54"/>
        <v>9.5062887622880555E-3</v>
      </c>
      <c r="I1741">
        <f t="shared" si="55"/>
        <v>9.0369526032004171E-5</v>
      </c>
    </row>
    <row r="1742" spans="1:9">
      <c r="A1742" s="1">
        <v>41243</v>
      </c>
      <c r="B1742">
        <v>41.340000152587798</v>
      </c>
      <c r="C1742">
        <v>40.849998474121001</v>
      </c>
      <c r="D1742">
        <v>40.990001678466797</v>
      </c>
      <c r="E1742">
        <v>41.080001831054602</v>
      </c>
      <c r="F1742">
        <v>20066600</v>
      </c>
      <c r="G1742">
        <v>33.698440551757798</v>
      </c>
      <c r="H1742">
        <f t="shared" si="54"/>
        <v>-3.4020095879140066E-3</v>
      </c>
      <c r="I1742">
        <f t="shared" si="55"/>
        <v>1.157366923625883E-5</v>
      </c>
    </row>
    <row r="1743" spans="1:9">
      <c r="A1743" s="1">
        <v>41246</v>
      </c>
      <c r="B1743">
        <v>41.369998931884702</v>
      </c>
      <c r="C1743">
        <v>40.75</v>
      </c>
      <c r="D1743">
        <v>41.270000457763601</v>
      </c>
      <c r="E1743">
        <v>40.810001373291001</v>
      </c>
      <c r="F1743">
        <v>18955500</v>
      </c>
      <c r="G1743">
        <v>33.476970672607401</v>
      </c>
      <c r="H1743">
        <f t="shared" si="54"/>
        <v>-6.5938020337991217E-3</v>
      </c>
      <c r="I1743">
        <f t="shared" si="55"/>
        <v>4.3478225260933434E-5</v>
      </c>
    </row>
    <row r="1744" spans="1:9">
      <c r="A1744" s="1">
        <v>41247</v>
      </c>
      <c r="B1744">
        <v>40.919998168945298</v>
      </c>
      <c r="C1744">
        <v>40.200000762939403</v>
      </c>
      <c r="D1744">
        <v>40.779998779296797</v>
      </c>
      <c r="E1744">
        <v>40.569999694824197</v>
      </c>
      <c r="F1744">
        <v>24031100</v>
      </c>
      <c r="G1744">
        <v>33.280078887939403</v>
      </c>
      <c r="H1744">
        <f t="shared" si="54"/>
        <v>-5.8987734442006124E-3</v>
      </c>
      <c r="I1744">
        <f t="shared" si="55"/>
        <v>3.4795528146006355E-5</v>
      </c>
    </row>
    <row r="1745" spans="1:9">
      <c r="A1745" s="1">
        <v>41248</v>
      </c>
      <c r="B1745">
        <v>41.490001678466797</v>
      </c>
      <c r="C1745">
        <v>40.5</v>
      </c>
      <c r="D1745">
        <v>40.689998626708899</v>
      </c>
      <c r="E1745">
        <v>41.200000762939403</v>
      </c>
      <c r="F1745">
        <v>25515600</v>
      </c>
      <c r="G1745">
        <v>33.796875</v>
      </c>
      <c r="H1745">
        <f t="shared" si="54"/>
        <v>1.5409356212316937E-2</v>
      </c>
      <c r="I1745">
        <f t="shared" si="55"/>
        <v>2.3744825887807059E-4</v>
      </c>
    </row>
    <row r="1746" spans="1:9">
      <c r="A1746" s="1">
        <v>41249</v>
      </c>
      <c r="B1746">
        <v>41.549999237060497</v>
      </c>
      <c r="C1746">
        <v>41.110000610351499</v>
      </c>
      <c r="D1746">
        <v>41.25</v>
      </c>
      <c r="E1746">
        <v>41.470001220703097</v>
      </c>
      <c r="F1746">
        <v>20541700</v>
      </c>
      <c r="G1746">
        <v>34.018375396728501</v>
      </c>
      <c r="H1746">
        <f t="shared" si="54"/>
        <v>6.5324888756904806E-3</v>
      </c>
      <c r="I1746">
        <f t="shared" si="55"/>
        <v>4.2673410911019881E-5</v>
      </c>
    </row>
    <row r="1747" spans="1:9">
      <c r="A1747" s="1">
        <v>41250</v>
      </c>
      <c r="B1747">
        <v>42.569999694824197</v>
      </c>
      <c r="C1747">
        <v>41.7299995422363</v>
      </c>
      <c r="D1747">
        <v>41.840000152587798</v>
      </c>
      <c r="E1747">
        <v>42.560001373291001</v>
      </c>
      <c r="F1747">
        <v>34552900</v>
      </c>
      <c r="G1747">
        <v>34.912498474121001</v>
      </c>
      <c r="H1747">
        <f t="shared" si="54"/>
        <v>2.594405609640946E-2</v>
      </c>
      <c r="I1747">
        <f t="shared" si="55"/>
        <v>6.7309404673364089E-4</v>
      </c>
    </row>
    <row r="1748" spans="1:9">
      <c r="A1748" s="1">
        <v>41253</v>
      </c>
      <c r="B1748">
        <v>42.669998168945298</v>
      </c>
      <c r="C1748">
        <v>42.009998321533203</v>
      </c>
      <c r="D1748">
        <v>42.540000915527301</v>
      </c>
      <c r="E1748">
        <v>42.310001373291001</v>
      </c>
      <c r="F1748">
        <v>22394500</v>
      </c>
      <c r="G1748">
        <v>34.707431793212798</v>
      </c>
      <c r="H1748">
        <f t="shared" si="54"/>
        <v>-5.8910508293088448E-3</v>
      </c>
      <c r="I1748">
        <f t="shared" si="55"/>
        <v>3.4704479873500425E-5</v>
      </c>
    </row>
    <row r="1749" spans="1:9">
      <c r="A1749" s="1">
        <v>41254</v>
      </c>
      <c r="B1749">
        <v>43.090000152587798</v>
      </c>
      <c r="C1749">
        <v>42.419998168945298</v>
      </c>
      <c r="D1749">
        <v>42.599998474121001</v>
      </c>
      <c r="E1749">
        <v>42.639999389648402</v>
      </c>
      <c r="F1749">
        <v>21955000</v>
      </c>
      <c r="G1749">
        <v>34.978126525878899</v>
      </c>
      <c r="H1749">
        <f t="shared" si="54"/>
        <v>7.7690729831211653E-3</v>
      </c>
      <c r="I1749">
        <f t="shared" si="55"/>
        <v>6.0358495017063202E-5</v>
      </c>
    </row>
    <row r="1750" spans="1:9">
      <c r="A1750" s="1">
        <v>41255</v>
      </c>
      <c r="B1750">
        <v>43.380001068115199</v>
      </c>
      <c r="C1750">
        <v>42.700000762939403</v>
      </c>
      <c r="D1750">
        <v>43</v>
      </c>
      <c r="E1750">
        <v>42.770000457763601</v>
      </c>
      <c r="F1750">
        <v>23110600</v>
      </c>
      <c r="G1750">
        <v>35.084770202636697</v>
      </c>
      <c r="H1750">
        <f t="shared" si="54"/>
        <v>3.0442292310448814E-3</v>
      </c>
      <c r="I1750">
        <f t="shared" si="55"/>
        <v>9.2673316111481103E-6</v>
      </c>
    </row>
    <row r="1751" spans="1:9">
      <c r="A1751" s="1">
        <v>41256</v>
      </c>
      <c r="B1751">
        <v>42.919998168945298</v>
      </c>
      <c r="C1751">
        <v>42.5</v>
      </c>
      <c r="D1751">
        <v>42.650001525878899</v>
      </c>
      <c r="E1751">
        <v>42.779998779296797</v>
      </c>
      <c r="F1751">
        <v>18457000</v>
      </c>
      <c r="G1751">
        <v>35.092967987060497</v>
      </c>
      <c r="H1751">
        <f t="shared" si="54"/>
        <v>2.3362920129829819E-4</v>
      </c>
      <c r="I1751">
        <f t="shared" si="55"/>
        <v>5.4582603699280738E-8</v>
      </c>
    </row>
    <row r="1752" spans="1:9">
      <c r="A1752" s="1">
        <v>41257</v>
      </c>
      <c r="B1752">
        <v>43.110000610351499</v>
      </c>
      <c r="C1752">
        <v>42.709999084472599</v>
      </c>
      <c r="D1752">
        <v>42.770000457763601</v>
      </c>
      <c r="E1752">
        <v>42.810001373291001</v>
      </c>
      <c r="F1752">
        <v>16208600</v>
      </c>
      <c r="G1752">
        <v>35.117588043212798</v>
      </c>
      <c r="H1752">
        <f t="shared" si="54"/>
        <v>7.0132067180332875E-4</v>
      </c>
      <c r="I1752">
        <f t="shared" si="55"/>
        <v>4.9185068469867231E-7</v>
      </c>
    </row>
    <row r="1753" spans="1:9">
      <c r="A1753" s="1">
        <v>41260</v>
      </c>
      <c r="B1753">
        <v>43.509998321533203</v>
      </c>
      <c r="C1753">
        <v>42.810001373291001</v>
      </c>
      <c r="D1753">
        <v>43</v>
      </c>
      <c r="E1753">
        <v>43.4799995422363</v>
      </c>
      <c r="F1753">
        <v>23879800</v>
      </c>
      <c r="G1753">
        <v>35.667201995849602</v>
      </c>
      <c r="H1753">
        <f t="shared" si="54"/>
        <v>1.5529466087141567E-2</v>
      </c>
      <c r="I1753">
        <f t="shared" si="55"/>
        <v>2.4116431695168E-4</v>
      </c>
    </row>
    <row r="1754" spans="1:9">
      <c r="A1754" s="1">
        <v>41261</v>
      </c>
      <c r="B1754">
        <v>43.939998626708899</v>
      </c>
      <c r="C1754">
        <v>43.310001373291001</v>
      </c>
      <c r="D1754">
        <v>43.830001831054602</v>
      </c>
      <c r="E1754">
        <v>43.869998931884702</v>
      </c>
      <c r="F1754">
        <v>33858600</v>
      </c>
      <c r="G1754">
        <v>35.987110137939403</v>
      </c>
      <c r="H1754">
        <f t="shared" si="54"/>
        <v>8.9292677057937718E-3</v>
      </c>
      <c r="I1754">
        <f t="shared" si="55"/>
        <v>7.9731821761731565E-5</v>
      </c>
    </row>
    <row r="1755" spans="1:9">
      <c r="A1755" s="1">
        <v>41262</v>
      </c>
      <c r="B1755">
        <v>44.389999389648402</v>
      </c>
      <c r="C1755">
        <v>43.419998168945298</v>
      </c>
      <c r="D1755">
        <v>43.990001678466797</v>
      </c>
      <c r="E1755">
        <v>43.529998779296797</v>
      </c>
      <c r="F1755">
        <v>34348500</v>
      </c>
      <c r="G1755">
        <v>35.708206176757798</v>
      </c>
      <c r="H1755">
        <f t="shared" si="54"/>
        <v>-7.7802953504984172E-3</v>
      </c>
      <c r="I1755">
        <f t="shared" si="55"/>
        <v>6.0532995740987286E-5</v>
      </c>
    </row>
    <row r="1756" spans="1:9">
      <c r="A1756" s="1">
        <v>41263</v>
      </c>
      <c r="B1756">
        <v>44.540000915527301</v>
      </c>
      <c r="C1756">
        <v>43.409999847412102</v>
      </c>
      <c r="D1756">
        <v>43.689998626708899</v>
      </c>
      <c r="E1756">
        <v>44.529998779296797</v>
      </c>
      <c r="F1756">
        <v>25014900</v>
      </c>
      <c r="G1756">
        <v>36.528514862060497</v>
      </c>
      <c r="H1756">
        <f t="shared" si="54"/>
        <v>2.2712657419499578E-2</v>
      </c>
      <c r="I1756">
        <f t="shared" si="55"/>
        <v>5.1586480705554923E-4</v>
      </c>
    </row>
    <row r="1757" spans="1:9">
      <c r="A1757" s="1">
        <v>41264</v>
      </c>
      <c r="B1757">
        <v>44.200000762939403</v>
      </c>
      <c r="C1757">
        <v>43.340000152587798</v>
      </c>
      <c r="D1757">
        <v>43.819999694824197</v>
      </c>
      <c r="E1757">
        <v>44</v>
      </c>
      <c r="F1757">
        <v>38973500</v>
      </c>
      <c r="G1757">
        <v>36.093757629394503</v>
      </c>
      <c r="H1757">
        <f t="shared" si="54"/>
        <v>-1.1973253152073468E-2</v>
      </c>
      <c r="I1757">
        <f t="shared" si="55"/>
        <v>1.4335879104363723E-4</v>
      </c>
    </row>
    <row r="1758" spans="1:9">
      <c r="A1758" s="1">
        <v>41267</v>
      </c>
      <c r="B1758">
        <v>44.020000457763601</v>
      </c>
      <c r="C1758">
        <v>43.709999084472599</v>
      </c>
      <c r="D1758">
        <v>43.720001220703097</v>
      </c>
      <c r="E1758">
        <v>43.919998168945298</v>
      </c>
      <c r="F1758">
        <v>8621200</v>
      </c>
      <c r="G1758">
        <v>36.028141021728501</v>
      </c>
      <c r="H1758">
        <f t="shared" si="54"/>
        <v>-1.8196033936345825E-3</v>
      </c>
      <c r="I1758">
        <f t="shared" si="55"/>
        <v>3.3109565101264897E-6</v>
      </c>
    </row>
    <row r="1759" spans="1:9">
      <c r="A1759" s="1">
        <v>41269</v>
      </c>
      <c r="B1759">
        <v>44.180000305175703</v>
      </c>
      <c r="C1759">
        <v>43.720001220703097</v>
      </c>
      <c r="D1759">
        <v>43.950000762939403</v>
      </c>
      <c r="E1759">
        <v>43.959999084472599</v>
      </c>
      <c r="F1759">
        <v>11498900</v>
      </c>
      <c r="G1759">
        <v>36.060943603515597</v>
      </c>
      <c r="H1759">
        <f t="shared" si="54"/>
        <v>9.1005688923796431E-4</v>
      </c>
      <c r="I1759">
        <f t="shared" si="55"/>
        <v>8.282035416494804E-7</v>
      </c>
    </row>
    <row r="1760" spans="1:9">
      <c r="A1760" s="1">
        <v>41270</v>
      </c>
      <c r="B1760">
        <v>44.020000457763601</v>
      </c>
      <c r="C1760">
        <v>42.900001525878899</v>
      </c>
      <c r="D1760">
        <v>43.959999084472599</v>
      </c>
      <c r="E1760">
        <v>43.630001068115199</v>
      </c>
      <c r="F1760">
        <v>19567000</v>
      </c>
      <c r="G1760">
        <v>35.790245056152301</v>
      </c>
      <c r="H1760">
        <f t="shared" si="54"/>
        <v>-7.5350132179139179E-3</v>
      </c>
      <c r="I1760">
        <f t="shared" si="55"/>
        <v>5.6776424194137458E-5</v>
      </c>
    </row>
    <row r="1761" spans="1:9">
      <c r="A1761" s="1">
        <v>41271</v>
      </c>
      <c r="B1761">
        <v>43.689998626708899</v>
      </c>
      <c r="C1761">
        <v>43.090000152587798</v>
      </c>
      <c r="D1761">
        <v>43.099998474121001</v>
      </c>
      <c r="E1761">
        <v>43.240001678466797</v>
      </c>
      <c r="F1761">
        <v>15401200</v>
      </c>
      <c r="G1761">
        <v>35.470314025878899</v>
      </c>
      <c r="H1761">
        <f t="shared" si="54"/>
        <v>-8.9792497836060792E-3</v>
      </c>
      <c r="I1761">
        <f t="shared" si="55"/>
        <v>8.0626926676389822E-5</v>
      </c>
    </row>
    <row r="1762" spans="1:9">
      <c r="A1762" s="1">
        <v>41274</v>
      </c>
      <c r="B1762">
        <v>44</v>
      </c>
      <c r="C1762">
        <v>43.049999237060497</v>
      </c>
      <c r="D1762">
        <v>43.099998474121001</v>
      </c>
      <c r="E1762">
        <v>43.970001220703097</v>
      </c>
      <c r="F1762">
        <v>24209600</v>
      </c>
      <c r="G1762">
        <v>36.069141387939403</v>
      </c>
      <c r="H1762">
        <f t="shared" si="54"/>
        <v>1.6741568555369641E-2</v>
      </c>
      <c r="I1762">
        <f t="shared" si="55"/>
        <v>2.8028011769414154E-4</v>
      </c>
    </row>
    <row r="1763" spans="1:9">
      <c r="A1763" s="1">
        <v>41276</v>
      </c>
      <c r="B1763">
        <v>45</v>
      </c>
      <c r="C1763">
        <v>44.220001220703097</v>
      </c>
      <c r="D1763">
        <v>44.9799995422363</v>
      </c>
      <c r="E1763">
        <v>44.659999847412102</v>
      </c>
      <c r="F1763">
        <v>31413000</v>
      </c>
      <c r="G1763">
        <v>36.886833190917898</v>
      </c>
      <c r="H1763">
        <f t="shared" si="54"/>
        <v>2.2416972692488636E-2</v>
      </c>
      <c r="I1763">
        <f t="shared" si="55"/>
        <v>5.0252066469578117E-4</v>
      </c>
    </row>
    <row r="1764" spans="1:9">
      <c r="A1764" s="1">
        <v>41277</v>
      </c>
      <c r="B1764">
        <v>44.75</v>
      </c>
      <c r="C1764">
        <v>44.200000762939403</v>
      </c>
      <c r="D1764">
        <v>44.740001678466797</v>
      </c>
      <c r="E1764">
        <v>44.569999694824197</v>
      </c>
      <c r="F1764">
        <v>24227700</v>
      </c>
      <c r="G1764">
        <v>36.812507629394503</v>
      </c>
      <c r="H1764">
        <f t="shared" si="54"/>
        <v>-2.0169946133610402E-3</v>
      </c>
      <c r="I1764">
        <f t="shared" si="55"/>
        <v>4.0682672703274517E-6</v>
      </c>
    </row>
    <row r="1765" spans="1:9">
      <c r="A1765" s="1">
        <v>41278</v>
      </c>
      <c r="B1765">
        <v>45.430000305175703</v>
      </c>
      <c r="C1765">
        <v>44.439998626708899</v>
      </c>
      <c r="D1765">
        <v>44.450000762939403</v>
      </c>
      <c r="E1765">
        <v>45.360000610351499</v>
      </c>
      <c r="F1765">
        <v>24487700</v>
      </c>
      <c r="G1765">
        <v>37.464996337890597</v>
      </c>
      <c r="H1765">
        <f t="shared" si="54"/>
        <v>1.7569397406898134E-2</v>
      </c>
      <c r="I1765">
        <f t="shared" si="55"/>
        <v>3.0868372524151888E-4</v>
      </c>
    </row>
    <row r="1766" spans="1:9">
      <c r="A1766" s="1">
        <v>41281</v>
      </c>
      <c r="B1766">
        <v>45.490001678466797</v>
      </c>
      <c r="C1766">
        <v>45.020000457763601</v>
      </c>
      <c r="D1766">
        <v>45.090000152587798</v>
      </c>
      <c r="E1766">
        <v>45.409999847412102</v>
      </c>
      <c r="F1766">
        <v>24456900</v>
      </c>
      <c r="G1766">
        <v>37.5062866210937</v>
      </c>
      <c r="H1766">
        <f t="shared" si="54"/>
        <v>1.1014960861870523E-3</v>
      </c>
      <c r="I1766">
        <f t="shared" si="55"/>
        <v>1.2132936278853942E-6</v>
      </c>
    </row>
    <row r="1767" spans="1:9">
      <c r="A1767" s="1">
        <v>41282</v>
      </c>
      <c r="B1767">
        <v>45.5</v>
      </c>
      <c r="C1767">
        <v>44.959999084472599</v>
      </c>
      <c r="D1767">
        <v>45.400001525878899</v>
      </c>
      <c r="E1767">
        <v>45.5</v>
      </c>
      <c r="F1767">
        <v>19624200</v>
      </c>
      <c r="G1767">
        <v>37.5806274414062</v>
      </c>
      <c r="H1767">
        <f t="shared" si="54"/>
        <v>1.9801278433390522E-3</v>
      </c>
      <c r="I1767">
        <f t="shared" si="55"/>
        <v>3.9209062759665663E-6</v>
      </c>
    </row>
    <row r="1768" spans="1:9">
      <c r="A1768" s="1">
        <v>41283</v>
      </c>
      <c r="B1768">
        <v>46.200000762939403</v>
      </c>
      <c r="C1768">
        <v>45.139999389648402</v>
      </c>
      <c r="D1768">
        <v>45.560001373291001</v>
      </c>
      <c r="E1768">
        <v>45.470001220703097</v>
      </c>
      <c r="F1768">
        <v>25920600</v>
      </c>
      <c r="G1768">
        <v>37.555858612060497</v>
      </c>
      <c r="H1768">
        <f t="shared" si="54"/>
        <v>-6.5930233216615814E-4</v>
      </c>
      <c r="I1768">
        <f t="shared" si="55"/>
        <v>4.3467956519973512E-7</v>
      </c>
    </row>
    <row r="1769" spans="1:9">
      <c r="A1769" s="1">
        <v>41284</v>
      </c>
      <c r="B1769">
        <v>46.159999847412102</v>
      </c>
      <c r="C1769">
        <v>45.529998779296797</v>
      </c>
      <c r="D1769">
        <v>45.889999389648402</v>
      </c>
      <c r="E1769">
        <v>46.150001525878899</v>
      </c>
      <c r="F1769">
        <v>23413600</v>
      </c>
      <c r="G1769">
        <v>38.117488861083899</v>
      </c>
      <c r="H1769">
        <f t="shared" si="54"/>
        <v>1.4843814371956705E-2</v>
      </c>
      <c r="I1769">
        <f t="shared" si="55"/>
        <v>2.2033882510910844E-4</v>
      </c>
    </row>
    <row r="1770" spans="1:9">
      <c r="A1770" s="1">
        <v>41285</v>
      </c>
      <c r="B1770">
        <v>46.150001525878899</v>
      </c>
      <c r="C1770">
        <v>45.470001220703097</v>
      </c>
      <c r="D1770">
        <v>45.970001220703097</v>
      </c>
      <c r="E1770">
        <v>46.139999389648402</v>
      </c>
      <c r="F1770">
        <v>19723900</v>
      </c>
      <c r="G1770">
        <v>38.109237670898402</v>
      </c>
      <c r="H1770">
        <f t="shared" si="54"/>
        <v>-2.1649074000999318E-4</v>
      </c>
      <c r="I1770">
        <f t="shared" si="55"/>
        <v>4.6868240510074463E-8</v>
      </c>
    </row>
    <row r="1771" spans="1:9">
      <c r="A1771" s="1">
        <v>41288</v>
      </c>
      <c r="B1771">
        <v>46.180000305175703</v>
      </c>
      <c r="C1771">
        <v>45.4799995422363</v>
      </c>
      <c r="D1771">
        <v>45.889999389648402</v>
      </c>
      <c r="E1771">
        <v>45.880001068115199</v>
      </c>
      <c r="F1771">
        <v>19079500</v>
      </c>
      <c r="G1771">
        <v>37.89448928833</v>
      </c>
      <c r="H1771">
        <f t="shared" si="54"/>
        <v>-5.6510111448410255E-3</v>
      </c>
      <c r="I1771">
        <f t="shared" si="55"/>
        <v>3.1933926959117477E-5</v>
      </c>
    </row>
    <row r="1772" spans="1:9">
      <c r="A1772" s="1">
        <v>41289</v>
      </c>
      <c r="B1772">
        <v>46.470001220703097</v>
      </c>
      <c r="C1772">
        <v>45.349998474121001</v>
      </c>
      <c r="D1772">
        <v>45.490001678466797</v>
      </c>
      <c r="E1772">
        <v>46.349998474121001</v>
      </c>
      <c r="F1772">
        <v>29898000</v>
      </c>
      <c r="G1772">
        <v>38.282684326171797</v>
      </c>
      <c r="H1772">
        <f t="shared" si="54"/>
        <v>1.0191987436178282E-2</v>
      </c>
      <c r="I1772">
        <f t="shared" si="55"/>
        <v>1.0387660789921596E-4</v>
      </c>
    </row>
    <row r="1773" spans="1:9">
      <c r="A1773" s="1">
        <v>41290</v>
      </c>
      <c r="B1773">
        <v>46.830001831054602</v>
      </c>
      <c r="C1773">
        <v>45.569999694824197</v>
      </c>
      <c r="D1773">
        <v>45.909999847412102</v>
      </c>
      <c r="E1773">
        <v>46.819999694824197</v>
      </c>
      <c r="F1773">
        <v>43453600</v>
      </c>
      <c r="G1773">
        <v>38.670871734619098</v>
      </c>
      <c r="H1773">
        <f t="shared" si="54"/>
        <v>1.008896069317018E-2</v>
      </c>
      <c r="I1773">
        <f t="shared" si="55"/>
        <v>1.0178712786833293E-4</v>
      </c>
    </row>
    <row r="1774" spans="1:9">
      <c r="A1774" s="1">
        <v>41291</v>
      </c>
      <c r="B1774">
        <v>46.869998931884702</v>
      </c>
      <c r="C1774">
        <v>46.290000915527301</v>
      </c>
      <c r="D1774">
        <v>46.400001525878899</v>
      </c>
      <c r="E1774">
        <v>46.439998626708899</v>
      </c>
      <c r="F1774">
        <v>41086800</v>
      </c>
      <c r="G1774">
        <v>38.357017517089801</v>
      </c>
      <c r="H1774">
        <f t="shared" si="54"/>
        <v>-8.1491511052151199E-3</v>
      </c>
      <c r="I1774">
        <f t="shared" si="55"/>
        <v>6.6408663735628815E-5</v>
      </c>
    </row>
    <row r="1775" spans="1:9">
      <c r="A1775" s="1">
        <v>41292</v>
      </c>
      <c r="B1775">
        <v>46.599998474121001</v>
      </c>
      <c r="C1775">
        <v>46.180000305175703</v>
      </c>
      <c r="D1775">
        <v>46.380001068115199</v>
      </c>
      <c r="E1775">
        <v>46.459999084472599</v>
      </c>
      <c r="F1775">
        <v>28679100</v>
      </c>
      <c r="G1775">
        <v>38.373531341552699</v>
      </c>
      <c r="H1775">
        <f t="shared" si="54"/>
        <v>4.3043676771523201E-4</v>
      </c>
      <c r="I1775">
        <f t="shared" si="55"/>
        <v>1.8527581100113661E-7</v>
      </c>
    </row>
    <row r="1776" spans="1:9">
      <c r="A1776" s="1">
        <v>41296</v>
      </c>
      <c r="B1776">
        <v>46.549999237060497</v>
      </c>
      <c r="C1776">
        <v>46.130001068115199</v>
      </c>
      <c r="D1776">
        <v>46.25</v>
      </c>
      <c r="E1776">
        <v>46.540000915527301</v>
      </c>
      <c r="F1776">
        <v>24257300</v>
      </c>
      <c r="G1776">
        <v>38.439609527587798</v>
      </c>
      <c r="H1776">
        <f t="shared" si="54"/>
        <v>1.7204921342162264E-3</v>
      </c>
      <c r="I1776">
        <f t="shared" si="55"/>
        <v>2.9600931838999054E-6</v>
      </c>
    </row>
    <row r="1777" spans="1:9">
      <c r="A1777" s="1">
        <v>41297</v>
      </c>
      <c r="B1777">
        <v>46.439998626708899</v>
      </c>
      <c r="C1777">
        <v>45.919998168945298</v>
      </c>
      <c r="D1777">
        <v>46.2299995422363</v>
      </c>
      <c r="E1777">
        <v>46.2299995422363</v>
      </c>
      <c r="F1777">
        <v>19105100</v>
      </c>
      <c r="G1777">
        <v>38.183570861816399</v>
      </c>
      <c r="H1777">
        <f t="shared" si="54"/>
        <v>-6.6830851300463652E-3</v>
      </c>
      <c r="I1777">
        <f t="shared" si="55"/>
        <v>4.4663626855446846E-5</v>
      </c>
    </row>
    <row r="1778" spans="1:9">
      <c r="A1778" s="1">
        <v>41298</v>
      </c>
      <c r="B1778">
        <v>46.799999237060497</v>
      </c>
      <c r="C1778">
        <v>46.080001831054602</v>
      </c>
      <c r="D1778">
        <v>46.240001678466797</v>
      </c>
      <c r="E1778">
        <v>46.369998931884702</v>
      </c>
      <c r="F1778">
        <v>20008200</v>
      </c>
      <c r="G1778">
        <v>38.299209594726499</v>
      </c>
      <c r="H1778">
        <f t="shared" si="54"/>
        <v>3.0239178109709602E-3</v>
      </c>
      <c r="I1778">
        <f t="shared" si="55"/>
        <v>9.1440789275074038E-6</v>
      </c>
    </row>
    <row r="1779" spans="1:9">
      <c r="A1779" s="1">
        <v>41299</v>
      </c>
      <c r="B1779">
        <v>47.159999847412102</v>
      </c>
      <c r="C1779">
        <v>46.610000610351499</v>
      </c>
      <c r="D1779">
        <v>46.740001678466797</v>
      </c>
      <c r="E1779">
        <v>47.159999847412102</v>
      </c>
      <c r="F1779">
        <v>26009100</v>
      </c>
      <c r="G1779">
        <v>38.951694488525298</v>
      </c>
      <c r="H1779">
        <f t="shared" si="54"/>
        <v>1.6893016808573205E-2</v>
      </c>
      <c r="I1779">
        <f t="shared" si="55"/>
        <v>2.8537401689473683E-4</v>
      </c>
    </row>
    <row r="1780" spans="1:9">
      <c r="A1780" s="1">
        <v>41302</v>
      </c>
      <c r="B1780">
        <v>47</v>
      </c>
      <c r="C1780">
        <v>46.4799995422363</v>
      </c>
      <c r="D1780">
        <v>46.840000152587798</v>
      </c>
      <c r="E1780">
        <v>46.639999389648402</v>
      </c>
      <c r="F1780">
        <v>19706800</v>
      </c>
      <c r="G1780">
        <v>38.522224426269503</v>
      </c>
      <c r="H1780">
        <f t="shared" si="54"/>
        <v>-1.1086942999102406E-2</v>
      </c>
      <c r="I1780">
        <f t="shared" si="55"/>
        <v>1.2292030506534584E-4</v>
      </c>
    </row>
    <row r="1781" spans="1:9">
      <c r="A1781" s="1">
        <v>41303</v>
      </c>
      <c r="B1781">
        <v>47.159999847412102</v>
      </c>
      <c r="C1781">
        <v>46.25</v>
      </c>
      <c r="D1781">
        <v>46.279998779296797</v>
      </c>
      <c r="E1781">
        <v>47.119998931884702</v>
      </c>
      <c r="F1781">
        <v>19907400</v>
      </c>
      <c r="G1781">
        <v>38.918663024902301</v>
      </c>
      <c r="H1781">
        <f t="shared" si="54"/>
        <v>1.0238572279898883E-2</v>
      </c>
      <c r="I1781">
        <f t="shared" si="55"/>
        <v>1.0482836233071382E-4</v>
      </c>
    </row>
    <row r="1782" spans="1:9">
      <c r="A1782" s="1">
        <v>41304</v>
      </c>
      <c r="B1782">
        <v>47.349998474121001</v>
      </c>
      <c r="C1782">
        <v>46.959999084472599</v>
      </c>
      <c r="D1782">
        <v>47.040000915527301</v>
      </c>
      <c r="E1782">
        <v>47.130001068115199</v>
      </c>
      <c r="F1782">
        <v>18631300</v>
      </c>
      <c r="G1782">
        <v>38.926929473876903</v>
      </c>
      <c r="H1782">
        <f t="shared" si="54"/>
        <v>2.1238065612531548E-4</v>
      </c>
      <c r="I1782">
        <f t="shared" si="55"/>
        <v>4.5105543096219505E-8</v>
      </c>
    </row>
    <row r="1783" spans="1:9">
      <c r="A1783" s="1">
        <v>41305</v>
      </c>
      <c r="B1783">
        <v>47.220001220703097</v>
      </c>
      <c r="C1783">
        <v>46.880001068115199</v>
      </c>
      <c r="D1783">
        <v>47.009998321533203</v>
      </c>
      <c r="E1783">
        <v>47.049999237060497</v>
      </c>
      <c r="F1783">
        <v>19536000</v>
      </c>
      <c r="G1783">
        <v>38.860843658447202</v>
      </c>
      <c r="H1783">
        <f t="shared" si="54"/>
        <v>-1.6991315901715249E-3</v>
      </c>
      <c r="I1783">
        <f t="shared" si="55"/>
        <v>2.8870481607188149E-6</v>
      </c>
    </row>
    <row r="1784" spans="1:9">
      <c r="A1784" s="1">
        <v>41306</v>
      </c>
      <c r="B1784">
        <v>48</v>
      </c>
      <c r="C1784">
        <v>47.209999084472599</v>
      </c>
      <c r="D1784">
        <v>47.400001525878899</v>
      </c>
      <c r="E1784">
        <v>47.849998474121001</v>
      </c>
      <c r="F1784">
        <v>24520000</v>
      </c>
      <c r="G1784">
        <v>39.521602630615199</v>
      </c>
      <c r="H1784">
        <f t="shared" si="54"/>
        <v>1.6860270535984011E-2</v>
      </c>
      <c r="I1784">
        <f t="shared" si="55"/>
        <v>2.8426872254657055E-4</v>
      </c>
    </row>
    <row r="1785" spans="1:9">
      <c r="A1785" s="1">
        <v>41309</v>
      </c>
      <c r="B1785">
        <v>47.810001373291001</v>
      </c>
      <c r="C1785">
        <v>47.380001068115199</v>
      </c>
      <c r="D1785">
        <v>47.540000915527301</v>
      </c>
      <c r="E1785">
        <v>47.680000305175703</v>
      </c>
      <c r="F1785">
        <v>20822600</v>
      </c>
      <c r="G1785">
        <v>39.381198883056598</v>
      </c>
      <c r="H1785">
        <f t="shared" si="54"/>
        <v>-3.5589077462184313E-3</v>
      </c>
      <c r="I1785">
        <f t="shared" si="55"/>
        <v>1.2665824346093555E-5</v>
      </c>
    </row>
    <row r="1786" spans="1:9">
      <c r="A1786" s="1">
        <v>41310</v>
      </c>
      <c r="B1786">
        <v>48.799999237060497</v>
      </c>
      <c r="C1786">
        <v>47.930000305175703</v>
      </c>
      <c r="D1786">
        <v>47.939998626708899</v>
      </c>
      <c r="E1786">
        <v>48.790000915527301</v>
      </c>
      <c r="F1786">
        <v>28067500</v>
      </c>
      <c r="G1786">
        <v>40.298004150390597</v>
      </c>
      <c r="H1786">
        <f t="shared" si="54"/>
        <v>2.3013426216708203E-2</v>
      </c>
      <c r="I1786">
        <f t="shared" si="55"/>
        <v>5.2961778623187249E-4</v>
      </c>
    </row>
    <row r="1787" spans="1:9">
      <c r="A1787" s="1">
        <v>41311</v>
      </c>
      <c r="B1787">
        <v>48.830001831054602</v>
      </c>
      <c r="C1787">
        <v>48.319999694824197</v>
      </c>
      <c r="D1787">
        <v>48.419998168945298</v>
      </c>
      <c r="E1787">
        <v>48.610000610351499</v>
      </c>
      <c r="F1787">
        <v>28282600</v>
      </c>
      <c r="G1787">
        <v>40.149333953857401</v>
      </c>
      <c r="H1787">
        <f t="shared" si="54"/>
        <v>-3.696091611888721E-3</v>
      </c>
      <c r="I1787">
        <f t="shared" si="55"/>
        <v>1.3661093203474164E-5</v>
      </c>
    </row>
    <row r="1788" spans="1:9">
      <c r="A1788" s="1">
        <v>41312</v>
      </c>
      <c r="B1788">
        <v>48.75</v>
      </c>
      <c r="C1788">
        <v>47.900001525878899</v>
      </c>
      <c r="D1788">
        <v>48.650001525878899</v>
      </c>
      <c r="E1788">
        <v>48.2299995422363</v>
      </c>
      <c r="F1788">
        <v>21429600</v>
      </c>
      <c r="G1788">
        <v>39.835472106933501</v>
      </c>
      <c r="H1788">
        <f t="shared" si="54"/>
        <v>-7.848076987024508E-3</v>
      </c>
      <c r="I1788">
        <f t="shared" si="55"/>
        <v>6.1592312394263685E-5</v>
      </c>
    </row>
    <row r="1789" spans="1:9">
      <c r="A1789" s="1">
        <v>41313</v>
      </c>
      <c r="B1789">
        <v>48.689998626708899</v>
      </c>
      <c r="C1789">
        <v>48.259998321533203</v>
      </c>
      <c r="D1789">
        <v>48.330001831054602</v>
      </c>
      <c r="E1789">
        <v>48.630001068115199</v>
      </c>
      <c r="F1789">
        <v>15218300</v>
      </c>
      <c r="G1789">
        <v>40.165836334228501</v>
      </c>
      <c r="H1789">
        <f t="shared" si="54"/>
        <v>8.2590175489169419E-3</v>
      </c>
      <c r="I1789">
        <f t="shared" si="55"/>
        <v>6.8211370873318006E-5</v>
      </c>
    </row>
    <row r="1790" spans="1:9">
      <c r="A1790" s="1">
        <v>41316</v>
      </c>
      <c r="B1790">
        <v>48.900001525878899</v>
      </c>
      <c r="C1790">
        <v>48.380001068115199</v>
      </c>
      <c r="D1790">
        <v>48.509998321533203</v>
      </c>
      <c r="E1790">
        <v>48.659999847412102</v>
      </c>
      <c r="F1790">
        <v>13935900</v>
      </c>
      <c r="G1790">
        <v>40.190624237060497</v>
      </c>
      <c r="H1790">
        <f t="shared" si="54"/>
        <v>6.1694861724897207E-4</v>
      </c>
      <c r="I1790">
        <f t="shared" si="55"/>
        <v>3.8062559632541862E-7</v>
      </c>
    </row>
    <row r="1791" spans="1:9">
      <c r="A1791" s="1">
        <v>41317</v>
      </c>
      <c r="B1791">
        <v>49.310001373291001</v>
      </c>
      <c r="C1791">
        <v>48.599998474121001</v>
      </c>
      <c r="D1791">
        <v>48.799999237060497</v>
      </c>
      <c r="E1791">
        <v>49.139999389648402</v>
      </c>
      <c r="F1791">
        <v>16388000</v>
      </c>
      <c r="G1791">
        <v>40.587089538574197</v>
      </c>
      <c r="H1791">
        <f t="shared" si="54"/>
        <v>9.8162838875910739E-3</v>
      </c>
      <c r="I1791">
        <f t="shared" si="55"/>
        <v>9.6359429361780129E-5</v>
      </c>
    </row>
    <row r="1792" spans="1:9">
      <c r="A1792" s="1">
        <v>41318</v>
      </c>
      <c r="B1792">
        <v>49.450000762939403</v>
      </c>
      <c r="C1792">
        <v>48.5</v>
      </c>
      <c r="D1792">
        <v>49.349998474121001</v>
      </c>
      <c r="E1792">
        <v>48.680000305175703</v>
      </c>
      <c r="F1792">
        <v>21635600</v>
      </c>
      <c r="G1792">
        <v>40.207141876220703</v>
      </c>
      <c r="H1792">
        <f t="shared" si="54"/>
        <v>-9.4053859188755907E-3</v>
      </c>
      <c r="I1792">
        <f t="shared" si="55"/>
        <v>8.8461284282983241E-5</v>
      </c>
    </row>
    <row r="1793" spans="1:9">
      <c r="A1793" s="1">
        <v>41319</v>
      </c>
      <c r="B1793">
        <v>49.290000915527301</v>
      </c>
      <c r="C1793">
        <v>48.369998931884702</v>
      </c>
      <c r="D1793">
        <v>48.400001525878899</v>
      </c>
      <c r="E1793">
        <v>49.220001220703097</v>
      </c>
      <c r="F1793">
        <v>18017800</v>
      </c>
      <c r="G1793">
        <v>40.653148651122997</v>
      </c>
      <c r="H1793">
        <f t="shared" si="54"/>
        <v>1.1031652128328502E-2</v>
      </c>
      <c r="I1793">
        <f t="shared" si="55"/>
        <v>1.2169734868045476E-4</v>
      </c>
    </row>
    <row r="1794" spans="1:9">
      <c r="A1794" s="1">
        <v>41320</v>
      </c>
      <c r="B1794">
        <v>49.459999084472599</v>
      </c>
      <c r="C1794">
        <v>48.569999694824197</v>
      </c>
      <c r="D1794">
        <v>49.349998474121001</v>
      </c>
      <c r="E1794">
        <v>48.880001068115199</v>
      </c>
      <c r="F1794">
        <v>20016200</v>
      </c>
      <c r="G1794">
        <v>40.3723335266113</v>
      </c>
      <c r="H1794">
        <f t="shared" si="54"/>
        <v>-6.9315539089802279E-3</v>
      </c>
      <c r="I1794">
        <f t="shared" si="55"/>
        <v>4.8046439593099078E-5</v>
      </c>
    </row>
    <row r="1795" spans="1:9">
      <c r="A1795" s="1">
        <v>41324</v>
      </c>
      <c r="B1795">
        <v>49.680000305175703</v>
      </c>
      <c r="C1795">
        <v>49.119998931884702</v>
      </c>
      <c r="D1795">
        <v>49.119998931884702</v>
      </c>
      <c r="E1795">
        <v>49.450000762939403</v>
      </c>
      <c r="F1795">
        <v>20445900</v>
      </c>
      <c r="G1795">
        <v>40.843116760253899</v>
      </c>
      <c r="H1795">
        <f t="shared" si="54"/>
        <v>1.1593570069892787E-2</v>
      </c>
      <c r="I1795">
        <f t="shared" si="55"/>
        <v>1.3441086696551385E-4</v>
      </c>
    </row>
    <row r="1796" spans="1:9">
      <c r="A1796" s="1">
        <v>41325</v>
      </c>
      <c r="B1796">
        <v>49.540000915527301</v>
      </c>
      <c r="C1796">
        <v>48.360000610351499</v>
      </c>
      <c r="D1796">
        <v>49.349998474121001</v>
      </c>
      <c r="E1796">
        <v>48.610000610351499</v>
      </c>
      <c r="F1796">
        <v>24786700</v>
      </c>
      <c r="G1796">
        <v>40.149333953857401</v>
      </c>
      <c r="H1796">
        <f t="shared" ref="H1796:H1859" si="56">LN(G1796/G1795)</f>
        <v>-1.7132455437098092E-2</v>
      </c>
      <c r="I1796">
        <f t="shared" ref="I1796:I1859" si="57">H1796*H1796</f>
        <v>2.9352102930415197E-4</v>
      </c>
    </row>
    <row r="1797" spans="1:9">
      <c r="A1797" s="1">
        <v>41326</v>
      </c>
      <c r="B1797">
        <v>48.450000762939403</v>
      </c>
      <c r="C1797">
        <v>47.830001831054602</v>
      </c>
      <c r="D1797">
        <v>48.409999847412102</v>
      </c>
      <c r="E1797">
        <v>48.25</v>
      </c>
      <c r="F1797">
        <v>24437700</v>
      </c>
      <c r="G1797">
        <v>39.851985931396399</v>
      </c>
      <c r="H1797">
        <f t="shared" si="56"/>
        <v>-7.4336121488727024E-3</v>
      </c>
      <c r="I1797">
        <f t="shared" si="57"/>
        <v>5.5258589579867835E-5</v>
      </c>
    </row>
    <row r="1798" spans="1:9">
      <c r="A1798" s="1">
        <v>41327</v>
      </c>
      <c r="B1798">
        <v>48.909999847412102</v>
      </c>
      <c r="C1798">
        <v>48.409999847412102</v>
      </c>
      <c r="D1798">
        <v>48.630001068115199</v>
      </c>
      <c r="E1798">
        <v>48.909999847412102</v>
      </c>
      <c r="F1798">
        <v>23584100</v>
      </c>
      <c r="G1798">
        <v>40.397109985351499</v>
      </c>
      <c r="H1798">
        <f t="shared" si="56"/>
        <v>1.3586008231022285E-2</v>
      </c>
      <c r="I1798">
        <f t="shared" si="57"/>
        <v>1.8457961965340528E-4</v>
      </c>
    </row>
    <row r="1799" spans="1:9">
      <c r="A1799" s="1">
        <v>41330</v>
      </c>
      <c r="B1799">
        <v>49.200000762939403</v>
      </c>
      <c r="C1799">
        <v>47.650001525878899</v>
      </c>
      <c r="D1799">
        <v>49.099998474121001</v>
      </c>
      <c r="E1799">
        <v>47.700000762939403</v>
      </c>
      <c r="F1799">
        <v>32775500</v>
      </c>
      <c r="G1799">
        <v>39.397708892822202</v>
      </c>
      <c r="H1799">
        <f t="shared" si="56"/>
        <v>-2.5050582707556123E-2</v>
      </c>
      <c r="I1799">
        <f t="shared" si="57"/>
        <v>6.2753169398810989E-4</v>
      </c>
    </row>
    <row r="1800" spans="1:9">
      <c r="A1800" s="1">
        <v>41331</v>
      </c>
      <c r="B1800">
        <v>48.259998321533203</v>
      </c>
      <c r="C1800">
        <v>46.849998474121001</v>
      </c>
      <c r="D1800">
        <v>48.220001220703097</v>
      </c>
      <c r="E1800">
        <v>47.599998474121001</v>
      </c>
      <c r="F1800">
        <v>39401400</v>
      </c>
      <c r="G1800">
        <v>39.315116882324197</v>
      </c>
      <c r="H1800">
        <f t="shared" si="56"/>
        <v>-2.09856627546492E-3</v>
      </c>
      <c r="I1800">
        <f t="shared" si="57"/>
        <v>4.4039804125187062E-6</v>
      </c>
    </row>
    <row r="1801" spans="1:9">
      <c r="A1801" s="1">
        <v>41332</v>
      </c>
      <c r="B1801">
        <v>49.400001525878899</v>
      </c>
      <c r="C1801">
        <v>47.759998321533203</v>
      </c>
      <c r="D1801">
        <v>47.849998474121001</v>
      </c>
      <c r="E1801">
        <v>49.279998779296797</v>
      </c>
      <c r="F1801">
        <v>31921200</v>
      </c>
      <c r="G1801">
        <v>40.702720642089801</v>
      </c>
      <c r="H1801">
        <f t="shared" si="56"/>
        <v>3.4685838048151438E-2</v>
      </c>
      <c r="I1801">
        <f t="shared" si="57"/>
        <v>1.20310736110259E-3</v>
      </c>
    </row>
    <row r="1802" spans="1:9">
      <c r="A1802" s="1">
        <v>41333</v>
      </c>
      <c r="B1802">
        <v>49.549999237060497</v>
      </c>
      <c r="C1802">
        <v>48.75</v>
      </c>
      <c r="D1802">
        <v>49.159999847412102</v>
      </c>
      <c r="E1802">
        <v>48.919998168945298</v>
      </c>
      <c r="F1802">
        <v>24711500</v>
      </c>
      <c r="G1802">
        <v>40.405368804931598</v>
      </c>
      <c r="H1802">
        <f t="shared" si="56"/>
        <v>-7.3322691084037007E-3</v>
      </c>
      <c r="I1802">
        <f t="shared" si="57"/>
        <v>5.3762170278051199E-5</v>
      </c>
    </row>
    <row r="1803" spans="1:9">
      <c r="A1803" s="1">
        <v>41334</v>
      </c>
      <c r="B1803">
        <v>49.419998168945298</v>
      </c>
      <c r="C1803">
        <v>48.369998931884702</v>
      </c>
      <c r="D1803">
        <v>48.599998474121001</v>
      </c>
      <c r="E1803">
        <v>48.909999847412102</v>
      </c>
      <c r="F1803">
        <v>25923400</v>
      </c>
      <c r="G1803">
        <v>40.397109985351499</v>
      </c>
      <c r="H1803">
        <f t="shared" si="56"/>
        <v>-2.0441995672668516E-4</v>
      </c>
      <c r="I1803">
        <f t="shared" si="57"/>
        <v>4.1787518708139835E-8</v>
      </c>
    </row>
    <row r="1804" spans="1:9">
      <c r="A1804" s="1">
        <v>41337</v>
      </c>
      <c r="B1804">
        <v>49.139999389648402</v>
      </c>
      <c r="C1804">
        <v>48.330001831054602</v>
      </c>
      <c r="D1804">
        <v>48.7299995422363</v>
      </c>
      <c r="E1804">
        <v>49.099998474121001</v>
      </c>
      <c r="F1804">
        <v>17695200</v>
      </c>
      <c r="G1804">
        <v>40.5540351867675</v>
      </c>
      <c r="H1804">
        <f t="shared" si="56"/>
        <v>3.8770396057991019E-3</v>
      </c>
      <c r="I1804">
        <f t="shared" si="57"/>
        <v>1.5031436104934856E-5</v>
      </c>
    </row>
    <row r="1805" spans="1:9">
      <c r="A1805" s="1">
        <v>41338</v>
      </c>
      <c r="B1805">
        <v>50.110000610351499</v>
      </c>
      <c r="C1805">
        <v>49.310001373291001</v>
      </c>
      <c r="D1805">
        <v>49.490001678466797</v>
      </c>
      <c r="E1805">
        <v>49.490001678466797</v>
      </c>
      <c r="F1805">
        <v>25561100</v>
      </c>
      <c r="G1805">
        <v>40.876163482666001</v>
      </c>
      <c r="H1805">
        <f t="shared" si="56"/>
        <v>7.9118062219447755E-3</v>
      </c>
      <c r="I1805">
        <f t="shared" si="57"/>
        <v>6.2596677693604056E-5</v>
      </c>
    </row>
    <row r="1806" spans="1:9">
      <c r="A1806" s="1">
        <v>41339</v>
      </c>
      <c r="B1806">
        <v>50.189998626708899</v>
      </c>
      <c r="C1806">
        <v>49.619998931884702</v>
      </c>
      <c r="D1806">
        <v>49.880001068115199</v>
      </c>
      <c r="E1806">
        <v>50.029998779296797</v>
      </c>
      <c r="F1806">
        <v>19607900</v>
      </c>
      <c r="G1806">
        <v>41.3221626281738</v>
      </c>
      <c r="H1806">
        <f t="shared" si="56"/>
        <v>1.0851888194543585E-2</v>
      </c>
      <c r="I1806">
        <f t="shared" si="57"/>
        <v>1.1776347738687442E-4</v>
      </c>
    </row>
    <row r="1807" spans="1:9">
      <c r="A1807" s="1">
        <v>41340</v>
      </c>
      <c r="B1807">
        <v>50.860000610351499</v>
      </c>
      <c r="C1807">
        <v>50.009998321533203</v>
      </c>
      <c r="D1807">
        <v>50.049999237060497</v>
      </c>
      <c r="E1807">
        <v>50.630001068115199</v>
      </c>
      <c r="F1807">
        <v>24245400</v>
      </c>
      <c r="G1807">
        <v>41.817745208740199</v>
      </c>
      <c r="H1807">
        <f t="shared" si="56"/>
        <v>1.1921794555117304E-2</v>
      </c>
      <c r="I1807">
        <f t="shared" si="57"/>
        <v>1.421291854144246E-4</v>
      </c>
    </row>
    <row r="1808" spans="1:9">
      <c r="A1808" s="1">
        <v>41341</v>
      </c>
      <c r="B1808">
        <v>50.849998474121001</v>
      </c>
      <c r="C1808">
        <v>49.610000610351499</v>
      </c>
      <c r="D1808">
        <v>50.590000152587798</v>
      </c>
      <c r="E1808">
        <v>50.200000762939403</v>
      </c>
      <c r="F1808">
        <v>32711900</v>
      </c>
      <c r="G1808">
        <v>41.4625854492187</v>
      </c>
      <c r="H1808">
        <f t="shared" si="56"/>
        <v>-8.529310819099814E-3</v>
      </c>
      <c r="I1808">
        <f t="shared" si="57"/>
        <v>7.2749143048813142E-5</v>
      </c>
    </row>
    <row r="1809" spans="1:9">
      <c r="A1809" s="1">
        <v>41344</v>
      </c>
      <c r="B1809">
        <v>50.770000457763601</v>
      </c>
      <c r="C1809">
        <v>49.909999847412102</v>
      </c>
      <c r="D1809">
        <v>50.2299995422363</v>
      </c>
      <c r="E1809">
        <v>50.4799995422363</v>
      </c>
      <c r="F1809">
        <v>19473000</v>
      </c>
      <c r="G1809">
        <v>41.693855285644503</v>
      </c>
      <c r="H1809">
        <f t="shared" si="56"/>
        <v>5.5622975359731321E-3</v>
      </c>
      <c r="I1809">
        <f t="shared" si="57"/>
        <v>3.0939153878692777E-5</v>
      </c>
    </row>
    <row r="1810" spans="1:9">
      <c r="A1810" s="1">
        <v>41345</v>
      </c>
      <c r="B1810">
        <v>50.669998168945298</v>
      </c>
      <c r="C1810">
        <v>50.049999237060497</v>
      </c>
      <c r="D1810">
        <v>50.349998474121001</v>
      </c>
      <c r="E1810">
        <v>50.279998779296797</v>
      </c>
      <c r="F1810">
        <v>18003400</v>
      </c>
      <c r="G1810">
        <v>41.528659820556598</v>
      </c>
      <c r="H1810">
        <f t="shared" si="56"/>
        <v>-3.9699757173521462E-3</v>
      </c>
      <c r="I1810">
        <f t="shared" si="57"/>
        <v>1.5760707196365689E-5</v>
      </c>
    </row>
    <row r="1811" spans="1:9">
      <c r="A1811" s="1">
        <v>41346</v>
      </c>
      <c r="B1811">
        <v>50.430000305175703</v>
      </c>
      <c r="C1811">
        <v>50.110000610351499</v>
      </c>
      <c r="D1811">
        <v>50.290000915527301</v>
      </c>
      <c r="E1811">
        <v>50.159999847412102</v>
      </c>
      <c r="F1811">
        <v>16680200</v>
      </c>
      <c r="G1811">
        <v>41.429546356201101</v>
      </c>
      <c r="H1811">
        <f t="shared" si="56"/>
        <v>-2.3894805850224166E-3</v>
      </c>
      <c r="I1811">
        <f t="shared" si="57"/>
        <v>5.7096174661990705E-6</v>
      </c>
    </row>
    <row r="1812" spans="1:9">
      <c r="A1812" s="1">
        <v>41347</v>
      </c>
      <c r="B1812">
        <v>51</v>
      </c>
      <c r="C1812">
        <v>50.189998626708899</v>
      </c>
      <c r="D1812">
        <v>50.25</v>
      </c>
      <c r="E1812">
        <v>51</v>
      </c>
      <c r="F1812">
        <v>26378700</v>
      </c>
      <c r="G1812">
        <v>42.123344421386697</v>
      </c>
      <c r="H1812">
        <f t="shared" si="56"/>
        <v>1.6607779946539062E-2</v>
      </c>
      <c r="I1812">
        <f t="shared" si="57"/>
        <v>2.7581835475266501E-4</v>
      </c>
    </row>
    <row r="1813" spans="1:9">
      <c r="A1813" s="1">
        <v>41348</v>
      </c>
      <c r="B1813">
        <v>50.290000915527301</v>
      </c>
      <c r="C1813">
        <v>49.150001525878899</v>
      </c>
      <c r="D1813">
        <v>49.970001220703097</v>
      </c>
      <c r="E1813">
        <v>50.020000457763601</v>
      </c>
      <c r="F1813">
        <v>60880800</v>
      </c>
      <c r="G1813">
        <v>41.31392288208</v>
      </c>
      <c r="H1813">
        <f t="shared" si="56"/>
        <v>-1.9402527385654612E-2</v>
      </c>
      <c r="I1813">
        <f t="shared" si="57"/>
        <v>3.7645806895107719E-4</v>
      </c>
    </row>
    <row r="1814" spans="1:9">
      <c r="A1814" s="1">
        <v>41351</v>
      </c>
      <c r="B1814">
        <v>49.659999847412102</v>
      </c>
      <c r="C1814">
        <v>48.950000762939403</v>
      </c>
      <c r="D1814">
        <v>49.189998626708899</v>
      </c>
      <c r="E1814">
        <v>49.509998321533203</v>
      </c>
      <c r="F1814">
        <v>28011400</v>
      </c>
      <c r="G1814">
        <v>40.892684936523402</v>
      </c>
      <c r="H1814">
        <f t="shared" si="56"/>
        <v>-1.0248364300072936E-2</v>
      </c>
      <c r="I1814">
        <f t="shared" si="57"/>
        <v>1.0502897082700945E-4</v>
      </c>
    </row>
    <row r="1815" spans="1:9">
      <c r="A1815" s="1">
        <v>41352</v>
      </c>
      <c r="B1815">
        <v>49.990001678466797</v>
      </c>
      <c r="C1815">
        <v>48.680000305175703</v>
      </c>
      <c r="D1815">
        <v>49.650001525878899</v>
      </c>
      <c r="E1815">
        <v>49.200000762939403</v>
      </c>
      <c r="F1815">
        <v>24411500</v>
      </c>
      <c r="G1815">
        <v>40.636650085449197</v>
      </c>
      <c r="H1815">
        <f t="shared" si="56"/>
        <v>-6.2808237720200655E-3</v>
      </c>
      <c r="I1815">
        <f t="shared" si="57"/>
        <v>3.9448747255172364E-5</v>
      </c>
    </row>
    <row r="1816" spans="1:9">
      <c r="A1816" s="1">
        <v>41353</v>
      </c>
      <c r="B1816">
        <v>49.639999389648402</v>
      </c>
      <c r="C1816">
        <v>49.040000915527301</v>
      </c>
      <c r="D1816">
        <v>49.569999694824197</v>
      </c>
      <c r="E1816">
        <v>49.119998931884702</v>
      </c>
      <c r="F1816">
        <v>19385300</v>
      </c>
      <c r="G1816">
        <v>40.570560455322202</v>
      </c>
      <c r="H1816">
        <f t="shared" si="56"/>
        <v>-1.6276792240012159E-3</v>
      </c>
      <c r="I1816">
        <f t="shared" si="57"/>
        <v>2.6493396562452004E-6</v>
      </c>
    </row>
    <row r="1817" spans="1:9">
      <c r="A1817" s="1">
        <v>41354</v>
      </c>
      <c r="B1817">
        <v>49.2299995422363</v>
      </c>
      <c r="C1817">
        <v>48.349998474121001</v>
      </c>
      <c r="D1817">
        <v>48.790000915527301</v>
      </c>
      <c r="E1817">
        <v>48.349998474121001</v>
      </c>
      <c r="F1817">
        <v>23535900</v>
      </c>
      <c r="G1817">
        <v>39.934585571288999</v>
      </c>
      <c r="H1817">
        <f t="shared" si="56"/>
        <v>-1.5799936914834757E-2</v>
      </c>
      <c r="I1817">
        <f t="shared" si="57"/>
        <v>2.4963800651275805E-4</v>
      </c>
    </row>
    <row r="1818" spans="1:9">
      <c r="A1818" s="1">
        <v>41355</v>
      </c>
      <c r="B1818">
        <v>49</v>
      </c>
      <c r="C1818">
        <v>48.340000152587798</v>
      </c>
      <c r="D1818">
        <v>48.630001068115199</v>
      </c>
      <c r="E1818">
        <v>48.779998779296797</v>
      </c>
      <c r="F1818">
        <v>22791500</v>
      </c>
      <c r="G1818">
        <v>40.289737701416001</v>
      </c>
      <c r="H1818">
        <f t="shared" si="56"/>
        <v>8.8540341827265199E-3</v>
      </c>
      <c r="I1818">
        <f t="shared" si="57"/>
        <v>7.8393921308889672E-5</v>
      </c>
    </row>
    <row r="1819" spans="1:9">
      <c r="A1819" s="1">
        <v>41358</v>
      </c>
      <c r="B1819">
        <v>49.319999694824197</v>
      </c>
      <c r="C1819">
        <v>48.159999847412102</v>
      </c>
      <c r="D1819">
        <v>49.040000915527301</v>
      </c>
      <c r="E1819">
        <v>48.520000457763601</v>
      </c>
      <c r="F1819">
        <v>23581400</v>
      </c>
      <c r="G1819">
        <v>40.075004577636697</v>
      </c>
      <c r="H1819">
        <f t="shared" si="56"/>
        <v>-5.3439761945341556E-3</v>
      </c>
      <c r="I1819">
        <f t="shared" si="57"/>
        <v>2.8558081567747755E-5</v>
      </c>
    </row>
    <row r="1820" spans="1:9">
      <c r="A1820" s="1">
        <v>41359</v>
      </c>
      <c r="B1820">
        <v>48.970001220703097</v>
      </c>
      <c r="C1820">
        <v>48.319999694824197</v>
      </c>
      <c r="D1820">
        <v>48.740001678466797</v>
      </c>
      <c r="E1820">
        <v>48.639999389648402</v>
      </c>
      <c r="F1820">
        <v>16417500</v>
      </c>
      <c r="G1820">
        <v>40.174102783203097</v>
      </c>
      <c r="H1820">
        <f t="shared" si="56"/>
        <v>2.4697659375475809E-3</v>
      </c>
      <c r="I1820">
        <f t="shared" si="57"/>
        <v>6.099743786270281E-6</v>
      </c>
    </row>
    <row r="1821" spans="1:9">
      <c r="A1821" s="1">
        <v>41360</v>
      </c>
      <c r="B1821">
        <v>48.310001373291001</v>
      </c>
      <c r="C1821">
        <v>47.560001373291001</v>
      </c>
      <c r="D1821">
        <v>48.200000762939403</v>
      </c>
      <c r="E1821">
        <v>47.770000457763601</v>
      </c>
      <c r="F1821">
        <v>26530100</v>
      </c>
      <c r="G1821">
        <v>39.45552444458</v>
      </c>
      <c r="H1821">
        <f t="shared" si="56"/>
        <v>-1.8048504554231123E-2</v>
      </c>
      <c r="I1821">
        <f t="shared" si="57"/>
        <v>3.2574851664410158E-4</v>
      </c>
    </row>
    <row r="1822" spans="1:9">
      <c r="A1822" s="1">
        <v>41361</v>
      </c>
      <c r="B1822">
        <v>47.930000305175703</v>
      </c>
      <c r="C1822">
        <v>47.279998779296797</v>
      </c>
      <c r="D1822">
        <v>47.840000152587798</v>
      </c>
      <c r="E1822">
        <v>47.459999084472599</v>
      </c>
      <c r="F1822">
        <v>27506700</v>
      </c>
      <c r="G1822">
        <v>39.199485778808501</v>
      </c>
      <c r="H1822">
        <f t="shared" si="56"/>
        <v>-6.5104452828304241E-3</v>
      </c>
      <c r="I1822">
        <f t="shared" si="57"/>
        <v>4.2385897780728925E-5</v>
      </c>
    </row>
    <row r="1823" spans="1:9">
      <c r="A1823" s="1">
        <v>41365</v>
      </c>
      <c r="B1823">
        <v>47.990001678466797</v>
      </c>
      <c r="C1823">
        <v>47.490001678466797</v>
      </c>
      <c r="D1823">
        <v>47.549999237060497</v>
      </c>
      <c r="E1823">
        <v>47.830001831054602</v>
      </c>
      <c r="F1823">
        <v>17442200</v>
      </c>
      <c r="G1823">
        <v>39.505088806152301</v>
      </c>
      <c r="H1823">
        <f t="shared" si="56"/>
        <v>7.7658653217982801E-3</v>
      </c>
      <c r="I1823">
        <f t="shared" si="57"/>
        <v>6.0308664196309104E-5</v>
      </c>
    </row>
    <row r="1824" spans="1:9">
      <c r="A1824" s="1">
        <v>41366</v>
      </c>
      <c r="B1824">
        <v>48.380001068115199</v>
      </c>
      <c r="C1824">
        <v>47.880001068115199</v>
      </c>
      <c r="D1824">
        <v>48.009998321533203</v>
      </c>
      <c r="E1824">
        <v>48.279998779296797</v>
      </c>
      <c r="F1824">
        <v>17273700</v>
      </c>
      <c r="G1824">
        <v>39.876762390136697</v>
      </c>
      <c r="H1824">
        <f t="shared" si="56"/>
        <v>9.3642638554415139E-3</v>
      </c>
      <c r="I1824">
        <f t="shared" si="57"/>
        <v>8.7689437554328361E-5</v>
      </c>
    </row>
    <row r="1825" spans="1:9">
      <c r="A1825" s="1">
        <v>41367</v>
      </c>
      <c r="B1825">
        <v>48.069999694824197</v>
      </c>
      <c r="C1825">
        <v>46.529998779296797</v>
      </c>
      <c r="D1825">
        <v>48.029998779296797</v>
      </c>
      <c r="E1825">
        <v>46.849998474121001</v>
      </c>
      <c r="F1825">
        <v>33467400</v>
      </c>
      <c r="G1825">
        <v>38.937610626220703</v>
      </c>
      <c r="H1825">
        <f t="shared" si="56"/>
        <v>-2.3833120333599148E-2</v>
      </c>
      <c r="I1825">
        <f t="shared" si="57"/>
        <v>5.6801762483581718E-4</v>
      </c>
    </row>
    <row r="1826" spans="1:9">
      <c r="A1826" s="1">
        <v>41368</v>
      </c>
      <c r="B1826">
        <v>47.540000915527301</v>
      </c>
      <c r="C1826">
        <v>46.900001525878899</v>
      </c>
      <c r="D1826">
        <v>46.959999084472599</v>
      </c>
      <c r="E1826">
        <v>47.490001678466797</v>
      </c>
      <c r="F1826">
        <v>21514000</v>
      </c>
      <c r="G1826">
        <v>39.469512939453097</v>
      </c>
      <c r="H1826">
        <f t="shared" si="56"/>
        <v>1.3567911913214745E-2</v>
      </c>
      <c r="I1826">
        <f t="shared" si="57"/>
        <v>1.840882336847546E-4</v>
      </c>
    </row>
    <row r="1827" spans="1:9">
      <c r="A1827" s="1">
        <v>41369</v>
      </c>
      <c r="B1827">
        <v>48.040000915527301</v>
      </c>
      <c r="C1827">
        <v>46.75</v>
      </c>
      <c r="D1827">
        <v>46.790000915527301</v>
      </c>
      <c r="E1827">
        <v>47.909999847412102</v>
      </c>
      <c r="F1827">
        <v>22961500</v>
      </c>
      <c r="G1827">
        <v>39.818592071533203</v>
      </c>
      <c r="H1827">
        <f t="shared" si="56"/>
        <v>8.805391111663563E-3</v>
      </c>
      <c r="I1827">
        <f t="shared" si="57"/>
        <v>7.7534912629363676E-5</v>
      </c>
    </row>
    <row r="1828" spans="1:9">
      <c r="A1828" s="1">
        <v>41372</v>
      </c>
      <c r="B1828">
        <v>48.590000152587798</v>
      </c>
      <c r="C1828">
        <v>47.590000152587798</v>
      </c>
      <c r="D1828">
        <v>47.880001068115199</v>
      </c>
      <c r="E1828">
        <v>48.580001831054602</v>
      </c>
      <c r="F1828">
        <v>18672300</v>
      </c>
      <c r="G1828">
        <v>40.375431060791001</v>
      </c>
      <c r="H1828">
        <f t="shared" si="56"/>
        <v>1.3887517222730756E-2</v>
      </c>
      <c r="I1828">
        <f t="shared" si="57"/>
        <v>1.9286313461164338E-4</v>
      </c>
    </row>
    <row r="1829" spans="1:9">
      <c r="A1829" s="1">
        <v>41373</v>
      </c>
      <c r="B1829">
        <v>48.959999084472599</v>
      </c>
      <c r="C1829">
        <v>48.459999084472599</v>
      </c>
      <c r="D1829">
        <v>48.740001678466797</v>
      </c>
      <c r="E1829">
        <v>48.680000305175703</v>
      </c>
      <c r="F1829">
        <v>20066700</v>
      </c>
      <c r="G1829">
        <v>40.458530426025298</v>
      </c>
      <c r="H1829">
        <f t="shared" si="56"/>
        <v>2.0560515154762642E-3</v>
      </c>
      <c r="I1829">
        <f t="shared" si="57"/>
        <v>4.2273478342922431E-6</v>
      </c>
    </row>
    <row r="1830" spans="1:9">
      <c r="A1830" s="1">
        <v>41374</v>
      </c>
      <c r="B1830">
        <v>49.560001373291001</v>
      </c>
      <c r="C1830">
        <v>48.880001068115199</v>
      </c>
      <c r="D1830">
        <v>48.939998626708899</v>
      </c>
      <c r="E1830">
        <v>49.25</v>
      </c>
      <c r="F1830">
        <v>20388900</v>
      </c>
      <c r="G1830">
        <v>40.9322700500488</v>
      </c>
      <c r="H1830">
        <f t="shared" si="56"/>
        <v>1.1641241301980207E-2</v>
      </c>
      <c r="I1830">
        <f t="shared" si="57"/>
        <v>1.3551849905092981E-4</v>
      </c>
    </row>
    <row r="1831" spans="1:9">
      <c r="A1831" s="1">
        <v>41375</v>
      </c>
      <c r="B1831">
        <v>49.599998474121001</v>
      </c>
      <c r="C1831">
        <v>48.830001831054602</v>
      </c>
      <c r="D1831">
        <v>49.209999084472599</v>
      </c>
      <c r="E1831">
        <v>49.310001373291001</v>
      </c>
      <c r="F1831">
        <v>22584700</v>
      </c>
      <c r="G1831">
        <v>40.982143402099602</v>
      </c>
      <c r="H1831">
        <f t="shared" si="56"/>
        <v>1.2176943253713564E-3</v>
      </c>
      <c r="I1831">
        <f t="shared" si="57"/>
        <v>1.482779470041603E-6</v>
      </c>
    </row>
    <row r="1832" spans="1:9">
      <c r="A1832" s="1">
        <v>41376</v>
      </c>
      <c r="B1832">
        <v>49.580001831054602</v>
      </c>
      <c r="C1832">
        <v>48.450000762939403</v>
      </c>
      <c r="D1832">
        <v>48.900001525878899</v>
      </c>
      <c r="E1832">
        <v>49.009998321533203</v>
      </c>
      <c r="F1832">
        <v>37805900</v>
      </c>
      <c r="G1832">
        <v>40.732814788818303</v>
      </c>
      <c r="H1832">
        <f t="shared" si="56"/>
        <v>-6.102417293970405E-3</v>
      </c>
      <c r="I1832">
        <f t="shared" si="57"/>
        <v>3.7239496829749081E-5</v>
      </c>
    </row>
    <row r="1833" spans="1:9">
      <c r="A1833" s="1">
        <v>41379</v>
      </c>
      <c r="B1833">
        <v>49.340000152587798</v>
      </c>
      <c r="C1833">
        <v>47.900001525878899</v>
      </c>
      <c r="D1833">
        <v>48.389999389648402</v>
      </c>
      <c r="E1833">
        <v>47.930000305175703</v>
      </c>
      <c r="F1833">
        <v>31527300</v>
      </c>
      <c r="G1833">
        <v>39.835216522216797</v>
      </c>
      <c r="H1833">
        <f t="shared" si="56"/>
        <v>-2.2282669468626493E-2</v>
      </c>
      <c r="I1833">
        <f t="shared" si="57"/>
        <v>4.9651735864805931E-4</v>
      </c>
    </row>
    <row r="1834" spans="1:9">
      <c r="A1834" s="1">
        <v>41380</v>
      </c>
      <c r="B1834">
        <v>48.520000457763601</v>
      </c>
      <c r="C1834">
        <v>47.590000152587798</v>
      </c>
      <c r="D1834">
        <v>48.430000305175703</v>
      </c>
      <c r="E1834">
        <v>48.490001678466797</v>
      </c>
      <c r="F1834">
        <v>23865500</v>
      </c>
      <c r="G1834">
        <v>40.300624847412102</v>
      </c>
      <c r="H1834">
        <f t="shared" si="56"/>
        <v>1.1615615436682086E-2</v>
      </c>
      <c r="I1834">
        <f t="shared" si="57"/>
        <v>1.3492252197288716E-4</v>
      </c>
    </row>
    <row r="1835" spans="1:9">
      <c r="A1835" s="1">
        <v>41381</v>
      </c>
      <c r="B1835">
        <v>48.180000305175703</v>
      </c>
      <c r="C1835">
        <v>46.380001068115199</v>
      </c>
      <c r="D1835">
        <v>48.110000610351499</v>
      </c>
      <c r="E1835">
        <v>46.790000915527301</v>
      </c>
      <c r="F1835">
        <v>43466300</v>
      </c>
      <c r="G1835">
        <v>38.887744903564403</v>
      </c>
      <c r="H1835">
        <f t="shared" si="56"/>
        <v>-3.5687813781929242E-2</v>
      </c>
      <c r="I1835">
        <f t="shared" si="57"/>
        <v>1.2736200525336587E-3</v>
      </c>
    </row>
    <row r="1836" spans="1:9">
      <c r="A1836" s="1">
        <v>41382</v>
      </c>
      <c r="B1836">
        <v>47.330001831054602</v>
      </c>
      <c r="C1836">
        <v>46.049999237060497</v>
      </c>
      <c r="D1836">
        <v>46.799999237060497</v>
      </c>
      <c r="E1836">
        <v>46.639999389648402</v>
      </c>
      <c r="F1836">
        <v>26106800</v>
      </c>
      <c r="G1836">
        <v>38.7630805969238</v>
      </c>
      <c r="H1836">
        <f t="shared" si="56"/>
        <v>-3.2108973199719854E-3</v>
      </c>
      <c r="I1836">
        <f t="shared" si="57"/>
        <v>1.0309861599403278E-5</v>
      </c>
    </row>
    <row r="1837" spans="1:9">
      <c r="A1837" s="1">
        <v>41383</v>
      </c>
      <c r="B1837">
        <v>47.360000610351499</v>
      </c>
      <c r="C1837">
        <v>46.700000762939403</v>
      </c>
      <c r="D1837">
        <v>47.150001525878899</v>
      </c>
      <c r="E1837">
        <v>47.2299995422363</v>
      </c>
      <c r="F1837">
        <v>19746100</v>
      </c>
      <c r="G1837">
        <v>39.2534370422363</v>
      </c>
      <c r="H1837">
        <f t="shared" si="56"/>
        <v>1.2570745720533122E-2</v>
      </c>
      <c r="I1837">
        <f t="shared" si="57"/>
        <v>1.5802364797030182E-4</v>
      </c>
    </row>
    <row r="1838" spans="1:9">
      <c r="A1838" s="1">
        <v>41386</v>
      </c>
      <c r="B1838">
        <v>47.490001678466797</v>
      </c>
      <c r="C1838">
        <v>46.869998931884702</v>
      </c>
      <c r="D1838">
        <v>47.400001525878899</v>
      </c>
      <c r="E1838">
        <v>47.349998474121001</v>
      </c>
      <c r="F1838">
        <v>15230100</v>
      </c>
      <c r="G1838">
        <v>39.353164672851499</v>
      </c>
      <c r="H1838">
        <f t="shared" si="56"/>
        <v>2.5373869864848482E-3</v>
      </c>
      <c r="I1838">
        <f t="shared" si="57"/>
        <v>6.4383327191826597E-6</v>
      </c>
    </row>
    <row r="1839" spans="1:9">
      <c r="A1839" s="1">
        <v>41387</v>
      </c>
      <c r="B1839">
        <v>48.240001678466797</v>
      </c>
      <c r="C1839">
        <v>47.389999389648402</v>
      </c>
      <c r="D1839">
        <v>47.680000305175703</v>
      </c>
      <c r="E1839">
        <v>48.169998168945298</v>
      </c>
      <c r="F1839">
        <v>20568500</v>
      </c>
      <c r="G1839">
        <v>40.034671783447202</v>
      </c>
      <c r="H1839">
        <f t="shared" si="56"/>
        <v>1.7169477914514068E-2</v>
      </c>
      <c r="I1839">
        <f t="shared" si="57"/>
        <v>2.9479097185698634E-4</v>
      </c>
    </row>
    <row r="1840" spans="1:9">
      <c r="A1840" s="1">
        <v>41388</v>
      </c>
      <c r="B1840">
        <v>48.919998168945298</v>
      </c>
      <c r="C1840">
        <v>48.159999847412102</v>
      </c>
      <c r="D1840">
        <v>48.319999694824197</v>
      </c>
      <c r="E1840">
        <v>48.720001220703097</v>
      </c>
      <c r="F1840">
        <v>16459300</v>
      </c>
      <c r="G1840">
        <v>40.491783142089801</v>
      </c>
      <c r="H1840">
        <f t="shared" si="56"/>
        <v>1.1353194897339897E-2</v>
      </c>
      <c r="I1840">
        <f t="shared" si="57"/>
        <v>1.2889503437698468E-4</v>
      </c>
    </row>
    <row r="1841" spans="1:9">
      <c r="A1841" s="1">
        <v>41389</v>
      </c>
      <c r="B1841">
        <v>49.630001068115199</v>
      </c>
      <c r="C1841">
        <v>48.889999389648402</v>
      </c>
      <c r="D1841">
        <v>49.020000457763601</v>
      </c>
      <c r="E1841">
        <v>49</v>
      </c>
      <c r="F1841">
        <v>19058800</v>
      </c>
      <c r="G1841">
        <v>40.7245063781738</v>
      </c>
      <c r="H1841">
        <f t="shared" si="56"/>
        <v>5.7309654115236929E-3</v>
      </c>
      <c r="I1841">
        <f t="shared" si="57"/>
        <v>3.284396454808093E-5</v>
      </c>
    </row>
    <row r="1842" spans="1:9">
      <c r="A1842" s="1">
        <v>41390</v>
      </c>
      <c r="B1842">
        <v>49.090000152587798</v>
      </c>
      <c r="C1842">
        <v>48.610000610351499</v>
      </c>
      <c r="D1842">
        <v>48.860000610351499</v>
      </c>
      <c r="E1842">
        <v>48.880001068115199</v>
      </c>
      <c r="F1842">
        <v>13929000</v>
      </c>
      <c r="G1842">
        <v>40.624771118163999</v>
      </c>
      <c r="H1842">
        <f t="shared" si="56"/>
        <v>-2.4520269398895754E-3</v>
      </c>
      <c r="I1842">
        <f t="shared" si="57"/>
        <v>6.0124361139442353E-6</v>
      </c>
    </row>
    <row r="1843" spans="1:9">
      <c r="A1843" s="1">
        <v>41393</v>
      </c>
      <c r="B1843">
        <v>49.099998474121001</v>
      </c>
      <c r="C1843">
        <v>48.650001525878899</v>
      </c>
      <c r="D1843">
        <v>49.080001831054602</v>
      </c>
      <c r="E1843">
        <v>48.919998168945298</v>
      </c>
      <c r="F1843">
        <v>13496300</v>
      </c>
      <c r="G1843">
        <v>40.658012390136697</v>
      </c>
      <c r="H1843">
        <f t="shared" si="56"/>
        <v>8.1791671965748239E-4</v>
      </c>
      <c r="I1843">
        <f t="shared" si="57"/>
        <v>6.6898776029525666E-7</v>
      </c>
    </row>
    <row r="1844" spans="1:9">
      <c r="A1844" s="1">
        <v>41394</v>
      </c>
      <c r="B1844">
        <v>49.25</v>
      </c>
      <c r="C1844">
        <v>48.720001220703097</v>
      </c>
      <c r="D1844">
        <v>48.959999084472599</v>
      </c>
      <c r="E1844">
        <v>49.009998321533203</v>
      </c>
      <c r="F1844">
        <v>13802600</v>
      </c>
      <c r="G1844">
        <v>40.732814788818303</v>
      </c>
      <c r="H1844">
        <f t="shared" si="56"/>
        <v>1.8381044236821004E-3</v>
      </c>
      <c r="I1844">
        <f t="shared" si="57"/>
        <v>3.3786278723597065E-6</v>
      </c>
    </row>
    <row r="1845" spans="1:9">
      <c r="A1845" s="1">
        <v>41395</v>
      </c>
      <c r="B1845">
        <v>48.909999847412102</v>
      </c>
      <c r="C1845">
        <v>47.849998474121001</v>
      </c>
      <c r="D1845">
        <v>48.759998321533203</v>
      </c>
      <c r="E1845">
        <v>48.009998321533203</v>
      </c>
      <c r="F1845">
        <v>17686400</v>
      </c>
      <c r="G1845">
        <v>39.901702880859297</v>
      </c>
      <c r="H1845">
        <f t="shared" si="56"/>
        <v>-2.0615026059560025E-2</v>
      </c>
      <c r="I1845">
        <f t="shared" si="57"/>
        <v>4.2497929943633892E-4</v>
      </c>
    </row>
    <row r="1846" spans="1:9">
      <c r="A1846" s="1">
        <v>41396</v>
      </c>
      <c r="B1846">
        <v>48.25</v>
      </c>
      <c r="C1846">
        <v>47.709999084472599</v>
      </c>
      <c r="D1846">
        <v>48.25</v>
      </c>
      <c r="E1846">
        <v>48.080001831054602</v>
      </c>
      <c r="F1846">
        <v>15529300</v>
      </c>
      <c r="G1846">
        <v>39.959877014160099</v>
      </c>
      <c r="H1846">
        <f t="shared" si="56"/>
        <v>1.4568743485099192E-3</v>
      </c>
      <c r="I1846">
        <f t="shared" si="57"/>
        <v>2.1224828673462016E-6</v>
      </c>
    </row>
    <row r="1847" spans="1:9">
      <c r="A1847" s="1">
        <v>41397</v>
      </c>
      <c r="B1847">
        <v>48.700000762939403</v>
      </c>
      <c r="C1847">
        <v>46.9799995422363</v>
      </c>
      <c r="D1847">
        <v>48.630001068115199</v>
      </c>
      <c r="E1847">
        <v>47.569999694824197</v>
      </c>
      <c r="F1847">
        <v>43257900</v>
      </c>
      <c r="G1847">
        <v>39.536014556884702</v>
      </c>
      <c r="H1847">
        <f t="shared" si="56"/>
        <v>-1.0663858612550731E-2</v>
      </c>
      <c r="I1847">
        <f t="shared" si="57"/>
        <v>1.1371788050847239E-4</v>
      </c>
    </row>
    <row r="1848" spans="1:9">
      <c r="A1848" s="1">
        <v>41400</v>
      </c>
      <c r="B1848">
        <v>48.389999389648402</v>
      </c>
      <c r="C1848">
        <v>47.569999694824197</v>
      </c>
      <c r="D1848">
        <v>47.709999084472599</v>
      </c>
      <c r="E1848">
        <v>48.180000305175703</v>
      </c>
      <c r="F1848">
        <v>20829500</v>
      </c>
      <c r="G1848">
        <v>40.042995452880803</v>
      </c>
      <c r="H1848">
        <f t="shared" si="56"/>
        <v>1.2741745719943194E-2</v>
      </c>
      <c r="I1848">
        <f t="shared" si="57"/>
        <v>1.6235208399169071E-4</v>
      </c>
    </row>
    <row r="1849" spans="1:9">
      <c r="A1849" s="1">
        <v>41401</v>
      </c>
      <c r="B1849">
        <v>49.389999389648402</v>
      </c>
      <c r="C1849">
        <v>48.259998321533203</v>
      </c>
      <c r="D1849">
        <v>48.569999694824197</v>
      </c>
      <c r="E1849">
        <v>49.139999389648402</v>
      </c>
      <c r="F1849">
        <v>24291600</v>
      </c>
      <c r="G1849">
        <v>40.840858459472599</v>
      </c>
      <c r="H1849">
        <f t="shared" si="56"/>
        <v>1.9729249981699105E-2</v>
      </c>
      <c r="I1849">
        <f t="shared" si="57"/>
        <v>3.8924330484037413E-4</v>
      </c>
    </row>
    <row r="1850" spans="1:9">
      <c r="A1850" s="1">
        <v>41402</v>
      </c>
      <c r="B1850">
        <v>49.990001678466797</v>
      </c>
      <c r="C1850">
        <v>49.110000610351499</v>
      </c>
      <c r="D1850">
        <v>49.220001220703097</v>
      </c>
      <c r="E1850">
        <v>49.759998321533203</v>
      </c>
      <c r="F1850">
        <v>23559300</v>
      </c>
      <c r="G1850">
        <v>41.356143951416001</v>
      </c>
      <c r="H1850">
        <f t="shared" si="56"/>
        <v>1.2537981364131593E-2</v>
      </c>
      <c r="I1850">
        <f t="shared" si="57"/>
        <v>1.5720097668731113E-4</v>
      </c>
    </row>
    <row r="1851" spans="1:9">
      <c r="A1851" s="1">
        <v>41403</v>
      </c>
      <c r="B1851">
        <v>49.810001373291001</v>
      </c>
      <c r="C1851">
        <v>48.919998168945298</v>
      </c>
      <c r="D1851">
        <v>49.700000762939403</v>
      </c>
      <c r="E1851">
        <v>49.040000915527301</v>
      </c>
      <c r="F1851">
        <v>18103100</v>
      </c>
      <c r="G1851">
        <v>40.757747650146399</v>
      </c>
      <c r="H1851">
        <f t="shared" si="56"/>
        <v>-1.4575046506016556E-2</v>
      </c>
      <c r="I1851">
        <f t="shared" si="57"/>
        <v>2.1243198065254543E-4</v>
      </c>
    </row>
    <row r="1852" spans="1:9">
      <c r="A1852" s="1">
        <v>41404</v>
      </c>
      <c r="B1852">
        <v>49.2299995422363</v>
      </c>
      <c r="C1852">
        <v>48.639999389648402</v>
      </c>
      <c r="D1852">
        <v>49.049999237060497</v>
      </c>
      <c r="E1852">
        <v>48.959999084472599</v>
      </c>
      <c r="F1852">
        <v>16199600</v>
      </c>
      <c r="G1852">
        <v>40.691253662109297</v>
      </c>
      <c r="H1852">
        <f t="shared" si="56"/>
        <v>-1.6327763812523839E-3</v>
      </c>
      <c r="I1852">
        <f t="shared" si="57"/>
        <v>2.66595871117563E-6</v>
      </c>
    </row>
    <row r="1853" spans="1:9">
      <c r="A1853" s="1">
        <v>41407</v>
      </c>
      <c r="B1853">
        <v>49.700000762939403</v>
      </c>
      <c r="C1853">
        <v>48.610000610351499</v>
      </c>
      <c r="D1853">
        <v>48.840000152587798</v>
      </c>
      <c r="E1853">
        <v>49.669998168945298</v>
      </c>
      <c r="F1853">
        <v>23979500</v>
      </c>
      <c r="G1853">
        <v>41.281345367431598</v>
      </c>
      <c r="H1853">
        <f t="shared" si="56"/>
        <v>1.4397540289674129E-2</v>
      </c>
      <c r="I1853">
        <f t="shared" si="57"/>
        <v>2.0728916639278981E-4</v>
      </c>
    </row>
    <row r="1854" spans="1:9">
      <c r="A1854" s="1">
        <v>41408</v>
      </c>
      <c r="B1854">
        <v>50.419998168945298</v>
      </c>
      <c r="C1854">
        <v>49.659999847412102</v>
      </c>
      <c r="D1854">
        <v>49.770000457763601</v>
      </c>
      <c r="E1854">
        <v>50.2299995422363</v>
      </c>
      <c r="F1854">
        <v>24188400</v>
      </c>
      <c r="G1854">
        <v>41.7467651367187</v>
      </c>
      <c r="H1854">
        <f t="shared" si="56"/>
        <v>1.1211254632233665E-2</v>
      </c>
      <c r="I1854">
        <f t="shared" si="57"/>
        <v>1.2569223042878082E-4</v>
      </c>
    </row>
    <row r="1855" spans="1:9">
      <c r="A1855" s="1">
        <v>41409</v>
      </c>
      <c r="B1855">
        <v>51.430000305175703</v>
      </c>
      <c r="C1855">
        <v>50.150001525878899</v>
      </c>
      <c r="D1855">
        <v>50.200000762939403</v>
      </c>
      <c r="E1855">
        <v>51.090000152587798</v>
      </c>
      <c r="F1855">
        <v>27467000</v>
      </c>
      <c r="G1855">
        <v>42.461524963378899</v>
      </c>
      <c r="H1855">
        <f t="shared" si="56"/>
        <v>1.6976404384311666E-2</v>
      </c>
      <c r="I1855">
        <f t="shared" si="57"/>
        <v>2.8819830581967637E-4</v>
      </c>
    </row>
    <row r="1856" spans="1:9">
      <c r="A1856" s="1">
        <v>41410</v>
      </c>
      <c r="B1856">
        <v>51.659999847412102</v>
      </c>
      <c r="C1856">
        <v>50.840000152587798</v>
      </c>
      <c r="D1856">
        <v>50.869998931884702</v>
      </c>
      <c r="E1856">
        <v>50.970001220703097</v>
      </c>
      <c r="F1856">
        <v>21389500</v>
      </c>
      <c r="G1856">
        <v>42.361793518066399</v>
      </c>
      <c r="H1856">
        <f t="shared" si="56"/>
        <v>-2.3515111894755812E-3</v>
      </c>
      <c r="I1856">
        <f t="shared" si="57"/>
        <v>5.5296048742288624E-6</v>
      </c>
    </row>
    <row r="1857" spans="1:9">
      <c r="A1857" s="1">
        <v>41411</v>
      </c>
      <c r="B1857">
        <v>52.330001831054602</v>
      </c>
      <c r="C1857">
        <v>51.25</v>
      </c>
      <c r="D1857">
        <v>51.259998321533203</v>
      </c>
      <c r="E1857">
        <v>52.299999237060497</v>
      </c>
      <c r="F1857">
        <v>26080300</v>
      </c>
      <c r="G1857">
        <v>43.467170715332003</v>
      </c>
      <c r="H1857">
        <f t="shared" si="56"/>
        <v>2.5759097234239636E-2</v>
      </c>
      <c r="I1857">
        <f t="shared" si="57"/>
        <v>6.6353109032301206E-4</v>
      </c>
    </row>
    <row r="1858" spans="1:9">
      <c r="A1858" s="1">
        <v>41414</v>
      </c>
      <c r="B1858">
        <v>52.630001068115199</v>
      </c>
      <c r="C1858">
        <v>51.909999847412102</v>
      </c>
      <c r="D1858">
        <v>52.279998779296797</v>
      </c>
      <c r="E1858">
        <v>52.290000915527301</v>
      </c>
      <c r="F1858">
        <v>22020000</v>
      </c>
      <c r="G1858">
        <v>43.458854675292898</v>
      </c>
      <c r="H1858">
        <f t="shared" si="56"/>
        <v>-1.9133602455898791E-4</v>
      </c>
      <c r="I1858">
        <f t="shared" si="57"/>
        <v>3.6609474294037627E-8</v>
      </c>
    </row>
    <row r="1859" spans="1:9">
      <c r="A1859" s="1">
        <v>41415</v>
      </c>
      <c r="B1859">
        <v>53.669998168945298</v>
      </c>
      <c r="C1859">
        <v>52.450000762939403</v>
      </c>
      <c r="D1859">
        <v>52.529998779296797</v>
      </c>
      <c r="E1859">
        <v>53.020000457763601</v>
      </c>
      <c r="F1859">
        <v>37112600</v>
      </c>
      <c r="G1859">
        <v>44.065567016601499</v>
      </c>
      <c r="H1859">
        <f t="shared" si="56"/>
        <v>1.3864063256354805E-2</v>
      </c>
      <c r="I1859">
        <f t="shared" si="57"/>
        <v>1.9221224997620739E-4</v>
      </c>
    </row>
    <row r="1860" spans="1:9">
      <c r="A1860" s="1">
        <v>41416</v>
      </c>
      <c r="B1860">
        <v>54.959999084472599</v>
      </c>
      <c r="C1860">
        <v>53.290000915527301</v>
      </c>
      <c r="D1860">
        <v>53.430000305175703</v>
      </c>
      <c r="E1860">
        <v>53.630001068115199</v>
      </c>
      <c r="F1860">
        <v>46968300</v>
      </c>
      <c r="G1860">
        <v>44.572540283203097</v>
      </c>
      <c r="H1860">
        <f t="shared" ref="H1860:H1923" si="58">LN(G1860/G1859)</f>
        <v>1.143929649383868E-2</v>
      </c>
      <c r="I1860">
        <f t="shared" ref="I1860:I1923" si="59">H1860*H1860</f>
        <v>1.3085750427394992E-4</v>
      </c>
    </row>
    <row r="1861" spans="1:9">
      <c r="A1861" s="1">
        <v>41417</v>
      </c>
      <c r="B1861">
        <v>53.790000915527301</v>
      </c>
      <c r="C1861">
        <v>52.659999847412102</v>
      </c>
      <c r="D1861">
        <v>52.819999694824197</v>
      </c>
      <c r="E1861">
        <v>53.349998474121001</v>
      </c>
      <c r="F1861">
        <v>25294200</v>
      </c>
      <c r="G1861">
        <v>44.339832305908203</v>
      </c>
      <c r="H1861">
        <f t="shared" si="58"/>
        <v>-5.2345585182308934E-3</v>
      </c>
      <c r="I1861">
        <f t="shared" si="59"/>
        <v>2.7400602880783607E-5</v>
      </c>
    </row>
    <row r="1862" spans="1:9">
      <c r="A1862" s="1">
        <v>41418</v>
      </c>
      <c r="B1862">
        <v>53.659999847412102</v>
      </c>
      <c r="C1862">
        <v>52.720001220703097</v>
      </c>
      <c r="D1862">
        <v>52.900001525878899</v>
      </c>
      <c r="E1862">
        <v>53.659999847412102</v>
      </c>
      <c r="F1862">
        <v>18342300</v>
      </c>
      <c r="G1862">
        <v>44.597480773925703</v>
      </c>
      <c r="H1862">
        <f t="shared" si="58"/>
        <v>5.7939503648916611E-3</v>
      </c>
      <c r="I1862">
        <f t="shared" si="59"/>
        <v>3.3569860830828213E-5</v>
      </c>
    </row>
    <row r="1863" spans="1:9">
      <c r="A1863" s="1">
        <v>41422</v>
      </c>
      <c r="B1863">
        <v>54.650001525878899</v>
      </c>
      <c r="C1863">
        <v>54.029998779296797</v>
      </c>
      <c r="D1863">
        <v>54.560001373291001</v>
      </c>
      <c r="E1863">
        <v>54.599998474121001</v>
      </c>
      <c r="F1863">
        <v>27162300</v>
      </c>
      <c r="G1863">
        <v>45.378726959228501</v>
      </c>
      <c r="H1863">
        <f t="shared" si="58"/>
        <v>1.736605351334173E-2</v>
      </c>
      <c r="I1863">
        <f t="shared" si="59"/>
        <v>3.0157981462824865E-4</v>
      </c>
    </row>
    <row r="1864" spans="1:9">
      <c r="A1864" s="1">
        <v>41423</v>
      </c>
      <c r="B1864">
        <v>54.959999084472599</v>
      </c>
      <c r="C1864">
        <v>53.909999847412102</v>
      </c>
      <c r="D1864">
        <v>54.090000152587798</v>
      </c>
      <c r="E1864">
        <v>54.669998168945298</v>
      </c>
      <c r="F1864">
        <v>20482600</v>
      </c>
      <c r="G1864">
        <v>45.436904907226499</v>
      </c>
      <c r="H1864">
        <f t="shared" si="58"/>
        <v>1.2812322011275395E-3</v>
      </c>
      <c r="I1864">
        <f t="shared" si="59"/>
        <v>1.6415559532061198E-6</v>
      </c>
    </row>
    <row r="1865" spans="1:9">
      <c r="A1865" s="1">
        <v>41424</v>
      </c>
      <c r="B1865">
        <v>55.900001525878899</v>
      </c>
      <c r="C1865">
        <v>54.529998779296797</v>
      </c>
      <c r="D1865">
        <v>54.599998474121001</v>
      </c>
      <c r="E1865">
        <v>55.619998931884702</v>
      </c>
      <c r="F1865">
        <v>24890800</v>
      </c>
      <c r="G1865">
        <v>46.226451873779297</v>
      </c>
      <c r="H1865">
        <f t="shared" si="58"/>
        <v>1.7227527367594496E-2</v>
      </c>
      <c r="I1865">
        <f t="shared" si="59"/>
        <v>2.9678769920121734E-4</v>
      </c>
    </row>
    <row r="1866" spans="1:9">
      <c r="A1866" s="1">
        <v>41425</v>
      </c>
      <c r="B1866">
        <v>55.830001831054602</v>
      </c>
      <c r="C1866">
        <v>54.590000152587798</v>
      </c>
      <c r="D1866">
        <v>55.709999084472599</v>
      </c>
      <c r="E1866">
        <v>54.590000152587798</v>
      </c>
      <c r="F1866">
        <v>24990100</v>
      </c>
      <c r="G1866">
        <v>45.370418548583899</v>
      </c>
      <c r="H1866">
        <f t="shared" si="58"/>
        <v>-1.8691866762102816E-2</v>
      </c>
      <c r="I1866">
        <f t="shared" si="59"/>
        <v>3.4938588305220402E-4</v>
      </c>
    </row>
    <row r="1867" spans="1:9">
      <c r="A1867" s="1">
        <v>41428</v>
      </c>
      <c r="B1867">
        <v>54.860000610351499</v>
      </c>
      <c r="C1867">
        <v>53.040000915527301</v>
      </c>
      <c r="D1867">
        <v>54.599998474121001</v>
      </c>
      <c r="E1867">
        <v>54.490001678466797</v>
      </c>
      <c r="F1867">
        <v>28279600</v>
      </c>
      <c r="G1867">
        <v>45.287303924560497</v>
      </c>
      <c r="H1867">
        <f t="shared" si="58"/>
        <v>-1.8335922201087246E-3</v>
      </c>
      <c r="I1867">
        <f t="shared" si="59"/>
        <v>3.3620604296432418E-6</v>
      </c>
    </row>
    <row r="1868" spans="1:9">
      <c r="A1868" s="1">
        <v>41429</v>
      </c>
      <c r="B1868">
        <v>55.389999389648402</v>
      </c>
      <c r="C1868">
        <v>53.869998931884702</v>
      </c>
      <c r="D1868">
        <v>54.540000915527301</v>
      </c>
      <c r="E1868">
        <v>54.040000915527301</v>
      </c>
      <c r="F1868">
        <v>22022600</v>
      </c>
      <c r="G1868">
        <v>44.913307189941399</v>
      </c>
      <c r="H1868">
        <f t="shared" si="58"/>
        <v>-8.2926018620648086E-3</v>
      </c>
      <c r="I1868">
        <f t="shared" si="59"/>
        <v>6.8767245642720724E-5</v>
      </c>
    </row>
    <row r="1869" spans="1:9">
      <c r="A1869" s="1">
        <v>41430</v>
      </c>
      <c r="B1869">
        <v>54.270000457763601</v>
      </c>
      <c r="C1869">
        <v>52.700000762939403</v>
      </c>
      <c r="D1869">
        <v>53.779998779296797</v>
      </c>
      <c r="E1869">
        <v>53.029998779296797</v>
      </c>
      <c r="F1869">
        <v>24326000</v>
      </c>
      <c r="G1869">
        <v>44.0738716125488</v>
      </c>
      <c r="H1869">
        <f t="shared" si="58"/>
        <v>-1.886699835308038E-2</v>
      </c>
      <c r="I1869">
        <f t="shared" si="59"/>
        <v>3.5596362685513778E-4</v>
      </c>
    </row>
    <row r="1870" spans="1:9">
      <c r="A1870" s="1">
        <v>41431</v>
      </c>
      <c r="B1870">
        <v>53.520000457763601</v>
      </c>
      <c r="C1870">
        <v>52.270000457763601</v>
      </c>
      <c r="D1870">
        <v>52.840000152587798</v>
      </c>
      <c r="E1870">
        <v>53.5</v>
      </c>
      <c r="F1870">
        <v>23940900</v>
      </c>
      <c r="G1870">
        <v>44.4644966125488</v>
      </c>
      <c r="H1870">
        <f t="shared" si="58"/>
        <v>8.8239153799866705E-3</v>
      </c>
      <c r="I1870">
        <f t="shared" si="59"/>
        <v>7.7861482633165304E-5</v>
      </c>
    </row>
    <row r="1871" spans="1:9">
      <c r="A1871" s="1">
        <v>41432</v>
      </c>
      <c r="B1871">
        <v>54.4799995422363</v>
      </c>
      <c r="C1871">
        <v>53.409999847412102</v>
      </c>
      <c r="D1871">
        <v>53.770000457763601</v>
      </c>
      <c r="E1871">
        <v>54.270000457763601</v>
      </c>
      <c r="F1871">
        <v>21691000</v>
      </c>
      <c r="G1871">
        <v>45.104465484619098</v>
      </c>
      <c r="H1871">
        <f t="shared" si="58"/>
        <v>1.4290212764079609E-2</v>
      </c>
      <c r="I1871">
        <f t="shared" si="59"/>
        <v>2.0421018084266376E-4</v>
      </c>
    </row>
    <row r="1872" spans="1:9">
      <c r="A1872" s="1">
        <v>41435</v>
      </c>
      <c r="B1872">
        <v>54.840000152587798</v>
      </c>
      <c r="C1872">
        <v>54.020000457763601</v>
      </c>
      <c r="D1872">
        <v>54.639999389648402</v>
      </c>
      <c r="E1872">
        <v>54.360000610351499</v>
      </c>
      <c r="F1872">
        <v>16007000</v>
      </c>
      <c r="G1872">
        <v>45.179267883300703</v>
      </c>
      <c r="H1872">
        <f t="shared" si="58"/>
        <v>1.6570518964460564E-3</v>
      </c>
      <c r="I1872">
        <f t="shared" si="59"/>
        <v>2.7458209875154721E-6</v>
      </c>
    </row>
    <row r="1873" spans="1:9">
      <c r="A1873" s="1">
        <v>41436</v>
      </c>
      <c r="B1873">
        <v>54.049999237060497</v>
      </c>
      <c r="C1873">
        <v>53.110000610351499</v>
      </c>
      <c r="D1873">
        <v>53.459999084472599</v>
      </c>
      <c r="E1873">
        <v>53.490001678466797</v>
      </c>
      <c r="F1873">
        <v>17600800</v>
      </c>
      <c r="G1873">
        <v>44.456199645996001</v>
      </c>
      <c r="H1873">
        <f t="shared" si="58"/>
        <v>-1.6133879631527574E-2</v>
      </c>
      <c r="I1873">
        <f t="shared" si="59"/>
        <v>2.6030207196462031E-4</v>
      </c>
    </row>
    <row r="1874" spans="1:9">
      <c r="A1874" s="1">
        <v>41437</v>
      </c>
      <c r="B1874">
        <v>54.099998474121001</v>
      </c>
      <c r="C1874">
        <v>52.970001220703097</v>
      </c>
      <c r="D1874">
        <v>53.900001525878899</v>
      </c>
      <c r="E1874">
        <v>53.180000305175703</v>
      </c>
      <c r="F1874">
        <v>18479100</v>
      </c>
      <c r="G1874">
        <v>44.1985473632812</v>
      </c>
      <c r="H1874">
        <f t="shared" si="58"/>
        <v>-5.8125033753727131E-3</v>
      </c>
      <c r="I1874">
        <f t="shared" si="59"/>
        <v>3.3785195488719182E-5</v>
      </c>
    </row>
    <row r="1875" spans="1:9">
      <c r="A1875" s="1">
        <v>41438</v>
      </c>
      <c r="B1875">
        <v>54.240001678466797</v>
      </c>
      <c r="C1875">
        <v>52.970001220703097</v>
      </c>
      <c r="D1875">
        <v>53</v>
      </c>
      <c r="E1875">
        <v>54.169998168945298</v>
      </c>
      <c r="F1875">
        <v>17090200</v>
      </c>
      <c r="G1875">
        <v>45.021354675292898</v>
      </c>
      <c r="H1875">
        <f t="shared" si="58"/>
        <v>1.8445002088259999E-2</v>
      </c>
      <c r="I1875">
        <f t="shared" si="59"/>
        <v>3.4021810203591573E-4</v>
      </c>
    </row>
    <row r="1876" spans="1:9">
      <c r="A1876" s="1">
        <v>41439</v>
      </c>
      <c r="B1876">
        <v>54.130001068115199</v>
      </c>
      <c r="C1876">
        <v>52.909999847412102</v>
      </c>
      <c r="D1876">
        <v>54.040000915527301</v>
      </c>
      <c r="E1876">
        <v>53.130001068115199</v>
      </c>
      <c r="F1876">
        <v>17185300</v>
      </c>
      <c r="G1876">
        <v>44.156997680663999</v>
      </c>
      <c r="H1876">
        <f t="shared" si="58"/>
        <v>-1.9385513193914027E-2</v>
      </c>
      <c r="I1876">
        <f t="shared" si="59"/>
        <v>3.7579812179141484E-4</v>
      </c>
    </row>
    <row r="1877" spans="1:9">
      <c r="A1877" s="1">
        <v>41442</v>
      </c>
      <c r="B1877">
        <v>54.259998321533203</v>
      </c>
      <c r="C1877">
        <v>53.540000915527301</v>
      </c>
      <c r="D1877">
        <v>53.700000762939403</v>
      </c>
      <c r="E1877">
        <v>53.849998474121001</v>
      </c>
      <c r="F1877">
        <v>16856600</v>
      </c>
      <c r="G1877">
        <v>44.755382537841797</v>
      </c>
      <c r="H1877">
        <f t="shared" si="58"/>
        <v>1.346030530922588E-2</v>
      </c>
      <c r="I1877">
        <f t="shared" si="59"/>
        <v>1.8117981901757442E-4</v>
      </c>
    </row>
    <row r="1878" spans="1:9">
      <c r="A1878" s="1">
        <v>41443</v>
      </c>
      <c r="B1878">
        <v>54.270000457763601</v>
      </c>
      <c r="C1878">
        <v>53.720001220703097</v>
      </c>
      <c r="D1878">
        <v>54.029998779296797</v>
      </c>
      <c r="E1878">
        <v>54.110000610351499</v>
      </c>
      <c r="F1878">
        <v>13259100</v>
      </c>
      <c r="G1878">
        <v>44.971473693847599</v>
      </c>
      <c r="H1878">
        <f t="shared" si="58"/>
        <v>4.8166531818870191E-3</v>
      </c>
      <c r="I1878">
        <f t="shared" si="59"/>
        <v>2.3200147874582345E-5</v>
      </c>
    </row>
    <row r="1879" spans="1:9">
      <c r="A1879" s="1">
        <v>41444</v>
      </c>
      <c r="B1879">
        <v>54.509998321533203</v>
      </c>
      <c r="C1879">
        <v>53.520000457763601</v>
      </c>
      <c r="D1879">
        <v>53.990001678466797</v>
      </c>
      <c r="E1879">
        <v>53.549999237060497</v>
      </c>
      <c r="F1879">
        <v>20840000</v>
      </c>
      <c r="G1879">
        <v>44.506050109863203</v>
      </c>
      <c r="H1879">
        <f t="shared" si="58"/>
        <v>-1.0403233389083107E-2</v>
      </c>
      <c r="I1879">
        <f t="shared" si="59"/>
        <v>1.082272649477336E-4</v>
      </c>
    </row>
    <row r="1880" spans="1:9">
      <c r="A1880" s="1">
        <v>41445</v>
      </c>
      <c r="B1880">
        <v>53.180000305175703</v>
      </c>
      <c r="C1880">
        <v>52.270000457763601</v>
      </c>
      <c r="D1880">
        <v>53.080001831054602</v>
      </c>
      <c r="E1880">
        <v>52.4799995422363</v>
      </c>
      <c r="F1880">
        <v>31857100</v>
      </c>
      <c r="G1880">
        <v>43.616771697997997</v>
      </c>
      <c r="H1880">
        <f t="shared" si="58"/>
        <v>-2.0183389095698868E-2</v>
      </c>
      <c r="I1880">
        <f t="shared" si="59"/>
        <v>4.0736919538837598E-4</v>
      </c>
    </row>
    <row r="1881" spans="1:9">
      <c r="A1881" s="1">
        <v>41446</v>
      </c>
      <c r="B1881">
        <v>52.9799995422363</v>
      </c>
      <c r="C1881">
        <v>51.689998626708899</v>
      </c>
      <c r="D1881">
        <v>52.959999084472599</v>
      </c>
      <c r="E1881">
        <v>51.959999084472599</v>
      </c>
      <c r="F1881">
        <v>44412200</v>
      </c>
      <c r="G1881">
        <v>43.184597015380803</v>
      </c>
      <c r="H1881">
        <f t="shared" si="58"/>
        <v>-9.9578672592166208E-3</v>
      </c>
      <c r="I1881">
        <f t="shared" si="59"/>
        <v>9.9159120352178341E-5</v>
      </c>
    </row>
    <row r="1882" spans="1:9">
      <c r="A1882" s="1">
        <v>41449</v>
      </c>
      <c r="B1882">
        <v>51.450000762939403</v>
      </c>
      <c r="C1882">
        <v>50.110000610351499</v>
      </c>
      <c r="D1882">
        <v>50.880001068115199</v>
      </c>
      <c r="E1882">
        <v>50.919998168945298</v>
      </c>
      <c r="F1882">
        <v>30736500</v>
      </c>
      <c r="G1882">
        <v>42.320232391357401</v>
      </c>
      <c r="H1882">
        <f t="shared" si="58"/>
        <v>-2.0218602276777638E-2</v>
      </c>
      <c r="I1882">
        <f t="shared" si="59"/>
        <v>4.0879187802651785E-4</v>
      </c>
    </row>
    <row r="1883" spans="1:9">
      <c r="A1883" s="1">
        <v>41450</v>
      </c>
      <c r="B1883">
        <v>52.560001373291001</v>
      </c>
      <c r="C1883">
        <v>51.509998321533203</v>
      </c>
      <c r="D1883">
        <v>51.509998321533203</v>
      </c>
      <c r="E1883">
        <v>52.080001831054602</v>
      </c>
      <c r="F1883">
        <v>20951400</v>
      </c>
      <c r="G1883">
        <v>43.284332275390597</v>
      </c>
      <c r="H1883">
        <f t="shared" si="58"/>
        <v>2.2525449488987399E-2</v>
      </c>
      <c r="I1883">
        <f t="shared" si="59"/>
        <v>5.0739587468092264E-4</v>
      </c>
    </row>
    <row r="1884" spans="1:9">
      <c r="A1884" s="1">
        <v>41451</v>
      </c>
      <c r="B1884">
        <v>52.799999237060497</v>
      </c>
      <c r="C1884">
        <v>51.880001068115199</v>
      </c>
      <c r="D1884">
        <v>52.650001525878899</v>
      </c>
      <c r="E1884">
        <v>52.5</v>
      </c>
      <c r="F1884">
        <v>19332000</v>
      </c>
      <c r="G1884">
        <v>43.633396148681598</v>
      </c>
      <c r="H1884">
        <f t="shared" si="58"/>
        <v>8.0320955519617154E-3</v>
      </c>
      <c r="I1884">
        <f t="shared" si="59"/>
        <v>6.4514558955843171E-5</v>
      </c>
    </row>
    <row r="1885" spans="1:9">
      <c r="A1885" s="1">
        <v>41452</v>
      </c>
      <c r="B1885">
        <v>53.490001678466797</v>
      </c>
      <c r="C1885">
        <v>52.880001068115199</v>
      </c>
      <c r="D1885">
        <v>53.029998779296797</v>
      </c>
      <c r="E1885">
        <v>53.150001525878899</v>
      </c>
      <c r="F1885">
        <v>17093600</v>
      </c>
      <c r="G1885">
        <v>44.173622131347599</v>
      </c>
      <c r="H1885">
        <f t="shared" si="58"/>
        <v>1.2305002713255605E-2</v>
      </c>
      <c r="I1885">
        <f t="shared" si="59"/>
        <v>1.5141309177322778E-4</v>
      </c>
    </row>
    <row r="1886" spans="1:9">
      <c r="A1886" s="1">
        <v>41453</v>
      </c>
      <c r="B1886">
        <v>53.130001068115199</v>
      </c>
      <c r="C1886">
        <v>52.580001831054602</v>
      </c>
      <c r="D1886">
        <v>53.119998931884702</v>
      </c>
      <c r="E1886">
        <v>52.790000915527301</v>
      </c>
      <c r="F1886">
        <v>18256000</v>
      </c>
      <c r="G1886">
        <v>43.874412536621001</v>
      </c>
      <c r="H1886">
        <f t="shared" si="58"/>
        <v>-6.7965343606688055E-3</v>
      </c>
      <c r="I1886">
        <f t="shared" si="59"/>
        <v>4.619287931575173E-5</v>
      </c>
    </row>
    <row r="1887" spans="1:9">
      <c r="A1887" s="1">
        <v>41456</v>
      </c>
      <c r="B1887">
        <v>53.630001068115199</v>
      </c>
      <c r="C1887">
        <v>52.430000305175703</v>
      </c>
      <c r="D1887">
        <v>53.220001220703097</v>
      </c>
      <c r="E1887">
        <v>52.490001678466797</v>
      </c>
      <c r="F1887">
        <v>23511100</v>
      </c>
      <c r="G1887">
        <v>43.625083923339801</v>
      </c>
      <c r="H1887">
        <f t="shared" si="58"/>
        <v>-5.6989879527467322E-3</v>
      </c>
      <c r="I1887">
        <f t="shared" si="59"/>
        <v>3.2478463685552387E-5</v>
      </c>
    </row>
    <row r="1888" spans="1:9">
      <c r="A1888" s="1">
        <v>41457</v>
      </c>
      <c r="B1888">
        <v>53.529998779296797</v>
      </c>
      <c r="C1888">
        <v>52.119998931884702</v>
      </c>
      <c r="D1888">
        <v>52.569999694824197</v>
      </c>
      <c r="E1888">
        <v>52.799999237060497</v>
      </c>
      <c r="F1888">
        <v>23935300</v>
      </c>
      <c r="G1888">
        <v>44.202739715576101</v>
      </c>
      <c r="H1888">
        <f t="shared" si="58"/>
        <v>1.3154467413068437E-2</v>
      </c>
      <c r="I1888">
        <f t="shared" si="59"/>
        <v>1.7304001292147941E-4</v>
      </c>
    </row>
    <row r="1889" spans="1:9">
      <c r="A1889" s="1">
        <v>41458</v>
      </c>
      <c r="B1889">
        <v>52.810001373291001</v>
      </c>
      <c r="C1889">
        <v>52.209999084472599</v>
      </c>
      <c r="D1889">
        <v>52.310001373291001</v>
      </c>
      <c r="E1889">
        <v>52.770000457763601</v>
      </c>
      <c r="F1889">
        <v>10442300</v>
      </c>
      <c r="G1889">
        <v>44.1776123046875</v>
      </c>
      <c r="H1889">
        <f t="shared" si="58"/>
        <v>-5.6861985704410238E-4</v>
      </c>
      <c r="I1889">
        <f t="shared" si="59"/>
        <v>3.2332854182485543E-7</v>
      </c>
    </row>
    <row r="1890" spans="1:9">
      <c r="A1890" s="1">
        <v>41460</v>
      </c>
      <c r="B1890">
        <v>54</v>
      </c>
      <c r="C1890">
        <v>53.110000610351499</v>
      </c>
      <c r="D1890">
        <v>53.360000610351499</v>
      </c>
      <c r="E1890">
        <v>53.990001678466797</v>
      </c>
      <c r="F1890">
        <v>17070200</v>
      </c>
      <c r="G1890">
        <v>45.198963165283203</v>
      </c>
      <c r="H1890">
        <f t="shared" si="58"/>
        <v>2.2855995932974525E-2</v>
      </c>
      <c r="I1890">
        <f t="shared" si="59"/>
        <v>5.2239655008814805E-4</v>
      </c>
    </row>
    <row r="1891" spans="1:9">
      <c r="A1891" s="1">
        <v>41463</v>
      </c>
      <c r="B1891">
        <v>54.909999847412102</v>
      </c>
      <c r="C1891">
        <v>54.049999237060497</v>
      </c>
      <c r="D1891">
        <v>54.540000915527301</v>
      </c>
      <c r="E1891">
        <v>54.700000762939403</v>
      </c>
      <c r="F1891">
        <v>21786900</v>
      </c>
      <c r="G1891">
        <v>45.793361663818303</v>
      </c>
      <c r="H1891">
        <f t="shared" si="58"/>
        <v>1.3064991023109004E-2</v>
      </c>
      <c r="I1891">
        <f t="shared" si="59"/>
        <v>1.7069399043391885E-4</v>
      </c>
    </row>
    <row r="1892" spans="1:9">
      <c r="A1892" s="1">
        <v>41464</v>
      </c>
      <c r="B1892">
        <v>55.169998168945298</v>
      </c>
      <c r="C1892">
        <v>54.189998626708899</v>
      </c>
      <c r="D1892">
        <v>55.069999694824197</v>
      </c>
      <c r="E1892">
        <v>54.889999389648402</v>
      </c>
      <c r="F1892">
        <v>20508700</v>
      </c>
      <c r="G1892">
        <v>45.952415466308501</v>
      </c>
      <c r="H1892">
        <f t="shared" si="58"/>
        <v>3.4672759185418707E-3</v>
      </c>
      <c r="I1892">
        <f t="shared" si="59"/>
        <v>1.2022002295300373E-5</v>
      </c>
    </row>
    <row r="1893" spans="1:9">
      <c r="A1893" s="1">
        <v>41465</v>
      </c>
      <c r="B1893">
        <v>55.150001525878899</v>
      </c>
      <c r="C1893">
        <v>54.439998626708899</v>
      </c>
      <c r="D1893">
        <v>54.770000457763601</v>
      </c>
      <c r="E1893">
        <v>54.830001831054602</v>
      </c>
      <c r="F1893">
        <v>16915000</v>
      </c>
      <c r="G1893">
        <v>45.902194976806598</v>
      </c>
      <c r="H1893">
        <f t="shared" si="58"/>
        <v>-1.0934779269905078E-3</v>
      </c>
      <c r="I1893">
        <f t="shared" si="59"/>
        <v>1.1956939768154583E-6</v>
      </c>
    </row>
    <row r="1894" spans="1:9">
      <c r="A1894" s="1">
        <v>41466</v>
      </c>
      <c r="B1894">
        <v>55.869998931884702</v>
      </c>
      <c r="C1894">
        <v>54.549999237060497</v>
      </c>
      <c r="D1894">
        <v>55.840000152587798</v>
      </c>
      <c r="E1894">
        <v>55.139999389648402</v>
      </c>
      <c r="F1894">
        <v>21322600</v>
      </c>
      <c r="G1894">
        <v>46.161712646484297</v>
      </c>
      <c r="H1894">
        <f t="shared" si="58"/>
        <v>5.6377871364957357E-3</v>
      </c>
      <c r="I1894">
        <f t="shared" si="59"/>
        <v>3.1784643796436788E-5</v>
      </c>
    </row>
    <row r="1895" spans="1:9">
      <c r="A1895" s="1">
        <v>41467</v>
      </c>
      <c r="B1895">
        <v>55.849998474121001</v>
      </c>
      <c r="C1895">
        <v>54.75</v>
      </c>
      <c r="D1895">
        <v>55.509998321533203</v>
      </c>
      <c r="E1895">
        <v>54.970001220703097</v>
      </c>
      <c r="F1895">
        <v>32569200</v>
      </c>
      <c r="G1895">
        <v>46.019397735595703</v>
      </c>
      <c r="H1895">
        <f t="shared" si="58"/>
        <v>-3.0877263979254858E-3</v>
      </c>
      <c r="I1895">
        <f t="shared" si="59"/>
        <v>9.5340543084458957E-6</v>
      </c>
    </row>
    <row r="1896" spans="1:9">
      <c r="A1896" s="1">
        <v>41470</v>
      </c>
      <c r="B1896">
        <v>55.5</v>
      </c>
      <c r="C1896">
        <v>54.599998474121001</v>
      </c>
      <c r="D1896">
        <v>55.490001678466797</v>
      </c>
      <c r="E1896">
        <v>54.889999389648402</v>
      </c>
      <c r="F1896">
        <v>28292000</v>
      </c>
      <c r="G1896">
        <v>45.952415466308501</v>
      </c>
      <c r="H1896">
        <f t="shared" si="58"/>
        <v>-1.4565828115796714E-3</v>
      </c>
      <c r="I1896">
        <f t="shared" si="59"/>
        <v>2.1216334869893407E-6</v>
      </c>
    </row>
    <row r="1897" spans="1:9">
      <c r="A1897" s="1">
        <v>41471</v>
      </c>
      <c r="B1897">
        <v>55.409999847412102</v>
      </c>
      <c r="C1897">
        <v>54.779998779296797</v>
      </c>
      <c r="D1897">
        <v>54.900001525878899</v>
      </c>
      <c r="E1897">
        <v>55.009998321533203</v>
      </c>
      <c r="F1897">
        <v>19222700</v>
      </c>
      <c r="G1897">
        <v>46.052886962890597</v>
      </c>
      <c r="H1897">
        <f t="shared" si="58"/>
        <v>2.1840379601385223E-3</v>
      </c>
      <c r="I1897">
        <f t="shared" si="59"/>
        <v>4.7700218113260379E-6</v>
      </c>
    </row>
    <row r="1898" spans="1:9">
      <c r="A1898" s="1">
        <v>41472</v>
      </c>
      <c r="B1898">
        <v>55.580001831054602</v>
      </c>
      <c r="C1898">
        <v>54.840000152587798</v>
      </c>
      <c r="D1898">
        <v>55.049999237060497</v>
      </c>
      <c r="E1898">
        <v>55.270000457763601</v>
      </c>
      <c r="F1898">
        <v>19166600</v>
      </c>
      <c r="G1898">
        <v>46.270549774169901</v>
      </c>
      <c r="H1898">
        <f t="shared" si="58"/>
        <v>4.7152320635840787E-3</v>
      </c>
      <c r="I1898">
        <f t="shared" si="59"/>
        <v>2.2233413413451369E-5</v>
      </c>
    </row>
    <row r="1899" spans="1:9">
      <c r="A1899" s="1">
        <v>41473</v>
      </c>
      <c r="B1899">
        <v>56.529998779296797</v>
      </c>
      <c r="C1899">
        <v>55.490001678466797</v>
      </c>
      <c r="D1899">
        <v>55.509998321533203</v>
      </c>
      <c r="E1899">
        <v>56.369998931884702</v>
      </c>
      <c r="F1899">
        <v>24563100</v>
      </c>
      <c r="G1899">
        <v>47.191436767578097</v>
      </c>
      <c r="H1899">
        <f t="shared" si="58"/>
        <v>1.970676699709939E-2</v>
      </c>
      <c r="I1899">
        <f t="shared" si="59"/>
        <v>3.8835666547796572E-4</v>
      </c>
    </row>
    <row r="1900" spans="1:9">
      <c r="A1900" s="1">
        <v>41474</v>
      </c>
      <c r="B1900">
        <v>56.560001373291001</v>
      </c>
      <c r="C1900">
        <v>55.909999847412102</v>
      </c>
      <c r="D1900">
        <v>56.509998321533203</v>
      </c>
      <c r="E1900">
        <v>56.159999847412102</v>
      </c>
      <c r="F1900">
        <v>17762600</v>
      </c>
      <c r="G1900">
        <v>47.015632629394503</v>
      </c>
      <c r="H1900">
        <f t="shared" si="58"/>
        <v>-3.7322961724357757E-3</v>
      </c>
      <c r="I1900">
        <f t="shared" si="59"/>
        <v>1.3930034718778742E-5</v>
      </c>
    </row>
    <row r="1901" spans="1:9">
      <c r="A1901" s="1">
        <v>41477</v>
      </c>
      <c r="B1901">
        <v>56.669998168945298</v>
      </c>
      <c r="C1901">
        <v>55.950000762939403</v>
      </c>
      <c r="D1901">
        <v>56.169998168945298</v>
      </c>
      <c r="E1901">
        <v>56.560001373291001</v>
      </c>
      <c r="F1901">
        <v>15999700</v>
      </c>
      <c r="G1901">
        <v>47.350486755371001</v>
      </c>
      <c r="H1901">
        <f t="shared" si="58"/>
        <v>7.0969439797707859E-3</v>
      </c>
      <c r="I1901">
        <f t="shared" si="59"/>
        <v>5.0366613852004802E-5</v>
      </c>
    </row>
    <row r="1902" spans="1:9">
      <c r="A1902" s="1">
        <v>41478</v>
      </c>
      <c r="B1902">
        <v>56.889999389648402</v>
      </c>
      <c r="C1902">
        <v>56.470001220703097</v>
      </c>
      <c r="D1902">
        <v>56.720001220703097</v>
      </c>
      <c r="E1902">
        <v>56.669998168945298</v>
      </c>
      <c r="F1902">
        <v>10577100</v>
      </c>
      <c r="G1902">
        <v>47.442596435546797</v>
      </c>
      <c r="H1902">
        <f t="shared" si="58"/>
        <v>1.9433846028582323E-3</v>
      </c>
      <c r="I1902">
        <f t="shared" si="59"/>
        <v>3.7767437146264496E-6</v>
      </c>
    </row>
    <row r="1903" spans="1:9">
      <c r="A1903" s="1">
        <v>41479</v>
      </c>
      <c r="B1903">
        <v>56.930000305175703</v>
      </c>
      <c r="C1903">
        <v>56.380001068115199</v>
      </c>
      <c r="D1903">
        <v>56.919998168945298</v>
      </c>
      <c r="E1903">
        <v>56.630001068115199</v>
      </c>
      <c r="F1903">
        <v>16665000</v>
      </c>
      <c r="G1903">
        <v>47.409091949462798</v>
      </c>
      <c r="H1903">
        <f t="shared" si="58"/>
        <v>-7.064605395630544E-4</v>
      </c>
      <c r="I1903">
        <f t="shared" si="59"/>
        <v>4.9908649395972193E-7</v>
      </c>
    </row>
    <row r="1904" spans="1:9">
      <c r="A1904" s="1">
        <v>41480</v>
      </c>
      <c r="B1904">
        <v>56.5</v>
      </c>
      <c r="C1904">
        <v>55.889999389648402</v>
      </c>
      <c r="D1904">
        <v>56.450000762939403</v>
      </c>
      <c r="E1904">
        <v>56.5</v>
      </c>
      <c r="F1904">
        <v>13870200</v>
      </c>
      <c r="G1904">
        <v>47.300277709960902</v>
      </c>
      <c r="H1904">
        <f t="shared" si="58"/>
        <v>-2.2978568598393356E-3</v>
      </c>
      <c r="I1904">
        <f t="shared" si="59"/>
        <v>5.2801461483106923E-6</v>
      </c>
    </row>
    <row r="1905" spans="1:9">
      <c r="A1905" s="1">
        <v>41481</v>
      </c>
      <c r="B1905">
        <v>56.220001220703097</v>
      </c>
      <c r="C1905">
        <v>55.599998474121001</v>
      </c>
      <c r="D1905">
        <v>56.060001373291001</v>
      </c>
      <c r="E1905">
        <v>56.049999237060497</v>
      </c>
      <c r="F1905">
        <v>16762300</v>
      </c>
      <c r="G1905">
        <v>46.923538208007798</v>
      </c>
      <c r="H1905">
        <f t="shared" si="58"/>
        <v>-7.9967364072214431E-3</v>
      </c>
      <c r="I1905">
        <f t="shared" si="59"/>
        <v>6.394779316658092E-5</v>
      </c>
    </row>
    <row r="1906" spans="1:9">
      <c r="A1906" s="1">
        <v>41484</v>
      </c>
      <c r="B1906">
        <v>56</v>
      </c>
      <c r="C1906">
        <v>55.380001068115199</v>
      </c>
      <c r="D1906">
        <v>55.9799995422363</v>
      </c>
      <c r="E1906">
        <v>55.689998626708899</v>
      </c>
      <c r="F1906">
        <v>10049100</v>
      </c>
      <c r="G1906">
        <v>46.622146606445298</v>
      </c>
      <c r="H1906">
        <f t="shared" si="58"/>
        <v>-6.4437530180805214E-3</v>
      </c>
      <c r="I1906">
        <f t="shared" si="59"/>
        <v>4.1521952958021831E-5</v>
      </c>
    </row>
    <row r="1907" spans="1:9">
      <c r="A1907" s="1">
        <v>41485</v>
      </c>
      <c r="B1907">
        <v>55.990001678466797</v>
      </c>
      <c r="C1907">
        <v>55.080001831054602</v>
      </c>
      <c r="D1907">
        <v>55.869998931884702</v>
      </c>
      <c r="E1907">
        <v>55.330001831054602</v>
      </c>
      <c r="F1907">
        <v>14207400</v>
      </c>
      <c r="G1907">
        <v>46.320781707763601</v>
      </c>
      <c r="H1907">
        <f t="shared" si="58"/>
        <v>-6.4849679324875138E-3</v>
      </c>
      <c r="I1907">
        <f t="shared" si="59"/>
        <v>4.2054809085391377E-5</v>
      </c>
    </row>
    <row r="1908" spans="1:9">
      <c r="A1908" s="1">
        <v>41486</v>
      </c>
      <c r="B1908">
        <v>56.270000457763601</v>
      </c>
      <c r="C1908">
        <v>55.509998321533203</v>
      </c>
      <c r="D1908">
        <v>55.580001831054602</v>
      </c>
      <c r="E1908">
        <v>55.7299995422363</v>
      </c>
      <c r="F1908">
        <v>19404900</v>
      </c>
      <c r="G1908">
        <v>46.655651092529297</v>
      </c>
      <c r="H1908">
        <f t="shared" si="58"/>
        <v>7.2033486908542818E-3</v>
      </c>
      <c r="I1908">
        <f t="shared" si="59"/>
        <v>5.1888232362032097E-5</v>
      </c>
    </row>
    <row r="1909" spans="1:9">
      <c r="A1909" s="1">
        <v>41487</v>
      </c>
      <c r="B1909">
        <v>56.779998779296797</v>
      </c>
      <c r="C1909">
        <v>56.200000762939403</v>
      </c>
      <c r="D1909">
        <v>56.360000610351499</v>
      </c>
      <c r="E1909">
        <v>56.540000915527301</v>
      </c>
      <c r="F1909">
        <v>15979400</v>
      </c>
      <c r="G1909">
        <v>47.333755493163999</v>
      </c>
      <c r="H1909">
        <f t="shared" si="58"/>
        <v>1.4429629702792858E-2</v>
      </c>
      <c r="I1909">
        <f t="shared" si="59"/>
        <v>2.0821421335972189E-4</v>
      </c>
    </row>
    <row r="1910" spans="1:9">
      <c r="A1910" s="1">
        <v>41488</v>
      </c>
      <c r="B1910">
        <v>56.520000457763601</v>
      </c>
      <c r="C1910">
        <v>56.009998321533203</v>
      </c>
      <c r="D1910">
        <v>56.270000457763601</v>
      </c>
      <c r="E1910">
        <v>56.490001678466797</v>
      </c>
      <c r="F1910">
        <v>11007300</v>
      </c>
      <c r="G1910">
        <v>47.291893005371001</v>
      </c>
      <c r="H1910">
        <f t="shared" si="58"/>
        <v>-8.8480219028012192E-4</v>
      </c>
      <c r="I1910">
        <f t="shared" si="59"/>
        <v>7.8287491592450111E-7</v>
      </c>
    </row>
    <row r="1911" spans="1:9">
      <c r="A1911" s="1">
        <v>41491</v>
      </c>
      <c r="B1911">
        <v>56.580001831054602</v>
      </c>
      <c r="C1911">
        <v>56.009998321533203</v>
      </c>
      <c r="D1911">
        <v>56.330001831054602</v>
      </c>
      <c r="E1911">
        <v>56.099998474121001</v>
      </c>
      <c r="F1911">
        <v>9370200</v>
      </c>
      <c r="G1911">
        <v>46.965404510497997</v>
      </c>
      <c r="H1911">
        <f t="shared" si="58"/>
        <v>-6.9276291430815694E-3</v>
      </c>
      <c r="I1911">
        <f t="shared" si="59"/>
        <v>4.7992045544073081E-5</v>
      </c>
    </row>
    <row r="1912" spans="1:9">
      <c r="A1912" s="1">
        <v>41492</v>
      </c>
      <c r="B1912">
        <v>56.099998474121001</v>
      </c>
      <c r="C1912">
        <v>55.310001373291001</v>
      </c>
      <c r="D1912">
        <v>55.990001678466797</v>
      </c>
      <c r="E1912">
        <v>55.490001678466797</v>
      </c>
      <c r="F1912">
        <v>10588600</v>
      </c>
      <c r="G1912">
        <v>46.454719543457003</v>
      </c>
      <c r="H1912">
        <f t="shared" si="58"/>
        <v>-1.0933191520550381E-2</v>
      </c>
      <c r="I1912">
        <f t="shared" si="59"/>
        <v>1.1953467682503475E-4</v>
      </c>
    </row>
    <row r="1913" spans="1:9">
      <c r="A1913" s="1">
        <v>41493</v>
      </c>
      <c r="B1913">
        <v>55.470001220703097</v>
      </c>
      <c r="C1913">
        <v>54.779998779296797</v>
      </c>
      <c r="D1913">
        <v>55.060001373291001</v>
      </c>
      <c r="E1913">
        <v>55.299999237060497</v>
      </c>
      <c r="F1913">
        <v>12828400</v>
      </c>
      <c r="G1913">
        <v>46.295665740966797</v>
      </c>
      <c r="H1913">
        <f t="shared" si="58"/>
        <v>-3.4297207049805364E-3</v>
      </c>
      <c r="I1913">
        <f t="shared" si="59"/>
        <v>1.1762984114172188E-5</v>
      </c>
    </row>
    <row r="1914" spans="1:9">
      <c r="A1914" s="1">
        <v>41494</v>
      </c>
      <c r="B1914">
        <v>55.7299995422363</v>
      </c>
      <c r="C1914">
        <v>54.130001068115199</v>
      </c>
      <c r="D1914">
        <v>55.419998168945298</v>
      </c>
      <c r="E1914">
        <v>54.830001831054602</v>
      </c>
      <c r="F1914">
        <v>18587100</v>
      </c>
      <c r="G1914">
        <v>45.902194976806598</v>
      </c>
      <c r="H1914">
        <f t="shared" si="58"/>
        <v>-8.5354074355686108E-3</v>
      </c>
      <c r="I1914">
        <f t="shared" si="59"/>
        <v>7.2853180091159923E-5</v>
      </c>
    </row>
    <row r="1915" spans="1:9">
      <c r="A1915" s="1">
        <v>41495</v>
      </c>
      <c r="B1915">
        <v>55.150001525878899</v>
      </c>
      <c r="C1915">
        <v>54.330001831054602</v>
      </c>
      <c r="D1915">
        <v>54.689998626708899</v>
      </c>
      <c r="E1915">
        <v>54.520000457763601</v>
      </c>
      <c r="F1915">
        <v>12652500</v>
      </c>
      <c r="G1915">
        <v>45.642665863037102</v>
      </c>
      <c r="H1915">
        <f t="shared" si="58"/>
        <v>-5.6700028092634795E-3</v>
      </c>
      <c r="I1915">
        <f t="shared" si="59"/>
        <v>3.214893185705575E-5</v>
      </c>
    </row>
    <row r="1916" spans="1:9">
      <c r="A1916" s="1">
        <v>41498</v>
      </c>
      <c r="B1916">
        <v>54.319999694824197</v>
      </c>
      <c r="C1916">
        <v>53.680000305175703</v>
      </c>
      <c r="D1916">
        <v>54.040000915527301</v>
      </c>
      <c r="E1916">
        <v>54.090000152587798</v>
      </c>
      <c r="F1916">
        <v>15133000</v>
      </c>
      <c r="G1916">
        <v>45.282684326171797</v>
      </c>
      <c r="H1916">
        <f t="shared" si="58"/>
        <v>-7.9182189997297151E-3</v>
      </c>
      <c r="I1916">
        <f t="shared" si="59"/>
        <v>6.2698192127680656E-5</v>
      </c>
    </row>
    <row r="1917" spans="1:9">
      <c r="A1917" s="1">
        <v>41499</v>
      </c>
      <c r="B1917">
        <v>54.700000762939403</v>
      </c>
      <c r="C1917">
        <v>53.599998474121001</v>
      </c>
      <c r="D1917">
        <v>54.220001220703097</v>
      </c>
      <c r="E1917">
        <v>54.290000915527301</v>
      </c>
      <c r="F1917">
        <v>15078100</v>
      </c>
      <c r="G1917">
        <v>45.450119018554602</v>
      </c>
      <c r="H1917">
        <f t="shared" si="58"/>
        <v>3.6907243305415757E-3</v>
      </c>
      <c r="I1917">
        <f t="shared" si="59"/>
        <v>1.3621446084051563E-5</v>
      </c>
    </row>
    <row r="1918" spans="1:9">
      <c r="A1918" s="1">
        <v>41500</v>
      </c>
      <c r="B1918">
        <v>54.849998474121001</v>
      </c>
      <c r="C1918">
        <v>54</v>
      </c>
      <c r="D1918">
        <v>54.330001831054602</v>
      </c>
      <c r="E1918">
        <v>54.150001525878899</v>
      </c>
      <c r="F1918">
        <v>15785800</v>
      </c>
      <c r="G1918">
        <v>45.332916259765597</v>
      </c>
      <c r="H1918">
        <f t="shared" si="58"/>
        <v>-2.5820424167362068E-3</v>
      </c>
      <c r="I1918">
        <f t="shared" si="59"/>
        <v>6.6669430418249519E-6</v>
      </c>
    </row>
    <row r="1919" spans="1:9">
      <c r="A1919" s="1">
        <v>41501</v>
      </c>
      <c r="B1919">
        <v>53.680000305175703</v>
      </c>
      <c r="C1919">
        <v>52.889999389648402</v>
      </c>
      <c r="D1919">
        <v>53.520000457763601</v>
      </c>
      <c r="E1919">
        <v>53.290000915527301</v>
      </c>
      <c r="F1919">
        <v>16933200</v>
      </c>
      <c r="G1919">
        <v>44.612937927246001</v>
      </c>
      <c r="H1919">
        <f t="shared" si="58"/>
        <v>-1.6009491859934135E-2</v>
      </c>
      <c r="I1919">
        <f t="shared" si="59"/>
        <v>2.5630382961329732E-4</v>
      </c>
    </row>
    <row r="1920" spans="1:9">
      <c r="A1920" s="1">
        <v>41502</v>
      </c>
      <c r="B1920">
        <v>53.779998779296797</v>
      </c>
      <c r="C1920">
        <v>53.069999694824197</v>
      </c>
      <c r="D1920">
        <v>53.069999694824197</v>
      </c>
      <c r="E1920">
        <v>53.290000915527301</v>
      </c>
      <c r="F1920">
        <v>17139000</v>
      </c>
      <c r="G1920">
        <v>44.612937927246001</v>
      </c>
      <c r="H1920">
        <f t="shared" si="58"/>
        <v>0</v>
      </c>
      <c r="I1920">
        <f t="shared" si="59"/>
        <v>0</v>
      </c>
    </row>
    <row r="1921" spans="1:9">
      <c r="A1921" s="1">
        <v>41505</v>
      </c>
      <c r="B1921">
        <v>52.950000762939403</v>
      </c>
      <c r="C1921">
        <v>51.799999237060497</v>
      </c>
      <c r="D1921">
        <v>52.889999389648402</v>
      </c>
      <c r="E1921">
        <v>51.830001831054602</v>
      </c>
      <c r="F1921">
        <v>22793300</v>
      </c>
      <c r="G1921">
        <v>43.390674591064403</v>
      </c>
      <c r="H1921">
        <f t="shared" si="58"/>
        <v>-2.7779358168847045E-2</v>
      </c>
      <c r="I1921">
        <f t="shared" si="59"/>
        <v>7.7169274027308907E-4</v>
      </c>
    </row>
    <row r="1922" spans="1:9">
      <c r="A1922" s="1">
        <v>41506</v>
      </c>
      <c r="B1922">
        <v>52.360000610351499</v>
      </c>
      <c r="C1922">
        <v>50.659999847412102</v>
      </c>
      <c r="D1922">
        <v>51.779998779296797</v>
      </c>
      <c r="E1922">
        <v>52.119998931884702</v>
      </c>
      <c r="F1922">
        <v>18701500</v>
      </c>
      <c r="G1922">
        <v>43.633445739746001</v>
      </c>
      <c r="H1922">
        <f t="shared" si="58"/>
        <v>5.5794135590064896E-3</v>
      </c>
      <c r="I1922">
        <f t="shared" si="59"/>
        <v>3.1129855662425462E-5</v>
      </c>
    </row>
    <row r="1923" spans="1:9">
      <c r="A1923" s="1">
        <v>41507</v>
      </c>
      <c r="B1923">
        <v>52.220001220703097</v>
      </c>
      <c r="C1923">
        <v>51.279998779296797</v>
      </c>
      <c r="D1923">
        <v>51.919998168945298</v>
      </c>
      <c r="E1923">
        <v>51.630001068115199</v>
      </c>
      <c r="F1923">
        <v>17136200</v>
      </c>
      <c r="G1923">
        <v>43.223247528076101</v>
      </c>
      <c r="H1923">
        <f t="shared" si="58"/>
        <v>-9.4454726734782713E-3</v>
      </c>
      <c r="I1923">
        <f t="shared" si="59"/>
        <v>8.9216954025424762E-5</v>
      </c>
    </row>
    <row r="1924" spans="1:9">
      <c r="A1924" s="1">
        <v>41508</v>
      </c>
      <c r="B1924">
        <v>52.659999847412102</v>
      </c>
      <c r="C1924">
        <v>51.930000305175703</v>
      </c>
      <c r="D1924">
        <v>52</v>
      </c>
      <c r="E1924">
        <v>52.209999084472599</v>
      </c>
      <c r="F1924">
        <v>14658500</v>
      </c>
      <c r="G1924">
        <v>43.708797454833899</v>
      </c>
      <c r="H1924">
        <f t="shared" ref="H1924:H1987" si="60">LN(G1924/G1923)</f>
        <v>1.1170908866234376E-2</v>
      </c>
      <c r="I1924">
        <f t="shared" ref="I1924:I1987" si="61">H1924*H1924</f>
        <v>1.247892048977138E-4</v>
      </c>
    </row>
    <row r="1925" spans="1:9">
      <c r="A1925" s="1">
        <v>41509</v>
      </c>
      <c r="B1925">
        <v>52.419998168945298</v>
      </c>
      <c r="C1925">
        <v>51.900001525878899</v>
      </c>
      <c r="D1925">
        <v>52.270000457763601</v>
      </c>
      <c r="E1925">
        <v>52.319999694824197</v>
      </c>
      <c r="F1925">
        <v>11126800</v>
      </c>
      <c r="G1925">
        <v>43.800888061523402</v>
      </c>
      <c r="H1925">
        <f t="shared" si="60"/>
        <v>2.1046959577316732E-3</v>
      </c>
      <c r="I1925">
        <f t="shared" si="61"/>
        <v>4.4297450744920456E-6</v>
      </c>
    </row>
    <row r="1926" spans="1:9">
      <c r="A1926" s="1">
        <v>41512</v>
      </c>
      <c r="B1926">
        <v>52.540000915527301</v>
      </c>
      <c r="C1926">
        <v>51.790000915527301</v>
      </c>
      <c r="D1926">
        <v>52.159999847412102</v>
      </c>
      <c r="E1926">
        <v>51.799999237060497</v>
      </c>
      <c r="F1926">
        <v>16548400</v>
      </c>
      <c r="G1926">
        <v>43.365547180175703</v>
      </c>
      <c r="H1926">
        <f t="shared" si="60"/>
        <v>-9.9888104833242564E-3</v>
      </c>
      <c r="I1926">
        <f t="shared" si="61"/>
        <v>9.9776334871768568E-5</v>
      </c>
    </row>
    <row r="1927" spans="1:9">
      <c r="A1927" s="1">
        <v>41513</v>
      </c>
      <c r="B1927">
        <v>51.549999237060497</v>
      </c>
      <c r="C1927">
        <v>50.549999237060497</v>
      </c>
      <c r="D1927">
        <v>51.020000457763601</v>
      </c>
      <c r="E1927">
        <v>50.599998474121001</v>
      </c>
      <c r="F1927">
        <v>23596800</v>
      </c>
      <c r="G1927">
        <v>42.360954284667898</v>
      </c>
      <c r="H1927">
        <f t="shared" si="60"/>
        <v>-2.3438233624661076E-2</v>
      </c>
      <c r="I1927">
        <f t="shared" si="61"/>
        <v>5.4935079544419303E-4</v>
      </c>
    </row>
    <row r="1928" spans="1:9">
      <c r="A1928" s="1">
        <v>41514</v>
      </c>
      <c r="B1928">
        <v>51.049999237060497</v>
      </c>
      <c r="C1928">
        <v>50.130001068115199</v>
      </c>
      <c r="D1928">
        <v>50.330001831054602</v>
      </c>
      <c r="E1928">
        <v>50.580001831054602</v>
      </c>
      <c r="F1928">
        <v>18748100</v>
      </c>
      <c r="G1928">
        <v>42.344203948974602</v>
      </c>
      <c r="H1928">
        <f t="shared" si="60"/>
        <v>-3.9549742331935377E-4</v>
      </c>
      <c r="I1928">
        <f t="shared" si="61"/>
        <v>1.5641821185224812E-7</v>
      </c>
    </row>
    <row r="1929" spans="1:9">
      <c r="A1929" s="1">
        <v>41515</v>
      </c>
      <c r="B1929">
        <v>51.180000305175703</v>
      </c>
      <c r="C1929">
        <v>50.450000762939403</v>
      </c>
      <c r="D1929">
        <v>50.590000152587798</v>
      </c>
      <c r="E1929">
        <v>50.700000762939403</v>
      </c>
      <c r="F1929">
        <v>13576000</v>
      </c>
      <c r="G1929">
        <v>42.444664001464801</v>
      </c>
      <c r="H1929">
        <f t="shared" si="60"/>
        <v>2.3696530435572448E-3</v>
      </c>
      <c r="I1929">
        <f t="shared" si="61"/>
        <v>5.6152555468401133E-6</v>
      </c>
    </row>
    <row r="1930" spans="1:9">
      <c r="A1930" s="1">
        <v>41516</v>
      </c>
      <c r="B1930">
        <v>50.830001831054602</v>
      </c>
      <c r="C1930">
        <v>50.290000915527301</v>
      </c>
      <c r="D1930">
        <v>50.819999694824197</v>
      </c>
      <c r="E1930">
        <v>50.529998779296797</v>
      </c>
      <c r="F1930">
        <v>15863100</v>
      </c>
      <c r="G1930">
        <v>42.302341461181598</v>
      </c>
      <c r="H1930">
        <f t="shared" si="60"/>
        <v>-3.3587658538474169E-3</v>
      </c>
      <c r="I1930">
        <f t="shared" si="61"/>
        <v>1.1281308060971368E-5</v>
      </c>
    </row>
    <row r="1931" spans="1:9">
      <c r="A1931" s="1">
        <v>41520</v>
      </c>
      <c r="B1931">
        <v>51.720001220703097</v>
      </c>
      <c r="C1931">
        <v>50.830001831054602</v>
      </c>
      <c r="D1931">
        <v>51.25</v>
      </c>
      <c r="E1931">
        <v>51.130001068115199</v>
      </c>
      <c r="F1931">
        <v>15277200</v>
      </c>
      <c r="G1931">
        <v>42.804641723632798</v>
      </c>
      <c r="H1931">
        <f t="shared" si="60"/>
        <v>1.1804109981551862E-2</v>
      </c>
      <c r="I1931">
        <f t="shared" si="61"/>
        <v>1.3933701245657232E-4</v>
      </c>
    </row>
    <row r="1932" spans="1:9">
      <c r="A1932" s="1">
        <v>41521</v>
      </c>
      <c r="B1932">
        <v>52.099998474121001</v>
      </c>
      <c r="C1932">
        <v>50.930000305175703</v>
      </c>
      <c r="D1932">
        <v>51.159999847412102</v>
      </c>
      <c r="E1932">
        <v>51.869998931884702</v>
      </c>
      <c r="F1932">
        <v>19923800</v>
      </c>
      <c r="G1932">
        <v>43.424156188964801</v>
      </c>
      <c r="H1932">
        <f t="shared" si="60"/>
        <v>1.436933228696915E-2</v>
      </c>
      <c r="I1932">
        <f t="shared" si="61"/>
        <v>2.0647771037333407E-4</v>
      </c>
    </row>
    <row r="1933" spans="1:9">
      <c r="A1933" s="1">
        <v>41522</v>
      </c>
      <c r="B1933">
        <v>52.520000457763601</v>
      </c>
      <c r="C1933">
        <v>51.909999847412102</v>
      </c>
      <c r="D1933">
        <v>52.029998779296797</v>
      </c>
      <c r="E1933">
        <v>52.110000610351499</v>
      </c>
      <c r="F1933">
        <v>13913200</v>
      </c>
      <c r="G1933">
        <v>43.625076293945298</v>
      </c>
      <c r="H1933">
        <f t="shared" si="60"/>
        <v>4.6162488983762405E-3</v>
      </c>
      <c r="I1933">
        <f t="shared" si="61"/>
        <v>2.1309753891759853E-5</v>
      </c>
    </row>
    <row r="1934" spans="1:9">
      <c r="A1934" s="1">
        <v>41523</v>
      </c>
      <c r="B1934">
        <v>52.709999084472599</v>
      </c>
      <c r="C1934">
        <v>51.279998779296797</v>
      </c>
      <c r="D1934">
        <v>52.409999847412102</v>
      </c>
      <c r="E1934">
        <v>52.560001373291001</v>
      </c>
      <c r="F1934">
        <v>22339900</v>
      </c>
      <c r="G1934">
        <v>44.001804351806598</v>
      </c>
      <c r="H1934">
        <f t="shared" si="60"/>
        <v>8.5985116936537938E-3</v>
      </c>
      <c r="I1934">
        <f t="shared" si="61"/>
        <v>7.3934403345901032E-5</v>
      </c>
    </row>
    <row r="1935" spans="1:9">
      <c r="A1935" s="1">
        <v>41526</v>
      </c>
      <c r="B1935">
        <v>53.189998626708899</v>
      </c>
      <c r="C1935">
        <v>52.520000457763601</v>
      </c>
      <c r="D1935">
        <v>52.779998779296797</v>
      </c>
      <c r="E1935">
        <v>52.860000610351499</v>
      </c>
      <c r="F1935">
        <v>19936400</v>
      </c>
      <c r="G1935">
        <v>44.252964019775298</v>
      </c>
      <c r="H1935">
        <f t="shared" si="60"/>
        <v>5.6917116353303399E-3</v>
      </c>
      <c r="I1935">
        <f t="shared" si="61"/>
        <v>3.2395581339754775E-5</v>
      </c>
    </row>
    <row r="1936" spans="1:9">
      <c r="A1936" s="1">
        <v>41527</v>
      </c>
      <c r="B1936">
        <v>53.930000305175703</v>
      </c>
      <c r="C1936">
        <v>53.299999237060497</v>
      </c>
      <c r="D1936">
        <v>53.830001831054602</v>
      </c>
      <c r="E1936">
        <v>53.669998168945298</v>
      </c>
      <c r="F1936">
        <v>20233200</v>
      </c>
      <c r="G1936">
        <v>44.931068420410099</v>
      </c>
      <c r="H1936">
        <f t="shared" si="60"/>
        <v>1.5207149757317953E-2</v>
      </c>
      <c r="I1936">
        <f t="shared" si="61"/>
        <v>2.3125740374149546E-4</v>
      </c>
    </row>
    <row r="1937" spans="1:9">
      <c r="A1937" s="1">
        <v>41528</v>
      </c>
      <c r="B1937">
        <v>53.759998321533203</v>
      </c>
      <c r="C1937">
        <v>53.060001373291001</v>
      </c>
      <c r="D1937">
        <v>53.369998931884702</v>
      </c>
      <c r="E1937">
        <v>53.259998321533203</v>
      </c>
      <c r="F1937">
        <v>16028600</v>
      </c>
      <c r="G1937">
        <v>44.587821960449197</v>
      </c>
      <c r="H1937">
        <f t="shared" si="60"/>
        <v>-7.6687309388310523E-3</v>
      </c>
      <c r="I1937">
        <f t="shared" si="61"/>
        <v>5.8809434212184592E-5</v>
      </c>
    </row>
    <row r="1938" spans="1:9">
      <c r="A1938" s="1">
        <v>41529</v>
      </c>
      <c r="B1938">
        <v>53.709999084472599</v>
      </c>
      <c r="C1938">
        <v>52.080001831054602</v>
      </c>
      <c r="D1938">
        <v>53.430000305175703</v>
      </c>
      <c r="E1938">
        <v>52.240001678466797</v>
      </c>
      <c r="F1938">
        <v>21976700</v>
      </c>
      <c r="G1938">
        <v>43.733909606933501</v>
      </c>
      <c r="H1938">
        <f t="shared" si="60"/>
        <v>-1.9337006784005888E-2</v>
      </c>
      <c r="I1938">
        <f t="shared" si="61"/>
        <v>3.7391983136468977E-4</v>
      </c>
    </row>
    <row r="1939" spans="1:9">
      <c r="A1939" s="1">
        <v>41530</v>
      </c>
      <c r="B1939">
        <v>52.799999237060497</v>
      </c>
      <c r="C1939">
        <v>52.2299995422363</v>
      </c>
      <c r="D1939">
        <v>52.290000915527301</v>
      </c>
      <c r="E1939">
        <v>52.590000152587798</v>
      </c>
      <c r="F1939">
        <v>11942900</v>
      </c>
      <c r="G1939">
        <v>44.026927947997997</v>
      </c>
      <c r="H1939">
        <f t="shared" si="60"/>
        <v>6.6776807986203739E-3</v>
      </c>
      <c r="I1939">
        <f t="shared" si="61"/>
        <v>4.4591420848263235E-5</v>
      </c>
    </row>
    <row r="1940" spans="1:9">
      <c r="A1940" s="1">
        <v>41533</v>
      </c>
      <c r="B1940">
        <v>53.490001678466797</v>
      </c>
      <c r="C1940">
        <v>52.9799995422363</v>
      </c>
      <c r="D1940">
        <v>53.450000762939403</v>
      </c>
      <c r="E1940">
        <v>53.139999389648402</v>
      </c>
      <c r="F1940">
        <v>17055300</v>
      </c>
      <c r="G1940">
        <v>44.487369537353501</v>
      </c>
      <c r="H1940">
        <f t="shared" si="60"/>
        <v>1.0403872721898444E-2</v>
      </c>
      <c r="I1940">
        <f t="shared" si="61"/>
        <v>1.0824056761346253E-4</v>
      </c>
    </row>
    <row r="1941" spans="1:9">
      <c r="A1941" s="1">
        <v>41534</v>
      </c>
      <c r="B1941">
        <v>53.319999694824197</v>
      </c>
      <c r="C1941">
        <v>52.880001068115199</v>
      </c>
      <c r="D1941">
        <v>53.189998626708899</v>
      </c>
      <c r="E1941">
        <v>53.090000152587798</v>
      </c>
      <c r="F1941">
        <v>13207000</v>
      </c>
      <c r="G1941">
        <v>44.445514678955</v>
      </c>
      <c r="H1941">
        <f t="shared" si="60"/>
        <v>-9.412685050658162E-4</v>
      </c>
      <c r="I1941">
        <f t="shared" si="61"/>
        <v>8.8598639862883648E-7</v>
      </c>
    </row>
    <row r="1942" spans="1:9">
      <c r="A1942" s="1">
        <v>41535</v>
      </c>
      <c r="B1942">
        <v>53.869998931884702</v>
      </c>
      <c r="C1942">
        <v>52.560001373291001</v>
      </c>
      <c r="D1942">
        <v>52.689998626708899</v>
      </c>
      <c r="E1942">
        <v>53.409999847412102</v>
      </c>
      <c r="F1942">
        <v>20844500</v>
      </c>
      <c r="G1942">
        <v>44.713405609130803</v>
      </c>
      <c r="H1942">
        <f t="shared" si="60"/>
        <v>6.0093086699155281E-3</v>
      </c>
      <c r="I1942">
        <f t="shared" si="61"/>
        <v>3.6111790690321933E-5</v>
      </c>
    </row>
    <row r="1943" spans="1:9">
      <c r="A1943" s="1">
        <v>41536</v>
      </c>
      <c r="B1943">
        <v>53.75</v>
      </c>
      <c r="C1943">
        <v>52.529998779296797</v>
      </c>
      <c r="D1943">
        <v>53.630001068115199</v>
      </c>
      <c r="E1943">
        <v>52.75</v>
      </c>
      <c r="F1943">
        <v>22452200</v>
      </c>
      <c r="G1943">
        <v>44.160877227783203</v>
      </c>
      <c r="H1943">
        <f t="shared" si="60"/>
        <v>-1.2434091897118894E-2</v>
      </c>
      <c r="I1943">
        <f t="shared" si="61"/>
        <v>1.5460664130599776E-4</v>
      </c>
    </row>
    <row r="1944" spans="1:9">
      <c r="A1944" s="1">
        <v>41537</v>
      </c>
      <c r="B1944">
        <v>53.470001220703097</v>
      </c>
      <c r="C1944">
        <v>52.799999237060497</v>
      </c>
      <c r="D1944">
        <v>52.950000762939403</v>
      </c>
      <c r="E1944">
        <v>52.799999237060497</v>
      </c>
      <c r="F1944">
        <v>30792200</v>
      </c>
      <c r="G1944">
        <v>44.202739715576101</v>
      </c>
      <c r="H1944">
        <f t="shared" si="60"/>
        <v>9.4750514686657095E-4</v>
      </c>
      <c r="I1944">
        <f t="shared" si="61"/>
        <v>8.9776600333864222E-7</v>
      </c>
    </row>
    <row r="1945" spans="1:9">
      <c r="A1945" s="1">
        <v>41540</v>
      </c>
      <c r="B1945">
        <v>52.380001068115199</v>
      </c>
      <c r="C1945">
        <v>51.389999389648402</v>
      </c>
      <c r="D1945">
        <v>52.080001831054602</v>
      </c>
      <c r="E1945">
        <v>51.459999084472599</v>
      </c>
      <c r="F1945">
        <v>28189500</v>
      </c>
      <c r="G1945">
        <v>43.080924987792898</v>
      </c>
      <c r="H1945">
        <f t="shared" si="60"/>
        <v>-2.5706448223072196E-2</v>
      </c>
      <c r="I1945">
        <f t="shared" si="61"/>
        <v>6.6082148024549162E-4</v>
      </c>
    </row>
    <row r="1946" spans="1:9">
      <c r="A1946" s="1">
        <v>41541</v>
      </c>
      <c r="B1946">
        <v>51.270000457763601</v>
      </c>
      <c r="C1946">
        <v>50.299999237060497</v>
      </c>
      <c r="D1946">
        <v>51.009998321533203</v>
      </c>
      <c r="E1946">
        <v>50.319999694824197</v>
      </c>
      <c r="F1946">
        <v>34906900</v>
      </c>
      <c r="G1946">
        <v>42.1265449523925</v>
      </c>
      <c r="H1946">
        <f t="shared" si="60"/>
        <v>-2.2402260027202105E-2</v>
      </c>
      <c r="I1946">
        <f t="shared" si="61"/>
        <v>5.0186125432637727E-4</v>
      </c>
    </row>
    <row r="1947" spans="1:9">
      <c r="A1947" s="1">
        <v>41542</v>
      </c>
      <c r="B1947">
        <v>51.900001525878899</v>
      </c>
      <c r="C1947">
        <v>50.060001373291001</v>
      </c>
      <c r="D1947">
        <v>50.220001220703097</v>
      </c>
      <c r="E1947">
        <v>51.700000762939403</v>
      </c>
      <c r="F1947">
        <v>39175500</v>
      </c>
      <c r="G1947">
        <v>43.281845092773402</v>
      </c>
      <c r="H1947">
        <f t="shared" si="60"/>
        <v>2.7055201735395516E-2</v>
      </c>
      <c r="I1947">
        <f t="shared" si="61"/>
        <v>7.3198394094294852E-4</v>
      </c>
    </row>
    <row r="1948" spans="1:9">
      <c r="A1948" s="1">
        <v>41543</v>
      </c>
      <c r="B1948">
        <v>52.560001373291001</v>
      </c>
      <c r="C1948">
        <v>51.540000915527301</v>
      </c>
      <c r="D1948">
        <v>51.930000305175703</v>
      </c>
      <c r="E1948">
        <v>51.889999389648402</v>
      </c>
      <c r="F1948">
        <v>22298700</v>
      </c>
      <c r="G1948">
        <v>43.440895080566399</v>
      </c>
      <c r="H1948">
        <f t="shared" si="60"/>
        <v>3.6680152357049934E-3</v>
      </c>
      <c r="I1948">
        <f t="shared" si="61"/>
        <v>1.3454335769363958E-5</v>
      </c>
    </row>
    <row r="1949" spans="1:9">
      <c r="A1949" s="1">
        <v>41544</v>
      </c>
      <c r="B1949">
        <v>52.400001525878899</v>
      </c>
      <c r="C1949">
        <v>51.389999389648402</v>
      </c>
      <c r="D1949">
        <v>51.5</v>
      </c>
      <c r="E1949">
        <v>52.240001678466797</v>
      </c>
      <c r="F1949">
        <v>23026000</v>
      </c>
      <c r="G1949">
        <v>43.733909606933501</v>
      </c>
      <c r="H1949">
        <f t="shared" si="60"/>
        <v>6.7224843440573806E-3</v>
      </c>
      <c r="I1949">
        <f t="shared" si="61"/>
        <v>4.5191795756096591E-5</v>
      </c>
    </row>
    <row r="1950" spans="1:9">
      <c r="A1950" s="1">
        <v>41547</v>
      </c>
      <c r="B1950">
        <v>52.090000152587798</v>
      </c>
      <c r="C1950">
        <v>51.439998626708899</v>
      </c>
      <c r="D1950">
        <v>51.7299995422363</v>
      </c>
      <c r="E1950">
        <v>51.689998626708899</v>
      </c>
      <c r="F1950">
        <v>21350600</v>
      </c>
      <c r="G1950">
        <v>43.273468017578097</v>
      </c>
      <c r="H1950">
        <f t="shared" si="60"/>
        <v>-1.058406540305931E-2</v>
      </c>
      <c r="I1950">
        <f t="shared" si="61"/>
        <v>1.1202244045623704E-4</v>
      </c>
    </row>
    <row r="1951" spans="1:9">
      <c r="A1951" s="1">
        <v>41548</v>
      </c>
      <c r="B1951">
        <v>52.090000152587798</v>
      </c>
      <c r="C1951">
        <v>51.450000762939403</v>
      </c>
      <c r="D1951">
        <v>51.639999389648402</v>
      </c>
      <c r="E1951">
        <v>51.959999084472599</v>
      </c>
      <c r="F1951">
        <v>19188000</v>
      </c>
      <c r="G1951">
        <v>43.499507904052699</v>
      </c>
      <c r="H1951">
        <f t="shared" si="60"/>
        <v>5.2099261403257997E-3</v>
      </c>
      <c r="I1951">
        <f t="shared" si="61"/>
        <v>2.7143330387650083E-5</v>
      </c>
    </row>
    <row r="1952" spans="1:9">
      <c r="A1952" s="1">
        <v>41549</v>
      </c>
      <c r="B1952">
        <v>52.450000762939403</v>
      </c>
      <c r="C1952">
        <v>51.290000915527301</v>
      </c>
      <c r="D1952">
        <v>51.319999694824197</v>
      </c>
      <c r="E1952">
        <v>52.090000152587798</v>
      </c>
      <c r="F1952">
        <v>23841200</v>
      </c>
      <c r="G1952">
        <v>43.929603576660099</v>
      </c>
      <c r="H1952">
        <f t="shared" si="60"/>
        <v>9.8388084891440665E-3</v>
      </c>
      <c r="I1952">
        <f t="shared" si="61"/>
        <v>9.6802152486053351E-5</v>
      </c>
    </row>
    <row r="1953" spans="1:9">
      <c r="A1953" s="1">
        <v>41550</v>
      </c>
      <c r="B1953">
        <v>52.200000762939403</v>
      </c>
      <c r="C1953">
        <v>51.5</v>
      </c>
      <c r="D1953">
        <v>52</v>
      </c>
      <c r="E1953">
        <v>51.939998626708899</v>
      </c>
      <c r="F1953">
        <v>18614500</v>
      </c>
      <c r="G1953">
        <v>43.803108215332003</v>
      </c>
      <c r="H1953">
        <f t="shared" si="60"/>
        <v>-2.8836552843293714E-3</v>
      </c>
      <c r="I1953">
        <f t="shared" si="61"/>
        <v>8.3154677988407079E-6</v>
      </c>
    </row>
    <row r="1954" spans="1:9">
      <c r="A1954" s="1">
        <v>41551</v>
      </c>
      <c r="B1954">
        <v>52.680000305175703</v>
      </c>
      <c r="C1954">
        <v>52.009998321533203</v>
      </c>
      <c r="D1954">
        <v>52.069999694824197</v>
      </c>
      <c r="E1954">
        <v>52.669998168945298</v>
      </c>
      <c r="F1954">
        <v>17407200</v>
      </c>
      <c r="G1954">
        <v>44.418750762939403</v>
      </c>
      <c r="H1954">
        <f t="shared" si="60"/>
        <v>1.395691608418153E-2</v>
      </c>
      <c r="I1954">
        <f t="shared" si="61"/>
        <v>1.9479550658088509E-4</v>
      </c>
    </row>
    <row r="1955" spans="1:9">
      <c r="A1955" s="1">
        <v>41554</v>
      </c>
      <c r="B1955">
        <v>52.360000610351499</v>
      </c>
      <c r="C1955">
        <v>51.830001831054602</v>
      </c>
      <c r="D1955">
        <v>52.290000915527301</v>
      </c>
      <c r="E1955">
        <v>51.830001831054602</v>
      </c>
      <c r="F1955">
        <v>16159300</v>
      </c>
      <c r="G1955">
        <v>43.710330963134702</v>
      </c>
      <c r="H1955">
        <f t="shared" si="60"/>
        <v>-1.6077214128143467E-2</v>
      </c>
      <c r="I1955">
        <f t="shared" si="61"/>
        <v>2.5847681412217592E-4</v>
      </c>
    </row>
    <row r="1956" spans="1:9">
      <c r="A1956" s="1">
        <v>41555</v>
      </c>
      <c r="B1956">
        <v>51.959999084472599</v>
      </c>
      <c r="C1956">
        <v>50.840000152587798</v>
      </c>
      <c r="D1956">
        <v>51.830001831054602</v>
      </c>
      <c r="E1956">
        <v>50.869998931884702</v>
      </c>
      <c r="F1956">
        <v>19536000</v>
      </c>
      <c r="G1956">
        <v>42.900733947753899</v>
      </c>
      <c r="H1956">
        <f t="shared" si="60"/>
        <v>-1.8695546514114075E-2</v>
      </c>
      <c r="I1956">
        <f t="shared" si="61"/>
        <v>3.4952345946140292E-4</v>
      </c>
    </row>
    <row r="1957" spans="1:9">
      <c r="A1957" s="1">
        <v>41556</v>
      </c>
      <c r="B1957">
        <v>51.340000152587798</v>
      </c>
      <c r="C1957">
        <v>50.25</v>
      </c>
      <c r="D1957">
        <v>51.169998168945298</v>
      </c>
      <c r="E1957">
        <v>50.75</v>
      </c>
      <c r="F1957">
        <v>24721200</v>
      </c>
      <c r="G1957">
        <v>42.799530029296797</v>
      </c>
      <c r="H1957">
        <f t="shared" si="60"/>
        <v>-2.3618122233200994E-3</v>
      </c>
      <c r="I1957">
        <f t="shared" si="61"/>
        <v>5.5781569782242315E-6</v>
      </c>
    </row>
    <row r="1958" spans="1:9">
      <c r="A1958" s="1">
        <v>41557</v>
      </c>
      <c r="B1958">
        <v>52.560001373291001</v>
      </c>
      <c r="C1958">
        <v>51.380001068115199</v>
      </c>
      <c r="D1958">
        <v>51.840000152587798</v>
      </c>
      <c r="E1958">
        <v>52.520000457763601</v>
      </c>
      <c r="F1958">
        <v>24328700</v>
      </c>
      <c r="G1958">
        <v>44.292251586913999</v>
      </c>
      <c r="H1958">
        <f t="shared" si="60"/>
        <v>3.4282632104784438E-2</v>
      </c>
      <c r="I1958">
        <f t="shared" si="61"/>
        <v>1.1752988640319967E-3</v>
      </c>
    </row>
    <row r="1959" spans="1:9">
      <c r="A1959" s="1">
        <v>41558</v>
      </c>
      <c r="B1959">
        <v>53.349998474121001</v>
      </c>
      <c r="C1959">
        <v>52.159999847412102</v>
      </c>
      <c r="D1959">
        <v>52.959999084472599</v>
      </c>
      <c r="E1959">
        <v>52.509998321533203</v>
      </c>
      <c r="F1959">
        <v>32498800</v>
      </c>
      <c r="G1959">
        <v>44.283809661865199</v>
      </c>
      <c r="H1959">
        <f t="shared" si="60"/>
        <v>-1.9061414461975451E-4</v>
      </c>
      <c r="I1959">
        <f t="shared" si="61"/>
        <v>3.633375212912069E-8</v>
      </c>
    </row>
    <row r="1960" spans="1:9">
      <c r="A1960" s="1">
        <v>41561</v>
      </c>
      <c r="B1960">
        <v>52.840000152587798</v>
      </c>
      <c r="C1960">
        <v>51.759998321533203</v>
      </c>
      <c r="D1960">
        <v>51.939998626708899</v>
      </c>
      <c r="E1960">
        <v>52.709999084472599</v>
      </c>
      <c r="F1960">
        <v>18881600</v>
      </c>
      <c r="G1960">
        <v>44.452484130859297</v>
      </c>
      <c r="H1960">
        <f t="shared" si="60"/>
        <v>3.8017064932191276E-3</v>
      </c>
      <c r="I1960">
        <f t="shared" si="61"/>
        <v>1.4452972260584477E-5</v>
      </c>
    </row>
    <row r="1961" spans="1:9">
      <c r="A1961" s="1">
        <v>41562</v>
      </c>
      <c r="B1961">
        <v>53.040000915527301</v>
      </c>
      <c r="C1961">
        <v>52.180000305175703</v>
      </c>
      <c r="D1961">
        <v>52.909999847412102</v>
      </c>
      <c r="E1961">
        <v>52.310001373291001</v>
      </c>
      <c r="F1961">
        <v>17566500</v>
      </c>
      <c r="G1961">
        <v>44.115139007568303</v>
      </c>
      <c r="H1961">
        <f t="shared" si="60"/>
        <v>-7.6178346605609041E-3</v>
      </c>
      <c r="I1961">
        <f t="shared" si="61"/>
        <v>5.8031404915643062E-5</v>
      </c>
    </row>
    <row r="1962" spans="1:9">
      <c r="A1962" s="1">
        <v>41563</v>
      </c>
      <c r="B1962">
        <v>54.049999237060497</v>
      </c>
      <c r="C1962">
        <v>52.580001831054602</v>
      </c>
      <c r="D1962">
        <v>52.610000610351499</v>
      </c>
      <c r="E1962">
        <v>54</v>
      </c>
      <c r="F1962">
        <v>24864000</v>
      </c>
      <c r="G1962">
        <v>45.540386199951101</v>
      </c>
      <c r="H1962">
        <f t="shared" si="60"/>
        <v>3.1796529358922236E-2</v>
      </c>
      <c r="I1962">
        <f t="shared" si="61"/>
        <v>1.0110192792728036E-3</v>
      </c>
    </row>
    <row r="1963" spans="1:9">
      <c r="A1963" s="1">
        <v>41564</v>
      </c>
      <c r="B1963">
        <v>54.290000915527301</v>
      </c>
      <c r="C1963">
        <v>53.610000610351499</v>
      </c>
      <c r="D1963">
        <v>53.790000915527301</v>
      </c>
      <c r="E1963">
        <v>54.209999084472599</v>
      </c>
      <c r="F1963">
        <v>17791000</v>
      </c>
      <c r="G1963">
        <v>45.717487335205</v>
      </c>
      <c r="H1963">
        <f t="shared" si="60"/>
        <v>3.8813386883979634E-3</v>
      </c>
      <c r="I1963">
        <f t="shared" si="61"/>
        <v>1.5064790014054824E-5</v>
      </c>
    </row>
    <row r="1964" spans="1:9">
      <c r="A1964" s="1">
        <v>41565</v>
      </c>
      <c r="B1964">
        <v>54.580001831054602</v>
      </c>
      <c r="C1964">
        <v>53.799999237060497</v>
      </c>
      <c r="D1964">
        <v>54.259998321533203</v>
      </c>
      <c r="E1964">
        <v>54.299999237060497</v>
      </c>
      <c r="F1964">
        <v>24796600</v>
      </c>
      <c r="G1964">
        <v>45.793384552001903</v>
      </c>
      <c r="H1964">
        <f t="shared" si="60"/>
        <v>1.6587588476467267E-3</v>
      </c>
      <c r="I1964">
        <f t="shared" si="61"/>
        <v>2.7514809146462966E-6</v>
      </c>
    </row>
    <row r="1965" spans="1:9">
      <c r="A1965" s="1">
        <v>41568</v>
      </c>
      <c r="B1965">
        <v>54.849998474121001</v>
      </c>
      <c r="C1965">
        <v>53.889999389648402</v>
      </c>
      <c r="D1965">
        <v>54.270000457763601</v>
      </c>
      <c r="E1965">
        <v>54.270000457763601</v>
      </c>
      <c r="F1965">
        <v>19471700</v>
      </c>
      <c r="G1965">
        <v>45.768081665038999</v>
      </c>
      <c r="H1965">
        <f t="shared" si="60"/>
        <v>-5.5269730056618641E-4</v>
      </c>
      <c r="I1965">
        <f t="shared" si="61"/>
        <v>3.0547430605314941E-7</v>
      </c>
    </row>
    <row r="1966" spans="1:9">
      <c r="A1966" s="1">
        <v>41569</v>
      </c>
      <c r="B1966">
        <v>54.680000305175703</v>
      </c>
      <c r="C1966">
        <v>53.619998931884702</v>
      </c>
      <c r="D1966">
        <v>54.650001525878899</v>
      </c>
      <c r="E1966">
        <v>53.619998931884702</v>
      </c>
      <c r="F1966">
        <v>24820900</v>
      </c>
      <c r="G1966">
        <v>45.2199096679687</v>
      </c>
      <c r="H1966">
        <f t="shared" si="60"/>
        <v>-1.2049472055320431E-2</v>
      </c>
      <c r="I1966">
        <f t="shared" si="61"/>
        <v>1.4518977681194796E-4</v>
      </c>
    </row>
    <row r="1967" spans="1:9">
      <c r="A1967" s="1">
        <v>41570</v>
      </c>
      <c r="B1967">
        <v>53.360000610351499</v>
      </c>
      <c r="C1967">
        <v>52.720001220703097</v>
      </c>
      <c r="D1967">
        <v>53.310001373291001</v>
      </c>
      <c r="E1967">
        <v>52.75</v>
      </c>
      <c r="F1967">
        <v>21034400</v>
      </c>
      <c r="G1967">
        <v>44.486213684082003</v>
      </c>
      <c r="H1967">
        <f t="shared" si="60"/>
        <v>-1.6358132914792472E-2</v>
      </c>
      <c r="I1967">
        <f t="shared" si="61"/>
        <v>2.6758851245801686E-4</v>
      </c>
    </row>
    <row r="1968" spans="1:9">
      <c r="A1968" s="1">
        <v>41571</v>
      </c>
      <c r="B1968">
        <v>52.889999389648402</v>
      </c>
      <c r="C1968">
        <v>52.110000610351499</v>
      </c>
      <c r="D1968">
        <v>52.840000152587798</v>
      </c>
      <c r="E1968">
        <v>52.4799995422363</v>
      </c>
      <c r="F1968">
        <v>17759000</v>
      </c>
      <c r="G1968">
        <v>44.258514404296797</v>
      </c>
      <c r="H1968">
        <f t="shared" si="60"/>
        <v>-5.1315674599854222E-3</v>
      </c>
      <c r="I1968">
        <f t="shared" si="61"/>
        <v>2.6332984596381237E-5</v>
      </c>
    </row>
    <row r="1969" spans="1:9">
      <c r="A1969" s="1">
        <v>41572</v>
      </c>
      <c r="B1969">
        <v>52.909999847412102</v>
      </c>
      <c r="C1969">
        <v>52.069999694824197</v>
      </c>
      <c r="D1969">
        <v>52.159999847412102</v>
      </c>
      <c r="E1969">
        <v>52.770000457763601</v>
      </c>
      <c r="F1969">
        <v>20889600</v>
      </c>
      <c r="G1969">
        <v>44.503078460693303</v>
      </c>
      <c r="H1969">
        <f t="shared" si="60"/>
        <v>5.5105968107475494E-3</v>
      </c>
      <c r="I1969">
        <f t="shared" si="61"/>
        <v>3.0366677210621063E-5</v>
      </c>
    </row>
    <row r="1970" spans="1:9">
      <c r="A1970" s="1">
        <v>41575</v>
      </c>
      <c r="B1970">
        <v>53.090000152587798</v>
      </c>
      <c r="C1970">
        <v>52.5</v>
      </c>
      <c r="D1970">
        <v>52.889999389648402</v>
      </c>
      <c r="E1970">
        <v>52.680000305175703</v>
      </c>
      <c r="F1970">
        <v>14836800</v>
      </c>
      <c r="G1970">
        <v>44.427173614501903</v>
      </c>
      <c r="H1970">
        <f t="shared" si="60"/>
        <v>-1.7070650954614111E-3</v>
      </c>
      <c r="I1970">
        <f t="shared" si="61"/>
        <v>2.9140712401426768E-6</v>
      </c>
    </row>
    <row r="1971" spans="1:9">
      <c r="A1971" s="1">
        <v>41576</v>
      </c>
      <c r="B1971">
        <v>52.990001678466797</v>
      </c>
      <c r="C1971">
        <v>52.25</v>
      </c>
      <c r="D1971">
        <v>52.830001831054602</v>
      </c>
      <c r="E1971">
        <v>52.7299995422363</v>
      </c>
      <c r="F1971">
        <v>23363100</v>
      </c>
      <c r="G1971">
        <v>44.469341278076101</v>
      </c>
      <c r="H1971">
        <f t="shared" si="60"/>
        <v>9.4869111095700215E-4</v>
      </c>
      <c r="I1971">
        <f t="shared" si="61"/>
        <v>9.0001482400883101E-7</v>
      </c>
    </row>
    <row r="1972" spans="1:9">
      <c r="A1972" s="1">
        <v>41577</v>
      </c>
      <c r="B1972">
        <v>53.240001678466797</v>
      </c>
      <c r="C1972">
        <v>52.5</v>
      </c>
      <c r="D1972">
        <v>53</v>
      </c>
      <c r="E1972">
        <v>52.599998474121001</v>
      </c>
      <c r="F1972">
        <v>16157200</v>
      </c>
      <c r="G1972">
        <v>44.359703063964801</v>
      </c>
      <c r="H1972">
        <f t="shared" si="60"/>
        <v>-2.4685230061344508E-3</v>
      </c>
      <c r="I1972">
        <f t="shared" si="61"/>
        <v>6.093605831815066E-6</v>
      </c>
    </row>
    <row r="1973" spans="1:9">
      <c r="A1973" s="1">
        <v>41578</v>
      </c>
      <c r="B1973">
        <v>52.709999084472599</v>
      </c>
      <c r="C1973">
        <v>51.540000915527301</v>
      </c>
      <c r="D1973">
        <v>52.650001525878899</v>
      </c>
      <c r="E1973">
        <v>51.540000915527301</v>
      </c>
      <c r="F1973">
        <v>23738000</v>
      </c>
      <c r="G1973">
        <v>43.465766906738203</v>
      </c>
      <c r="H1973">
        <f t="shared" si="60"/>
        <v>-2.0357808068950087E-2</v>
      </c>
      <c r="I1973">
        <f t="shared" si="61"/>
        <v>4.1444034937220925E-4</v>
      </c>
    </row>
    <row r="1974" spans="1:9">
      <c r="A1974" s="1">
        <v>41579</v>
      </c>
      <c r="B1974">
        <v>52.709999084472599</v>
      </c>
      <c r="C1974">
        <v>51.299999237060497</v>
      </c>
      <c r="D1974">
        <v>51.450000762939403</v>
      </c>
      <c r="E1974">
        <v>52.509998321533203</v>
      </c>
      <c r="F1974">
        <v>25794400</v>
      </c>
      <c r="G1974">
        <v>44.283809661865199</v>
      </c>
      <c r="H1974">
        <f t="shared" si="60"/>
        <v>1.864547925188112E-2</v>
      </c>
      <c r="I1974">
        <f t="shared" si="61"/>
        <v>3.4765389653232929E-4</v>
      </c>
    </row>
    <row r="1975" spans="1:9">
      <c r="A1975" s="1">
        <v>41582</v>
      </c>
      <c r="B1975">
        <v>52.759998321533203</v>
      </c>
      <c r="C1975">
        <v>52</v>
      </c>
      <c r="D1975">
        <v>52.740001678466797</v>
      </c>
      <c r="E1975">
        <v>52.040000915527301</v>
      </c>
      <c r="F1975">
        <v>18891300</v>
      </c>
      <c r="G1975">
        <v>43.887447357177699</v>
      </c>
      <c r="H1975">
        <f t="shared" si="60"/>
        <v>-8.990797864559941E-3</v>
      </c>
      <c r="I1975">
        <f t="shared" si="61"/>
        <v>8.083444624137559E-5</v>
      </c>
    </row>
    <row r="1976" spans="1:9">
      <c r="A1976" s="1">
        <v>41583</v>
      </c>
      <c r="B1976">
        <v>52.130001068115199</v>
      </c>
      <c r="C1976">
        <v>51.659999847412102</v>
      </c>
      <c r="D1976">
        <v>51.849998474121001</v>
      </c>
      <c r="E1976">
        <v>51.950000762939403</v>
      </c>
      <c r="F1976">
        <v>14532200</v>
      </c>
      <c r="G1976">
        <v>43.811538696288999</v>
      </c>
      <c r="H1976">
        <f t="shared" si="60"/>
        <v>-1.7311187565878542E-3</v>
      </c>
      <c r="I1976">
        <f t="shared" si="61"/>
        <v>2.9967721494102785E-6</v>
      </c>
    </row>
    <row r="1977" spans="1:9">
      <c r="A1977" s="1">
        <v>41584</v>
      </c>
      <c r="B1977">
        <v>52.340000152587798</v>
      </c>
      <c r="C1977">
        <v>51.830001831054602</v>
      </c>
      <c r="D1977">
        <v>52.259998321533203</v>
      </c>
      <c r="E1977">
        <v>52.099998474121001</v>
      </c>
      <c r="F1977">
        <v>14013000</v>
      </c>
      <c r="G1977">
        <v>43.938037872314403</v>
      </c>
      <c r="H1977">
        <f t="shared" si="60"/>
        <v>2.8831880130249878E-3</v>
      </c>
      <c r="I1977">
        <f t="shared" si="61"/>
        <v>8.3127731184509768E-6</v>
      </c>
    </row>
    <row r="1978" spans="1:9">
      <c r="A1978" s="1">
        <v>41585</v>
      </c>
      <c r="B1978">
        <v>52.340000152587798</v>
      </c>
      <c r="C1978">
        <v>51.580001831054602</v>
      </c>
      <c r="D1978">
        <v>52.130001068115199</v>
      </c>
      <c r="E1978">
        <v>51.650001525878899</v>
      </c>
      <c r="F1978">
        <v>17348900</v>
      </c>
      <c r="G1978">
        <v>43.558540344238203</v>
      </c>
      <c r="H1978">
        <f t="shared" si="60"/>
        <v>-8.6746228377218813E-3</v>
      </c>
      <c r="I1978">
        <f t="shared" si="61"/>
        <v>7.524908137672602E-5</v>
      </c>
    </row>
    <row r="1979" spans="1:9">
      <c r="A1979" s="1">
        <v>41586</v>
      </c>
      <c r="B1979">
        <v>53.970001220703097</v>
      </c>
      <c r="C1979">
        <v>51.799999237060497</v>
      </c>
      <c r="D1979">
        <v>51.830001831054602</v>
      </c>
      <c r="E1979">
        <v>53.959999084472599</v>
      </c>
      <c r="F1979">
        <v>31183100</v>
      </c>
      <c r="G1979">
        <v>45.506660461425703</v>
      </c>
      <c r="H1979">
        <f t="shared" si="60"/>
        <v>4.3752910593567201E-2</v>
      </c>
      <c r="I1979">
        <f t="shared" si="61"/>
        <v>1.9143171854086849E-3</v>
      </c>
    </row>
    <row r="1980" spans="1:9">
      <c r="A1980" s="1">
        <v>41589</v>
      </c>
      <c r="B1980">
        <v>54.150001525878899</v>
      </c>
      <c r="C1980">
        <v>53.700000762939403</v>
      </c>
      <c r="D1980">
        <v>53.909999847412102</v>
      </c>
      <c r="E1980">
        <v>54.099998474121001</v>
      </c>
      <c r="F1980">
        <v>12062800</v>
      </c>
      <c r="G1980">
        <v>45.624713897705</v>
      </c>
      <c r="H1980">
        <f t="shared" si="60"/>
        <v>2.5908421363172261E-3</v>
      </c>
      <c r="I1980">
        <f t="shared" si="61"/>
        <v>6.7124629753168078E-6</v>
      </c>
    </row>
    <row r="1981" spans="1:9">
      <c r="A1981" s="1">
        <v>41590</v>
      </c>
      <c r="B1981">
        <v>54.080001831054602</v>
      </c>
      <c r="C1981">
        <v>53.599998474121001</v>
      </c>
      <c r="D1981">
        <v>53.930000305175703</v>
      </c>
      <c r="E1981">
        <v>53.970001220703097</v>
      </c>
      <c r="F1981">
        <v>15964800</v>
      </c>
      <c r="G1981">
        <v>45.515090942382798</v>
      </c>
      <c r="H1981">
        <f t="shared" si="60"/>
        <v>-2.4056011175237848E-3</v>
      </c>
      <c r="I1981">
        <f t="shared" si="61"/>
        <v>5.7869167366316826E-6</v>
      </c>
    </row>
    <row r="1982" spans="1:9">
      <c r="A1982" s="1">
        <v>41591</v>
      </c>
      <c r="B1982">
        <v>54.200000762939403</v>
      </c>
      <c r="C1982">
        <v>53.150001525878899</v>
      </c>
      <c r="D1982">
        <v>53.520000457763601</v>
      </c>
      <c r="E1982">
        <v>54.139999389648402</v>
      </c>
      <c r="F1982">
        <v>22121900</v>
      </c>
      <c r="G1982">
        <v>45.658462524413999</v>
      </c>
      <c r="H1982">
        <f t="shared" si="60"/>
        <v>3.1450282402306373E-3</v>
      </c>
      <c r="I1982">
        <f t="shared" si="61"/>
        <v>9.8912026318482198E-6</v>
      </c>
    </row>
    <row r="1983" spans="1:9">
      <c r="A1983" s="1">
        <v>41592</v>
      </c>
      <c r="B1983">
        <v>54.5</v>
      </c>
      <c r="C1983">
        <v>53.700000762939403</v>
      </c>
      <c r="D1983">
        <v>54.259998321533203</v>
      </c>
      <c r="E1983">
        <v>54.400001525878899</v>
      </c>
      <c r="F1983">
        <v>17634000</v>
      </c>
      <c r="G1983">
        <v>45.877727508544901</v>
      </c>
      <c r="H1983">
        <f t="shared" si="60"/>
        <v>4.7907915640106854E-3</v>
      </c>
      <c r="I1983">
        <f t="shared" si="61"/>
        <v>2.2951683809795948E-5</v>
      </c>
    </row>
    <row r="1984" spans="1:9">
      <c r="A1984" s="1">
        <v>41593</v>
      </c>
      <c r="B1984">
        <v>54.959999084472599</v>
      </c>
      <c r="C1984">
        <v>54.189998626708899</v>
      </c>
      <c r="D1984">
        <v>54.270000457763601</v>
      </c>
      <c r="E1984">
        <v>54.869998931884702</v>
      </c>
      <c r="F1984">
        <v>20530100</v>
      </c>
      <c r="G1984">
        <v>46.274097442626903</v>
      </c>
      <c r="H1984">
        <f t="shared" si="60"/>
        <v>8.6025942236764904E-3</v>
      </c>
      <c r="I1984">
        <f t="shared" si="61"/>
        <v>7.400462737723212E-5</v>
      </c>
    </row>
    <row r="1985" spans="1:9">
      <c r="A1985" s="1">
        <v>41596</v>
      </c>
      <c r="B1985">
        <v>56</v>
      </c>
      <c r="C1985">
        <v>55.299999237060497</v>
      </c>
      <c r="D1985">
        <v>55.490001678466797</v>
      </c>
      <c r="E1985">
        <v>55.740001678466797</v>
      </c>
      <c r="F1985">
        <v>22318800</v>
      </c>
      <c r="G1985">
        <v>47.007801055908203</v>
      </c>
      <c r="H1985">
        <f t="shared" si="60"/>
        <v>1.5731213791701743E-2</v>
      </c>
      <c r="I1985">
        <f t="shared" si="61"/>
        <v>2.4747108736022716E-4</v>
      </c>
    </row>
    <row r="1986" spans="1:9">
      <c r="A1986" s="1">
        <v>41597</v>
      </c>
      <c r="B1986">
        <v>56.639999389648402</v>
      </c>
      <c r="C1986">
        <v>55.779998779296797</v>
      </c>
      <c r="D1986">
        <v>55.970001220703097</v>
      </c>
      <c r="E1986">
        <v>56.150001525878899</v>
      </c>
      <c r="F1986">
        <v>22979900</v>
      </c>
      <c r="G1986">
        <v>47.353569030761697</v>
      </c>
      <c r="H1986">
        <f t="shared" si="60"/>
        <v>7.3286244593088511E-3</v>
      </c>
      <c r="I1986">
        <f t="shared" si="61"/>
        <v>5.3708736465579948E-5</v>
      </c>
    </row>
    <row r="1987" spans="1:9">
      <c r="A1987" s="1">
        <v>41598</v>
      </c>
      <c r="B1987">
        <v>56.439998626708899</v>
      </c>
      <c r="C1987">
        <v>55.770000457763601</v>
      </c>
      <c r="D1987">
        <v>56.430000305175703</v>
      </c>
      <c r="E1987">
        <v>56.099998474121001</v>
      </c>
      <c r="F1987">
        <v>17682800</v>
      </c>
      <c r="G1987">
        <v>47.3114013671875</v>
      </c>
      <c r="H1987">
        <f t="shared" si="60"/>
        <v>-8.9088215389226011E-4</v>
      </c>
      <c r="I1987">
        <f t="shared" si="61"/>
        <v>7.9367101212371266E-7</v>
      </c>
    </row>
    <row r="1988" spans="1:9">
      <c r="A1988" s="1">
        <v>41599</v>
      </c>
      <c r="B1988">
        <v>57.400001525878899</v>
      </c>
      <c r="C1988">
        <v>56.279998779296797</v>
      </c>
      <c r="D1988">
        <v>56.279998779296797</v>
      </c>
      <c r="E1988">
        <v>57.220001220703097</v>
      </c>
      <c r="F1988">
        <v>22843600</v>
      </c>
      <c r="G1988">
        <v>48.255950927734297</v>
      </c>
      <c r="H1988">
        <f t="shared" ref="H1988:H2051" si="62">LN(G1988/G1987)</f>
        <v>1.9767845314379508E-2</v>
      </c>
      <c r="I1988">
        <f t="shared" ref="I1988:I2051" si="63">H1988*H1988</f>
        <v>3.9076770837323586E-4</v>
      </c>
    </row>
    <row r="1989" spans="1:9">
      <c r="A1989" s="1">
        <v>41600</v>
      </c>
      <c r="B1989">
        <v>57.520000457763601</v>
      </c>
      <c r="C1989">
        <v>57.060001373291001</v>
      </c>
      <c r="D1989">
        <v>57.25</v>
      </c>
      <c r="E1989">
        <v>57.459999084472599</v>
      </c>
      <c r="F1989">
        <v>16730600</v>
      </c>
      <c r="G1989">
        <v>48.4583320617675</v>
      </c>
      <c r="H1989">
        <f t="shared" si="62"/>
        <v>4.1851404606696131E-3</v>
      </c>
      <c r="I1989">
        <f t="shared" si="63"/>
        <v>1.7515400675533863E-5</v>
      </c>
    </row>
    <row r="1990" spans="1:9">
      <c r="A1990" s="1">
        <v>41603</v>
      </c>
      <c r="B1990">
        <v>58.139999389648402</v>
      </c>
      <c r="C1990">
        <v>57.409999847412102</v>
      </c>
      <c r="D1990">
        <v>57.5</v>
      </c>
      <c r="E1990">
        <v>57.650001525878899</v>
      </c>
      <c r="F1990">
        <v>18649600</v>
      </c>
      <c r="G1990">
        <v>48.618587493896399</v>
      </c>
      <c r="H1990">
        <f t="shared" si="62"/>
        <v>3.3016205795788549E-3</v>
      </c>
      <c r="I1990">
        <f t="shared" si="63"/>
        <v>1.0900698451498614E-5</v>
      </c>
    </row>
    <row r="1991" spans="1:9">
      <c r="A1991" s="1">
        <v>41604</v>
      </c>
      <c r="B1991">
        <v>57.959999084472599</v>
      </c>
      <c r="C1991">
        <v>57.169998168945298</v>
      </c>
      <c r="D1991">
        <v>57.630001068115199</v>
      </c>
      <c r="E1991">
        <v>57.169998168945298</v>
      </c>
      <c r="F1991">
        <v>16263300</v>
      </c>
      <c r="G1991">
        <v>48.213771820068303</v>
      </c>
      <c r="H1991">
        <f t="shared" si="62"/>
        <v>-8.3612138561648276E-3</v>
      </c>
      <c r="I1991">
        <f t="shared" si="63"/>
        <v>6.9909897148522706E-5</v>
      </c>
    </row>
    <row r="1992" spans="1:9">
      <c r="A1992" s="1">
        <v>41605</v>
      </c>
      <c r="B1992">
        <v>57.830001831054602</v>
      </c>
      <c r="C1992">
        <v>57.330001831054602</v>
      </c>
      <c r="D1992">
        <v>57.580001831054602</v>
      </c>
      <c r="E1992">
        <v>57.4799995422363</v>
      </c>
      <c r="F1992">
        <v>11238900</v>
      </c>
      <c r="G1992">
        <v>48.475208282470703</v>
      </c>
      <c r="H1992">
        <f t="shared" si="62"/>
        <v>5.4077951644730159E-3</v>
      </c>
      <c r="I1992">
        <f t="shared" si="63"/>
        <v>2.9244248540897732E-5</v>
      </c>
    </row>
    <row r="1993" spans="1:9">
      <c r="A1993" s="1">
        <v>41607</v>
      </c>
      <c r="B1993">
        <v>57.849998474121001</v>
      </c>
      <c r="C1993">
        <v>57.200000762939403</v>
      </c>
      <c r="D1993">
        <v>57.580001831054602</v>
      </c>
      <c r="E1993">
        <v>57.220001220703097</v>
      </c>
      <c r="F1993">
        <v>7128800</v>
      </c>
      <c r="G1993">
        <v>48.255950927734297</v>
      </c>
      <c r="H1993">
        <f t="shared" si="62"/>
        <v>-4.5333423485565388E-3</v>
      </c>
      <c r="I1993">
        <f t="shared" si="63"/>
        <v>2.0551192849216116E-5</v>
      </c>
    </row>
    <row r="1994" spans="1:9">
      <c r="A1994" s="1">
        <v>41610</v>
      </c>
      <c r="B1994">
        <v>57.75</v>
      </c>
      <c r="C1994">
        <v>56.900001525878899</v>
      </c>
      <c r="D1994">
        <v>57.099998474121001</v>
      </c>
      <c r="E1994">
        <v>56.9799995422363</v>
      </c>
      <c r="F1994">
        <v>12465300</v>
      </c>
      <c r="G1994">
        <v>48.0535469055175</v>
      </c>
      <c r="H1994">
        <f t="shared" si="62"/>
        <v>-4.2032058054220943E-3</v>
      </c>
      <c r="I1994">
        <f t="shared" si="63"/>
        <v>1.7666939042733997E-5</v>
      </c>
    </row>
    <row r="1995" spans="1:9">
      <c r="A1995" s="1">
        <v>41611</v>
      </c>
      <c r="B1995">
        <v>57.220001220703097</v>
      </c>
      <c r="C1995">
        <v>56.139999389648402</v>
      </c>
      <c r="D1995">
        <v>56.889999389648402</v>
      </c>
      <c r="E1995">
        <v>56.860000610351499</v>
      </c>
      <c r="F1995">
        <v>20426800</v>
      </c>
      <c r="G1995">
        <v>47.952339172363203</v>
      </c>
      <c r="H1995">
        <f t="shared" si="62"/>
        <v>-2.1083659508745081E-3</v>
      </c>
      <c r="I1995">
        <f t="shared" si="63"/>
        <v>4.4452069828069686E-6</v>
      </c>
    </row>
    <row r="1996" spans="1:9">
      <c r="A1996" s="1">
        <v>41612</v>
      </c>
      <c r="B1996">
        <v>57.470001220703097</v>
      </c>
      <c r="C1996">
        <v>56.209999084472599</v>
      </c>
      <c r="D1996">
        <v>56.439998626708899</v>
      </c>
      <c r="E1996">
        <v>57.189998626708899</v>
      </c>
      <c r="F1996">
        <v>20287200</v>
      </c>
      <c r="G1996">
        <v>48.230640411376903</v>
      </c>
      <c r="H1996">
        <f t="shared" si="62"/>
        <v>5.7869285579687383E-3</v>
      </c>
      <c r="I1996">
        <f t="shared" si="63"/>
        <v>3.3488542135034139E-5</v>
      </c>
    </row>
    <row r="1997" spans="1:9">
      <c r="A1997" s="1">
        <v>41613</v>
      </c>
      <c r="B1997">
        <v>56.740001678466797</v>
      </c>
      <c r="C1997">
        <v>55.75</v>
      </c>
      <c r="D1997">
        <v>56.709999084472599</v>
      </c>
      <c r="E1997">
        <v>55.819999694824197</v>
      </c>
      <c r="F1997">
        <v>21324900</v>
      </c>
      <c r="G1997">
        <v>47.075260162353501</v>
      </c>
      <c r="H1997">
        <f t="shared" si="62"/>
        <v>-2.4246911193120484E-2</v>
      </c>
      <c r="I1997">
        <f t="shared" si="63"/>
        <v>5.8791270240707142E-4</v>
      </c>
    </row>
    <row r="1998" spans="1:9">
      <c r="A1998" s="1">
        <v>41614</v>
      </c>
      <c r="B1998">
        <v>56.759998321533203</v>
      </c>
      <c r="C1998">
        <v>55.619998931884702</v>
      </c>
      <c r="D1998">
        <v>56.569999694824197</v>
      </c>
      <c r="E1998">
        <v>56.060001373291001</v>
      </c>
      <c r="F1998">
        <v>18661200</v>
      </c>
      <c r="G1998">
        <v>47.277671813964801</v>
      </c>
      <c r="H1998">
        <f t="shared" si="62"/>
        <v>4.2905282937504442E-3</v>
      </c>
      <c r="I1998">
        <f t="shared" si="63"/>
        <v>1.8408633039473096E-5</v>
      </c>
    </row>
    <row r="1999" spans="1:9">
      <c r="A1999" s="1">
        <v>41617</v>
      </c>
      <c r="B1999">
        <v>56.529998779296797</v>
      </c>
      <c r="C1999">
        <v>56.090000152587798</v>
      </c>
      <c r="D1999">
        <v>56.279998779296797</v>
      </c>
      <c r="E1999">
        <v>56.509998321533203</v>
      </c>
      <c r="F1999">
        <v>12714000</v>
      </c>
      <c r="G1999">
        <v>47.6571655273437</v>
      </c>
      <c r="H1999">
        <f t="shared" si="62"/>
        <v>7.9948677508725335E-3</v>
      </c>
      <c r="I1999">
        <f t="shared" si="63"/>
        <v>6.3917910353941649E-5</v>
      </c>
    </row>
    <row r="2000" spans="1:9">
      <c r="A2000" s="1">
        <v>41618</v>
      </c>
      <c r="B2000">
        <v>57.069999694824197</v>
      </c>
      <c r="C2000">
        <v>56.349998474121001</v>
      </c>
      <c r="D2000">
        <v>56.490001678466797</v>
      </c>
      <c r="E2000">
        <v>56.700000762939403</v>
      </c>
      <c r="F2000">
        <v>14543700</v>
      </c>
      <c r="G2000">
        <v>47.817409515380803</v>
      </c>
      <c r="H2000">
        <f t="shared" si="62"/>
        <v>3.356791867052776E-3</v>
      </c>
      <c r="I2000">
        <f t="shared" si="63"/>
        <v>1.1268051638711661E-5</v>
      </c>
    </row>
    <row r="2001" spans="1:9">
      <c r="A2001" s="1">
        <v>41619</v>
      </c>
      <c r="B2001">
        <v>56.770000457763601</v>
      </c>
      <c r="C2001">
        <v>55.959999084472599</v>
      </c>
      <c r="D2001">
        <v>56.540000915527301</v>
      </c>
      <c r="E2001">
        <v>56.069999694824197</v>
      </c>
      <c r="F2001">
        <v>17836100</v>
      </c>
      <c r="G2001">
        <v>47.286106109619098</v>
      </c>
      <c r="H2001">
        <f t="shared" si="62"/>
        <v>-1.1173276396318406E-2</v>
      </c>
      <c r="I2001">
        <f t="shared" si="63"/>
        <v>1.2484210542852603E-4</v>
      </c>
    </row>
    <row r="2002" spans="1:9">
      <c r="A2002" s="1">
        <v>41620</v>
      </c>
      <c r="B2002">
        <v>56.599998474121001</v>
      </c>
      <c r="C2002">
        <v>55.909999847412102</v>
      </c>
      <c r="D2002">
        <v>56.049999237060497</v>
      </c>
      <c r="E2002">
        <v>56.310001373291001</v>
      </c>
      <c r="F2002">
        <v>15325300</v>
      </c>
      <c r="G2002">
        <v>47.488506317138601</v>
      </c>
      <c r="H2002">
        <f t="shared" si="62"/>
        <v>4.2711968962536144E-3</v>
      </c>
      <c r="I2002">
        <f t="shared" si="63"/>
        <v>1.824312292656651E-5</v>
      </c>
    </row>
    <row r="2003" spans="1:9">
      <c r="A2003" s="1">
        <v>41621</v>
      </c>
      <c r="B2003">
        <v>56.560001373291001</v>
      </c>
      <c r="C2003">
        <v>56.040000915527301</v>
      </c>
      <c r="D2003">
        <v>56.369998931884702</v>
      </c>
      <c r="E2003">
        <v>56.169998168945298</v>
      </c>
      <c r="F2003">
        <v>11461300</v>
      </c>
      <c r="G2003">
        <v>47.370429992675703</v>
      </c>
      <c r="H2003">
        <f t="shared" si="62"/>
        <v>-2.4895152747777738E-3</v>
      </c>
      <c r="I2003">
        <f t="shared" si="63"/>
        <v>6.197686303351854E-6</v>
      </c>
    </row>
    <row r="2004" spans="1:9">
      <c r="A2004" s="1">
        <v>41624</v>
      </c>
      <c r="B2004">
        <v>56.939998626708899</v>
      </c>
      <c r="C2004">
        <v>56.330001831054602</v>
      </c>
      <c r="D2004">
        <v>56.340000152587798</v>
      </c>
      <c r="E2004">
        <v>56.419998168945298</v>
      </c>
      <c r="F2004">
        <v>26379200</v>
      </c>
      <c r="G2004">
        <v>47.581268310546797</v>
      </c>
      <c r="H2004">
        <f t="shared" si="62"/>
        <v>4.4409666842124681E-3</v>
      </c>
      <c r="I2004">
        <f t="shared" si="63"/>
        <v>1.9722185090285084E-5</v>
      </c>
    </row>
    <row r="2005" spans="1:9">
      <c r="A2005" s="1">
        <v>41625</v>
      </c>
      <c r="B2005">
        <v>56.659999847412102</v>
      </c>
      <c r="C2005">
        <v>55.659999847412102</v>
      </c>
      <c r="D2005">
        <v>56.659999847412102</v>
      </c>
      <c r="E2005">
        <v>55.720001220703097</v>
      </c>
      <c r="F2005">
        <v>18338500</v>
      </c>
      <c r="G2005">
        <v>46.990936279296797</v>
      </c>
      <c r="H2005">
        <f t="shared" si="62"/>
        <v>-1.2484422907548242E-2</v>
      </c>
      <c r="I2005">
        <f t="shared" si="63"/>
        <v>1.558608153345153E-4</v>
      </c>
    </row>
    <row r="2006" spans="1:9">
      <c r="A2006" s="1">
        <v>41626</v>
      </c>
      <c r="B2006">
        <v>57.270000457763601</v>
      </c>
      <c r="C2006">
        <v>55.400001525878899</v>
      </c>
      <c r="D2006">
        <v>55.840000152587798</v>
      </c>
      <c r="E2006">
        <v>57.240001678466797</v>
      </c>
      <c r="F2006">
        <v>27685900</v>
      </c>
      <c r="G2006">
        <v>48.272804260253899</v>
      </c>
      <c r="H2006">
        <f t="shared" si="62"/>
        <v>2.6913605295778388E-2</v>
      </c>
      <c r="I2006">
        <f t="shared" si="63"/>
        <v>7.2434215001695047E-4</v>
      </c>
    </row>
    <row r="2007" spans="1:9">
      <c r="A2007" s="1">
        <v>41627</v>
      </c>
      <c r="B2007">
        <v>57.540000915527301</v>
      </c>
      <c r="C2007">
        <v>56.819999694824197</v>
      </c>
      <c r="D2007">
        <v>57.099998474121001</v>
      </c>
      <c r="E2007">
        <v>57.2299995422363</v>
      </c>
      <c r="F2007">
        <v>16790000</v>
      </c>
      <c r="G2007">
        <v>48.264385223388601</v>
      </c>
      <c r="H2007">
        <f t="shared" si="62"/>
        <v>-1.7442059234739946E-4</v>
      </c>
      <c r="I2007">
        <f t="shared" si="63"/>
        <v>3.0422543034817703E-8</v>
      </c>
    </row>
    <row r="2008" spans="1:9">
      <c r="A2008" s="1">
        <v>41628</v>
      </c>
      <c r="B2008">
        <v>58</v>
      </c>
      <c r="C2008">
        <v>57.200000762939403</v>
      </c>
      <c r="D2008">
        <v>57.209999084472599</v>
      </c>
      <c r="E2008">
        <v>57.700000762939403</v>
      </c>
      <c r="F2008">
        <v>22001700</v>
      </c>
      <c r="G2008">
        <v>48.660747528076101</v>
      </c>
      <c r="H2008">
        <f t="shared" si="62"/>
        <v>8.178776812612417E-3</v>
      </c>
      <c r="I2008">
        <f t="shared" si="63"/>
        <v>6.6892390150526533E-5</v>
      </c>
    </row>
    <row r="2009" spans="1:9">
      <c r="A2009" s="1">
        <v>41631</v>
      </c>
      <c r="B2009">
        <v>58.389999389648402</v>
      </c>
      <c r="C2009">
        <v>57.799999237060497</v>
      </c>
      <c r="D2009">
        <v>57.970001220703097</v>
      </c>
      <c r="E2009">
        <v>58.240001678466797</v>
      </c>
      <c r="F2009">
        <v>13990600</v>
      </c>
      <c r="G2009">
        <v>49.116157531738203</v>
      </c>
      <c r="H2009">
        <f t="shared" si="62"/>
        <v>9.3153551259216299E-3</v>
      </c>
      <c r="I2009">
        <f t="shared" si="63"/>
        <v>8.677584112203439E-5</v>
      </c>
    </row>
    <row r="2010" spans="1:9">
      <c r="A2010" s="1">
        <v>41632</v>
      </c>
      <c r="B2010">
        <v>58.290000915527301</v>
      </c>
      <c r="C2010">
        <v>58.040000915527301</v>
      </c>
      <c r="D2010">
        <v>58.069999694824197</v>
      </c>
      <c r="E2010">
        <v>58.25</v>
      </c>
      <c r="F2010">
        <v>4532600</v>
      </c>
      <c r="G2010">
        <v>49.1245918273925</v>
      </c>
      <c r="H2010">
        <f t="shared" si="62"/>
        <v>1.7170666408874877E-4</v>
      </c>
      <c r="I2010">
        <f t="shared" si="63"/>
        <v>2.9483178492486407E-8</v>
      </c>
    </row>
    <row r="2011" spans="1:9">
      <c r="A2011" s="1">
        <v>41634</v>
      </c>
      <c r="B2011">
        <v>58.459999084472599</v>
      </c>
      <c r="C2011">
        <v>57.919998168945298</v>
      </c>
      <c r="D2011">
        <v>58.349998474121001</v>
      </c>
      <c r="E2011">
        <v>58.200000762939403</v>
      </c>
      <c r="F2011">
        <v>6677000</v>
      </c>
      <c r="G2011">
        <v>49.082412719726499</v>
      </c>
      <c r="H2011">
        <f t="shared" si="62"/>
        <v>-8.5898374467302345E-4</v>
      </c>
      <c r="I2011">
        <f t="shared" si="63"/>
        <v>7.3785307361248993E-7</v>
      </c>
    </row>
    <row r="2012" spans="1:9">
      <c r="A2012" s="1">
        <v>41635</v>
      </c>
      <c r="B2012">
        <v>58.349998474121001</v>
      </c>
      <c r="C2012">
        <v>58.060001373291001</v>
      </c>
      <c r="D2012">
        <v>58.169998168945298</v>
      </c>
      <c r="E2012">
        <v>58.139999389648402</v>
      </c>
      <c r="F2012">
        <v>8943700</v>
      </c>
      <c r="G2012">
        <v>49.031814575195298</v>
      </c>
      <c r="H2012">
        <f t="shared" si="62"/>
        <v>-1.031413086803185E-3</v>
      </c>
      <c r="I2012">
        <f t="shared" si="63"/>
        <v>1.0638129556288745E-6</v>
      </c>
    </row>
    <row r="2013" spans="1:9">
      <c r="A2013" s="1">
        <v>41638</v>
      </c>
      <c r="B2013">
        <v>58.270000457763601</v>
      </c>
      <c r="C2013">
        <v>57.709999084472599</v>
      </c>
      <c r="D2013">
        <v>58.139999389648402</v>
      </c>
      <c r="E2013">
        <v>57.950000762939403</v>
      </c>
      <c r="F2013">
        <v>8815800</v>
      </c>
      <c r="G2013">
        <v>48.871574401855398</v>
      </c>
      <c r="H2013">
        <f t="shared" si="62"/>
        <v>-3.2734375816921893E-3</v>
      </c>
      <c r="I2013">
        <f t="shared" si="63"/>
        <v>1.0715393601234809E-5</v>
      </c>
    </row>
    <row r="2014" spans="1:9">
      <c r="A2014" s="1">
        <v>41639</v>
      </c>
      <c r="B2014">
        <v>58.549999237060497</v>
      </c>
      <c r="C2014">
        <v>58.049999237060497</v>
      </c>
      <c r="D2014">
        <v>58.200000762939403</v>
      </c>
      <c r="E2014">
        <v>58.4799995422363</v>
      </c>
      <c r="F2014">
        <v>11017400</v>
      </c>
      <c r="G2014">
        <v>49.318546295166001</v>
      </c>
      <c r="H2014">
        <f t="shared" si="62"/>
        <v>9.104276021077707E-3</v>
      </c>
      <c r="I2014">
        <f t="shared" si="63"/>
        <v>8.2887841867970526E-5</v>
      </c>
    </row>
    <row r="2015" spans="1:9">
      <c r="A2015" s="1">
        <v>41641</v>
      </c>
      <c r="B2015">
        <v>58.5</v>
      </c>
      <c r="C2015">
        <v>57.970001220703097</v>
      </c>
      <c r="D2015">
        <v>58.310001373291001</v>
      </c>
      <c r="E2015">
        <v>58.209999084472599</v>
      </c>
      <c r="F2015">
        <v>15627600</v>
      </c>
      <c r="G2015">
        <v>49.411918640136697</v>
      </c>
      <c r="H2015">
        <f t="shared" si="62"/>
        <v>1.8914602067244936E-3</v>
      </c>
      <c r="I2015">
        <f t="shared" si="63"/>
        <v>3.577621713622264E-6</v>
      </c>
    </row>
    <row r="2016" spans="1:9">
      <c r="A2016" s="1">
        <v>41642</v>
      </c>
      <c r="B2016">
        <v>58.950000762939403</v>
      </c>
      <c r="C2016">
        <v>58.209999084472599</v>
      </c>
      <c r="D2016">
        <v>58.290000915527301</v>
      </c>
      <c r="E2016">
        <v>58.659999847412102</v>
      </c>
      <c r="F2016">
        <v>14214100</v>
      </c>
      <c r="G2016">
        <v>49.793907165527301</v>
      </c>
      <c r="H2016">
        <f t="shared" si="62"/>
        <v>7.7009673595765816E-3</v>
      </c>
      <c r="I2016">
        <f t="shared" si="63"/>
        <v>5.9304898273263904E-5</v>
      </c>
    </row>
    <row r="2017" spans="1:9">
      <c r="A2017" s="1">
        <v>41645</v>
      </c>
      <c r="B2017">
        <v>59.470001220703097</v>
      </c>
      <c r="C2017">
        <v>58.830001831054602</v>
      </c>
      <c r="D2017">
        <v>59.159999847412102</v>
      </c>
      <c r="E2017">
        <v>59</v>
      </c>
      <c r="F2017">
        <v>17550700</v>
      </c>
      <c r="G2017">
        <v>50.082515716552699</v>
      </c>
      <c r="H2017">
        <f t="shared" si="62"/>
        <v>5.7793290149164836E-3</v>
      </c>
      <c r="I2017">
        <f t="shared" si="63"/>
        <v>3.3400643862655532E-5</v>
      </c>
    </row>
    <row r="2018" spans="1:9">
      <c r="A2018" s="1">
        <v>41646</v>
      </c>
      <c r="B2018">
        <v>59.430000305175703</v>
      </c>
      <c r="C2018">
        <v>58.110000610351499</v>
      </c>
      <c r="D2018">
        <v>59.290000915527301</v>
      </c>
      <c r="E2018">
        <v>58.319999694824197</v>
      </c>
      <c r="F2018">
        <v>17851200</v>
      </c>
      <c r="G2018">
        <v>49.505298614501903</v>
      </c>
      <c r="H2018">
        <f t="shared" si="62"/>
        <v>-1.1592252923691452E-2</v>
      </c>
      <c r="I2018">
        <f t="shared" si="63"/>
        <v>1.3438032784683301E-4</v>
      </c>
    </row>
    <row r="2019" spans="1:9">
      <c r="A2019" s="1">
        <v>41647</v>
      </c>
      <c r="B2019">
        <v>58.909999847412102</v>
      </c>
      <c r="C2019">
        <v>58.299999237060497</v>
      </c>
      <c r="D2019">
        <v>58.540000915527301</v>
      </c>
      <c r="E2019">
        <v>58.869998931884702</v>
      </c>
      <c r="F2019">
        <v>14687400</v>
      </c>
      <c r="G2019">
        <v>49.972164154052699</v>
      </c>
      <c r="H2019">
        <f t="shared" si="62"/>
        <v>9.3864269216050768E-3</v>
      </c>
      <c r="I2019">
        <f t="shared" si="63"/>
        <v>8.8105010354632554E-5</v>
      </c>
    </row>
    <row r="2020" spans="1:9">
      <c r="A2020" s="1">
        <v>41648</v>
      </c>
      <c r="B2020">
        <v>59</v>
      </c>
      <c r="C2020">
        <v>58.330001831054602</v>
      </c>
      <c r="D2020">
        <v>58.9799995422363</v>
      </c>
      <c r="E2020">
        <v>58.759998321533203</v>
      </c>
      <c r="F2020">
        <v>13242500</v>
      </c>
      <c r="G2020">
        <v>49.878787994384702</v>
      </c>
      <c r="H2020">
        <f t="shared" si="62"/>
        <v>-1.8703113967072863E-3</v>
      </c>
      <c r="I2020">
        <f t="shared" si="63"/>
        <v>3.4980647206531602E-6</v>
      </c>
    </row>
    <row r="2021" spans="1:9">
      <c r="A2021" s="1">
        <v>41649</v>
      </c>
      <c r="B2021">
        <v>58.759998321533203</v>
      </c>
      <c r="C2021">
        <v>58.180000305175703</v>
      </c>
      <c r="D2021">
        <v>58.669998168945298</v>
      </c>
      <c r="E2021">
        <v>58.490001678466797</v>
      </c>
      <c r="F2021">
        <v>12694900</v>
      </c>
      <c r="G2021">
        <v>49.649600982666001</v>
      </c>
      <c r="H2021">
        <f t="shared" si="62"/>
        <v>-4.6054682321020092E-3</v>
      </c>
      <c r="I2021">
        <f t="shared" si="63"/>
        <v>2.1210337636900807E-5</v>
      </c>
    </row>
    <row r="2022" spans="1:9">
      <c r="A2022" s="1">
        <v>41652</v>
      </c>
      <c r="B2022">
        <v>58.669998168945298</v>
      </c>
      <c r="C2022">
        <v>57.529998779296797</v>
      </c>
      <c r="D2022">
        <v>58.509998321533203</v>
      </c>
      <c r="E2022">
        <v>57.700000762939403</v>
      </c>
      <c r="F2022">
        <v>20711600</v>
      </c>
      <c r="G2022">
        <v>48.979011535644503</v>
      </c>
      <c r="H2022">
        <f t="shared" si="62"/>
        <v>-1.3598483514687914E-2</v>
      </c>
      <c r="I2022">
        <f t="shared" si="63"/>
        <v>1.8491875389923894E-4</v>
      </c>
    </row>
    <row r="2023" spans="1:9">
      <c r="A2023" s="1">
        <v>41653</v>
      </c>
      <c r="B2023">
        <v>58.580001831054602</v>
      </c>
      <c r="C2023">
        <v>57.560001373291001</v>
      </c>
      <c r="D2023">
        <v>58.299999237060497</v>
      </c>
      <c r="E2023">
        <v>57.740001678466797</v>
      </c>
      <c r="F2023">
        <v>30272400</v>
      </c>
      <c r="G2023">
        <v>49.012962341308501</v>
      </c>
      <c r="H2023">
        <f t="shared" si="62"/>
        <v>6.9293036315587811E-4</v>
      </c>
      <c r="I2023">
        <f t="shared" si="63"/>
        <v>4.801524881833371E-7</v>
      </c>
    </row>
    <row r="2024" spans="1:9">
      <c r="A2024" s="1">
        <v>41654</v>
      </c>
      <c r="B2024">
        <v>59.650001525878899</v>
      </c>
      <c r="C2024">
        <v>57.7299995422363</v>
      </c>
      <c r="D2024">
        <v>57.7299995422363</v>
      </c>
      <c r="E2024">
        <v>59.490001678466797</v>
      </c>
      <c r="F2024">
        <v>35186600</v>
      </c>
      <c r="G2024">
        <v>50.498458862304602</v>
      </c>
      <c r="H2024">
        <f t="shared" si="62"/>
        <v>2.9858017533060954E-2</v>
      </c>
      <c r="I2024">
        <f t="shared" si="63"/>
        <v>8.915012110045753E-4</v>
      </c>
    </row>
    <row r="2025" spans="1:9">
      <c r="A2025" s="1">
        <v>41655</v>
      </c>
      <c r="B2025">
        <v>59.819999694824197</v>
      </c>
      <c r="C2025">
        <v>58.740001678466797</v>
      </c>
      <c r="D2025">
        <v>58.790000915527301</v>
      </c>
      <c r="E2025">
        <v>58.990001678466797</v>
      </c>
      <c r="F2025">
        <v>21689400</v>
      </c>
      <c r="G2025">
        <v>50.074031829833899</v>
      </c>
      <c r="H2025">
        <f t="shared" si="62"/>
        <v>-8.4402712742661888E-3</v>
      </c>
      <c r="I2025">
        <f t="shared" si="63"/>
        <v>7.1238179183202995E-5</v>
      </c>
    </row>
    <row r="2026" spans="1:9">
      <c r="A2026" s="1">
        <v>41656</v>
      </c>
      <c r="B2026">
        <v>59.2299995422363</v>
      </c>
      <c r="C2026">
        <v>58.029998779296797</v>
      </c>
      <c r="D2026">
        <v>59.209999084472599</v>
      </c>
      <c r="E2026">
        <v>58.110000610351499</v>
      </c>
      <c r="F2026">
        <v>20997900</v>
      </c>
      <c r="G2026">
        <v>49.3270454406738</v>
      </c>
      <c r="H2026">
        <f t="shared" si="62"/>
        <v>-1.5030027274254249E-2</v>
      </c>
      <c r="I2026">
        <f t="shared" si="63"/>
        <v>2.2590171986482661E-4</v>
      </c>
    </row>
    <row r="2027" spans="1:9">
      <c r="A2027" s="1">
        <v>41660</v>
      </c>
      <c r="B2027">
        <v>58.439998626708899</v>
      </c>
      <c r="C2027">
        <v>57.580001831054602</v>
      </c>
      <c r="D2027">
        <v>58.090000152587798</v>
      </c>
      <c r="E2027">
        <v>58.169998168945298</v>
      </c>
      <c r="F2027">
        <v>19548300</v>
      </c>
      <c r="G2027">
        <v>49.377971649169901</v>
      </c>
      <c r="H2027">
        <f t="shared" si="62"/>
        <v>1.0318870208706279E-3</v>
      </c>
      <c r="I2027">
        <f t="shared" si="63"/>
        <v>1.0647908238412598E-6</v>
      </c>
    </row>
    <row r="2028" spans="1:9">
      <c r="A2028" s="1">
        <v>41661</v>
      </c>
      <c r="B2028">
        <v>58.330001831054602</v>
      </c>
      <c r="C2028">
        <v>57.419998168945298</v>
      </c>
      <c r="D2028">
        <v>58.330001831054602</v>
      </c>
      <c r="E2028">
        <v>57.590000152587798</v>
      </c>
      <c r="F2028">
        <v>15433500</v>
      </c>
      <c r="G2028">
        <v>48.885631561279297</v>
      </c>
      <c r="H2028">
        <f t="shared" si="62"/>
        <v>-1.002088650911784E-2</v>
      </c>
      <c r="I2028">
        <f t="shared" si="63"/>
        <v>1.0041816642861992E-4</v>
      </c>
    </row>
    <row r="2029" spans="1:9">
      <c r="A2029" s="1">
        <v>41662</v>
      </c>
      <c r="B2029">
        <v>57.099998474121001</v>
      </c>
      <c r="C2029">
        <v>56.209999084472599</v>
      </c>
      <c r="D2029">
        <v>57.090000152587798</v>
      </c>
      <c r="E2029">
        <v>56.470001220703097</v>
      </c>
      <c r="F2029">
        <v>26234600</v>
      </c>
      <c r="G2029">
        <v>47.934909820556598</v>
      </c>
      <c r="H2029">
        <f t="shared" si="62"/>
        <v>-1.9639474959537905E-2</v>
      </c>
      <c r="I2029">
        <f t="shared" si="63"/>
        <v>3.8570897668631636E-4</v>
      </c>
    </row>
    <row r="2030" spans="1:9">
      <c r="A2030" s="1">
        <v>41663</v>
      </c>
      <c r="B2030">
        <v>56.360000610351499</v>
      </c>
      <c r="C2030">
        <v>55.090000152587798</v>
      </c>
      <c r="D2030">
        <v>56</v>
      </c>
      <c r="E2030">
        <v>55.090000152587798</v>
      </c>
      <c r="F2030">
        <v>26833100</v>
      </c>
      <c r="G2030">
        <v>46.763492584228501</v>
      </c>
      <c r="H2030">
        <f t="shared" si="62"/>
        <v>-2.4741219719433993E-2</v>
      </c>
      <c r="I2030">
        <f t="shared" si="63"/>
        <v>6.1212795320530946E-4</v>
      </c>
    </row>
    <row r="2031" spans="1:9">
      <c r="A2031" s="1">
        <v>41666</v>
      </c>
      <c r="B2031">
        <v>55.799999237060497</v>
      </c>
      <c r="C2031">
        <v>54.689998626708899</v>
      </c>
      <c r="D2031">
        <v>55.080001831054602</v>
      </c>
      <c r="E2031">
        <v>55.090000152587798</v>
      </c>
      <c r="F2031">
        <v>23935000</v>
      </c>
      <c r="G2031">
        <v>46.763492584228501</v>
      </c>
      <c r="H2031">
        <f t="shared" si="62"/>
        <v>0</v>
      </c>
      <c r="I2031">
        <f t="shared" si="63"/>
        <v>0</v>
      </c>
    </row>
    <row r="2032" spans="1:9">
      <c r="A2032" s="1">
        <v>41667</v>
      </c>
      <c r="B2032">
        <v>56.340000152587798</v>
      </c>
      <c r="C2032">
        <v>55.240001678466797</v>
      </c>
      <c r="D2032">
        <v>55.389999389648402</v>
      </c>
      <c r="E2032">
        <v>55.740001678466797</v>
      </c>
      <c r="F2032">
        <v>18041000</v>
      </c>
      <c r="G2032">
        <v>47.315238952636697</v>
      </c>
      <c r="H2032">
        <f t="shared" si="62"/>
        <v>1.172959467689097E-2</v>
      </c>
      <c r="I2032">
        <f t="shared" si="63"/>
        <v>1.3758339128414898E-4</v>
      </c>
    </row>
    <row r="2033" spans="1:9">
      <c r="A2033" s="1">
        <v>41668</v>
      </c>
      <c r="B2033">
        <v>55.869998931884702</v>
      </c>
      <c r="C2033">
        <v>54.849998474121001</v>
      </c>
      <c r="D2033">
        <v>54.959999084472599</v>
      </c>
      <c r="E2033">
        <v>55.529998779296797</v>
      </c>
      <c r="F2033">
        <v>25459000</v>
      </c>
      <c r="G2033">
        <v>47.136989593505803</v>
      </c>
      <c r="H2033">
        <f t="shared" si="62"/>
        <v>-3.7743857076971824E-3</v>
      </c>
      <c r="I2033">
        <f t="shared" si="63"/>
        <v>1.424598747046876E-5</v>
      </c>
    </row>
    <row r="2034" spans="1:9">
      <c r="A2034" s="1">
        <v>41669</v>
      </c>
      <c r="B2034">
        <v>56.389999389648402</v>
      </c>
      <c r="C2034">
        <v>55.630001068115199</v>
      </c>
      <c r="D2034">
        <v>56.069999694824197</v>
      </c>
      <c r="E2034">
        <v>56</v>
      </c>
      <c r="F2034">
        <v>17031100</v>
      </c>
      <c r="G2034">
        <v>47.535957336425703</v>
      </c>
      <c r="H2034">
        <f t="shared" si="62"/>
        <v>8.4283867285772779E-3</v>
      </c>
      <c r="I2034">
        <f t="shared" si="63"/>
        <v>7.1037702846457593E-5</v>
      </c>
    </row>
    <row r="2035" spans="1:9">
      <c r="A2035" s="1">
        <v>41670</v>
      </c>
      <c r="B2035">
        <v>56.110000610351499</v>
      </c>
      <c r="C2035">
        <v>55.180000305175703</v>
      </c>
      <c r="D2035">
        <v>55.5</v>
      </c>
      <c r="E2035">
        <v>55.360000610351499</v>
      </c>
      <c r="F2035">
        <v>18174000</v>
      </c>
      <c r="G2035">
        <v>46.992679595947202</v>
      </c>
      <c r="H2035">
        <f t="shared" si="62"/>
        <v>-1.1494584918010177E-2</v>
      </c>
      <c r="I2035">
        <f t="shared" si="63"/>
        <v>1.3212548243734702E-4</v>
      </c>
    </row>
    <row r="2036" spans="1:9">
      <c r="A2036" s="1">
        <v>41673</v>
      </c>
      <c r="B2036">
        <v>55.919998168945298</v>
      </c>
      <c r="C2036">
        <v>54.200000762939403</v>
      </c>
      <c r="D2036">
        <v>55.5</v>
      </c>
      <c r="E2036">
        <v>54.310001373291001</v>
      </c>
      <c r="F2036">
        <v>28549900</v>
      </c>
      <c r="G2036">
        <v>46.101387023925703</v>
      </c>
      <c r="H2036">
        <f t="shared" si="62"/>
        <v>-1.9148799464656967E-2</v>
      </c>
      <c r="I2036">
        <f t="shared" si="63"/>
        <v>3.6667652093764694E-4</v>
      </c>
    </row>
    <row r="2037" spans="1:9">
      <c r="A2037" s="1">
        <v>41674</v>
      </c>
      <c r="B2037">
        <v>55.349998474121001</v>
      </c>
      <c r="C2037">
        <v>54.599998474121001</v>
      </c>
      <c r="D2037">
        <v>54.720001220703097</v>
      </c>
      <c r="E2037">
        <v>54.950000762939403</v>
      </c>
      <c r="F2037">
        <v>20709300</v>
      </c>
      <c r="G2037">
        <v>46.644660949707003</v>
      </c>
      <c r="H2037">
        <f t="shared" si="62"/>
        <v>1.1715434811433206E-2</v>
      </c>
      <c r="I2037">
        <f t="shared" si="63"/>
        <v>1.37251412820941E-4</v>
      </c>
    </row>
    <row r="2038" spans="1:9">
      <c r="A2038" s="1">
        <v>41675</v>
      </c>
      <c r="B2038">
        <v>55.450000762939403</v>
      </c>
      <c r="C2038">
        <v>54.580001831054602</v>
      </c>
      <c r="D2038">
        <v>55.099998474121001</v>
      </c>
      <c r="E2038">
        <v>55.209999084472599</v>
      </c>
      <c r="F2038">
        <v>19491600</v>
      </c>
      <c r="G2038">
        <v>46.865360260009702</v>
      </c>
      <c r="H2038">
        <f t="shared" si="62"/>
        <v>4.7203437073953481E-3</v>
      </c>
      <c r="I2038">
        <f t="shared" si="63"/>
        <v>2.2281644715946861E-5</v>
      </c>
    </row>
    <row r="2039" spans="1:9">
      <c r="A2039" s="1">
        <v>41676</v>
      </c>
      <c r="B2039">
        <v>56.549999237060497</v>
      </c>
      <c r="C2039">
        <v>55.200000762939403</v>
      </c>
      <c r="D2039">
        <v>55.349998474121001</v>
      </c>
      <c r="E2039">
        <v>56.4799995422363</v>
      </c>
      <c r="F2039">
        <v>20881600</v>
      </c>
      <c r="G2039">
        <v>47.943397521972599</v>
      </c>
      <c r="H2039">
        <f t="shared" si="62"/>
        <v>2.2742281434979923E-2</v>
      </c>
      <c r="I2039">
        <f t="shared" si="63"/>
        <v>5.1721136486783251E-4</v>
      </c>
    </row>
    <row r="2040" spans="1:9">
      <c r="A2040" s="1">
        <v>41677</v>
      </c>
      <c r="B2040">
        <v>56.930000305175703</v>
      </c>
      <c r="C2040">
        <v>56.259998321533203</v>
      </c>
      <c r="D2040">
        <v>56.650001525878899</v>
      </c>
      <c r="E2040">
        <v>56.619998931884702</v>
      </c>
      <c r="F2040">
        <v>23388500</v>
      </c>
      <c r="G2040">
        <v>48.062244415283203</v>
      </c>
      <c r="H2040">
        <f t="shared" si="62"/>
        <v>2.4758327035971531E-3</v>
      </c>
      <c r="I2040">
        <f t="shared" si="63"/>
        <v>6.1297475762011887E-6</v>
      </c>
    </row>
    <row r="2041" spans="1:9">
      <c r="A2041" s="1">
        <v>41680</v>
      </c>
      <c r="B2041">
        <v>56.919998168945298</v>
      </c>
      <c r="C2041">
        <v>56.389999389648402</v>
      </c>
      <c r="D2041">
        <v>56.770000457763601</v>
      </c>
      <c r="E2041">
        <v>56.740001678466797</v>
      </c>
      <c r="F2041">
        <v>14715200</v>
      </c>
      <c r="G2041">
        <v>48.164108276367102</v>
      </c>
      <c r="H2041">
        <f t="shared" si="62"/>
        <v>2.117172609878008E-3</v>
      </c>
      <c r="I2041">
        <f t="shared" si="63"/>
        <v>4.4824198600176557E-6</v>
      </c>
    </row>
    <row r="2042" spans="1:9">
      <c r="A2042" s="1">
        <v>41681</v>
      </c>
      <c r="B2042">
        <v>57.569999694824197</v>
      </c>
      <c r="C2042">
        <v>56.580001831054602</v>
      </c>
      <c r="D2042">
        <v>56.610000610351499</v>
      </c>
      <c r="E2042">
        <v>57.430000305175703</v>
      </c>
      <c r="F2042">
        <v>18774100</v>
      </c>
      <c r="G2042">
        <v>48.749820709228501</v>
      </c>
      <c r="H2042">
        <f t="shared" si="62"/>
        <v>1.2087417573513093E-2</v>
      </c>
      <c r="I2042">
        <f t="shared" si="63"/>
        <v>1.4610566359647313E-4</v>
      </c>
    </row>
    <row r="2043" spans="1:9">
      <c r="A2043" s="1">
        <v>41682</v>
      </c>
      <c r="B2043">
        <v>57.709999084472599</v>
      </c>
      <c r="C2043">
        <v>57.159999847412102</v>
      </c>
      <c r="D2043">
        <v>57.340000152587798</v>
      </c>
      <c r="E2043">
        <v>57.520000457763601</v>
      </c>
      <c r="F2043">
        <v>13437900</v>
      </c>
      <c r="G2043">
        <v>48.826213836669901</v>
      </c>
      <c r="H2043">
        <f t="shared" si="62"/>
        <v>1.5658177421375376E-3</v>
      </c>
      <c r="I2043">
        <f t="shared" si="63"/>
        <v>2.451785201592696E-6</v>
      </c>
    </row>
    <row r="2044" spans="1:9">
      <c r="A2044" s="1">
        <v>41683</v>
      </c>
      <c r="B2044">
        <v>58.099998474121001</v>
      </c>
      <c r="C2044">
        <v>56.959999084472599</v>
      </c>
      <c r="D2044">
        <v>57.069999694824197</v>
      </c>
      <c r="E2044">
        <v>58.029998779296797</v>
      </c>
      <c r="F2044">
        <v>16605500</v>
      </c>
      <c r="G2044">
        <v>49.259132385253899</v>
      </c>
      <c r="H2044">
        <f t="shared" si="62"/>
        <v>8.8274421506351793E-3</v>
      </c>
      <c r="I2044">
        <f t="shared" si="63"/>
        <v>7.7923734922810643E-5</v>
      </c>
    </row>
    <row r="2045" spans="1:9">
      <c r="A2045" s="1">
        <v>41684</v>
      </c>
      <c r="B2045">
        <v>58.2299995422363</v>
      </c>
      <c r="C2045">
        <v>57.75</v>
      </c>
      <c r="D2045">
        <v>57.889999389648402</v>
      </c>
      <c r="E2045">
        <v>58.150001525878899</v>
      </c>
      <c r="F2045">
        <v>13067300</v>
      </c>
      <c r="G2045">
        <v>49.360984802246001</v>
      </c>
      <c r="H2045">
        <f t="shared" si="62"/>
        <v>2.0655512507908951E-3</v>
      </c>
      <c r="I2045">
        <f t="shared" si="63"/>
        <v>4.266501969643831E-6</v>
      </c>
    </row>
    <row r="2046" spans="1:9">
      <c r="A2046" s="1">
        <v>41688</v>
      </c>
      <c r="B2046">
        <v>58.650001525878899</v>
      </c>
      <c r="C2046">
        <v>57.900001525878899</v>
      </c>
      <c r="D2046">
        <v>58.020000457763601</v>
      </c>
      <c r="E2046">
        <v>58.490001678466797</v>
      </c>
      <c r="F2046">
        <v>14983800</v>
      </c>
      <c r="G2046">
        <v>49.649600982666001</v>
      </c>
      <c r="H2046">
        <f t="shared" si="62"/>
        <v>5.8300230347461445E-3</v>
      </c>
      <c r="I2046">
        <f t="shared" si="63"/>
        <v>3.3989168585670647E-5</v>
      </c>
    </row>
    <row r="2047" spans="1:9">
      <c r="A2047" s="1">
        <v>41689</v>
      </c>
      <c r="B2047">
        <v>58.540000915527301</v>
      </c>
      <c r="C2047">
        <v>57.220001220703097</v>
      </c>
      <c r="D2047">
        <v>58.360000610351499</v>
      </c>
      <c r="E2047">
        <v>57.259998321533203</v>
      </c>
      <c r="F2047">
        <v>18669900</v>
      </c>
      <c r="G2047">
        <v>48.605510711669901</v>
      </c>
      <c r="H2047">
        <f t="shared" si="62"/>
        <v>-2.1253440248590674E-2</v>
      </c>
      <c r="I2047">
        <f t="shared" si="63"/>
        <v>4.51708722400414E-4</v>
      </c>
    </row>
    <row r="2048" spans="1:9">
      <c r="A2048" s="1">
        <v>41690</v>
      </c>
      <c r="B2048">
        <v>57.970001220703097</v>
      </c>
      <c r="C2048">
        <v>57.270000457763601</v>
      </c>
      <c r="D2048">
        <v>57.529998779296797</v>
      </c>
      <c r="E2048">
        <v>57.580001831054602</v>
      </c>
      <c r="F2048">
        <v>12457000</v>
      </c>
      <c r="G2048">
        <v>48.877140045166001</v>
      </c>
      <c r="H2048">
        <f t="shared" si="62"/>
        <v>5.5728898299029087E-3</v>
      </c>
      <c r="I2048">
        <f t="shared" si="63"/>
        <v>3.105710105623527E-5</v>
      </c>
    </row>
    <row r="2049" spans="1:9">
      <c r="A2049" s="1">
        <v>41691</v>
      </c>
      <c r="B2049">
        <v>57.840000152587798</v>
      </c>
      <c r="C2049">
        <v>57.369998931884702</v>
      </c>
      <c r="D2049">
        <v>57.590000152587798</v>
      </c>
      <c r="E2049">
        <v>57.610000610351499</v>
      </c>
      <c r="F2049">
        <v>16790100</v>
      </c>
      <c r="G2049">
        <v>48.9026069641113</v>
      </c>
      <c r="H2049">
        <f t="shared" si="62"/>
        <v>5.2090377199965016E-4</v>
      </c>
      <c r="I2049">
        <f t="shared" si="63"/>
        <v>2.713407396834635E-7</v>
      </c>
    </row>
    <row r="2050" spans="1:9">
      <c r="A2050" s="1">
        <v>41694</v>
      </c>
      <c r="B2050">
        <v>58.2299995422363</v>
      </c>
      <c r="C2050">
        <v>57.580001831054602</v>
      </c>
      <c r="D2050">
        <v>57.619998931884702</v>
      </c>
      <c r="E2050">
        <v>58.029998779296797</v>
      </c>
      <c r="F2050">
        <v>16151400</v>
      </c>
      <c r="G2050">
        <v>49.259132385253899</v>
      </c>
      <c r="H2050">
        <f t="shared" si="62"/>
        <v>7.2640723611511783E-3</v>
      </c>
      <c r="I2050">
        <f t="shared" si="63"/>
        <v>5.2766747268040452E-5</v>
      </c>
    </row>
    <row r="2051" spans="1:9">
      <c r="A2051" s="1">
        <v>41695</v>
      </c>
      <c r="B2051">
        <v>57.9799995422363</v>
      </c>
      <c r="C2051">
        <v>56.919998168945298</v>
      </c>
      <c r="D2051">
        <v>57.900001525878899</v>
      </c>
      <c r="E2051">
        <v>57.029998779296797</v>
      </c>
      <c r="F2051">
        <v>17991800</v>
      </c>
      <c r="G2051">
        <v>48.4102783203125</v>
      </c>
      <c r="H2051">
        <f t="shared" si="62"/>
        <v>-1.7382626403552436E-2</v>
      </c>
      <c r="I2051">
        <f t="shared" si="63"/>
        <v>3.021557006854783E-4</v>
      </c>
    </row>
    <row r="2052" spans="1:9">
      <c r="A2052" s="1">
        <v>41696</v>
      </c>
      <c r="B2052">
        <v>57.380001068115199</v>
      </c>
      <c r="C2052">
        <v>56.220001220703097</v>
      </c>
      <c r="D2052">
        <v>57.369998931884702</v>
      </c>
      <c r="E2052">
        <v>56.75</v>
      </c>
      <c r="F2052">
        <v>23661700</v>
      </c>
      <c r="G2052">
        <v>48.172599792480398</v>
      </c>
      <c r="H2052">
        <f t="shared" ref="H2052:H2115" si="64">LN(G2052/G2051)</f>
        <v>-4.9217627858032112E-3</v>
      </c>
      <c r="I2052">
        <f t="shared" ref="I2052:I2115" si="65">H2052*H2052</f>
        <v>2.4223748919717388E-5</v>
      </c>
    </row>
    <row r="2053" spans="1:9">
      <c r="A2053" s="1">
        <v>41697</v>
      </c>
      <c r="B2053">
        <v>56.889999389648402</v>
      </c>
      <c r="C2053">
        <v>56.139999389648402</v>
      </c>
      <c r="D2053">
        <v>56.779998779296797</v>
      </c>
      <c r="E2053">
        <v>56.689998626708899</v>
      </c>
      <c r="F2053">
        <v>16277500</v>
      </c>
      <c r="G2053">
        <v>48.1216621398925</v>
      </c>
      <c r="H2053">
        <f t="shared" si="64"/>
        <v>-1.057958310636933E-3</v>
      </c>
      <c r="I2053">
        <f t="shared" si="65"/>
        <v>1.1192757870457531E-6</v>
      </c>
    </row>
    <row r="2054" spans="1:9">
      <c r="A2054" s="1">
        <v>41698</v>
      </c>
      <c r="B2054">
        <v>57.450000762939403</v>
      </c>
      <c r="C2054">
        <v>56.389999389648402</v>
      </c>
      <c r="D2054">
        <v>56.569999694824197</v>
      </c>
      <c r="E2054">
        <v>56.819999694824197</v>
      </c>
      <c r="F2054">
        <v>18599000</v>
      </c>
      <c r="G2054">
        <v>48.2320137023925</v>
      </c>
      <c r="H2054">
        <f t="shared" si="64"/>
        <v>2.2905532099984243E-3</v>
      </c>
      <c r="I2054">
        <f t="shared" si="65"/>
        <v>5.2466340078340861E-6</v>
      </c>
    </row>
    <row r="2055" spans="1:9">
      <c r="A2055" s="1">
        <v>41701</v>
      </c>
      <c r="B2055">
        <v>56.419998168945298</v>
      </c>
      <c r="C2055">
        <v>55.689998626708899</v>
      </c>
      <c r="D2055">
        <v>56.299999237060497</v>
      </c>
      <c r="E2055">
        <v>56.209999084472599</v>
      </c>
      <c r="F2055">
        <v>19151000</v>
      </c>
      <c r="G2055">
        <v>47.714206695556598</v>
      </c>
      <c r="H2055">
        <f t="shared" si="64"/>
        <v>-1.0793797441589745E-2</v>
      </c>
      <c r="I2055">
        <f t="shared" si="65"/>
        <v>1.1650606321006933E-4</v>
      </c>
    </row>
    <row r="2056" spans="1:9">
      <c r="A2056" s="1">
        <v>41702</v>
      </c>
      <c r="B2056">
        <v>57.360000610351499</v>
      </c>
      <c r="C2056">
        <v>56.639999389648402</v>
      </c>
      <c r="D2056">
        <v>56.950000762939403</v>
      </c>
      <c r="E2056">
        <v>57.259998321533203</v>
      </c>
      <c r="F2056">
        <v>17157000</v>
      </c>
      <c r="G2056">
        <v>48.605510711669901</v>
      </c>
      <c r="H2056">
        <f t="shared" si="64"/>
        <v>1.8507725768530364E-2</v>
      </c>
      <c r="I2056">
        <f t="shared" si="65"/>
        <v>3.4253591312312284E-4</v>
      </c>
    </row>
    <row r="2057" spans="1:9">
      <c r="A2057" s="1">
        <v>41703</v>
      </c>
      <c r="B2057">
        <v>58.290000915527301</v>
      </c>
      <c r="C2057">
        <v>57.360000610351499</v>
      </c>
      <c r="D2057">
        <v>57.4799995422363</v>
      </c>
      <c r="E2057">
        <v>58.159999847412102</v>
      </c>
      <c r="F2057">
        <v>17761500</v>
      </c>
      <c r="G2057">
        <v>49.369476318359297</v>
      </c>
      <c r="H2057">
        <f t="shared" si="64"/>
        <v>1.5595431322516926E-2</v>
      </c>
      <c r="I2057">
        <f t="shared" si="65"/>
        <v>2.4321747813534206E-4</v>
      </c>
    </row>
    <row r="2058" spans="1:9">
      <c r="A2058" s="1">
        <v>41704</v>
      </c>
      <c r="B2058">
        <v>59.090000152587798</v>
      </c>
      <c r="C2058">
        <v>58.400001525878899</v>
      </c>
      <c r="D2058">
        <v>58.509998321533203</v>
      </c>
      <c r="E2058">
        <v>58.900001525878899</v>
      </c>
      <c r="F2058">
        <v>19420600</v>
      </c>
      <c r="G2058">
        <v>49.997642517089801</v>
      </c>
      <c r="H2058">
        <f t="shared" si="64"/>
        <v>1.264350972844823E-2</v>
      </c>
      <c r="I2058">
        <f t="shared" si="65"/>
        <v>1.5985833825336501E-4</v>
      </c>
    </row>
    <row r="2059" spans="1:9">
      <c r="A2059" s="1">
        <v>41705</v>
      </c>
      <c r="B2059">
        <v>59.799999237060497</v>
      </c>
      <c r="C2059">
        <v>59.069999694824197</v>
      </c>
      <c r="D2059">
        <v>59.349998474121001</v>
      </c>
      <c r="E2059">
        <v>59.400001525878899</v>
      </c>
      <c r="F2059">
        <v>18602200</v>
      </c>
      <c r="G2059">
        <v>50.422065734863203</v>
      </c>
      <c r="H2059">
        <f t="shared" si="64"/>
        <v>8.4530368068305144E-3</v>
      </c>
      <c r="I2059">
        <f t="shared" si="65"/>
        <v>7.1453831257631422E-5</v>
      </c>
    </row>
    <row r="2060" spans="1:9">
      <c r="A2060" s="1">
        <v>41708</v>
      </c>
      <c r="B2060">
        <v>59.4799995422363</v>
      </c>
      <c r="C2060">
        <v>58.869998931884702</v>
      </c>
      <c r="D2060">
        <v>59.139999389648402</v>
      </c>
      <c r="E2060">
        <v>59.200000762939403</v>
      </c>
      <c r="F2060">
        <v>16945200</v>
      </c>
      <c r="G2060">
        <v>50.252292633056598</v>
      </c>
      <c r="H2060">
        <f t="shared" si="64"/>
        <v>-3.372721028335334E-3</v>
      </c>
      <c r="I2060">
        <f t="shared" si="65"/>
        <v>1.1375247134975353E-5</v>
      </c>
    </row>
    <row r="2061" spans="1:9">
      <c r="A2061" s="1">
        <v>41709</v>
      </c>
      <c r="B2061">
        <v>59.450000762939403</v>
      </c>
      <c r="C2061">
        <v>58.130001068115199</v>
      </c>
      <c r="D2061">
        <v>59.419998168945298</v>
      </c>
      <c r="E2061">
        <v>58.189998626708899</v>
      </c>
      <c r="F2061">
        <v>19420000</v>
      </c>
      <c r="G2061">
        <v>49.394950866699197</v>
      </c>
      <c r="H2061">
        <f t="shared" si="64"/>
        <v>-1.720796064282383E-2</v>
      </c>
      <c r="I2061">
        <f t="shared" si="65"/>
        <v>2.9611390948497391E-4</v>
      </c>
    </row>
    <row r="2062" spans="1:9">
      <c r="A2062" s="1">
        <v>41710</v>
      </c>
      <c r="B2062">
        <v>57.959999084472599</v>
      </c>
      <c r="C2062">
        <v>57.419998168945298</v>
      </c>
      <c r="D2062">
        <v>57.700000762939403</v>
      </c>
      <c r="E2062">
        <v>57.919998168945298</v>
      </c>
      <c r="F2062">
        <v>17932100</v>
      </c>
      <c r="G2062">
        <v>49.165752410888601</v>
      </c>
      <c r="H2062">
        <f t="shared" si="64"/>
        <v>-4.65091788793258E-3</v>
      </c>
      <c r="I2062">
        <f t="shared" si="65"/>
        <v>2.1631037200291252E-5</v>
      </c>
    </row>
    <row r="2063" spans="1:9">
      <c r="A2063" s="1">
        <v>41711</v>
      </c>
      <c r="B2063">
        <v>58.340000152587798</v>
      </c>
      <c r="C2063">
        <v>57.189998626708899</v>
      </c>
      <c r="D2063">
        <v>58</v>
      </c>
      <c r="E2063">
        <v>57.419998168945298</v>
      </c>
      <c r="F2063">
        <v>17192500</v>
      </c>
      <c r="G2063">
        <v>48.741329193115199</v>
      </c>
      <c r="H2063">
        <f t="shared" si="64"/>
        <v>-8.6699729870206889E-3</v>
      </c>
      <c r="I2063">
        <f t="shared" si="65"/>
        <v>7.5168431595668448E-5</v>
      </c>
    </row>
    <row r="2064" spans="1:9">
      <c r="A2064" s="1">
        <v>41712</v>
      </c>
      <c r="B2064">
        <v>57.529998779296797</v>
      </c>
      <c r="C2064">
        <v>56.619998931884702</v>
      </c>
      <c r="D2064">
        <v>57.110000610351499</v>
      </c>
      <c r="E2064">
        <v>56.799999237060497</v>
      </c>
      <c r="F2064">
        <v>18635800</v>
      </c>
      <c r="G2064">
        <v>48.215034484863203</v>
      </c>
      <c r="H2064">
        <f t="shared" si="64"/>
        <v>-1.0856427725977053E-2</v>
      </c>
      <c r="I2064">
        <f t="shared" si="65"/>
        <v>1.1786202296936329E-4</v>
      </c>
    </row>
    <row r="2065" spans="1:9">
      <c r="A2065" s="1">
        <v>41715</v>
      </c>
      <c r="B2065">
        <v>57.700000762939403</v>
      </c>
      <c r="C2065">
        <v>57.049999237060497</v>
      </c>
      <c r="D2065">
        <v>57.209999084472599</v>
      </c>
      <c r="E2065">
        <v>57.580001831054602</v>
      </c>
      <c r="F2065">
        <v>13581400</v>
      </c>
      <c r="G2065">
        <v>48.877140045166001</v>
      </c>
      <c r="H2065">
        <f t="shared" si="64"/>
        <v>1.3638912244196741E-2</v>
      </c>
      <c r="I2065">
        <f t="shared" si="65"/>
        <v>1.8601992720489977E-4</v>
      </c>
    </row>
    <row r="2066" spans="1:9">
      <c r="A2066" s="1">
        <v>41716</v>
      </c>
      <c r="B2066">
        <v>58.159999847412102</v>
      </c>
      <c r="C2066">
        <v>57.619998931884702</v>
      </c>
      <c r="D2066">
        <v>57.819999694824197</v>
      </c>
      <c r="E2066">
        <v>58.060001373291001</v>
      </c>
      <c r="F2066">
        <v>12554800</v>
      </c>
      <c r="G2066">
        <v>49.284603118896399</v>
      </c>
      <c r="H2066">
        <f t="shared" si="64"/>
        <v>8.3019188708987057E-3</v>
      </c>
      <c r="I2066">
        <f t="shared" si="65"/>
        <v>6.8921856938984047E-5</v>
      </c>
    </row>
    <row r="2067" spans="1:9">
      <c r="A2067" s="1">
        <v>41717</v>
      </c>
      <c r="B2067">
        <v>58.930000305175703</v>
      </c>
      <c r="C2067">
        <v>57.889999389648402</v>
      </c>
      <c r="D2067">
        <v>57.990001678466797</v>
      </c>
      <c r="E2067">
        <v>58.299999237060497</v>
      </c>
      <c r="F2067">
        <v>21450700</v>
      </c>
      <c r="G2067">
        <v>49.488323211669901</v>
      </c>
      <c r="H2067">
        <f t="shared" si="64"/>
        <v>4.1250247251723941E-3</v>
      </c>
      <c r="I2067">
        <f t="shared" si="65"/>
        <v>1.7015828983283585E-5</v>
      </c>
    </row>
    <row r="2068" spans="1:9">
      <c r="A2068" s="1">
        <v>41718</v>
      </c>
      <c r="B2068">
        <v>60.490001678466797</v>
      </c>
      <c r="C2068">
        <v>58.130001068115199</v>
      </c>
      <c r="D2068">
        <v>58.360000610351499</v>
      </c>
      <c r="E2068">
        <v>60.110000610351499</v>
      </c>
      <c r="F2068">
        <v>33736500</v>
      </c>
      <c r="G2068">
        <v>51.024753570556598</v>
      </c>
      <c r="H2068">
        <f t="shared" si="64"/>
        <v>3.0574132068446922E-2</v>
      </c>
      <c r="I2068">
        <f t="shared" si="65"/>
        <v>9.3477755173883444E-4</v>
      </c>
    </row>
    <row r="2069" spans="1:9">
      <c r="A2069" s="1">
        <v>41719</v>
      </c>
      <c r="B2069">
        <v>61.200000762939403</v>
      </c>
      <c r="C2069">
        <v>60</v>
      </c>
      <c r="D2069">
        <v>60.959999084472599</v>
      </c>
      <c r="E2069">
        <v>60.169998168945298</v>
      </c>
      <c r="F2069">
        <v>35144100</v>
      </c>
      <c r="G2069">
        <v>51.075679779052699</v>
      </c>
      <c r="H2069">
        <f t="shared" si="64"/>
        <v>9.9757094164297706E-4</v>
      </c>
      <c r="I2069">
        <f t="shared" si="65"/>
        <v>9.9514778361045603E-7</v>
      </c>
    </row>
    <row r="2070" spans="1:9">
      <c r="A2070" s="1">
        <v>41722</v>
      </c>
      <c r="B2070">
        <v>61.189998626708899</v>
      </c>
      <c r="C2070">
        <v>60.349998474121001</v>
      </c>
      <c r="D2070">
        <v>60.369998931884702</v>
      </c>
      <c r="E2070">
        <v>61.069999694824197</v>
      </c>
      <c r="F2070">
        <v>25810500</v>
      </c>
      <c r="G2070">
        <v>51.839668273925703</v>
      </c>
      <c r="H2070">
        <f t="shared" si="64"/>
        <v>1.4847202943157726E-2</v>
      </c>
      <c r="I2070">
        <f t="shared" si="65"/>
        <v>2.2043943523531145E-4</v>
      </c>
    </row>
    <row r="2071" spans="1:9">
      <c r="A2071" s="1">
        <v>41723</v>
      </c>
      <c r="B2071">
        <v>61.4799995422363</v>
      </c>
      <c r="C2071">
        <v>60.560001373291001</v>
      </c>
      <c r="D2071">
        <v>61.110000610351499</v>
      </c>
      <c r="E2071">
        <v>60.930000305175703</v>
      </c>
      <c r="F2071">
        <v>24053500</v>
      </c>
      <c r="G2071">
        <v>51.720809936523402</v>
      </c>
      <c r="H2071">
        <f t="shared" si="64"/>
        <v>-2.2954391799907014E-3</v>
      </c>
      <c r="I2071">
        <f t="shared" si="65"/>
        <v>5.2690410290363838E-6</v>
      </c>
    </row>
    <row r="2072" spans="1:9">
      <c r="A2072" s="1">
        <v>41724</v>
      </c>
      <c r="B2072">
        <v>61.400001525878899</v>
      </c>
      <c r="C2072">
        <v>59.889999389648402</v>
      </c>
      <c r="D2072">
        <v>61.240001678466797</v>
      </c>
      <c r="E2072">
        <v>59.900001525878899</v>
      </c>
      <c r="F2072">
        <v>22745200</v>
      </c>
      <c r="G2072">
        <v>50.8464965820312</v>
      </c>
      <c r="H2072">
        <f t="shared" si="64"/>
        <v>-1.7048990794104386E-2</v>
      </c>
      <c r="I2072">
        <f t="shared" si="65"/>
        <v>2.9066808709745609E-4</v>
      </c>
    </row>
    <row r="2073" spans="1:9">
      <c r="A2073" s="1">
        <v>41725</v>
      </c>
      <c r="B2073">
        <v>60.549999237060497</v>
      </c>
      <c r="C2073">
        <v>59.020000457763601</v>
      </c>
      <c r="D2073">
        <v>59.939998626708899</v>
      </c>
      <c r="E2073">
        <v>59.919998168945298</v>
      </c>
      <c r="F2073">
        <v>24632600</v>
      </c>
      <c r="G2073">
        <v>50.863468170166001</v>
      </c>
      <c r="H2073">
        <f t="shared" si="64"/>
        <v>3.3372518285035714E-4</v>
      </c>
      <c r="I2073">
        <f t="shared" si="65"/>
        <v>1.1137249766850431E-7</v>
      </c>
    </row>
    <row r="2074" spans="1:9">
      <c r="A2074" s="1">
        <v>41726</v>
      </c>
      <c r="B2074">
        <v>60.590000152587798</v>
      </c>
      <c r="C2074">
        <v>59.680000305175703</v>
      </c>
      <c r="D2074">
        <v>60.209999084472599</v>
      </c>
      <c r="E2074">
        <v>60.040000915527301</v>
      </c>
      <c r="F2074">
        <v>14708700</v>
      </c>
      <c r="G2074">
        <v>50.96533203125</v>
      </c>
      <c r="H2074">
        <f t="shared" si="64"/>
        <v>2.0006892914488051E-3</v>
      </c>
      <c r="I2074">
        <f t="shared" si="65"/>
        <v>4.0027576409179217E-6</v>
      </c>
    </row>
    <row r="2075" spans="1:9">
      <c r="A2075" s="1">
        <v>41729</v>
      </c>
      <c r="B2075">
        <v>61.020000457763601</v>
      </c>
      <c r="C2075">
        <v>60.599998474121001</v>
      </c>
      <c r="D2075">
        <v>60.830001831054602</v>
      </c>
      <c r="E2075">
        <v>60.709999084472599</v>
      </c>
      <c r="F2075">
        <v>15216700</v>
      </c>
      <c r="G2075">
        <v>51.534065246582003</v>
      </c>
      <c r="H2075">
        <f t="shared" si="64"/>
        <v>1.1097412612577295E-2</v>
      </c>
      <c r="I2075">
        <f t="shared" si="65"/>
        <v>1.2315256669378962E-4</v>
      </c>
    </row>
    <row r="2076" spans="1:9">
      <c r="A2076" s="1">
        <v>41730</v>
      </c>
      <c r="B2076">
        <v>61.290000915527301</v>
      </c>
      <c r="C2076">
        <v>60.369998931884702</v>
      </c>
      <c r="D2076">
        <v>60.950000762939403</v>
      </c>
      <c r="E2076">
        <v>60.669998168945298</v>
      </c>
      <c r="F2076">
        <v>14584400</v>
      </c>
      <c r="G2076">
        <v>51.500118255615199</v>
      </c>
      <c r="H2076">
        <f t="shared" si="64"/>
        <v>-6.5894620680761562E-4</v>
      </c>
      <c r="I2076">
        <f t="shared" si="65"/>
        <v>4.3421010346614491E-7</v>
      </c>
    </row>
    <row r="2077" spans="1:9">
      <c r="A2077" s="1">
        <v>41731</v>
      </c>
      <c r="B2077">
        <v>60.770000457763601</v>
      </c>
      <c r="C2077">
        <v>60.200000762939403</v>
      </c>
      <c r="D2077">
        <v>60.369998931884702</v>
      </c>
      <c r="E2077">
        <v>60.4799995422363</v>
      </c>
      <c r="F2077">
        <v>14012200</v>
      </c>
      <c r="G2077">
        <v>51.662406921386697</v>
      </c>
      <c r="H2077">
        <f t="shared" si="64"/>
        <v>3.1462742767922672E-3</v>
      </c>
      <c r="I2077">
        <f t="shared" si="65"/>
        <v>9.8990418248047038E-6</v>
      </c>
    </row>
    <row r="2078" spans="1:9">
      <c r="A2078" s="1">
        <v>41732</v>
      </c>
      <c r="B2078">
        <v>60.799999237060497</v>
      </c>
      <c r="C2078">
        <v>60.279998779296797</v>
      </c>
      <c r="D2078">
        <v>60.650001525878899</v>
      </c>
      <c r="E2078">
        <v>60.659999847412102</v>
      </c>
      <c r="F2078">
        <v>11925200</v>
      </c>
      <c r="G2078">
        <v>51.816173553466797</v>
      </c>
      <c r="H2078">
        <f t="shared" si="64"/>
        <v>2.9719531240800512E-3</v>
      </c>
      <c r="I2078">
        <f t="shared" si="65"/>
        <v>8.8325053717291766E-6</v>
      </c>
    </row>
    <row r="2079" spans="1:9">
      <c r="A2079" s="1">
        <v>41733</v>
      </c>
      <c r="B2079">
        <v>61.060001373291001</v>
      </c>
      <c r="C2079">
        <v>59.799999237060497</v>
      </c>
      <c r="D2079">
        <v>61.020000457763601</v>
      </c>
      <c r="E2079">
        <v>59.810001373291001</v>
      </c>
      <c r="F2079">
        <v>16966900</v>
      </c>
      <c r="G2079">
        <v>51.090099334716797</v>
      </c>
      <c r="H2079">
        <f t="shared" si="64"/>
        <v>-1.411160364423516E-2</v>
      </c>
      <c r="I2079">
        <f t="shared" si="65"/>
        <v>1.9913735741199106E-4</v>
      </c>
    </row>
    <row r="2080" spans="1:9">
      <c r="A2080" s="1">
        <v>41736</v>
      </c>
      <c r="B2080">
        <v>60</v>
      </c>
      <c r="C2080">
        <v>58.840000152587798</v>
      </c>
      <c r="D2080">
        <v>59.689998626708899</v>
      </c>
      <c r="E2080">
        <v>59</v>
      </c>
      <c r="F2080">
        <v>18685700</v>
      </c>
      <c r="G2080">
        <v>50.398178100585902</v>
      </c>
      <c r="H2080">
        <f t="shared" si="64"/>
        <v>-1.3635702023188407E-2</v>
      </c>
      <c r="I2080">
        <f t="shared" si="65"/>
        <v>1.8593236966518443E-4</v>
      </c>
    </row>
    <row r="2081" spans="1:9">
      <c r="A2081" s="1">
        <v>41737</v>
      </c>
      <c r="B2081">
        <v>59.020000457763601</v>
      </c>
      <c r="C2081">
        <v>58.25</v>
      </c>
      <c r="D2081">
        <v>58.799999237060497</v>
      </c>
      <c r="E2081">
        <v>58.849998474121001</v>
      </c>
      <c r="F2081">
        <v>16956500</v>
      </c>
      <c r="G2081">
        <v>50.2700386047363</v>
      </c>
      <c r="H2081">
        <f t="shared" si="64"/>
        <v>-2.5457799740437989E-3</v>
      </c>
      <c r="I2081">
        <f t="shared" si="65"/>
        <v>6.4809956762424457E-6</v>
      </c>
    </row>
    <row r="2082" spans="1:9">
      <c r="A2082" s="1">
        <v>41738</v>
      </c>
      <c r="B2082">
        <v>59.450000762939403</v>
      </c>
      <c r="C2082">
        <v>58.5</v>
      </c>
      <c r="D2082">
        <v>59.099998474121001</v>
      </c>
      <c r="E2082">
        <v>59.270000457763601</v>
      </c>
      <c r="F2082">
        <v>15308400</v>
      </c>
      <c r="G2082">
        <v>50.628818511962798</v>
      </c>
      <c r="H2082">
        <f t="shared" si="64"/>
        <v>7.1117043269993512E-3</v>
      </c>
      <c r="I2082">
        <f t="shared" si="65"/>
        <v>5.0576338434661296E-5</v>
      </c>
    </row>
    <row r="2083" spans="1:9">
      <c r="A2083" s="1">
        <v>41739</v>
      </c>
      <c r="B2083">
        <v>59.389999389648402</v>
      </c>
      <c r="C2083">
        <v>57.380001068115199</v>
      </c>
      <c r="D2083">
        <v>59.349998474121001</v>
      </c>
      <c r="E2083">
        <v>57.400001525878899</v>
      </c>
      <c r="F2083">
        <v>29977200</v>
      </c>
      <c r="G2083">
        <v>49.031459808349602</v>
      </c>
      <c r="H2083">
        <f t="shared" si="64"/>
        <v>-3.2058820980793545E-2</v>
      </c>
      <c r="I2083">
        <f t="shared" si="65"/>
        <v>1.0277680026785684E-3</v>
      </c>
    </row>
    <row r="2084" spans="1:9">
      <c r="A2084" s="1">
        <v>41740</v>
      </c>
      <c r="B2084">
        <v>56.049999237060497</v>
      </c>
      <c r="C2084">
        <v>54.549999237060497</v>
      </c>
      <c r="D2084">
        <v>55.180000305175703</v>
      </c>
      <c r="E2084">
        <v>55.299999237060497</v>
      </c>
      <c r="F2084">
        <v>47241300</v>
      </c>
      <c r="G2084">
        <v>47.2376289367675</v>
      </c>
      <c r="H2084">
        <f t="shared" si="64"/>
        <v>-3.7271330783743069E-2</v>
      </c>
      <c r="I2084">
        <f t="shared" si="65"/>
        <v>1.3891520983911937E-3</v>
      </c>
    </row>
    <row r="2085" spans="1:9">
      <c r="A2085" s="1">
        <v>41743</v>
      </c>
      <c r="B2085">
        <v>55.939998626708899</v>
      </c>
      <c r="C2085">
        <v>54.4799995422363</v>
      </c>
      <c r="D2085">
        <v>55.849998474121001</v>
      </c>
      <c r="E2085">
        <v>54.959999084472599</v>
      </c>
      <c r="F2085">
        <v>31081500</v>
      </c>
      <c r="G2085">
        <v>46.947193145751903</v>
      </c>
      <c r="H2085">
        <f t="shared" si="64"/>
        <v>-6.1673782503642331E-3</v>
      </c>
      <c r="I2085">
        <f t="shared" si="65"/>
        <v>3.8036554483065792E-5</v>
      </c>
    </row>
    <row r="2086" spans="1:9">
      <c r="A2086" s="1">
        <v>41744</v>
      </c>
      <c r="B2086">
        <v>55.639999389648402</v>
      </c>
      <c r="C2086">
        <v>54.349998474121001</v>
      </c>
      <c r="D2086">
        <v>55.090000152587798</v>
      </c>
      <c r="E2086">
        <v>54.799999237060497</v>
      </c>
      <c r="F2086">
        <v>26691400</v>
      </c>
      <c r="G2086">
        <v>46.810512542724602</v>
      </c>
      <c r="H2086">
        <f t="shared" si="64"/>
        <v>-2.9156152840623451E-3</v>
      </c>
      <c r="I2086">
        <f t="shared" si="65"/>
        <v>8.5008124846579489E-6</v>
      </c>
    </row>
    <row r="2087" spans="1:9">
      <c r="A2087" s="1">
        <v>41745</v>
      </c>
      <c r="B2087">
        <v>55.349998474121001</v>
      </c>
      <c r="C2087">
        <v>54.689998626708899</v>
      </c>
      <c r="D2087">
        <v>55</v>
      </c>
      <c r="E2087">
        <v>55.259998321533203</v>
      </c>
      <c r="F2087">
        <v>27049400</v>
      </c>
      <c r="G2087">
        <v>47.203445434570298</v>
      </c>
      <c r="H2087">
        <f t="shared" si="64"/>
        <v>8.3590817424956994E-3</v>
      </c>
      <c r="I2087">
        <f t="shared" si="65"/>
        <v>6.9874247577724938E-5</v>
      </c>
    </row>
    <row r="2088" spans="1:9">
      <c r="A2088" s="1">
        <v>41746</v>
      </c>
      <c r="B2088">
        <v>55.569999694824197</v>
      </c>
      <c r="C2088">
        <v>55.009998321533203</v>
      </c>
      <c r="D2088">
        <v>55.340000152587798</v>
      </c>
      <c r="E2088">
        <v>55.220001220703097</v>
      </c>
      <c r="F2088">
        <v>17955400</v>
      </c>
      <c r="G2088">
        <v>47.169281005859297</v>
      </c>
      <c r="H2088">
        <f t="shared" si="64"/>
        <v>-7.2403185734057319E-4</v>
      </c>
      <c r="I2088">
        <f t="shared" si="65"/>
        <v>5.242221304440401E-7</v>
      </c>
    </row>
    <row r="2089" spans="1:9">
      <c r="A2089" s="1">
        <v>41750</v>
      </c>
      <c r="B2089">
        <v>55.409999847412102</v>
      </c>
      <c r="C2089">
        <v>54.990001678466797</v>
      </c>
      <c r="D2089">
        <v>55.259998321533203</v>
      </c>
      <c r="E2089">
        <v>55.029998779296797</v>
      </c>
      <c r="F2089">
        <v>12384800</v>
      </c>
      <c r="G2089">
        <v>47.006984710693303</v>
      </c>
      <c r="H2089">
        <f t="shared" si="64"/>
        <v>-3.4466530308152918E-3</v>
      </c>
      <c r="I2089">
        <f t="shared" si="65"/>
        <v>1.1879417114828237E-5</v>
      </c>
    </row>
    <row r="2090" spans="1:9">
      <c r="A2090" s="1">
        <v>41751</v>
      </c>
      <c r="B2090">
        <v>56.080001831054602</v>
      </c>
      <c r="C2090">
        <v>54.939998626708899</v>
      </c>
      <c r="D2090">
        <v>55.040000915527301</v>
      </c>
      <c r="E2090">
        <v>55.810001373291001</v>
      </c>
      <c r="F2090">
        <v>16257600</v>
      </c>
      <c r="G2090">
        <v>47.673259735107401</v>
      </c>
      <c r="H2090">
        <f t="shared" si="64"/>
        <v>1.407444661376646E-2</v>
      </c>
      <c r="I2090">
        <f t="shared" si="65"/>
        <v>1.9809004748376217E-4</v>
      </c>
    </row>
    <row r="2091" spans="1:9">
      <c r="A2091" s="1">
        <v>41752</v>
      </c>
      <c r="B2091">
        <v>56.119998931884702</v>
      </c>
      <c r="C2091">
        <v>55.560001373291001</v>
      </c>
      <c r="D2091">
        <v>55.799999237060497</v>
      </c>
      <c r="E2091">
        <v>56.049999237060497</v>
      </c>
      <c r="F2091">
        <v>11379000</v>
      </c>
      <c r="G2091">
        <v>47.878276824951101</v>
      </c>
      <c r="H2091">
        <f t="shared" si="64"/>
        <v>4.2912424401773345E-3</v>
      </c>
      <c r="I2091">
        <f t="shared" si="65"/>
        <v>1.8414761680379125E-5</v>
      </c>
    </row>
    <row r="2092" spans="1:9">
      <c r="A2092" s="1">
        <v>41753</v>
      </c>
      <c r="B2092">
        <v>56.259998321533203</v>
      </c>
      <c r="C2092">
        <v>55.610000610351499</v>
      </c>
      <c r="D2092">
        <v>56.069999694824197</v>
      </c>
      <c r="E2092">
        <v>56.189998626708899</v>
      </c>
      <c r="F2092">
        <v>15360600</v>
      </c>
      <c r="G2092">
        <v>47.997867584228501</v>
      </c>
      <c r="H2092">
        <f t="shared" si="64"/>
        <v>2.4946940041673574E-3</v>
      </c>
      <c r="I2092">
        <f t="shared" si="65"/>
        <v>6.2234981744285633E-6</v>
      </c>
    </row>
    <row r="2093" spans="1:9">
      <c r="A2093" s="1">
        <v>41754</v>
      </c>
      <c r="B2093">
        <v>56.349998474121001</v>
      </c>
      <c r="C2093">
        <v>55.639999389648402</v>
      </c>
      <c r="D2093">
        <v>56.310001373291001</v>
      </c>
      <c r="E2093">
        <v>55.700000762939403</v>
      </c>
      <c r="F2093">
        <v>15937700</v>
      </c>
      <c r="G2093">
        <v>47.579303741455</v>
      </c>
      <c r="H2093">
        <f t="shared" si="64"/>
        <v>-8.758713253598626E-3</v>
      </c>
      <c r="I2093">
        <f t="shared" si="65"/>
        <v>7.6715057858764234E-5</v>
      </c>
    </row>
    <row r="2094" spans="1:9">
      <c r="A2094" s="1">
        <v>41757</v>
      </c>
      <c r="B2094">
        <v>55.700000762939403</v>
      </c>
      <c r="C2094">
        <v>54.680000305175703</v>
      </c>
      <c r="D2094">
        <v>55.630001068115199</v>
      </c>
      <c r="E2094">
        <v>55.490001678466797</v>
      </c>
      <c r="F2094">
        <v>21394100</v>
      </c>
      <c r="G2094">
        <v>47.3999214172363</v>
      </c>
      <c r="H2094">
        <f t="shared" si="64"/>
        <v>-3.7773005034418558E-3</v>
      </c>
      <c r="I2094">
        <f t="shared" si="65"/>
        <v>1.4267999093302097E-5</v>
      </c>
    </row>
    <row r="2095" spans="1:9">
      <c r="A2095" s="1">
        <v>41758</v>
      </c>
      <c r="B2095">
        <v>56.310001373291001</v>
      </c>
      <c r="C2095">
        <v>55.569999694824197</v>
      </c>
      <c r="D2095">
        <v>55.7299995422363</v>
      </c>
      <c r="E2095">
        <v>56.099998474121001</v>
      </c>
      <c r="F2095">
        <v>13453400</v>
      </c>
      <c r="G2095">
        <v>47.920982360839801</v>
      </c>
      <c r="H2095">
        <f t="shared" si="64"/>
        <v>1.0932882779152985E-2</v>
      </c>
      <c r="I2095">
        <f t="shared" si="65"/>
        <v>1.195279258626999E-4</v>
      </c>
    </row>
    <row r="2096" spans="1:9">
      <c r="A2096" s="1">
        <v>41759</v>
      </c>
      <c r="B2096">
        <v>56.349998474121001</v>
      </c>
      <c r="C2096">
        <v>55.720001220703097</v>
      </c>
      <c r="D2096">
        <v>56.240001678466797</v>
      </c>
      <c r="E2096">
        <v>55.9799995422363</v>
      </c>
      <c r="F2096">
        <v>14388100</v>
      </c>
      <c r="G2096">
        <v>47.8184814453125</v>
      </c>
      <c r="H2096">
        <f t="shared" si="64"/>
        <v>-2.1412477282769854E-3</v>
      </c>
      <c r="I2096">
        <f t="shared" si="65"/>
        <v>4.5849418338513506E-6</v>
      </c>
    </row>
    <row r="2097" spans="1:9">
      <c r="A2097" s="1">
        <v>41760</v>
      </c>
      <c r="B2097">
        <v>56.189998626708899</v>
      </c>
      <c r="C2097">
        <v>55.5</v>
      </c>
      <c r="D2097">
        <v>55.919998168945298</v>
      </c>
      <c r="E2097">
        <v>55.720001220703097</v>
      </c>
      <c r="F2097">
        <v>12744600</v>
      </c>
      <c r="G2097">
        <v>47.596393585205</v>
      </c>
      <c r="H2097">
        <f t="shared" si="64"/>
        <v>-4.6552125359606749E-3</v>
      </c>
      <c r="I2097">
        <f t="shared" si="65"/>
        <v>2.1671003754965417E-5</v>
      </c>
    </row>
    <row r="2098" spans="1:9">
      <c r="A2098" s="1">
        <v>41761</v>
      </c>
      <c r="B2098">
        <v>56.369998931884702</v>
      </c>
      <c r="C2098">
        <v>55.439998626708899</v>
      </c>
      <c r="D2098">
        <v>55.830001831054602</v>
      </c>
      <c r="E2098">
        <v>55.580001831054602</v>
      </c>
      <c r="F2098">
        <v>15153800</v>
      </c>
      <c r="G2098">
        <v>47.476802825927699</v>
      </c>
      <c r="H2098">
        <f t="shared" si="64"/>
        <v>-2.5157631565249764E-3</v>
      </c>
      <c r="I2098">
        <f t="shared" si="65"/>
        <v>6.3290642597285129E-6</v>
      </c>
    </row>
    <row r="2099" spans="1:9">
      <c r="A2099" s="1">
        <v>41764</v>
      </c>
      <c r="B2099">
        <v>54.740001678466797</v>
      </c>
      <c r="C2099">
        <v>53.700000762939403</v>
      </c>
      <c r="D2099">
        <v>53.880001068115199</v>
      </c>
      <c r="E2099">
        <v>54.220001220703097</v>
      </c>
      <c r="F2099">
        <v>25232300</v>
      </c>
      <c r="G2099">
        <v>46.315071105957003</v>
      </c>
      <c r="H2099">
        <f t="shared" si="64"/>
        <v>-2.4773812220598695E-2</v>
      </c>
      <c r="I2099">
        <f t="shared" si="65"/>
        <v>6.1374177194148524E-4</v>
      </c>
    </row>
    <row r="2100" spans="1:9">
      <c r="A2100" s="1">
        <v>41765</v>
      </c>
      <c r="B2100">
        <v>54.060001373291001</v>
      </c>
      <c r="C2100">
        <v>53.319999694824197</v>
      </c>
      <c r="D2100">
        <v>54.040000915527301</v>
      </c>
      <c r="E2100">
        <v>53.340000152587798</v>
      </c>
      <c r="F2100">
        <v>25327400</v>
      </c>
      <c r="G2100">
        <v>45.563377380371001</v>
      </c>
      <c r="H2100">
        <f t="shared" si="64"/>
        <v>-1.6363151756107721E-2</v>
      </c>
      <c r="I2100">
        <f t="shared" si="65"/>
        <v>2.6775273539341121E-4</v>
      </c>
    </row>
    <row r="2101" spans="1:9">
      <c r="A2101" s="1">
        <v>41766</v>
      </c>
      <c r="B2101">
        <v>54.119998931884702</v>
      </c>
      <c r="C2101">
        <v>53.240001678466797</v>
      </c>
      <c r="D2101">
        <v>53.549999237060497</v>
      </c>
      <c r="E2101">
        <v>54.049999237060497</v>
      </c>
      <c r="F2101">
        <v>18502600</v>
      </c>
      <c r="G2101">
        <v>46.1698608398437</v>
      </c>
      <c r="H2101">
        <f t="shared" si="64"/>
        <v>1.3222956215436685E-2</v>
      </c>
      <c r="I2101">
        <f t="shared" si="65"/>
        <v>1.7484657107535566E-4</v>
      </c>
    </row>
    <row r="2102" spans="1:9">
      <c r="A2102" s="1">
        <v>41767</v>
      </c>
      <c r="B2102">
        <v>54.529998779296797</v>
      </c>
      <c r="C2102">
        <v>54.060001373291001</v>
      </c>
      <c r="D2102">
        <v>54.200000762939403</v>
      </c>
      <c r="E2102">
        <v>54.360000610351499</v>
      </c>
      <c r="F2102">
        <v>16090800</v>
      </c>
      <c r="G2102">
        <v>46.434665679931598</v>
      </c>
      <c r="H2102">
        <f t="shared" si="64"/>
        <v>5.7190630264420403E-3</v>
      </c>
      <c r="I2102">
        <f t="shared" si="65"/>
        <v>3.2707681900416392E-5</v>
      </c>
    </row>
    <row r="2103" spans="1:9">
      <c r="A2103" s="1">
        <v>41768</v>
      </c>
      <c r="B2103">
        <v>54.310001373291001</v>
      </c>
      <c r="C2103">
        <v>53.680000305175703</v>
      </c>
      <c r="D2103">
        <v>54.220001220703097</v>
      </c>
      <c r="E2103">
        <v>54.009998321533203</v>
      </c>
      <c r="F2103">
        <v>12366500</v>
      </c>
      <c r="G2103">
        <v>46.135696411132798</v>
      </c>
      <c r="H2103">
        <f t="shared" si="64"/>
        <v>-6.459309470718079E-3</v>
      </c>
      <c r="I2103">
        <f t="shared" si="65"/>
        <v>4.1722678838508271E-5</v>
      </c>
    </row>
    <row r="2104" spans="1:9">
      <c r="A2104" s="1">
        <v>41771</v>
      </c>
      <c r="B2104">
        <v>54.700000762939403</v>
      </c>
      <c r="C2104">
        <v>54.029998779296797</v>
      </c>
      <c r="D2104">
        <v>54.270000457763601</v>
      </c>
      <c r="E2104">
        <v>54.650001525878899</v>
      </c>
      <c r="F2104">
        <v>12825500</v>
      </c>
      <c r="G2104">
        <v>46.682388305663999</v>
      </c>
      <c r="H2104">
        <f t="shared" si="64"/>
        <v>1.1779993481678391E-2</v>
      </c>
      <c r="I2104">
        <f t="shared" si="65"/>
        <v>1.3876824642838537E-4</v>
      </c>
    </row>
    <row r="2105" spans="1:9">
      <c r="A2105" s="1">
        <v>41772</v>
      </c>
      <c r="B2105">
        <v>54.830001831054602</v>
      </c>
      <c r="C2105">
        <v>54.5</v>
      </c>
      <c r="D2105">
        <v>54.740001678466797</v>
      </c>
      <c r="E2105">
        <v>54.619998931884702</v>
      </c>
      <c r="F2105">
        <v>12310700</v>
      </c>
      <c r="G2105">
        <v>46.656753540038999</v>
      </c>
      <c r="H2105">
        <f t="shared" si="64"/>
        <v>-5.4928223599694996E-4</v>
      </c>
      <c r="I2105">
        <f t="shared" si="65"/>
        <v>3.0171097478180903E-7</v>
      </c>
    </row>
    <row r="2106" spans="1:9">
      <c r="A2106" s="1">
        <v>41773</v>
      </c>
      <c r="B2106">
        <v>54.700000762939403</v>
      </c>
      <c r="C2106">
        <v>54.299999237060497</v>
      </c>
      <c r="D2106">
        <v>54.639999389648402</v>
      </c>
      <c r="E2106">
        <v>54.360000610351499</v>
      </c>
      <c r="F2106">
        <v>10325800</v>
      </c>
      <c r="G2106">
        <v>46.434665679931598</v>
      </c>
      <c r="H2106">
        <f t="shared" si="64"/>
        <v>-4.7714017749633667E-3</v>
      </c>
      <c r="I2106">
        <f t="shared" si="65"/>
        <v>2.2766274898123567E-5</v>
      </c>
    </row>
    <row r="2107" spans="1:9">
      <c r="A2107" s="1">
        <v>41774</v>
      </c>
      <c r="B2107">
        <v>54.200000762939403</v>
      </c>
      <c r="C2107">
        <v>53.349998474121001</v>
      </c>
      <c r="D2107">
        <v>54.200000762939403</v>
      </c>
      <c r="E2107">
        <v>53.509998321533203</v>
      </c>
      <c r="F2107">
        <v>19763000</v>
      </c>
      <c r="G2107">
        <v>45.708599090576101</v>
      </c>
      <c r="H2107">
        <f t="shared" si="64"/>
        <v>-1.5759841351881437E-2</v>
      </c>
      <c r="I2107">
        <f t="shared" si="65"/>
        <v>2.4837259943647215E-4</v>
      </c>
    </row>
    <row r="2108" spans="1:9">
      <c r="A2108" s="1">
        <v>41775</v>
      </c>
      <c r="B2108">
        <v>53.509998321533203</v>
      </c>
      <c r="C2108">
        <v>52.970001220703097</v>
      </c>
      <c r="D2108">
        <v>53.419998168945298</v>
      </c>
      <c r="E2108">
        <v>53.310001373291001</v>
      </c>
      <c r="F2108">
        <v>19992400</v>
      </c>
      <c r="G2108">
        <v>45.537746429443303</v>
      </c>
      <c r="H2108">
        <f t="shared" si="64"/>
        <v>-3.7448702154505896E-3</v>
      </c>
      <c r="I2108">
        <f t="shared" si="65"/>
        <v>1.4024052930568946E-5</v>
      </c>
    </row>
    <row r="2109" spans="1:9">
      <c r="A2109" s="1">
        <v>41778</v>
      </c>
      <c r="B2109">
        <v>53.909999847412102</v>
      </c>
      <c r="C2109">
        <v>53.060001373291001</v>
      </c>
      <c r="D2109">
        <v>53.080001831054602</v>
      </c>
      <c r="E2109">
        <v>53.830001831054602</v>
      </c>
      <c r="F2109">
        <v>12068900</v>
      </c>
      <c r="G2109">
        <v>45.981937408447202</v>
      </c>
      <c r="H2109">
        <f t="shared" si="64"/>
        <v>9.707080450562915E-3</v>
      </c>
      <c r="I2109">
        <f t="shared" si="65"/>
        <v>9.4227410873700722E-5</v>
      </c>
    </row>
    <row r="2110" spans="1:9">
      <c r="A2110" s="1">
        <v>41779</v>
      </c>
      <c r="B2110">
        <v>54.040000915527301</v>
      </c>
      <c r="C2110">
        <v>53.409999847412102</v>
      </c>
      <c r="D2110">
        <v>53.720001220703097</v>
      </c>
      <c r="E2110">
        <v>53.720001220703097</v>
      </c>
      <c r="F2110">
        <v>16888200</v>
      </c>
      <c r="G2110">
        <v>45.887977600097599</v>
      </c>
      <c r="H2110">
        <f t="shared" si="64"/>
        <v>-2.0454975081229529E-3</v>
      </c>
      <c r="I2110">
        <f t="shared" si="65"/>
        <v>4.18406005573721E-6</v>
      </c>
    </row>
    <row r="2111" spans="1:9">
      <c r="A2111" s="1">
        <v>41780</v>
      </c>
      <c r="B2111">
        <v>54.599998474121001</v>
      </c>
      <c r="C2111">
        <v>53.9799995422363</v>
      </c>
      <c r="D2111">
        <v>54.049999237060497</v>
      </c>
      <c r="E2111">
        <v>54.119998931884702</v>
      </c>
      <c r="F2111">
        <v>13210200</v>
      </c>
      <c r="G2111">
        <v>46.229656219482401</v>
      </c>
      <c r="H2111">
        <f t="shared" si="64"/>
        <v>7.4183448303973025E-3</v>
      </c>
      <c r="I2111">
        <f t="shared" si="65"/>
        <v>5.5031840022682384E-5</v>
      </c>
    </row>
    <row r="2112" spans="1:9">
      <c r="A2112" s="1">
        <v>41781</v>
      </c>
      <c r="B2112">
        <v>54.599998474121001</v>
      </c>
      <c r="C2112">
        <v>54.020000457763601</v>
      </c>
      <c r="D2112">
        <v>54.169998168945298</v>
      </c>
      <c r="E2112">
        <v>54.549999237060497</v>
      </c>
      <c r="F2112">
        <v>11800900</v>
      </c>
      <c r="G2112">
        <v>46.596965789794901</v>
      </c>
      <c r="H2112">
        <f t="shared" si="64"/>
        <v>7.9139255402465979E-3</v>
      </c>
      <c r="I2112">
        <f t="shared" si="65"/>
        <v>6.2630217456567403E-5</v>
      </c>
    </row>
    <row r="2113" spans="1:9">
      <c r="A2113" s="1">
        <v>41782</v>
      </c>
      <c r="B2113">
        <v>54.590000152587798</v>
      </c>
      <c r="C2113">
        <v>54.159999847412102</v>
      </c>
      <c r="D2113">
        <v>54.549999237060497</v>
      </c>
      <c r="E2113">
        <v>54.529998779296797</v>
      </c>
      <c r="F2113">
        <v>10876500</v>
      </c>
      <c r="G2113">
        <v>46.579883575439403</v>
      </c>
      <c r="H2113">
        <f t="shared" si="64"/>
        <v>-3.666622055424224E-4</v>
      </c>
      <c r="I2113">
        <f t="shared" si="65"/>
        <v>1.3444117297323362E-7</v>
      </c>
    </row>
    <row r="2114" spans="1:9">
      <c r="A2114" s="1">
        <v>41786</v>
      </c>
      <c r="B2114">
        <v>55.430000305175703</v>
      </c>
      <c r="C2114">
        <v>54.689998626708899</v>
      </c>
      <c r="D2114">
        <v>54.75</v>
      </c>
      <c r="E2114">
        <v>55.139999389648402</v>
      </c>
      <c r="F2114">
        <v>14503700</v>
      </c>
      <c r="G2114">
        <v>47.100955963134702</v>
      </c>
      <c r="H2114">
        <f t="shared" si="64"/>
        <v>1.1124532274398462E-2</v>
      </c>
      <c r="I2114">
        <f t="shared" si="65"/>
        <v>1.2375521832413302E-4</v>
      </c>
    </row>
    <row r="2115" spans="1:9">
      <c r="A2115" s="1">
        <v>41787</v>
      </c>
      <c r="B2115">
        <v>55.599998474121001</v>
      </c>
      <c r="C2115">
        <v>55</v>
      </c>
      <c r="D2115">
        <v>55.090000152587798</v>
      </c>
      <c r="E2115">
        <v>55.450000762939403</v>
      </c>
      <c r="F2115">
        <v>11374900</v>
      </c>
      <c r="G2115">
        <v>47.365753173828097</v>
      </c>
      <c r="H2115">
        <f t="shared" si="64"/>
        <v>5.606163412268007E-3</v>
      </c>
      <c r="I2115">
        <f t="shared" si="65"/>
        <v>3.1429068205052466E-5</v>
      </c>
    </row>
    <row r="2116" spans="1:9">
      <c r="A2116" s="1">
        <v>41788</v>
      </c>
      <c r="B2116">
        <v>55.919998168945298</v>
      </c>
      <c r="C2116">
        <v>55.389999389648402</v>
      </c>
      <c r="D2116">
        <v>55.75</v>
      </c>
      <c r="E2116">
        <v>55.720001220703097</v>
      </c>
      <c r="F2116">
        <v>11741000</v>
      </c>
      <c r="G2116">
        <v>47.596393585205</v>
      </c>
      <c r="H2116">
        <f t="shared" ref="H2116:H2179" si="66">LN(G2116/G2115)</f>
        <v>4.8575326644768255E-3</v>
      </c>
      <c r="I2116">
        <f t="shared" ref="I2116:I2179" si="67">H2116*H2116</f>
        <v>2.3595623586459329E-5</v>
      </c>
    </row>
    <row r="2117" spans="1:9">
      <c r="A2117" s="1">
        <v>41789</v>
      </c>
      <c r="B2117">
        <v>55.880001068115199</v>
      </c>
      <c r="C2117">
        <v>55.310001373291001</v>
      </c>
      <c r="D2117">
        <v>55.580001831054602</v>
      </c>
      <c r="E2117">
        <v>55.569999694824197</v>
      </c>
      <c r="F2117">
        <v>11991900</v>
      </c>
      <c r="G2117">
        <v>47.468254089355398</v>
      </c>
      <c r="H2117">
        <f t="shared" si="66"/>
        <v>-2.6958407060709674E-3</v>
      </c>
      <c r="I2117">
        <f t="shared" si="67"/>
        <v>7.2675571125092124E-6</v>
      </c>
    </row>
    <row r="2118" spans="1:9">
      <c r="A2118" s="1">
        <v>41792</v>
      </c>
      <c r="B2118">
        <v>55.650001525878899</v>
      </c>
      <c r="C2118">
        <v>55.020000457763601</v>
      </c>
      <c r="D2118">
        <v>55.650001525878899</v>
      </c>
      <c r="E2118">
        <v>55.349998474121001</v>
      </c>
      <c r="F2118">
        <v>9440000</v>
      </c>
      <c r="G2118">
        <v>47.280338287353501</v>
      </c>
      <c r="H2118">
        <f t="shared" si="66"/>
        <v>-3.9666245941759109E-3</v>
      </c>
      <c r="I2118">
        <f t="shared" si="67"/>
        <v>1.5734110671121209E-5</v>
      </c>
    </row>
    <row r="2119" spans="1:9">
      <c r="A2119" s="1">
        <v>41793</v>
      </c>
      <c r="B2119">
        <v>55.659999847412102</v>
      </c>
      <c r="C2119">
        <v>55.090000152587798</v>
      </c>
      <c r="D2119">
        <v>55.090000152587798</v>
      </c>
      <c r="E2119">
        <v>55.599998474121001</v>
      </c>
      <c r="F2119">
        <v>9131500</v>
      </c>
      <c r="G2119">
        <v>47.493885040283203</v>
      </c>
      <c r="H2119">
        <f t="shared" si="66"/>
        <v>4.5064387092563713E-3</v>
      </c>
      <c r="I2119">
        <f t="shared" si="67"/>
        <v>2.0307989840284228E-5</v>
      </c>
    </row>
    <row r="2120" spans="1:9">
      <c r="A2120" s="1">
        <v>41794</v>
      </c>
      <c r="B2120">
        <v>55.7299995422363</v>
      </c>
      <c r="C2120">
        <v>55.25</v>
      </c>
      <c r="D2120">
        <v>55.520000457763601</v>
      </c>
      <c r="E2120">
        <v>55.680000305175703</v>
      </c>
      <c r="F2120">
        <v>9727800</v>
      </c>
      <c r="G2120">
        <v>47.562221527099602</v>
      </c>
      <c r="H2120">
        <f t="shared" si="66"/>
        <v>1.4378139618137415E-3</v>
      </c>
      <c r="I2120">
        <f t="shared" si="67"/>
        <v>2.0673089887865274E-6</v>
      </c>
    </row>
    <row r="2121" spans="1:9">
      <c r="A2121" s="1">
        <v>41795</v>
      </c>
      <c r="B2121">
        <v>56.659999847412102</v>
      </c>
      <c r="C2121">
        <v>55.490001678466797</v>
      </c>
      <c r="D2121">
        <v>55.909999847412102</v>
      </c>
      <c r="E2121">
        <v>56.630001068115199</v>
      </c>
      <c r="F2121">
        <v>16803400</v>
      </c>
      <c r="G2121">
        <v>48.373710632324197</v>
      </c>
      <c r="H2121">
        <f t="shared" si="66"/>
        <v>1.6917716678185001E-2</v>
      </c>
      <c r="I2121">
        <f t="shared" si="67"/>
        <v>2.8620913760333893E-4</v>
      </c>
    </row>
    <row r="2122" spans="1:9">
      <c r="A2122" s="1">
        <v>41796</v>
      </c>
      <c r="B2122">
        <v>57.130001068115199</v>
      </c>
      <c r="C2122">
        <v>56.650001525878899</v>
      </c>
      <c r="D2122">
        <v>56.759998321533203</v>
      </c>
      <c r="E2122">
        <v>56.970001220703097</v>
      </c>
      <c r="F2122">
        <v>15399800</v>
      </c>
      <c r="G2122">
        <v>48.6641426086425</v>
      </c>
      <c r="H2122">
        <f t="shared" si="66"/>
        <v>5.9859700898891683E-3</v>
      </c>
      <c r="I2122">
        <f t="shared" si="67"/>
        <v>3.5831837917047741E-5</v>
      </c>
    </row>
    <row r="2123" spans="1:9">
      <c r="A2123" s="1">
        <v>41799</v>
      </c>
      <c r="B2123">
        <v>57.669998168945298</v>
      </c>
      <c r="C2123">
        <v>56.900001525878899</v>
      </c>
      <c r="D2123">
        <v>56.909999847412102</v>
      </c>
      <c r="E2123">
        <v>57.419998168945298</v>
      </c>
      <c r="F2123">
        <v>11999700</v>
      </c>
      <c r="G2123">
        <v>49.048545837402301</v>
      </c>
      <c r="H2123">
        <f t="shared" si="66"/>
        <v>7.8680715465079976E-3</v>
      </c>
      <c r="I2123">
        <f t="shared" si="67"/>
        <v>6.1906549860968755E-5</v>
      </c>
    </row>
    <row r="2124" spans="1:9">
      <c r="A2124" s="1">
        <v>41800</v>
      </c>
      <c r="B2124">
        <v>57.939998626708899</v>
      </c>
      <c r="C2124">
        <v>57.389999389648402</v>
      </c>
      <c r="D2124">
        <v>57.470001220703097</v>
      </c>
      <c r="E2124">
        <v>57.900001525878899</v>
      </c>
      <c r="F2124">
        <v>11609200</v>
      </c>
      <c r="G2124">
        <v>49.458560943603501</v>
      </c>
      <c r="H2124">
        <f t="shared" si="66"/>
        <v>8.3246272764336687E-3</v>
      </c>
      <c r="I2124">
        <f t="shared" si="67"/>
        <v>6.9299419291543436E-5</v>
      </c>
    </row>
    <row r="2125" spans="1:9">
      <c r="A2125" s="1">
        <v>41801</v>
      </c>
      <c r="B2125">
        <v>57.790000915527301</v>
      </c>
      <c r="C2125">
        <v>56.9799995422363</v>
      </c>
      <c r="D2125">
        <v>57.4799995422363</v>
      </c>
      <c r="E2125">
        <v>57.270000457763601</v>
      </c>
      <c r="F2125">
        <v>14232200</v>
      </c>
      <c r="G2125">
        <v>48.920413970947202</v>
      </c>
      <c r="H2125">
        <f t="shared" si="66"/>
        <v>-1.094039332651211E-2</v>
      </c>
      <c r="I2125">
        <f t="shared" si="67"/>
        <v>1.1969220613879072E-4</v>
      </c>
    </row>
    <row r="2126" spans="1:9">
      <c r="A2126" s="1">
        <v>41802</v>
      </c>
      <c r="B2126">
        <v>57.419998168945298</v>
      </c>
      <c r="C2126">
        <v>56.869998931884702</v>
      </c>
      <c r="D2126">
        <v>57.069999694824197</v>
      </c>
      <c r="E2126">
        <v>57.040000915527301</v>
      </c>
      <c r="F2126">
        <v>11670200</v>
      </c>
      <c r="G2126">
        <v>48.723941802978501</v>
      </c>
      <c r="H2126">
        <f t="shared" si="66"/>
        <v>-4.0242455707680917E-3</v>
      </c>
      <c r="I2126">
        <f t="shared" si="67"/>
        <v>1.6194552413846604E-5</v>
      </c>
    </row>
    <row r="2127" spans="1:9">
      <c r="A2127" s="1">
        <v>41803</v>
      </c>
      <c r="B2127">
        <v>57.669998168945298</v>
      </c>
      <c r="C2127">
        <v>56.880001068115199</v>
      </c>
      <c r="D2127">
        <v>57.029998779296797</v>
      </c>
      <c r="E2127">
        <v>57.040000915527301</v>
      </c>
      <c r="F2127">
        <v>12040800</v>
      </c>
      <c r="G2127">
        <v>48.723941802978501</v>
      </c>
      <c r="H2127">
        <f t="shared" si="66"/>
        <v>0</v>
      </c>
      <c r="I2127">
        <f t="shared" si="67"/>
        <v>0</v>
      </c>
    </row>
    <row r="2128" spans="1:9">
      <c r="A2128" s="1">
        <v>41806</v>
      </c>
      <c r="B2128">
        <v>56.950000762939403</v>
      </c>
      <c r="C2128">
        <v>56.330001831054602</v>
      </c>
      <c r="D2128">
        <v>56.849998474121001</v>
      </c>
      <c r="E2128">
        <v>56.869998931884702</v>
      </c>
      <c r="F2128">
        <v>11199100</v>
      </c>
      <c r="G2128">
        <v>48.578727722167898</v>
      </c>
      <c r="H2128">
        <f t="shared" si="66"/>
        <v>-2.984793517557557E-3</v>
      </c>
      <c r="I2128">
        <f t="shared" si="67"/>
        <v>8.9089923424536151E-6</v>
      </c>
    </row>
    <row r="2129" spans="1:9">
      <c r="A2129" s="1">
        <v>41807</v>
      </c>
      <c r="B2129">
        <v>57.590000152587798</v>
      </c>
      <c r="C2129">
        <v>56.680000305175703</v>
      </c>
      <c r="D2129">
        <v>56.790000915527301</v>
      </c>
      <c r="E2129">
        <v>57.419998168945298</v>
      </c>
      <c r="F2129">
        <v>11200500</v>
      </c>
      <c r="G2129">
        <v>49.048545837402301</v>
      </c>
      <c r="H2129">
        <f t="shared" si="66"/>
        <v>9.6248051384039725E-3</v>
      </c>
      <c r="I2129">
        <f t="shared" si="67"/>
        <v>9.2636873952247511E-5</v>
      </c>
    </row>
    <row r="2130" spans="1:9">
      <c r="A2130" s="1">
        <v>41808</v>
      </c>
      <c r="B2130">
        <v>57.810001373291001</v>
      </c>
      <c r="C2130">
        <v>56.950000762939403</v>
      </c>
      <c r="D2130">
        <v>57.290000915527301</v>
      </c>
      <c r="E2130">
        <v>57.779998779296797</v>
      </c>
      <c r="F2130">
        <v>13729400</v>
      </c>
      <c r="G2130">
        <v>49.356048583984297</v>
      </c>
      <c r="H2130">
        <f t="shared" si="66"/>
        <v>6.2497843582585569E-3</v>
      </c>
      <c r="I2130">
        <f t="shared" si="67"/>
        <v>3.9059804524733325E-5</v>
      </c>
    </row>
    <row r="2131" spans="1:9">
      <c r="A2131" s="1">
        <v>41809</v>
      </c>
      <c r="B2131">
        <v>57.689998626708899</v>
      </c>
      <c r="C2131">
        <v>57.209999084472599</v>
      </c>
      <c r="D2131">
        <v>57.689998626708899</v>
      </c>
      <c r="E2131">
        <v>57.299999237060497</v>
      </c>
      <c r="F2131">
        <v>11624400</v>
      </c>
      <c r="G2131">
        <v>48.946033477783203</v>
      </c>
      <c r="H2131">
        <f t="shared" si="66"/>
        <v>-8.3419898196142109E-3</v>
      </c>
      <c r="I2131">
        <f t="shared" si="67"/>
        <v>6.9588794150547134E-5</v>
      </c>
    </row>
    <row r="2132" spans="1:9">
      <c r="A2132" s="1">
        <v>41810</v>
      </c>
      <c r="B2132">
        <v>57.770000457763601</v>
      </c>
      <c r="C2132">
        <v>57.349998474121001</v>
      </c>
      <c r="D2132">
        <v>57.689998626708899</v>
      </c>
      <c r="E2132">
        <v>57.549999237060497</v>
      </c>
      <c r="F2132">
        <v>17124800</v>
      </c>
      <c r="G2132">
        <v>49.159584045410099</v>
      </c>
      <c r="H2132">
        <f t="shared" si="66"/>
        <v>4.3534898469882325E-3</v>
      </c>
      <c r="I2132">
        <f t="shared" si="67"/>
        <v>1.8952873847829625E-5</v>
      </c>
    </row>
    <row r="2133" spans="1:9">
      <c r="A2133" s="1">
        <v>41813</v>
      </c>
      <c r="B2133">
        <v>58.220001220703097</v>
      </c>
      <c r="C2133">
        <v>57.240001678466797</v>
      </c>
      <c r="D2133">
        <v>57.540000915527301</v>
      </c>
      <c r="E2133">
        <v>58.189998626708899</v>
      </c>
      <c r="F2133">
        <v>16007700</v>
      </c>
      <c r="G2133">
        <v>49.706272125244098</v>
      </c>
      <c r="H2133">
        <f t="shared" si="66"/>
        <v>1.105930142177409E-2</v>
      </c>
      <c r="I2133">
        <f t="shared" si="67"/>
        <v>1.223081479376544E-4</v>
      </c>
    </row>
    <row r="2134" spans="1:9">
      <c r="A2134" s="1">
        <v>41814</v>
      </c>
      <c r="B2134">
        <v>58.119998931884702</v>
      </c>
      <c r="C2134">
        <v>57.299999237060497</v>
      </c>
      <c r="D2134">
        <v>57.880001068115199</v>
      </c>
      <c r="E2134">
        <v>57.419998168945298</v>
      </c>
      <c r="F2134">
        <v>12322900</v>
      </c>
      <c r="G2134">
        <v>49.048545837402301</v>
      </c>
      <c r="H2134">
        <f t="shared" si="66"/>
        <v>-1.3320585807406823E-2</v>
      </c>
      <c r="I2134">
        <f t="shared" si="67"/>
        <v>1.7743800625248809E-4</v>
      </c>
    </row>
    <row r="2135" spans="1:9">
      <c r="A2135" s="1">
        <v>41815</v>
      </c>
      <c r="B2135">
        <v>57.740001678466797</v>
      </c>
      <c r="C2135">
        <v>56.869998931884702</v>
      </c>
      <c r="D2135">
        <v>57.220001220703097</v>
      </c>
      <c r="E2135">
        <v>57.529998779296797</v>
      </c>
      <c r="F2135">
        <v>14836600</v>
      </c>
      <c r="G2135">
        <v>49.142498016357401</v>
      </c>
      <c r="H2135">
        <f t="shared" si="66"/>
        <v>1.9136614489378208E-3</v>
      </c>
      <c r="I2135">
        <f t="shared" si="67"/>
        <v>3.6621001411507999E-6</v>
      </c>
    </row>
    <row r="2136" spans="1:9">
      <c r="A2136" s="1">
        <v>41816</v>
      </c>
      <c r="B2136">
        <v>57.490001678466797</v>
      </c>
      <c r="C2136">
        <v>56.599998474121001</v>
      </c>
      <c r="D2136">
        <v>57.340000152587798</v>
      </c>
      <c r="E2136">
        <v>57.389999389648402</v>
      </c>
      <c r="F2136">
        <v>11854400</v>
      </c>
      <c r="G2136">
        <v>49.022914886474602</v>
      </c>
      <c r="H2136">
        <f t="shared" si="66"/>
        <v>-2.4363609442258605E-3</v>
      </c>
      <c r="I2136">
        <f t="shared" si="67"/>
        <v>5.935854650549127E-6</v>
      </c>
    </row>
    <row r="2137" spans="1:9">
      <c r="A2137" s="1">
        <v>41817</v>
      </c>
      <c r="B2137">
        <v>57.700000762939403</v>
      </c>
      <c r="C2137">
        <v>57.240001678466797</v>
      </c>
      <c r="D2137">
        <v>57.330001831054602</v>
      </c>
      <c r="E2137">
        <v>57.529998779296797</v>
      </c>
      <c r="F2137">
        <v>10178600</v>
      </c>
      <c r="G2137">
        <v>49.142498016357401</v>
      </c>
      <c r="H2137">
        <f t="shared" si="66"/>
        <v>2.4363609442257942E-3</v>
      </c>
      <c r="I2137">
        <f t="shared" si="67"/>
        <v>5.9358546505488035E-6</v>
      </c>
    </row>
    <row r="2138" spans="1:9">
      <c r="A2138" s="1">
        <v>41820</v>
      </c>
      <c r="B2138">
        <v>57.779998779296797</v>
      </c>
      <c r="C2138">
        <v>57.380001068115199</v>
      </c>
      <c r="D2138">
        <v>57.439998626708899</v>
      </c>
      <c r="E2138">
        <v>57.619998931884702</v>
      </c>
      <c r="F2138">
        <v>11549000</v>
      </c>
      <c r="G2138">
        <v>49.219371795654297</v>
      </c>
      <c r="H2138">
        <f t="shared" si="66"/>
        <v>1.5630812040370817E-3</v>
      </c>
      <c r="I2138">
        <f t="shared" si="67"/>
        <v>2.443222850414013E-6</v>
      </c>
    </row>
    <row r="2139" spans="1:9">
      <c r="A2139" s="1">
        <v>41821</v>
      </c>
      <c r="B2139">
        <v>57.990001678466797</v>
      </c>
      <c r="C2139">
        <v>57.080001831054602</v>
      </c>
      <c r="D2139">
        <v>57.150001525878899</v>
      </c>
      <c r="E2139">
        <v>57.569999694824197</v>
      </c>
      <c r="F2139">
        <v>14472200</v>
      </c>
      <c r="G2139">
        <v>49.520435333251903</v>
      </c>
      <c r="H2139">
        <f t="shared" si="66"/>
        <v>6.0981377081668507E-3</v>
      </c>
      <c r="I2139">
        <f t="shared" si="67"/>
        <v>3.7187283507766452E-5</v>
      </c>
    </row>
    <row r="2140" spans="1:9">
      <c r="A2140" s="1">
        <v>41822</v>
      </c>
      <c r="B2140">
        <v>57.4799995422363</v>
      </c>
      <c r="C2140">
        <v>56.819999694824197</v>
      </c>
      <c r="D2140">
        <v>57.270000457763601</v>
      </c>
      <c r="E2140">
        <v>56.970001220703097</v>
      </c>
      <c r="F2140">
        <v>19189900</v>
      </c>
      <c r="G2140">
        <v>49.0043334960937</v>
      </c>
      <c r="H2140">
        <f t="shared" si="66"/>
        <v>-1.0476686500960486E-2</v>
      </c>
      <c r="I2140">
        <f t="shared" si="67"/>
        <v>1.0976096003940766E-4</v>
      </c>
    </row>
    <row r="2141" spans="1:9">
      <c r="A2141" s="1">
        <v>41823</v>
      </c>
      <c r="B2141">
        <v>57.650001525878899</v>
      </c>
      <c r="C2141">
        <v>57</v>
      </c>
      <c r="D2141">
        <v>57.2299995422363</v>
      </c>
      <c r="E2141">
        <v>57.049999237060497</v>
      </c>
      <c r="F2141">
        <v>12599800</v>
      </c>
      <c r="G2141">
        <v>49.073146820068303</v>
      </c>
      <c r="H2141">
        <f t="shared" si="66"/>
        <v>1.4032443542480383E-3</v>
      </c>
      <c r="I2141">
        <f t="shared" si="67"/>
        <v>1.969094717728994E-6</v>
      </c>
    </row>
    <row r="2142" spans="1:9">
      <c r="A2142" s="1">
        <v>41827</v>
      </c>
      <c r="B2142">
        <v>56.990001678466797</v>
      </c>
      <c r="C2142">
        <v>56.400001525878899</v>
      </c>
      <c r="D2142">
        <v>56.889999389648402</v>
      </c>
      <c r="E2142">
        <v>56.669998168945298</v>
      </c>
      <c r="F2142">
        <v>13916100</v>
      </c>
      <c r="G2142">
        <v>48.746280670166001</v>
      </c>
      <c r="H2142">
        <f t="shared" si="66"/>
        <v>-6.6830766621813155E-3</v>
      </c>
      <c r="I2142">
        <f t="shared" si="67"/>
        <v>4.4663513672592555E-5</v>
      </c>
    </row>
    <row r="2143" spans="1:9">
      <c r="A2143" s="1">
        <v>41828</v>
      </c>
      <c r="B2143">
        <v>56.470001220703097</v>
      </c>
      <c r="C2143">
        <v>55.630001068115199</v>
      </c>
      <c r="D2143">
        <v>56.349998474121001</v>
      </c>
      <c r="E2143">
        <v>55.759998321533203</v>
      </c>
      <c r="F2143">
        <v>18343400</v>
      </c>
      <c r="G2143">
        <v>47.963512420654297</v>
      </c>
      <c r="H2143">
        <f t="shared" si="66"/>
        <v>-1.6188336649675759E-2</v>
      </c>
      <c r="I2143">
        <f t="shared" si="67"/>
        <v>2.6206224348323539E-4</v>
      </c>
    </row>
    <row r="2144" spans="1:9">
      <c r="A2144" s="1">
        <v>41829</v>
      </c>
      <c r="B2144">
        <v>56.119998931884702</v>
      </c>
      <c r="C2144">
        <v>55.610000610351499</v>
      </c>
      <c r="D2144">
        <v>55.880001068115199</v>
      </c>
      <c r="E2144">
        <v>56.020000457763601</v>
      </c>
      <c r="F2144">
        <v>10914300</v>
      </c>
      <c r="G2144">
        <v>48.187156677246001</v>
      </c>
      <c r="H2144">
        <f t="shared" si="66"/>
        <v>4.651962633418185E-3</v>
      </c>
      <c r="I2144">
        <f t="shared" si="67"/>
        <v>2.1640756342719055E-5</v>
      </c>
    </row>
    <row r="2145" spans="1:9">
      <c r="A2145" s="1">
        <v>41830</v>
      </c>
      <c r="B2145">
        <v>55.810001373291001</v>
      </c>
      <c r="C2145">
        <v>54.959999084472599</v>
      </c>
      <c r="D2145">
        <v>55.060001373291001</v>
      </c>
      <c r="E2145">
        <v>55.560001373291001</v>
      </c>
      <c r="F2145">
        <v>12436600</v>
      </c>
      <c r="G2145">
        <v>47.791484832763601</v>
      </c>
      <c r="H2145">
        <f t="shared" si="66"/>
        <v>-8.2450445174225978E-3</v>
      </c>
      <c r="I2145">
        <f t="shared" si="67"/>
        <v>6.7980759094280445E-5</v>
      </c>
    </row>
    <row r="2146" spans="1:9">
      <c r="A2146" s="1">
        <v>41831</v>
      </c>
      <c r="B2146">
        <v>55.909999847412102</v>
      </c>
      <c r="C2146">
        <v>55.189998626708899</v>
      </c>
      <c r="D2146">
        <v>55.290000915527301</v>
      </c>
      <c r="E2146">
        <v>55.799999237060497</v>
      </c>
      <c r="F2146">
        <v>10230000</v>
      </c>
      <c r="G2146">
        <v>47.997932434082003</v>
      </c>
      <c r="H2146">
        <f t="shared" si="66"/>
        <v>4.3104536358765846E-3</v>
      </c>
      <c r="I2146">
        <f t="shared" si="67"/>
        <v>1.8580010547041669E-5</v>
      </c>
    </row>
    <row r="2147" spans="1:9">
      <c r="A2147" s="1">
        <v>41834</v>
      </c>
      <c r="B2147">
        <v>56.840000152587798</v>
      </c>
      <c r="C2147">
        <v>56.200000762939403</v>
      </c>
      <c r="D2147">
        <v>56.529998779296797</v>
      </c>
      <c r="E2147">
        <v>56.290000915527301</v>
      </c>
      <c r="F2147">
        <v>14004400</v>
      </c>
      <c r="G2147">
        <v>48.419425964355398</v>
      </c>
      <c r="H2147">
        <f t="shared" si="66"/>
        <v>8.7431604077391912E-3</v>
      </c>
      <c r="I2147">
        <f t="shared" si="67"/>
        <v>7.6442853915458143E-5</v>
      </c>
    </row>
    <row r="2148" spans="1:9">
      <c r="A2148" s="1">
        <v>41835</v>
      </c>
      <c r="B2148">
        <v>58.689998626708899</v>
      </c>
      <c r="C2148">
        <v>57.759998321533203</v>
      </c>
      <c r="D2148">
        <v>57.950000762939403</v>
      </c>
      <c r="E2148">
        <v>58.270000457763601</v>
      </c>
      <c r="F2148">
        <v>36178000</v>
      </c>
      <c r="G2148">
        <v>50.122570037841797</v>
      </c>
      <c r="H2148">
        <f t="shared" si="66"/>
        <v>3.4570310305642858E-2</v>
      </c>
      <c r="I2148">
        <f t="shared" si="67"/>
        <v>1.1951063546284369E-3</v>
      </c>
    </row>
    <row r="2149" spans="1:9">
      <c r="A2149" s="1">
        <v>41836</v>
      </c>
      <c r="B2149">
        <v>58.9799995422363</v>
      </c>
      <c r="C2149">
        <v>58.310001373291001</v>
      </c>
      <c r="D2149">
        <v>58.509998321533203</v>
      </c>
      <c r="E2149">
        <v>58.709999084472599</v>
      </c>
      <c r="F2149">
        <v>20507500</v>
      </c>
      <c r="G2149">
        <v>50.501041412353501</v>
      </c>
      <c r="H2149">
        <f t="shared" si="66"/>
        <v>7.5225516918942682E-3</v>
      </c>
      <c r="I2149">
        <f t="shared" si="67"/>
        <v>5.6588783957221318E-5</v>
      </c>
    </row>
    <row r="2150" spans="1:9">
      <c r="A2150" s="1">
        <v>41837</v>
      </c>
      <c r="B2150">
        <v>58.860000610351499</v>
      </c>
      <c r="C2150">
        <v>57.759998321533203</v>
      </c>
      <c r="D2150">
        <v>58.560001373291001</v>
      </c>
      <c r="E2150">
        <v>57.860000610351499</v>
      </c>
      <c r="F2150">
        <v>17013500</v>
      </c>
      <c r="G2150">
        <v>49.769886016845703</v>
      </c>
      <c r="H2150">
        <f t="shared" si="66"/>
        <v>-1.4583855425641506E-2</v>
      </c>
      <c r="I2150">
        <f t="shared" si="67"/>
        <v>2.126888390760132E-4</v>
      </c>
    </row>
    <row r="2151" spans="1:9">
      <c r="A2151" s="1">
        <v>41838</v>
      </c>
      <c r="B2151">
        <v>58.4799995422363</v>
      </c>
      <c r="C2151">
        <v>57.900001525878899</v>
      </c>
      <c r="D2151">
        <v>58.330001831054602</v>
      </c>
      <c r="E2151">
        <v>58.2299995422363</v>
      </c>
      <c r="F2151">
        <v>12803300</v>
      </c>
      <c r="G2151">
        <v>50.088161468505803</v>
      </c>
      <c r="H2151">
        <f t="shared" si="66"/>
        <v>6.3745794643801108E-3</v>
      </c>
      <c r="I2151">
        <f t="shared" si="67"/>
        <v>4.0635263347696622E-5</v>
      </c>
    </row>
    <row r="2152" spans="1:9">
      <c r="A2152" s="1">
        <v>41841</v>
      </c>
      <c r="B2152">
        <v>58.409999847412102</v>
      </c>
      <c r="C2152">
        <v>57.900001525878899</v>
      </c>
      <c r="D2152">
        <v>58.119998931884702</v>
      </c>
      <c r="E2152">
        <v>58.240001678466797</v>
      </c>
      <c r="F2152">
        <v>9141400</v>
      </c>
      <c r="G2152">
        <v>50.0967597961425</v>
      </c>
      <c r="H2152">
        <f t="shared" si="66"/>
        <v>1.7164913740058969E-4</v>
      </c>
      <c r="I2152">
        <f t="shared" si="67"/>
        <v>2.946342637036652E-8</v>
      </c>
    </row>
    <row r="2153" spans="1:9">
      <c r="A2153" s="1">
        <v>41842</v>
      </c>
      <c r="B2153">
        <v>58.799999237060497</v>
      </c>
      <c r="C2153">
        <v>58.369998931884702</v>
      </c>
      <c r="D2153">
        <v>58.419998168945298</v>
      </c>
      <c r="E2153">
        <v>58.669998168945298</v>
      </c>
      <c r="F2153">
        <v>10375200</v>
      </c>
      <c r="G2153">
        <v>50.466636657714801</v>
      </c>
      <c r="H2153">
        <f t="shared" si="66"/>
        <v>7.3561264342727256E-3</v>
      </c>
      <c r="I2153">
        <f t="shared" si="67"/>
        <v>5.4112596117005963E-5</v>
      </c>
    </row>
    <row r="2154" spans="1:9">
      <c r="A2154" s="1">
        <v>41843</v>
      </c>
      <c r="B2154">
        <v>59.189998626708899</v>
      </c>
      <c r="C2154">
        <v>58.520000457763601</v>
      </c>
      <c r="D2154">
        <v>58.759998321533203</v>
      </c>
      <c r="E2154">
        <v>59</v>
      </c>
      <c r="F2154">
        <v>11122100</v>
      </c>
      <c r="G2154">
        <v>50.75048828125</v>
      </c>
      <c r="H2154">
        <f t="shared" si="66"/>
        <v>5.6087814751342203E-3</v>
      </c>
      <c r="I2154">
        <f t="shared" si="67"/>
        <v>3.1458429635808798E-5</v>
      </c>
    </row>
    <row r="2155" spans="1:9">
      <c r="A2155" s="1">
        <v>41844</v>
      </c>
      <c r="B2155">
        <v>59.349998474121001</v>
      </c>
      <c r="C2155">
        <v>58.990001678466797</v>
      </c>
      <c r="D2155">
        <v>59.069999694824197</v>
      </c>
      <c r="E2155">
        <v>59.169998168945298</v>
      </c>
      <c r="F2155">
        <v>9844100</v>
      </c>
      <c r="G2155">
        <v>50.896717071533203</v>
      </c>
      <c r="H2155">
        <f t="shared" si="66"/>
        <v>2.8771846830713808E-3</v>
      </c>
      <c r="I2155">
        <f t="shared" si="67"/>
        <v>8.2781917005005623E-6</v>
      </c>
    </row>
    <row r="2156" spans="1:9">
      <c r="A2156" s="1">
        <v>41845</v>
      </c>
      <c r="B2156">
        <v>59.270000457763601</v>
      </c>
      <c r="C2156">
        <v>58.840000152587798</v>
      </c>
      <c r="D2156">
        <v>58.919998168945298</v>
      </c>
      <c r="E2156">
        <v>59.009998321533203</v>
      </c>
      <c r="F2156">
        <v>10500600</v>
      </c>
      <c r="G2156">
        <v>50.759098052978501</v>
      </c>
      <c r="H2156">
        <f t="shared" si="66"/>
        <v>-2.7075500296348306E-3</v>
      </c>
      <c r="I2156">
        <f t="shared" si="67"/>
        <v>7.3308271629755721E-6</v>
      </c>
    </row>
    <row r="2157" spans="1:9">
      <c r="A2157" s="1">
        <v>41848</v>
      </c>
      <c r="B2157">
        <v>59.259998321533203</v>
      </c>
      <c r="C2157">
        <v>58.669998168945298</v>
      </c>
      <c r="D2157">
        <v>58.939998626708899</v>
      </c>
      <c r="E2157">
        <v>59.189998626708899</v>
      </c>
      <c r="F2157">
        <v>12382800</v>
      </c>
      <c r="G2157">
        <v>50.913936614990199</v>
      </c>
      <c r="H2157">
        <f t="shared" si="66"/>
        <v>3.0458160754301667E-3</v>
      </c>
      <c r="I2157">
        <f t="shared" si="67"/>
        <v>9.2769955653488228E-6</v>
      </c>
    </row>
    <row r="2158" spans="1:9">
      <c r="A2158" s="1">
        <v>41849</v>
      </c>
      <c r="B2158">
        <v>59.130001068115199</v>
      </c>
      <c r="C2158">
        <v>58.439998626708899</v>
      </c>
      <c r="D2158">
        <v>59.130001068115199</v>
      </c>
      <c r="E2158">
        <v>58.639999389648402</v>
      </c>
      <c r="F2158">
        <v>13498800</v>
      </c>
      <c r="G2158">
        <v>50.440834045410099</v>
      </c>
      <c r="H2158">
        <f t="shared" si="66"/>
        <v>-9.3356435531761588E-3</v>
      </c>
      <c r="I2158">
        <f t="shared" si="67"/>
        <v>8.7154240551959577E-5</v>
      </c>
    </row>
    <row r="2159" spans="1:9">
      <c r="A2159" s="1">
        <v>41850</v>
      </c>
      <c r="B2159">
        <v>59.279998779296797</v>
      </c>
      <c r="C2159">
        <v>58.610000610351499</v>
      </c>
      <c r="D2159">
        <v>59.020000457763601</v>
      </c>
      <c r="E2159">
        <v>58.909999847412102</v>
      </c>
      <c r="F2159">
        <v>11815700</v>
      </c>
      <c r="G2159">
        <v>50.673076629638601</v>
      </c>
      <c r="H2159">
        <f t="shared" si="66"/>
        <v>4.5936902465005475E-3</v>
      </c>
      <c r="I2159">
        <f t="shared" si="67"/>
        <v>2.110199008079426E-5</v>
      </c>
    </row>
    <row r="2160" spans="1:9">
      <c r="A2160" s="1">
        <v>41851</v>
      </c>
      <c r="B2160">
        <v>58.680000305175703</v>
      </c>
      <c r="C2160">
        <v>57.659999847412102</v>
      </c>
      <c r="D2160">
        <v>58.650001525878899</v>
      </c>
      <c r="E2160">
        <v>57.669998168945298</v>
      </c>
      <c r="F2160">
        <v>15955900</v>
      </c>
      <c r="G2160">
        <v>49.606460571288999</v>
      </c>
      <c r="H2160">
        <f t="shared" si="66"/>
        <v>-2.1273657901177571E-2</v>
      </c>
      <c r="I2160">
        <f t="shared" si="67"/>
        <v>4.5256852049633492E-4</v>
      </c>
    </row>
    <row r="2161" spans="1:9">
      <c r="A2161" s="1">
        <v>41852</v>
      </c>
      <c r="B2161">
        <v>57.490001678466797</v>
      </c>
      <c r="C2161">
        <v>55.970001220703097</v>
      </c>
      <c r="D2161">
        <v>57.389999389648402</v>
      </c>
      <c r="E2161">
        <v>56.4799995422363</v>
      </c>
      <c r="F2161">
        <v>23915400</v>
      </c>
      <c r="G2161">
        <v>48.582851409912102</v>
      </c>
      <c r="H2161">
        <f t="shared" si="66"/>
        <v>-2.0850461710286039E-2</v>
      </c>
      <c r="I2161">
        <f t="shared" si="67"/>
        <v>4.3474175353210422E-4</v>
      </c>
    </row>
    <row r="2162" spans="1:9">
      <c r="A2162" s="1">
        <v>41855</v>
      </c>
      <c r="B2162">
        <v>56.9799995422363</v>
      </c>
      <c r="C2162">
        <v>56.340000152587798</v>
      </c>
      <c r="D2162">
        <v>56.909999847412102</v>
      </c>
      <c r="E2162">
        <v>56.650001525878899</v>
      </c>
      <c r="F2162">
        <v>13543900</v>
      </c>
      <c r="G2162">
        <v>48.729080200195298</v>
      </c>
      <c r="H2162">
        <f t="shared" si="66"/>
        <v>3.0053642534445878E-3</v>
      </c>
      <c r="I2162">
        <f t="shared" si="67"/>
        <v>9.0322142958825435E-6</v>
      </c>
    </row>
    <row r="2163" spans="1:9">
      <c r="A2163" s="1">
        <v>41856</v>
      </c>
      <c r="B2163">
        <v>56.599998474121001</v>
      </c>
      <c r="C2163">
        <v>55.599998474121001</v>
      </c>
      <c r="D2163">
        <v>56.430000305175703</v>
      </c>
      <c r="E2163">
        <v>56.060001373291001</v>
      </c>
      <c r="F2163">
        <v>16863300</v>
      </c>
      <c r="G2163">
        <v>48.221569061279297</v>
      </c>
      <c r="H2163">
        <f t="shared" si="66"/>
        <v>-1.0469569384929781E-2</v>
      </c>
      <c r="I2163">
        <f t="shared" si="67"/>
        <v>1.0961188310585894E-4</v>
      </c>
    </row>
    <row r="2164" spans="1:9">
      <c r="A2164" s="1">
        <v>41857</v>
      </c>
      <c r="B2164">
        <v>56.689998626708899</v>
      </c>
      <c r="C2164">
        <v>55.830001831054602</v>
      </c>
      <c r="D2164">
        <v>55.889999389648402</v>
      </c>
      <c r="E2164">
        <v>56.2299995422363</v>
      </c>
      <c r="F2164">
        <v>12190600</v>
      </c>
      <c r="G2164">
        <v>48.367801666259702</v>
      </c>
      <c r="H2164">
        <f t="shared" si="66"/>
        <v>3.027925652785513E-3</v>
      </c>
      <c r="I2164">
        <f t="shared" si="67"/>
        <v>9.168333758796575E-6</v>
      </c>
    </row>
    <row r="2165" spans="1:9">
      <c r="A2165" s="1">
        <v>41858</v>
      </c>
      <c r="B2165">
        <v>56.689998626708899</v>
      </c>
      <c r="C2165">
        <v>55.680000305175703</v>
      </c>
      <c r="D2165">
        <v>56.630001068115199</v>
      </c>
      <c r="E2165">
        <v>55.909999847412102</v>
      </c>
      <c r="F2165">
        <v>11743800</v>
      </c>
      <c r="G2165">
        <v>48.092552185058501</v>
      </c>
      <c r="H2165">
        <f t="shared" si="66"/>
        <v>-5.7070126178029E-3</v>
      </c>
      <c r="I2165">
        <f t="shared" si="67"/>
        <v>3.2569993019761511E-5</v>
      </c>
    </row>
    <row r="2166" spans="1:9">
      <c r="A2166" s="1">
        <v>41859</v>
      </c>
      <c r="B2166">
        <v>56.360000610351499</v>
      </c>
      <c r="C2166">
        <v>55.639999389648402</v>
      </c>
      <c r="D2166">
        <v>55.889999389648402</v>
      </c>
      <c r="E2166">
        <v>56.340000152587798</v>
      </c>
      <c r="F2166">
        <v>12213200</v>
      </c>
      <c r="G2166">
        <v>48.4624214172363</v>
      </c>
      <c r="H2166">
        <f t="shared" si="66"/>
        <v>7.6613565835577596E-3</v>
      </c>
      <c r="I2166">
        <f t="shared" si="67"/>
        <v>5.8696384700423828E-5</v>
      </c>
    </row>
    <row r="2167" spans="1:9">
      <c r="A2167" s="1">
        <v>41862</v>
      </c>
      <c r="B2167">
        <v>56.580001831054602</v>
      </c>
      <c r="C2167">
        <v>56.169998168945298</v>
      </c>
      <c r="D2167">
        <v>56.540000915527301</v>
      </c>
      <c r="E2167">
        <v>56.319999694824197</v>
      </c>
      <c r="F2167">
        <v>9066800</v>
      </c>
      <c r="G2167">
        <v>48.445217132568303</v>
      </c>
      <c r="H2167">
        <f t="shared" si="66"/>
        <v>-3.5506560899018543E-4</v>
      </c>
      <c r="I2167">
        <f t="shared" si="67"/>
        <v>1.2607158668757124E-7</v>
      </c>
    </row>
    <row r="2168" spans="1:9">
      <c r="A2168" s="1">
        <v>41863</v>
      </c>
      <c r="B2168">
        <v>56.549999237060497</v>
      </c>
      <c r="C2168">
        <v>56.130001068115199</v>
      </c>
      <c r="D2168">
        <v>56.2299995422363</v>
      </c>
      <c r="E2168">
        <v>56.349998474121001</v>
      </c>
      <c r="F2168">
        <v>11289600</v>
      </c>
      <c r="G2168">
        <v>48.471023559570298</v>
      </c>
      <c r="H2168">
        <f t="shared" si="66"/>
        <v>5.325511478285848E-4</v>
      </c>
      <c r="I2168">
        <f t="shared" si="67"/>
        <v>2.836107250535432E-7</v>
      </c>
    </row>
    <row r="2169" spans="1:9">
      <c r="A2169" s="1">
        <v>41864</v>
      </c>
      <c r="B2169">
        <v>56.840000152587798</v>
      </c>
      <c r="C2169">
        <v>56.509998321533203</v>
      </c>
      <c r="D2169">
        <v>56.689998626708899</v>
      </c>
      <c r="E2169">
        <v>56.720001220703097</v>
      </c>
      <c r="F2169">
        <v>7012600</v>
      </c>
      <c r="G2169">
        <v>48.789279937744098</v>
      </c>
      <c r="H2169">
        <f t="shared" si="66"/>
        <v>6.5444483028294434E-3</v>
      </c>
      <c r="I2169">
        <f t="shared" si="67"/>
        <v>4.2829803588407181E-5</v>
      </c>
    </row>
    <row r="2170" spans="1:9">
      <c r="A2170" s="1">
        <v>41865</v>
      </c>
      <c r="B2170">
        <v>57</v>
      </c>
      <c r="C2170">
        <v>56.700000762939403</v>
      </c>
      <c r="D2170">
        <v>56.770000457763601</v>
      </c>
      <c r="E2170">
        <v>56.9799995422363</v>
      </c>
      <c r="F2170">
        <v>8275900</v>
      </c>
      <c r="G2170">
        <v>49.012939453125</v>
      </c>
      <c r="H2170">
        <f t="shared" si="66"/>
        <v>4.5737184016138993E-3</v>
      </c>
      <c r="I2170">
        <f t="shared" si="67"/>
        <v>2.09189000172616E-5</v>
      </c>
    </row>
    <row r="2171" spans="1:9">
      <c r="A2171" s="1">
        <v>41866</v>
      </c>
      <c r="B2171">
        <v>57.5</v>
      </c>
      <c r="C2171">
        <v>56.389999389648402</v>
      </c>
      <c r="D2171">
        <v>57.240001678466797</v>
      </c>
      <c r="E2171">
        <v>56.75</v>
      </c>
      <c r="F2171">
        <v>12727400</v>
      </c>
      <c r="G2171">
        <v>48.815093994140597</v>
      </c>
      <c r="H2171">
        <f t="shared" si="66"/>
        <v>-4.0447655287357215E-3</v>
      </c>
      <c r="I2171">
        <f t="shared" si="67"/>
        <v>1.6360128182448762E-5</v>
      </c>
    </row>
    <row r="2172" spans="1:9">
      <c r="A2172" s="1">
        <v>41869</v>
      </c>
      <c r="B2172">
        <v>57.430000305175703</v>
      </c>
      <c r="C2172">
        <v>56.759998321533203</v>
      </c>
      <c r="D2172">
        <v>56.860000610351499</v>
      </c>
      <c r="E2172">
        <v>57.2299995422363</v>
      </c>
      <c r="F2172">
        <v>8881400</v>
      </c>
      <c r="G2172">
        <v>49.22798538208</v>
      </c>
      <c r="H2172">
        <f t="shared" si="66"/>
        <v>8.4227021734835702E-3</v>
      </c>
      <c r="I2172">
        <f t="shared" si="67"/>
        <v>7.0941911903204855E-5</v>
      </c>
    </row>
    <row r="2173" spans="1:9">
      <c r="A2173" s="1">
        <v>41870</v>
      </c>
      <c r="B2173">
        <v>57.720001220703097</v>
      </c>
      <c r="C2173">
        <v>57.340000152587798</v>
      </c>
      <c r="D2173">
        <v>57.599998474121001</v>
      </c>
      <c r="E2173">
        <v>57.560001373291001</v>
      </c>
      <c r="F2173">
        <v>9040500</v>
      </c>
      <c r="G2173">
        <v>49.5118408203125</v>
      </c>
      <c r="H2173">
        <f t="shared" si="66"/>
        <v>5.7495790931737954E-3</v>
      </c>
      <c r="I2173">
        <f t="shared" si="67"/>
        <v>3.3057659748661205E-5</v>
      </c>
    </row>
    <row r="2174" spans="1:9">
      <c r="A2174" s="1">
        <v>41871</v>
      </c>
      <c r="B2174">
        <v>57.849998474121001</v>
      </c>
      <c r="C2174">
        <v>57.389999389648402</v>
      </c>
      <c r="D2174">
        <v>57.419998168945298</v>
      </c>
      <c r="E2174">
        <v>57.639999389648402</v>
      </c>
      <c r="F2174">
        <v>8121400</v>
      </c>
      <c r="G2174">
        <v>49.580657958984297</v>
      </c>
      <c r="H2174">
        <f t="shared" si="66"/>
        <v>1.3889477121457865E-3</v>
      </c>
      <c r="I2174">
        <f t="shared" si="67"/>
        <v>1.9291757470750148E-6</v>
      </c>
    </row>
    <row r="2175" spans="1:9">
      <c r="A2175" s="1">
        <v>41872</v>
      </c>
      <c r="B2175">
        <v>58.770000457763601</v>
      </c>
      <c r="C2175">
        <v>57.599998474121001</v>
      </c>
      <c r="D2175">
        <v>57.659999847412102</v>
      </c>
      <c r="E2175">
        <v>58.5</v>
      </c>
      <c r="F2175">
        <v>12745500</v>
      </c>
      <c r="G2175">
        <v>50.320404052734297</v>
      </c>
      <c r="H2175">
        <f t="shared" si="66"/>
        <v>1.4809844852615809E-2</v>
      </c>
      <c r="I2175">
        <f t="shared" si="67"/>
        <v>2.1933150455855096E-4</v>
      </c>
    </row>
    <row r="2176" spans="1:9">
      <c r="A2176" s="1">
        <v>41873</v>
      </c>
      <c r="B2176">
        <v>59.080001831054602</v>
      </c>
      <c r="C2176">
        <v>58.330001831054602</v>
      </c>
      <c r="D2176">
        <v>58.439998626708899</v>
      </c>
      <c r="E2176">
        <v>58.490001678466797</v>
      </c>
      <c r="F2176">
        <v>10228600</v>
      </c>
      <c r="G2176">
        <v>50.311809539794901</v>
      </c>
      <c r="H2176">
        <f t="shared" si="66"/>
        <v>-1.708103728115147E-4</v>
      </c>
      <c r="I2176">
        <f t="shared" si="67"/>
        <v>2.9176183460008643E-8</v>
      </c>
    </row>
    <row r="2177" spans="1:9">
      <c r="A2177" s="1">
        <v>41876</v>
      </c>
      <c r="B2177">
        <v>59.830001831054602</v>
      </c>
      <c r="C2177">
        <v>58.860000610351499</v>
      </c>
      <c r="D2177">
        <v>58.9799995422363</v>
      </c>
      <c r="E2177">
        <v>59.340000152587798</v>
      </c>
      <c r="F2177">
        <v>13996800</v>
      </c>
      <c r="G2177">
        <v>51.042957305908203</v>
      </c>
      <c r="H2177">
        <f t="shared" si="66"/>
        <v>1.4427746652532899E-2</v>
      </c>
      <c r="I2177">
        <f t="shared" si="67"/>
        <v>2.0815987346967427E-4</v>
      </c>
    </row>
    <row r="2178" spans="1:9">
      <c r="A2178" s="1">
        <v>41877</v>
      </c>
      <c r="B2178">
        <v>59.950000762939403</v>
      </c>
      <c r="C2178">
        <v>59.389999389648402</v>
      </c>
      <c r="D2178">
        <v>59.569999694824197</v>
      </c>
      <c r="E2178">
        <v>59.740001678466797</v>
      </c>
      <c r="F2178">
        <v>10281100</v>
      </c>
      <c r="G2178">
        <v>51.387027740478501</v>
      </c>
      <c r="H2178">
        <f t="shared" si="66"/>
        <v>6.7181837138712893E-3</v>
      </c>
      <c r="I2178">
        <f t="shared" si="67"/>
        <v>4.5133992413325431E-5</v>
      </c>
    </row>
    <row r="2179" spans="1:9">
      <c r="A2179" s="1">
        <v>41878</v>
      </c>
      <c r="B2179">
        <v>59.950000762939403</v>
      </c>
      <c r="C2179">
        <v>59.529998779296797</v>
      </c>
      <c r="D2179">
        <v>59.849998474121001</v>
      </c>
      <c r="E2179">
        <v>59.590000152587798</v>
      </c>
      <c r="F2179">
        <v>11410900</v>
      </c>
      <c r="G2179">
        <v>51.257999420166001</v>
      </c>
      <c r="H2179">
        <f t="shared" si="66"/>
        <v>-2.514069932903045E-3</v>
      </c>
      <c r="I2179">
        <f t="shared" si="67"/>
        <v>6.3205476275271213E-6</v>
      </c>
    </row>
    <row r="2180" spans="1:9">
      <c r="A2180" s="1">
        <v>41879</v>
      </c>
      <c r="B2180">
        <v>59.369998931884702</v>
      </c>
      <c r="C2180">
        <v>58.810001373291001</v>
      </c>
      <c r="D2180">
        <v>59.25</v>
      </c>
      <c r="E2180">
        <v>59.159999847412102</v>
      </c>
      <c r="F2180">
        <v>9096100</v>
      </c>
      <c r="G2180">
        <v>50.8881225585937</v>
      </c>
      <c r="H2180">
        <f t="shared" ref="H2180:H2243" si="68">LN(G2180/G2179)</f>
        <v>-7.2421443131523988E-3</v>
      </c>
      <c r="I2180">
        <f t="shared" ref="I2180:I2243" si="69">H2180*H2180</f>
        <v>5.2448654252525633E-5</v>
      </c>
    </row>
    <row r="2181" spans="1:9">
      <c r="A2181" s="1">
        <v>41880</v>
      </c>
      <c r="B2181">
        <v>59.650001525878899</v>
      </c>
      <c r="C2181">
        <v>59.2299995422363</v>
      </c>
      <c r="D2181">
        <v>59.340000152587798</v>
      </c>
      <c r="E2181">
        <v>59.450000762939403</v>
      </c>
      <c r="F2181">
        <v>8897900</v>
      </c>
      <c r="G2181">
        <v>51.137580871582003</v>
      </c>
      <c r="H2181">
        <f t="shared" si="68"/>
        <v>4.8901169355220668E-3</v>
      </c>
      <c r="I2181">
        <f t="shared" si="69"/>
        <v>2.391324364307973E-5</v>
      </c>
    </row>
    <row r="2182" spans="1:9">
      <c r="A2182" s="1">
        <v>41884</v>
      </c>
      <c r="B2182">
        <v>59.709999084472599</v>
      </c>
      <c r="C2182">
        <v>59.150001525878899</v>
      </c>
      <c r="D2182">
        <v>59.459999084472599</v>
      </c>
      <c r="E2182">
        <v>59.669998168945298</v>
      </c>
      <c r="F2182">
        <v>8671100</v>
      </c>
      <c r="G2182">
        <v>51.326816558837798</v>
      </c>
      <c r="H2182">
        <f t="shared" si="68"/>
        <v>3.6936908263185439E-3</v>
      </c>
      <c r="I2182">
        <f t="shared" si="69"/>
        <v>1.3643351920429768E-5</v>
      </c>
    </row>
    <row r="2183" spans="1:9">
      <c r="A2183" s="1">
        <v>41885</v>
      </c>
      <c r="B2183">
        <v>60.369998931884702</v>
      </c>
      <c r="C2183">
        <v>59.459999084472599</v>
      </c>
      <c r="D2183">
        <v>60.020000457763601</v>
      </c>
      <c r="E2183">
        <v>59.700000762939403</v>
      </c>
      <c r="F2183">
        <v>11791800</v>
      </c>
      <c r="G2183">
        <v>51.3526191711425</v>
      </c>
      <c r="H2183">
        <f t="shared" si="68"/>
        <v>5.0258579362838832E-4</v>
      </c>
      <c r="I2183">
        <f t="shared" si="69"/>
        <v>2.5259247995707693E-7</v>
      </c>
    </row>
    <row r="2184" spans="1:9">
      <c r="A2184" s="1">
        <v>41886</v>
      </c>
      <c r="B2184">
        <v>60.139999389648402</v>
      </c>
      <c r="C2184">
        <v>59.430000305175703</v>
      </c>
      <c r="D2184">
        <v>59.630001068115199</v>
      </c>
      <c r="E2184">
        <v>59.709999084472599</v>
      </c>
      <c r="F2184">
        <v>9811900</v>
      </c>
      <c r="G2184">
        <v>51.361221313476499</v>
      </c>
      <c r="H2184">
        <f t="shared" si="68"/>
        <v>1.6749723919423043E-4</v>
      </c>
      <c r="I2184">
        <f t="shared" si="69"/>
        <v>2.8055325137689245E-8</v>
      </c>
    </row>
    <row r="2185" spans="1:9">
      <c r="A2185" s="1">
        <v>41887</v>
      </c>
      <c r="B2185">
        <v>59.909999847412102</v>
      </c>
      <c r="C2185">
        <v>59.220001220703097</v>
      </c>
      <c r="D2185">
        <v>59.619998931884702</v>
      </c>
      <c r="E2185">
        <v>59.909999847412102</v>
      </c>
      <c r="F2185">
        <v>9600900</v>
      </c>
      <c r="G2185">
        <v>51.533256530761697</v>
      </c>
      <c r="H2185">
        <f t="shared" si="68"/>
        <v>3.3439185696777806E-3</v>
      </c>
      <c r="I2185">
        <f t="shared" si="69"/>
        <v>1.1181791400635893E-5</v>
      </c>
    </row>
    <row r="2186" spans="1:9">
      <c r="A2186" s="1">
        <v>41890</v>
      </c>
      <c r="B2186">
        <v>60.220001220703097</v>
      </c>
      <c r="C2186">
        <v>59.740001678466797</v>
      </c>
      <c r="D2186">
        <v>59.840000152587798</v>
      </c>
      <c r="E2186">
        <v>59.889999389648402</v>
      </c>
      <c r="F2186">
        <v>8090000</v>
      </c>
      <c r="G2186">
        <v>51.516059875488203</v>
      </c>
      <c r="H2186">
        <f t="shared" si="68"/>
        <v>-3.3375583716309637E-4</v>
      </c>
      <c r="I2186">
        <f t="shared" si="69"/>
        <v>1.113929588404393E-7</v>
      </c>
    </row>
    <row r="2187" spans="1:9">
      <c r="A2187" s="1">
        <v>41891</v>
      </c>
      <c r="B2187">
        <v>59.680000305175703</v>
      </c>
      <c r="C2187">
        <v>58.779998779296797</v>
      </c>
      <c r="D2187">
        <v>59.630001068115199</v>
      </c>
      <c r="E2187">
        <v>59.060001373291001</v>
      </c>
      <c r="F2187">
        <v>14868700</v>
      </c>
      <c r="G2187">
        <v>50.802108764648402</v>
      </c>
      <c r="H2187">
        <f t="shared" si="68"/>
        <v>-1.395573646149403E-2</v>
      </c>
      <c r="I2187">
        <f t="shared" si="69"/>
        <v>1.9476258018267392E-4</v>
      </c>
    </row>
    <row r="2188" spans="1:9">
      <c r="A2188" s="1">
        <v>41892</v>
      </c>
      <c r="B2188">
        <v>59.560001373291001</v>
      </c>
      <c r="C2188">
        <v>58.919998168945298</v>
      </c>
      <c r="D2188">
        <v>59.150001525878899</v>
      </c>
      <c r="E2188">
        <v>59.220001220703097</v>
      </c>
      <c r="F2188">
        <v>9153800</v>
      </c>
      <c r="G2188">
        <v>50.939735412597599</v>
      </c>
      <c r="H2188">
        <f t="shared" si="68"/>
        <v>2.7054106008347996E-3</v>
      </c>
      <c r="I2188">
        <f t="shared" si="69"/>
        <v>7.3192465191093113E-6</v>
      </c>
    </row>
    <row r="2189" spans="1:9">
      <c r="A2189" s="1">
        <v>41893</v>
      </c>
      <c r="B2189">
        <v>59.840000152587798</v>
      </c>
      <c r="C2189">
        <v>58.970001220703097</v>
      </c>
      <c r="D2189">
        <v>59.180000305175703</v>
      </c>
      <c r="E2189">
        <v>59.759998321533203</v>
      </c>
      <c r="F2189">
        <v>11467000</v>
      </c>
      <c r="G2189">
        <v>51.404224395751903</v>
      </c>
      <c r="H2189">
        <f t="shared" si="68"/>
        <v>9.0770803329243283E-3</v>
      </c>
      <c r="I2189">
        <f t="shared" si="69"/>
        <v>8.239338737036164E-5</v>
      </c>
    </row>
    <row r="2190" spans="1:9">
      <c r="A2190" s="1">
        <v>41894</v>
      </c>
      <c r="B2190">
        <v>60.409999847412102</v>
      </c>
      <c r="C2190">
        <v>59.75</v>
      </c>
      <c r="D2190">
        <v>59.799999237060497</v>
      </c>
      <c r="E2190">
        <v>60.029998779296797</v>
      </c>
      <c r="F2190">
        <v>14359100</v>
      </c>
      <c r="G2190">
        <v>51.636486053466797</v>
      </c>
      <c r="H2190">
        <f t="shared" si="68"/>
        <v>4.5081609019700253E-3</v>
      </c>
      <c r="I2190">
        <f t="shared" si="69"/>
        <v>2.0323514718051193E-5</v>
      </c>
    </row>
    <row r="2191" spans="1:9">
      <c r="A2191" s="1">
        <v>41897</v>
      </c>
      <c r="B2191">
        <v>59.990001678466797</v>
      </c>
      <c r="C2191">
        <v>59.450000762939403</v>
      </c>
      <c r="D2191">
        <v>59.779998779296797</v>
      </c>
      <c r="E2191">
        <v>59.939998626708899</v>
      </c>
      <c r="F2191">
        <v>10685600</v>
      </c>
      <c r="G2191">
        <v>51.559062957763601</v>
      </c>
      <c r="H2191">
        <f t="shared" si="68"/>
        <v>-1.5005125893854943E-3</v>
      </c>
      <c r="I2191">
        <f t="shared" si="69"/>
        <v>2.251538030904361E-6</v>
      </c>
    </row>
    <row r="2192" spans="1:9">
      <c r="A2192" s="1">
        <v>41898</v>
      </c>
      <c r="B2192">
        <v>60.200000762939403</v>
      </c>
      <c r="C2192">
        <v>59.619998931884702</v>
      </c>
      <c r="D2192">
        <v>59.709999084472599</v>
      </c>
      <c r="E2192">
        <v>59.990001678466797</v>
      </c>
      <c r="F2192">
        <v>10947900</v>
      </c>
      <c r="G2192">
        <v>51.6020698547363</v>
      </c>
      <c r="H2192">
        <f t="shared" si="68"/>
        <v>8.3378106253190459E-4</v>
      </c>
      <c r="I2192">
        <f t="shared" si="69"/>
        <v>6.951908602368318E-7</v>
      </c>
    </row>
    <row r="2193" spans="1:9">
      <c r="A2193" s="1">
        <v>41899</v>
      </c>
      <c r="B2193">
        <v>60.590000152587798</v>
      </c>
      <c r="C2193">
        <v>59.819999694824197</v>
      </c>
      <c r="D2193">
        <v>59.950000762939403</v>
      </c>
      <c r="E2193">
        <v>60.310001373291001</v>
      </c>
      <c r="F2193">
        <v>15091800</v>
      </c>
      <c r="G2193">
        <v>51.877330780029297</v>
      </c>
      <c r="H2193">
        <f t="shared" si="68"/>
        <v>5.3201230939932242E-3</v>
      </c>
      <c r="I2193">
        <f t="shared" si="69"/>
        <v>2.8303709735240037E-5</v>
      </c>
    </row>
    <row r="2194" spans="1:9">
      <c r="A2194" s="1">
        <v>41900</v>
      </c>
      <c r="B2194">
        <v>61.400001525878899</v>
      </c>
      <c r="C2194">
        <v>60.540000915527301</v>
      </c>
      <c r="D2194">
        <v>60.540000915527301</v>
      </c>
      <c r="E2194">
        <v>61.319999694824197</v>
      </c>
      <c r="F2194">
        <v>16973700</v>
      </c>
      <c r="G2194">
        <v>52.746109008788999</v>
      </c>
      <c r="H2194">
        <f t="shared" si="68"/>
        <v>1.6608098528133854E-2</v>
      </c>
      <c r="I2194">
        <f t="shared" si="69"/>
        <v>2.7582893672020188E-4</v>
      </c>
    </row>
    <row r="2195" spans="1:9">
      <c r="A2195" s="1">
        <v>41901</v>
      </c>
      <c r="B2195">
        <v>61.849998474121001</v>
      </c>
      <c r="C2195">
        <v>60.9799995422363</v>
      </c>
      <c r="D2195">
        <v>61.740001678466797</v>
      </c>
      <c r="E2195">
        <v>61.110000610351499</v>
      </c>
      <c r="F2195">
        <v>18739300</v>
      </c>
      <c r="G2195">
        <v>52.565467834472599</v>
      </c>
      <c r="H2195">
        <f t="shared" si="68"/>
        <v>-3.4306076671910268E-3</v>
      </c>
      <c r="I2195">
        <f t="shared" si="69"/>
        <v>1.1769068966189859E-5</v>
      </c>
    </row>
    <row r="2196" spans="1:9">
      <c r="A2196" s="1">
        <v>41904</v>
      </c>
      <c r="B2196">
        <v>61.450000762939403</v>
      </c>
      <c r="C2196">
        <v>60.799999237060497</v>
      </c>
      <c r="D2196">
        <v>60.939998626708899</v>
      </c>
      <c r="E2196">
        <v>60.909999847412102</v>
      </c>
      <c r="F2196">
        <v>13225200</v>
      </c>
      <c r="G2196">
        <v>52.393440246582003</v>
      </c>
      <c r="H2196">
        <f t="shared" si="68"/>
        <v>-3.278001745184458E-3</v>
      </c>
      <c r="I2196">
        <f t="shared" si="69"/>
        <v>1.0745295441432352E-5</v>
      </c>
    </row>
    <row r="2197" spans="1:9">
      <c r="A2197" s="1">
        <v>41905</v>
      </c>
      <c r="B2197">
        <v>61.400001525878899</v>
      </c>
      <c r="C2197">
        <v>60.770000457763601</v>
      </c>
      <c r="D2197">
        <v>60.819999694824197</v>
      </c>
      <c r="E2197">
        <v>60.939998626708899</v>
      </c>
      <c r="F2197">
        <v>14328800</v>
      </c>
      <c r="G2197">
        <v>52.419231414794901</v>
      </c>
      <c r="H2197">
        <f t="shared" si="68"/>
        <v>4.92138370764414E-4</v>
      </c>
      <c r="I2197">
        <f t="shared" si="69"/>
        <v>2.4220017597865185E-7</v>
      </c>
    </row>
    <row r="2198" spans="1:9">
      <c r="A2198" s="1">
        <v>41906</v>
      </c>
      <c r="B2198">
        <v>61.639999389648402</v>
      </c>
      <c r="C2198">
        <v>61.020000457763601</v>
      </c>
      <c r="D2198">
        <v>61.180000305175703</v>
      </c>
      <c r="E2198">
        <v>61.630001068115199</v>
      </c>
      <c r="F2198">
        <v>13728200</v>
      </c>
      <c r="G2198">
        <v>53.012760162353501</v>
      </c>
      <c r="H2198">
        <f t="shared" si="68"/>
        <v>1.1259106627481598E-2</v>
      </c>
      <c r="I2198">
        <f t="shared" si="69"/>
        <v>1.2676748204900004E-4</v>
      </c>
    </row>
    <row r="2199" spans="1:9">
      <c r="A2199" s="1">
        <v>41907</v>
      </c>
      <c r="B2199">
        <v>61.5</v>
      </c>
      <c r="C2199">
        <v>60.150001525878899</v>
      </c>
      <c r="D2199">
        <v>61.490001678466797</v>
      </c>
      <c r="E2199">
        <v>60.150001525878899</v>
      </c>
      <c r="F2199">
        <v>16340100</v>
      </c>
      <c r="G2199">
        <v>51.739700317382798</v>
      </c>
      <c r="H2199">
        <f t="shared" si="68"/>
        <v>-2.4307257701456586E-2</v>
      </c>
      <c r="I2199">
        <f t="shared" si="69"/>
        <v>5.9084277696502048E-4</v>
      </c>
    </row>
    <row r="2200" spans="1:9">
      <c r="A2200" s="1">
        <v>41908</v>
      </c>
      <c r="B2200">
        <v>60.880001068115199</v>
      </c>
      <c r="C2200">
        <v>60.319999694824197</v>
      </c>
      <c r="D2200">
        <v>60.330001831054602</v>
      </c>
      <c r="E2200">
        <v>60.560001373291001</v>
      </c>
      <c r="F2200">
        <v>11948900</v>
      </c>
      <c r="G2200">
        <v>52.092372894287102</v>
      </c>
      <c r="H2200">
        <f t="shared" si="68"/>
        <v>6.7931598055773756E-3</v>
      </c>
      <c r="I2200">
        <f t="shared" si="69"/>
        <v>4.614702014411205E-5</v>
      </c>
    </row>
    <row r="2201" spans="1:9">
      <c r="A2201" s="1">
        <v>41911</v>
      </c>
      <c r="B2201">
        <v>60.5</v>
      </c>
      <c r="C2201">
        <v>59.7299995422363</v>
      </c>
      <c r="D2201">
        <v>60.029998779296797</v>
      </c>
      <c r="E2201">
        <v>60.330001831054602</v>
      </c>
      <c r="F2201">
        <v>10686500</v>
      </c>
      <c r="G2201">
        <v>51.894538879394503</v>
      </c>
      <c r="H2201">
        <f t="shared" si="68"/>
        <v>-3.8049837273410004E-3</v>
      </c>
      <c r="I2201">
        <f t="shared" si="69"/>
        <v>1.4477901165329813E-5</v>
      </c>
    </row>
    <row r="2202" spans="1:9">
      <c r="A2202" s="1">
        <v>41912</v>
      </c>
      <c r="B2202">
        <v>60.740001678466797</v>
      </c>
      <c r="C2202">
        <v>60.130001068115199</v>
      </c>
      <c r="D2202">
        <v>60.400001525878899</v>
      </c>
      <c r="E2202">
        <v>60.240001678466797</v>
      </c>
      <c r="F2202">
        <v>14384800</v>
      </c>
      <c r="G2202">
        <v>51.817127227783203</v>
      </c>
      <c r="H2202">
        <f t="shared" si="68"/>
        <v>-1.4928246530617432E-3</v>
      </c>
      <c r="I2202">
        <f t="shared" si="69"/>
        <v>2.2285254447889137E-6</v>
      </c>
    </row>
    <row r="2203" spans="1:9">
      <c r="A2203" s="1">
        <v>41913</v>
      </c>
      <c r="B2203">
        <v>60.400001525878899</v>
      </c>
      <c r="C2203">
        <v>59.7299995422363</v>
      </c>
      <c r="D2203">
        <v>60.240001678466797</v>
      </c>
      <c r="E2203">
        <v>59.770000457763601</v>
      </c>
      <c r="F2203">
        <v>18995800</v>
      </c>
      <c r="G2203">
        <v>51.412841796875</v>
      </c>
      <c r="H2203">
        <f t="shared" si="68"/>
        <v>-7.8327544162600567E-3</v>
      </c>
      <c r="I2203">
        <f t="shared" si="69"/>
        <v>6.1352041745441418E-5</v>
      </c>
    </row>
    <row r="2204" spans="1:9">
      <c r="A2204" s="1">
        <v>41914</v>
      </c>
      <c r="B2204">
        <v>59.490001678466797</v>
      </c>
      <c r="C2204">
        <v>58.610000610351499</v>
      </c>
      <c r="D2204">
        <v>59.150001525878899</v>
      </c>
      <c r="E2204">
        <v>58.840000152587798</v>
      </c>
      <c r="F2204">
        <v>24559100</v>
      </c>
      <c r="G2204">
        <v>50.953872680663999</v>
      </c>
      <c r="H2204">
        <f t="shared" si="68"/>
        <v>-8.9672154481344329E-3</v>
      </c>
      <c r="I2204">
        <f t="shared" si="69"/>
        <v>8.0410952893260822E-5</v>
      </c>
    </row>
    <row r="2205" spans="1:9">
      <c r="A2205" s="1">
        <v>41915</v>
      </c>
      <c r="B2205">
        <v>60.389999389648402</v>
      </c>
      <c r="C2205">
        <v>59.049999237060497</v>
      </c>
      <c r="D2205">
        <v>59.25</v>
      </c>
      <c r="E2205">
        <v>60.299999237060497</v>
      </c>
      <c r="F2205">
        <v>18321100</v>
      </c>
      <c r="G2205">
        <v>52.218181610107401</v>
      </c>
      <c r="H2205">
        <f t="shared" si="68"/>
        <v>2.4509974736735236E-2</v>
      </c>
      <c r="I2205">
        <f t="shared" si="69"/>
        <v>6.0073886159539948E-4</v>
      </c>
    </row>
    <row r="2206" spans="1:9">
      <c r="A2206" s="1">
        <v>41918</v>
      </c>
      <c r="B2206">
        <v>60.799999237060497</v>
      </c>
      <c r="C2206">
        <v>60</v>
      </c>
      <c r="D2206">
        <v>60.779998779296797</v>
      </c>
      <c r="E2206">
        <v>60.180000305175703</v>
      </c>
      <c r="F2206">
        <v>11578000</v>
      </c>
      <c r="G2206">
        <v>52.114273071288999</v>
      </c>
      <c r="H2206">
        <f t="shared" si="68"/>
        <v>-1.9918744074606115E-3</v>
      </c>
      <c r="I2206">
        <f t="shared" si="69"/>
        <v>3.9675636550965625E-6</v>
      </c>
    </row>
    <row r="2207" spans="1:9">
      <c r="A2207" s="1">
        <v>41919</v>
      </c>
      <c r="B2207">
        <v>59.919998168945298</v>
      </c>
      <c r="C2207">
        <v>59.189998626708899</v>
      </c>
      <c r="D2207">
        <v>59.919998168945298</v>
      </c>
      <c r="E2207">
        <v>59.270000457763601</v>
      </c>
      <c r="F2207">
        <v>14542000</v>
      </c>
      <c r="G2207">
        <v>51.326236724853501</v>
      </c>
      <c r="H2207">
        <f t="shared" si="68"/>
        <v>-1.5236807974495137E-2</v>
      </c>
      <c r="I2207">
        <f t="shared" si="69"/>
        <v>2.3216031725163862E-4</v>
      </c>
    </row>
    <row r="2208" spans="1:9">
      <c r="A2208" s="1">
        <v>41920</v>
      </c>
      <c r="B2208">
        <v>60.430000305175703</v>
      </c>
      <c r="C2208">
        <v>59.180000305175703</v>
      </c>
      <c r="D2208">
        <v>59.360000610351499</v>
      </c>
      <c r="E2208">
        <v>60.400001525878899</v>
      </c>
      <c r="F2208">
        <v>15834100</v>
      </c>
      <c r="G2208">
        <v>52.304782867431598</v>
      </c>
      <c r="H2208">
        <f t="shared" si="68"/>
        <v>1.8885758940655122E-2</v>
      </c>
      <c r="I2208">
        <f t="shared" si="69"/>
        <v>3.5667189076453486E-4</v>
      </c>
    </row>
    <row r="2209" spans="1:9">
      <c r="A2209" s="1">
        <v>41921</v>
      </c>
      <c r="B2209">
        <v>60.330001831054602</v>
      </c>
      <c r="C2209">
        <v>58.889999389648402</v>
      </c>
      <c r="D2209">
        <v>60.330001831054602</v>
      </c>
      <c r="E2209">
        <v>59.080001831054602</v>
      </c>
      <c r="F2209">
        <v>19189500</v>
      </c>
      <c r="G2209">
        <v>51.161708831787102</v>
      </c>
      <c r="H2209">
        <f t="shared" si="68"/>
        <v>-2.2096439640881736E-2</v>
      </c>
      <c r="I2209">
        <f t="shared" si="69"/>
        <v>4.8825264480312978E-4</v>
      </c>
    </row>
    <row r="2210" spans="1:9">
      <c r="A2210" s="1">
        <v>41922</v>
      </c>
      <c r="B2210">
        <v>59.819999694824197</v>
      </c>
      <c r="C2210">
        <v>58.509998321533203</v>
      </c>
      <c r="D2210">
        <v>59.029998779296797</v>
      </c>
      <c r="E2210">
        <v>58.520000457763601</v>
      </c>
      <c r="F2210">
        <v>16689400</v>
      </c>
      <c r="G2210">
        <v>50.676753997802699</v>
      </c>
      <c r="H2210">
        <f t="shared" si="68"/>
        <v>-9.524073444881858E-3</v>
      </c>
      <c r="I2210">
        <f t="shared" si="69"/>
        <v>9.0707974983503787E-5</v>
      </c>
    </row>
    <row r="2211" spans="1:9">
      <c r="A2211" s="1">
        <v>41925</v>
      </c>
      <c r="B2211">
        <v>59.150001525878899</v>
      </c>
      <c r="C2211">
        <v>58.110000610351499</v>
      </c>
      <c r="D2211">
        <v>58.5</v>
      </c>
      <c r="E2211">
        <v>58.159999847412102</v>
      </c>
      <c r="F2211">
        <v>17169300</v>
      </c>
      <c r="G2211">
        <v>50.365001678466797</v>
      </c>
      <c r="H2211">
        <f t="shared" si="68"/>
        <v>-6.170781703167965E-3</v>
      </c>
      <c r="I2211">
        <f t="shared" si="69"/>
        <v>3.8078546828152533E-5</v>
      </c>
    </row>
    <row r="2212" spans="1:9">
      <c r="A2212" s="1">
        <v>41926</v>
      </c>
      <c r="B2212">
        <v>58.520000457763601</v>
      </c>
      <c r="C2212">
        <v>56.060001373291001</v>
      </c>
      <c r="D2212">
        <v>56.689998626708899</v>
      </c>
      <c r="E2212">
        <v>57.990001678466797</v>
      </c>
      <c r="F2212">
        <v>29096800</v>
      </c>
      <c r="G2212">
        <v>50.217796325683501</v>
      </c>
      <c r="H2212">
        <f t="shared" si="68"/>
        <v>-2.9270503665490637E-3</v>
      </c>
      <c r="I2212">
        <f t="shared" si="69"/>
        <v>8.5676238483150082E-6</v>
      </c>
    </row>
    <row r="2213" spans="1:9">
      <c r="A2213" s="1">
        <v>41927</v>
      </c>
      <c r="B2213">
        <v>57.380001068115199</v>
      </c>
      <c r="C2213">
        <v>54.259998321533203</v>
      </c>
      <c r="D2213">
        <v>57.020000457763601</v>
      </c>
      <c r="E2213">
        <v>55.529998779296797</v>
      </c>
      <c r="F2213">
        <v>37866900</v>
      </c>
      <c r="G2213">
        <v>48.087497711181598</v>
      </c>
      <c r="H2213">
        <f t="shared" si="68"/>
        <v>-4.3347251872689604E-2</v>
      </c>
      <c r="I2213">
        <f t="shared" si="69"/>
        <v>1.8789842449143924E-3</v>
      </c>
    </row>
    <row r="2214" spans="1:9">
      <c r="A2214" s="1">
        <v>41928</v>
      </c>
      <c r="B2214">
        <v>55.9799995422363</v>
      </c>
      <c r="C2214">
        <v>54.279998779296797</v>
      </c>
      <c r="D2214">
        <v>54.75</v>
      </c>
      <c r="E2214">
        <v>55.080001831054602</v>
      </c>
      <c r="F2214">
        <v>31965100</v>
      </c>
      <c r="G2214">
        <v>47.697811126708899</v>
      </c>
      <c r="H2214">
        <f t="shared" si="68"/>
        <v>-8.1367119690208996E-3</v>
      </c>
      <c r="I2214">
        <f t="shared" si="69"/>
        <v>6.6206081666807969E-5</v>
      </c>
    </row>
    <row r="2215" spans="1:9">
      <c r="A2215" s="1">
        <v>41929</v>
      </c>
      <c r="B2215">
        <v>56.779998779296797</v>
      </c>
      <c r="C2215">
        <v>55.569999694824197</v>
      </c>
      <c r="D2215">
        <v>55.7299995422363</v>
      </c>
      <c r="E2215">
        <v>56.200000762939403</v>
      </c>
      <c r="F2215">
        <v>20183500</v>
      </c>
      <c r="G2215">
        <v>48.667701721191399</v>
      </c>
      <c r="H2215">
        <f t="shared" si="68"/>
        <v>2.0130092545279671E-2</v>
      </c>
      <c r="I2215">
        <f t="shared" si="69"/>
        <v>4.0522062588152415E-4</v>
      </c>
    </row>
    <row r="2216" spans="1:9">
      <c r="A2216" s="1">
        <v>41932</v>
      </c>
      <c r="B2216">
        <v>56.75</v>
      </c>
      <c r="C2216">
        <v>56.069999694824197</v>
      </c>
      <c r="D2216">
        <v>56.099998474121001</v>
      </c>
      <c r="E2216">
        <v>56.630001068115199</v>
      </c>
      <c r="F2216">
        <v>10807600</v>
      </c>
      <c r="G2216">
        <v>49.040061950683501</v>
      </c>
      <c r="H2216">
        <f t="shared" si="68"/>
        <v>7.6219538378621519E-3</v>
      </c>
      <c r="I2216">
        <f t="shared" si="69"/>
        <v>5.8094180306501585E-5</v>
      </c>
    </row>
    <row r="2217" spans="1:9">
      <c r="A2217" s="1">
        <v>41933</v>
      </c>
      <c r="B2217">
        <v>58.009998321533203</v>
      </c>
      <c r="C2217">
        <v>57.080001831054602</v>
      </c>
      <c r="D2217">
        <v>57.2299995422363</v>
      </c>
      <c r="E2217">
        <v>57.930000305175703</v>
      </c>
      <c r="F2217">
        <v>14020400</v>
      </c>
      <c r="G2217">
        <v>50.165828704833899</v>
      </c>
      <c r="H2217">
        <f t="shared" si="68"/>
        <v>2.2696536927604642E-2</v>
      </c>
      <c r="I2217">
        <f t="shared" si="69"/>
        <v>5.1513278850612114E-4</v>
      </c>
    </row>
    <row r="2218" spans="1:9">
      <c r="A2218" s="1">
        <v>41934</v>
      </c>
      <c r="B2218">
        <v>58.259998321533203</v>
      </c>
      <c r="C2218">
        <v>57.439998626708899</v>
      </c>
      <c r="D2218">
        <v>58.040000915527301</v>
      </c>
      <c r="E2218">
        <v>57.450000762939403</v>
      </c>
      <c r="F2218">
        <v>13750700</v>
      </c>
      <c r="G2218">
        <v>49.750171661376903</v>
      </c>
      <c r="H2218">
        <f t="shared" si="68"/>
        <v>-8.3201777445998486E-3</v>
      </c>
      <c r="I2218">
        <f t="shared" si="69"/>
        <v>6.9225357701734622E-5</v>
      </c>
    </row>
    <row r="2219" spans="1:9">
      <c r="A2219" s="1">
        <v>41935</v>
      </c>
      <c r="B2219">
        <v>58.599998474121001</v>
      </c>
      <c r="C2219">
        <v>57.939998626708899</v>
      </c>
      <c r="D2219">
        <v>58.119998931884702</v>
      </c>
      <c r="E2219">
        <v>58.060001373291001</v>
      </c>
      <c r="F2219">
        <v>12641900</v>
      </c>
      <c r="G2219">
        <v>50.278408050537102</v>
      </c>
      <c r="H2219">
        <f t="shared" si="68"/>
        <v>1.0561807458389857E-2</v>
      </c>
      <c r="I2219">
        <f t="shared" si="69"/>
        <v>1.1155177678809961E-4</v>
      </c>
    </row>
    <row r="2220" spans="1:9">
      <c r="A2220" s="1">
        <v>41936</v>
      </c>
      <c r="B2220">
        <v>58.779998779296797</v>
      </c>
      <c r="C2220">
        <v>58</v>
      </c>
      <c r="D2220">
        <v>58</v>
      </c>
      <c r="E2220">
        <v>58.740001678466797</v>
      </c>
      <c r="F2220">
        <v>13758000</v>
      </c>
      <c r="G2220">
        <v>50.867271423339801</v>
      </c>
      <c r="H2220">
        <f t="shared" si="68"/>
        <v>1.1643997631079922E-2</v>
      </c>
      <c r="I2220">
        <f t="shared" si="69"/>
        <v>1.3558268083259484E-4</v>
      </c>
    </row>
    <row r="2221" spans="1:9">
      <c r="A2221" s="1">
        <v>41939</v>
      </c>
      <c r="B2221">
        <v>58.790000915527301</v>
      </c>
      <c r="C2221">
        <v>58.25</v>
      </c>
      <c r="D2221">
        <v>58.450000762939403</v>
      </c>
      <c r="E2221">
        <v>58.639999389648402</v>
      </c>
      <c r="F2221">
        <v>11087100</v>
      </c>
      <c r="G2221">
        <v>50.780677795410099</v>
      </c>
      <c r="H2221">
        <f t="shared" si="68"/>
        <v>-1.7037952962770362E-3</v>
      </c>
      <c r="I2221">
        <f t="shared" si="69"/>
        <v>2.9029184116157537E-6</v>
      </c>
    </row>
    <row r="2222" spans="1:9">
      <c r="A2222" s="1">
        <v>41940</v>
      </c>
      <c r="B2222">
        <v>59.689998626708899</v>
      </c>
      <c r="C2222">
        <v>58.810001373291001</v>
      </c>
      <c r="D2222">
        <v>58.869998931884702</v>
      </c>
      <c r="E2222">
        <v>59.630001068115199</v>
      </c>
      <c r="F2222">
        <v>13625000</v>
      </c>
      <c r="G2222">
        <v>51.637992858886697</v>
      </c>
      <c r="H2222">
        <f t="shared" si="68"/>
        <v>1.6741773397889213E-2</v>
      </c>
      <c r="I2222">
        <f t="shared" si="69"/>
        <v>2.802869765062709E-4</v>
      </c>
    </row>
    <row r="2223" spans="1:9">
      <c r="A2223" s="1">
        <v>41941</v>
      </c>
      <c r="B2223">
        <v>59.779998779296797</v>
      </c>
      <c r="C2223">
        <v>58.759998321533203</v>
      </c>
      <c r="D2223">
        <v>59.619998931884702</v>
      </c>
      <c r="E2223">
        <v>59.290000915527301</v>
      </c>
      <c r="F2223">
        <v>16712100</v>
      </c>
      <c r="G2223">
        <v>51.343555450439403</v>
      </c>
      <c r="H2223">
        <f t="shared" si="68"/>
        <v>-5.7182711969072705E-3</v>
      </c>
      <c r="I2223">
        <f t="shared" si="69"/>
        <v>3.2698625481379307E-5</v>
      </c>
    </row>
    <row r="2224" spans="1:9">
      <c r="A2224" s="1">
        <v>41942</v>
      </c>
      <c r="B2224">
        <v>59.680000305175703</v>
      </c>
      <c r="C2224">
        <v>58.919998168945298</v>
      </c>
      <c r="D2224">
        <v>58.939998626708899</v>
      </c>
      <c r="E2224">
        <v>59.389999389648402</v>
      </c>
      <c r="F2224">
        <v>14709800</v>
      </c>
      <c r="G2224">
        <v>51.430152893066399</v>
      </c>
      <c r="H2224">
        <f t="shared" si="68"/>
        <v>1.685206547801475E-3</v>
      </c>
      <c r="I2224">
        <f t="shared" si="69"/>
        <v>2.8399211087529653E-6</v>
      </c>
    </row>
    <row r="2225" spans="1:9">
      <c r="A2225" s="1">
        <v>41943</v>
      </c>
      <c r="B2225">
        <v>60.540000915527301</v>
      </c>
      <c r="C2225">
        <v>59.869998931884702</v>
      </c>
      <c r="D2225">
        <v>60.119998931884702</v>
      </c>
      <c r="E2225">
        <v>60.4799995422363</v>
      </c>
      <c r="F2225">
        <v>18347600</v>
      </c>
      <c r="G2225">
        <v>52.374061584472599</v>
      </c>
      <c r="H2225">
        <f t="shared" si="68"/>
        <v>1.8186828219650224E-2</v>
      </c>
      <c r="I2225">
        <f t="shared" si="69"/>
        <v>3.3076072069106573E-4</v>
      </c>
    </row>
    <row r="2226" spans="1:9">
      <c r="A2226" s="1">
        <v>41946</v>
      </c>
      <c r="B2226">
        <v>61.150001525878899</v>
      </c>
      <c r="C2226">
        <v>60.360000610351499</v>
      </c>
      <c r="D2226">
        <v>60.790000915527301</v>
      </c>
      <c r="E2226">
        <v>60.880001068115199</v>
      </c>
      <c r="F2226">
        <v>11841200</v>
      </c>
      <c r="G2226">
        <v>52.720455169677699</v>
      </c>
      <c r="H2226">
        <f t="shared" si="68"/>
        <v>6.5920630359965916E-3</v>
      </c>
      <c r="I2226">
        <f t="shared" si="69"/>
        <v>4.3455295070552603E-5</v>
      </c>
    </row>
    <row r="2227" spans="1:9">
      <c r="A2227" s="1">
        <v>41947</v>
      </c>
      <c r="B2227">
        <v>60.369998931884702</v>
      </c>
      <c r="C2227">
        <v>59.419998168945298</v>
      </c>
      <c r="D2227">
        <v>60.240001678466797</v>
      </c>
      <c r="E2227">
        <v>60.25</v>
      </c>
      <c r="F2227">
        <v>15295800</v>
      </c>
      <c r="G2227">
        <v>52.1748847961425</v>
      </c>
      <c r="H2227">
        <f t="shared" si="68"/>
        <v>-1.0402278943317517E-2</v>
      </c>
      <c r="I2227">
        <f t="shared" si="69"/>
        <v>1.08207407214587E-4</v>
      </c>
    </row>
    <row r="2228" spans="1:9">
      <c r="A2228" s="1">
        <v>41948</v>
      </c>
      <c r="B2228">
        <v>61.2299995422363</v>
      </c>
      <c r="C2228">
        <v>60.389999389648402</v>
      </c>
      <c r="D2228">
        <v>60.799999237060497</v>
      </c>
      <c r="E2228">
        <v>61.150001525878899</v>
      </c>
      <c r="F2228">
        <v>14063800</v>
      </c>
      <c r="G2228">
        <v>52.954269409179602</v>
      </c>
      <c r="H2228">
        <f t="shared" si="68"/>
        <v>1.4827454821144616E-2</v>
      </c>
      <c r="I2228">
        <f t="shared" si="69"/>
        <v>2.1985341647308472E-4</v>
      </c>
    </row>
    <row r="2229" spans="1:9">
      <c r="A2229" s="1">
        <v>41949</v>
      </c>
      <c r="B2229">
        <v>61.310001373291001</v>
      </c>
      <c r="C2229">
        <v>60.630001068115199</v>
      </c>
      <c r="D2229">
        <v>61.080001831054602</v>
      </c>
      <c r="E2229">
        <v>61.2299995422363</v>
      </c>
      <c r="F2229">
        <v>10421600</v>
      </c>
      <c r="G2229">
        <v>53.023548126220703</v>
      </c>
      <c r="H2229">
        <f t="shared" si="68"/>
        <v>1.3074193924856262E-3</v>
      </c>
      <c r="I2229">
        <f t="shared" si="69"/>
        <v>1.709345467847484E-6</v>
      </c>
    </row>
    <row r="2230" spans="1:9">
      <c r="A2230" s="1">
        <v>41950</v>
      </c>
      <c r="B2230">
        <v>61.549999237060497</v>
      </c>
      <c r="C2230">
        <v>60.860000610351499</v>
      </c>
      <c r="D2230">
        <v>61.069999694824197</v>
      </c>
      <c r="E2230">
        <v>61.470001220703097</v>
      </c>
      <c r="F2230">
        <v>12384600</v>
      </c>
      <c r="G2230">
        <v>53.2313842773437</v>
      </c>
      <c r="H2230">
        <f t="shared" si="68"/>
        <v>3.9120332860218916E-3</v>
      </c>
      <c r="I2230">
        <f t="shared" si="69"/>
        <v>1.530400443094324E-5</v>
      </c>
    </row>
    <row r="2231" spans="1:9">
      <c r="A2231" s="1">
        <v>41953</v>
      </c>
      <c r="B2231">
        <v>61.930000305175703</v>
      </c>
      <c r="C2231">
        <v>61.200000762939403</v>
      </c>
      <c r="D2231">
        <v>61.25</v>
      </c>
      <c r="E2231">
        <v>61.930000305175703</v>
      </c>
      <c r="F2231">
        <v>10801000</v>
      </c>
      <c r="G2231">
        <v>53.629730224609297</v>
      </c>
      <c r="H2231">
        <f t="shared" si="68"/>
        <v>7.4554302421476065E-3</v>
      </c>
      <c r="I2231">
        <f t="shared" si="69"/>
        <v>5.5583440095529118E-5</v>
      </c>
    </row>
    <row r="2232" spans="1:9">
      <c r="A2232" s="1">
        <v>41954</v>
      </c>
      <c r="B2232">
        <v>61.889999389648402</v>
      </c>
      <c r="C2232">
        <v>61.290000915527301</v>
      </c>
      <c r="D2232">
        <v>61.709999084472599</v>
      </c>
      <c r="E2232">
        <v>61.369998931884702</v>
      </c>
      <c r="F2232">
        <v>12539800</v>
      </c>
      <c r="G2232">
        <v>53.144783020019503</v>
      </c>
      <c r="H2232">
        <f t="shared" si="68"/>
        <v>-9.0836384894746307E-3</v>
      </c>
      <c r="I2232">
        <f t="shared" si="69"/>
        <v>8.2512488207464946E-5</v>
      </c>
    </row>
    <row r="2233" spans="1:9">
      <c r="A2233" s="1">
        <v>41955</v>
      </c>
      <c r="B2233">
        <v>60.840000152587798</v>
      </c>
      <c r="C2233">
        <v>60.2299995422363</v>
      </c>
      <c r="D2233">
        <v>60.419998168945298</v>
      </c>
      <c r="E2233">
        <v>60.560001373291001</v>
      </c>
      <c r="F2233">
        <v>17219600</v>
      </c>
      <c r="G2233">
        <v>52.443340301513601</v>
      </c>
      <c r="H2233">
        <f t="shared" si="68"/>
        <v>-1.3286589730344293E-2</v>
      </c>
      <c r="I2233">
        <f t="shared" si="69"/>
        <v>1.7653346666249046E-4</v>
      </c>
    </row>
    <row r="2234" spans="1:9">
      <c r="A2234" s="1">
        <v>41956</v>
      </c>
      <c r="B2234">
        <v>60.630001068115199</v>
      </c>
      <c r="C2234">
        <v>59.990001678466797</v>
      </c>
      <c r="D2234">
        <v>60.5</v>
      </c>
      <c r="E2234">
        <v>60.2299995422363</v>
      </c>
      <c r="F2234">
        <v>12240400</v>
      </c>
      <c r="G2234">
        <v>52.157573699951101</v>
      </c>
      <c r="H2234">
        <f t="shared" si="68"/>
        <v>-5.4639544070680113E-3</v>
      </c>
      <c r="I2234">
        <f t="shared" si="69"/>
        <v>2.9854797762517944E-5</v>
      </c>
    </row>
    <row r="2235" spans="1:9">
      <c r="A2235" s="1">
        <v>41957</v>
      </c>
      <c r="B2235">
        <v>60.619998931884702</v>
      </c>
      <c r="C2235">
        <v>60.180000305175703</v>
      </c>
      <c r="D2235">
        <v>60.25</v>
      </c>
      <c r="E2235">
        <v>60.279998779296797</v>
      </c>
      <c r="F2235">
        <v>6803400</v>
      </c>
      <c r="G2235">
        <v>52.200874328613203</v>
      </c>
      <c r="H2235">
        <f t="shared" si="68"/>
        <v>8.2984429080679482E-4</v>
      </c>
      <c r="I2235">
        <f t="shared" si="69"/>
        <v>6.8864154698463229E-7</v>
      </c>
    </row>
    <row r="2236" spans="1:9">
      <c r="A2236" s="1">
        <v>41960</v>
      </c>
      <c r="B2236">
        <v>60.529998779296797</v>
      </c>
      <c r="C2236">
        <v>59.889999389648402</v>
      </c>
      <c r="D2236">
        <v>60</v>
      </c>
      <c r="E2236">
        <v>60.380001068115199</v>
      </c>
      <c r="F2236">
        <v>9017600</v>
      </c>
      <c r="G2236">
        <v>52.287471771240199</v>
      </c>
      <c r="H2236">
        <f t="shared" si="68"/>
        <v>1.6575525536849257E-3</v>
      </c>
      <c r="I2236">
        <f t="shared" si="69"/>
        <v>2.7474804682274184E-6</v>
      </c>
    </row>
    <row r="2237" spans="1:9">
      <c r="A2237" s="1">
        <v>41961</v>
      </c>
      <c r="B2237">
        <v>60.819999694824197</v>
      </c>
      <c r="C2237">
        <v>60.200000762939403</v>
      </c>
      <c r="D2237">
        <v>60.349998474121001</v>
      </c>
      <c r="E2237">
        <v>60.529998779296797</v>
      </c>
      <c r="F2237">
        <v>8897800</v>
      </c>
      <c r="G2237">
        <v>52.417366027832003</v>
      </c>
      <c r="H2237">
        <f t="shared" si="68"/>
        <v>2.4811522745123798E-3</v>
      </c>
      <c r="I2237">
        <f t="shared" si="69"/>
        <v>6.1561166093179557E-6</v>
      </c>
    </row>
    <row r="2238" spans="1:9">
      <c r="A2238" s="1">
        <v>41962</v>
      </c>
      <c r="B2238">
        <v>60.790000915527301</v>
      </c>
      <c r="C2238">
        <v>60.150001525878899</v>
      </c>
      <c r="D2238">
        <v>60.450000762939403</v>
      </c>
      <c r="E2238">
        <v>60.599998474121001</v>
      </c>
      <c r="F2238">
        <v>9210100</v>
      </c>
      <c r="G2238">
        <v>52.477973937988203</v>
      </c>
      <c r="H2238">
        <f t="shared" si="68"/>
        <v>1.155588359225863E-3</v>
      </c>
      <c r="I2238">
        <f t="shared" si="69"/>
        <v>1.335384455978322E-6</v>
      </c>
    </row>
    <row r="2239" spans="1:9">
      <c r="A2239" s="1">
        <v>41963</v>
      </c>
      <c r="B2239">
        <v>60.25</v>
      </c>
      <c r="C2239">
        <v>59.75</v>
      </c>
      <c r="D2239">
        <v>60.200000762939403</v>
      </c>
      <c r="E2239">
        <v>60.119998931884702</v>
      </c>
      <c r="F2239">
        <v>10917300</v>
      </c>
      <c r="G2239">
        <v>52.062313079833899</v>
      </c>
      <c r="H2239">
        <f t="shared" si="68"/>
        <v>-7.9522079087288172E-3</v>
      </c>
      <c r="I2239">
        <f t="shared" si="69"/>
        <v>6.3237610623649142E-5</v>
      </c>
    </row>
    <row r="2240" spans="1:9">
      <c r="A2240" s="1">
        <v>41964</v>
      </c>
      <c r="B2240">
        <v>61.069999694824197</v>
      </c>
      <c r="C2240">
        <v>60.299999237060497</v>
      </c>
      <c r="D2240">
        <v>61.069999694824197</v>
      </c>
      <c r="E2240">
        <v>60.450000762939403</v>
      </c>
      <c r="F2240">
        <v>12340500</v>
      </c>
      <c r="G2240">
        <v>52.3480834960937</v>
      </c>
      <c r="H2240">
        <f t="shared" si="68"/>
        <v>5.4739975944028988E-3</v>
      </c>
      <c r="I2240">
        <f t="shared" si="69"/>
        <v>2.9964649663528723E-5</v>
      </c>
    </row>
    <row r="2241" spans="1:9">
      <c r="A2241" s="1">
        <v>41967</v>
      </c>
      <c r="B2241">
        <v>61.310001373291001</v>
      </c>
      <c r="C2241">
        <v>60.700000762939403</v>
      </c>
      <c r="D2241">
        <v>60.700000762939403</v>
      </c>
      <c r="E2241">
        <v>60.959999084472599</v>
      </c>
      <c r="F2241">
        <v>8335000</v>
      </c>
      <c r="G2241">
        <v>52.789730072021399</v>
      </c>
      <c r="H2241">
        <f t="shared" si="68"/>
        <v>8.4013383700046549E-3</v>
      </c>
      <c r="I2241">
        <f t="shared" si="69"/>
        <v>7.0582486407312468E-5</v>
      </c>
    </row>
    <row r="2242" spans="1:9">
      <c r="A2242" s="1">
        <v>41968</v>
      </c>
      <c r="B2242">
        <v>61.159999847412102</v>
      </c>
      <c r="C2242">
        <v>59.950000762939403</v>
      </c>
      <c r="D2242">
        <v>61.159999847412102</v>
      </c>
      <c r="E2242">
        <v>60.299999237060497</v>
      </c>
      <c r="F2242">
        <v>14802600</v>
      </c>
      <c r="G2242">
        <v>52.218181610107401</v>
      </c>
      <c r="H2242">
        <f t="shared" si="68"/>
        <v>-1.0885924630781542E-2</v>
      </c>
      <c r="I2242">
        <f t="shared" si="69"/>
        <v>1.1850335506705624E-4</v>
      </c>
    </row>
    <row r="2243" spans="1:9">
      <c r="A2243" s="1">
        <v>41969</v>
      </c>
      <c r="B2243">
        <v>60.569999694824197</v>
      </c>
      <c r="C2243">
        <v>60.200000762939403</v>
      </c>
      <c r="D2243">
        <v>60.569999694824197</v>
      </c>
      <c r="E2243">
        <v>60.340000152587798</v>
      </c>
      <c r="F2243">
        <v>7626600</v>
      </c>
      <c r="G2243">
        <v>52.252830505371001</v>
      </c>
      <c r="H2243">
        <f t="shared" si="68"/>
        <v>6.6332077831772148E-4</v>
      </c>
      <c r="I2243">
        <f t="shared" si="69"/>
        <v>4.3999445494802783E-7</v>
      </c>
    </row>
    <row r="2244" spans="1:9">
      <c r="A2244" s="1">
        <v>41971</v>
      </c>
      <c r="B2244">
        <v>60.560001373291001</v>
      </c>
      <c r="C2244">
        <v>60.029998779296797</v>
      </c>
      <c r="D2244">
        <v>60.400001525878899</v>
      </c>
      <c r="E2244">
        <v>60.159999847412102</v>
      </c>
      <c r="F2244">
        <v>6759600</v>
      </c>
      <c r="G2244">
        <v>52.096954345703097</v>
      </c>
      <c r="H2244">
        <f t="shared" ref="H2244:H2307" si="70">LN(G2244/G2243)</f>
        <v>-2.9875725346421101E-3</v>
      </c>
      <c r="I2244">
        <f t="shared" ref="I2244:I2307" si="71">H2244*H2244</f>
        <v>8.9255896497478824E-6</v>
      </c>
    </row>
    <row r="2245" spans="1:9">
      <c r="A2245" s="1">
        <v>41974</v>
      </c>
      <c r="B2245">
        <v>60.209999084472599</v>
      </c>
      <c r="C2245">
        <v>59.549999237060497</v>
      </c>
      <c r="D2245">
        <v>59.9799995422363</v>
      </c>
      <c r="E2245">
        <v>60</v>
      </c>
      <c r="F2245">
        <v>12771600</v>
      </c>
      <c r="G2245">
        <v>51.958396911621001</v>
      </c>
      <c r="H2245">
        <f t="shared" si="70"/>
        <v>-2.6631502234064856E-3</v>
      </c>
      <c r="I2245">
        <f t="shared" si="71"/>
        <v>7.0923691124300139E-6</v>
      </c>
    </row>
    <row r="2246" spans="1:9">
      <c r="A2246" s="1">
        <v>41975</v>
      </c>
      <c r="B2246">
        <v>61.189998626708899</v>
      </c>
      <c r="C2246">
        <v>60</v>
      </c>
      <c r="D2246">
        <v>60.009998321533203</v>
      </c>
      <c r="E2246">
        <v>61.080001831054602</v>
      </c>
      <c r="F2246">
        <v>12546600</v>
      </c>
      <c r="G2246">
        <v>52.893657684326101</v>
      </c>
      <c r="H2246">
        <f t="shared" si="70"/>
        <v>1.7840100159546492E-2</v>
      </c>
      <c r="I2246">
        <f t="shared" si="71"/>
        <v>3.1826917370265077E-4</v>
      </c>
    </row>
    <row r="2247" spans="1:9">
      <c r="A2247" s="1">
        <v>41976</v>
      </c>
      <c r="B2247">
        <v>61.619998931884702</v>
      </c>
      <c r="C2247">
        <v>60.810001373291001</v>
      </c>
      <c r="D2247">
        <v>60.959999084472599</v>
      </c>
      <c r="E2247">
        <v>61.540000915527301</v>
      </c>
      <c r="F2247">
        <v>12115500</v>
      </c>
      <c r="G2247">
        <v>53.291996002197202</v>
      </c>
      <c r="H2247">
        <f t="shared" si="70"/>
        <v>7.5027119502745158E-3</v>
      </c>
      <c r="I2247">
        <f t="shared" si="71"/>
        <v>5.629068660879203E-5</v>
      </c>
    </row>
    <row r="2248" spans="1:9">
      <c r="A2248" s="1">
        <v>41977</v>
      </c>
      <c r="B2248">
        <v>61.569999694824197</v>
      </c>
      <c r="C2248">
        <v>60.840000152587798</v>
      </c>
      <c r="D2248">
        <v>61.099998474121001</v>
      </c>
      <c r="E2248">
        <v>61.380001068115199</v>
      </c>
      <c r="F2248">
        <v>11515200</v>
      </c>
      <c r="G2248">
        <v>53.153434753417898</v>
      </c>
      <c r="H2248">
        <f t="shared" si="70"/>
        <v>-2.6034246102934443E-3</v>
      </c>
      <c r="I2248">
        <f t="shared" si="71"/>
        <v>6.777819701481572E-6</v>
      </c>
    </row>
    <row r="2249" spans="1:9">
      <c r="A2249" s="1">
        <v>41978</v>
      </c>
      <c r="B2249">
        <v>63.060001373291001</v>
      </c>
      <c r="C2249">
        <v>61.880001068115199</v>
      </c>
      <c r="D2249">
        <v>62.009998321533203</v>
      </c>
      <c r="E2249">
        <v>62.700000762939403</v>
      </c>
      <c r="F2249">
        <v>20071100</v>
      </c>
      <c r="G2249">
        <v>54.2965278625488</v>
      </c>
      <c r="H2249">
        <f t="shared" si="70"/>
        <v>2.1277554825212267E-2</v>
      </c>
      <c r="I2249">
        <f t="shared" si="71"/>
        <v>4.5273433933991385E-4</v>
      </c>
    </row>
    <row r="2250" spans="1:9">
      <c r="A2250" s="1">
        <v>41981</v>
      </c>
      <c r="B2250">
        <v>63.159999847412102</v>
      </c>
      <c r="C2250">
        <v>62.259998321533203</v>
      </c>
      <c r="D2250">
        <v>62.599998474121001</v>
      </c>
      <c r="E2250">
        <v>62.669998168945298</v>
      </c>
      <c r="F2250">
        <v>15528200</v>
      </c>
      <c r="G2250">
        <v>54.270553588867102</v>
      </c>
      <c r="H2250">
        <f t="shared" si="70"/>
        <v>-4.7849263017903532E-4</v>
      </c>
      <c r="I2250">
        <f t="shared" si="71"/>
        <v>2.2895519713565106E-7</v>
      </c>
    </row>
    <row r="2251" spans="1:9">
      <c r="A2251" s="1">
        <v>41982</v>
      </c>
      <c r="B2251">
        <v>62.849998474121001</v>
      </c>
      <c r="C2251">
        <v>61.560001373291001</v>
      </c>
      <c r="D2251">
        <v>61.849998474121001</v>
      </c>
      <c r="E2251">
        <v>62.450000762939403</v>
      </c>
      <c r="F2251">
        <v>19676400</v>
      </c>
      <c r="G2251">
        <v>54.080039978027301</v>
      </c>
      <c r="H2251">
        <f t="shared" si="70"/>
        <v>-3.5166176926559956E-3</v>
      </c>
      <c r="I2251">
        <f t="shared" si="71"/>
        <v>1.2366599996301178E-5</v>
      </c>
    </row>
    <row r="2252" spans="1:9">
      <c r="A2252" s="1">
        <v>41983</v>
      </c>
      <c r="B2252">
        <v>62.240001678466797</v>
      </c>
      <c r="C2252">
        <v>60.369998931884702</v>
      </c>
      <c r="D2252">
        <v>62.159999847412102</v>
      </c>
      <c r="E2252">
        <v>60.680000305175703</v>
      </c>
      <c r="F2252">
        <v>29620600</v>
      </c>
      <c r="G2252">
        <v>52.547256469726499</v>
      </c>
      <c r="H2252">
        <f t="shared" si="70"/>
        <v>-2.8752283010623578E-2</v>
      </c>
      <c r="I2252">
        <f t="shared" si="71"/>
        <v>8.2669377832299328E-4</v>
      </c>
    </row>
    <row r="2253" spans="1:9">
      <c r="A2253" s="1">
        <v>41984</v>
      </c>
      <c r="B2253">
        <v>62.060001373291001</v>
      </c>
      <c r="C2253">
        <v>61.110000610351499</v>
      </c>
      <c r="D2253">
        <v>61.169998168945298</v>
      </c>
      <c r="E2253">
        <v>61.139999389648402</v>
      </c>
      <c r="F2253">
        <v>16886200</v>
      </c>
      <c r="G2253">
        <v>52.945602416992102</v>
      </c>
      <c r="H2253">
        <f t="shared" si="70"/>
        <v>7.5521290210767101E-3</v>
      </c>
      <c r="I2253">
        <f t="shared" si="71"/>
        <v>5.7034652750989067E-5</v>
      </c>
    </row>
    <row r="2254" spans="1:9">
      <c r="A2254" s="1">
        <v>41985</v>
      </c>
      <c r="B2254">
        <v>61.220001220703097</v>
      </c>
      <c r="C2254">
        <v>59.959999084472599</v>
      </c>
      <c r="D2254">
        <v>60.529998779296797</v>
      </c>
      <c r="E2254">
        <v>60.040000915527301</v>
      </c>
      <c r="F2254">
        <v>17405400</v>
      </c>
      <c r="G2254">
        <v>51.9930419921875</v>
      </c>
      <c r="H2254">
        <f t="shared" si="70"/>
        <v>-1.8155115197747908E-2</v>
      </c>
      <c r="I2254">
        <f t="shared" si="71"/>
        <v>3.2960820784349703E-4</v>
      </c>
    </row>
    <row r="2255" spans="1:9">
      <c r="A2255" s="1">
        <v>41988</v>
      </c>
      <c r="B2255">
        <v>60.810001373291001</v>
      </c>
      <c r="C2255">
        <v>58.790000915527301</v>
      </c>
      <c r="D2255">
        <v>60.740001678466797</v>
      </c>
      <c r="E2255">
        <v>59.159999847412102</v>
      </c>
      <c r="F2255">
        <v>19209900</v>
      </c>
      <c r="G2255">
        <v>51.230979919433501</v>
      </c>
      <c r="H2255">
        <f t="shared" si="70"/>
        <v>-1.4765476173920586E-2</v>
      </c>
      <c r="I2255">
        <f t="shared" si="71"/>
        <v>2.180192866426165E-4</v>
      </c>
    </row>
    <row r="2256" spans="1:9">
      <c r="A2256" s="1">
        <v>41989</v>
      </c>
      <c r="B2256">
        <v>59.860000610351499</v>
      </c>
      <c r="C2256">
        <v>58.110000610351499</v>
      </c>
      <c r="D2256">
        <v>58.419998168945298</v>
      </c>
      <c r="E2256">
        <v>58.430000305175703</v>
      </c>
      <c r="F2256">
        <v>20709700</v>
      </c>
      <c r="G2256">
        <v>50.5988159179687</v>
      </c>
      <c r="H2256">
        <f t="shared" si="70"/>
        <v>-1.2416250422932623E-2</v>
      </c>
      <c r="I2256">
        <f t="shared" si="71"/>
        <v>1.5416327456497454E-4</v>
      </c>
    </row>
    <row r="2257" spans="1:9">
      <c r="A2257" s="1">
        <v>41990</v>
      </c>
      <c r="B2257">
        <v>59.830001831054602</v>
      </c>
      <c r="C2257">
        <v>58.340000152587798</v>
      </c>
      <c r="D2257">
        <v>58.569999694824197</v>
      </c>
      <c r="E2257">
        <v>59.770000457763601</v>
      </c>
      <c r="F2257">
        <v>17856400</v>
      </c>
      <c r="G2257">
        <v>51.759231567382798</v>
      </c>
      <c r="H2257">
        <f t="shared" si="70"/>
        <v>2.2674628822826205E-2</v>
      </c>
      <c r="I2257">
        <f t="shared" si="71"/>
        <v>5.1413879225294091E-4</v>
      </c>
    </row>
    <row r="2258" spans="1:9">
      <c r="A2258" s="1">
        <v>41991</v>
      </c>
      <c r="B2258">
        <v>61.4799995422363</v>
      </c>
      <c r="C2258">
        <v>60.439998626708899</v>
      </c>
      <c r="D2258">
        <v>60.639999389648402</v>
      </c>
      <c r="E2258">
        <v>61.4799995422363</v>
      </c>
      <c r="F2258">
        <v>18173400</v>
      </c>
      <c r="G2258">
        <v>53.240043640136697</v>
      </c>
      <c r="H2258">
        <f t="shared" si="70"/>
        <v>2.8208009201805988E-2</v>
      </c>
      <c r="I2258">
        <f t="shared" si="71"/>
        <v>7.9569178312917127E-4</v>
      </c>
    </row>
    <row r="2259" spans="1:9">
      <c r="A2259" s="1">
        <v>41992</v>
      </c>
      <c r="B2259">
        <v>62.349998474121001</v>
      </c>
      <c r="C2259">
        <v>61.369998931884702</v>
      </c>
      <c r="D2259">
        <v>61.400001525878899</v>
      </c>
      <c r="E2259">
        <v>61.930000305175703</v>
      </c>
      <c r="F2259">
        <v>22756400</v>
      </c>
      <c r="G2259">
        <v>53.629730224609297</v>
      </c>
      <c r="H2259">
        <f t="shared" si="70"/>
        <v>7.2927694611013326E-3</v>
      </c>
      <c r="I2259">
        <f t="shared" si="71"/>
        <v>5.318448641277222E-5</v>
      </c>
    </row>
    <row r="2260" spans="1:9">
      <c r="A2260" s="1">
        <v>41995</v>
      </c>
      <c r="B2260">
        <v>62.330001831054602</v>
      </c>
      <c r="C2260">
        <v>61.610000610351499</v>
      </c>
      <c r="D2260">
        <v>62.159999847412102</v>
      </c>
      <c r="E2260">
        <v>61.939998626708899</v>
      </c>
      <c r="F2260">
        <v>17073400</v>
      </c>
      <c r="G2260">
        <v>53.638397216796797</v>
      </c>
      <c r="H2260">
        <f t="shared" si="70"/>
        <v>1.6159491944327308E-4</v>
      </c>
      <c r="I2260">
        <f t="shared" si="71"/>
        <v>2.6112917989877914E-8</v>
      </c>
    </row>
    <row r="2261" spans="1:9">
      <c r="A2261" s="1">
        <v>41996</v>
      </c>
      <c r="B2261">
        <v>62.970001220703097</v>
      </c>
      <c r="C2261">
        <v>61.930000305175703</v>
      </c>
      <c r="D2261">
        <v>62.049999237060497</v>
      </c>
      <c r="E2261">
        <v>62.4799995422363</v>
      </c>
      <c r="F2261">
        <v>13552600</v>
      </c>
      <c r="G2261">
        <v>54.106014251708899</v>
      </c>
      <c r="H2261">
        <f t="shared" si="70"/>
        <v>8.6801712422938174E-3</v>
      </c>
      <c r="I2261">
        <f t="shared" si="71"/>
        <v>7.5345372795544588E-5</v>
      </c>
    </row>
    <row r="2262" spans="1:9">
      <c r="A2262" s="1">
        <v>41997</v>
      </c>
      <c r="B2262">
        <v>62.869998931884702</v>
      </c>
      <c r="C2262">
        <v>62.270000457763601</v>
      </c>
      <c r="D2262">
        <v>62.740001678466797</v>
      </c>
      <c r="E2262">
        <v>62.4799995422363</v>
      </c>
      <c r="F2262">
        <v>7412500</v>
      </c>
      <c r="G2262">
        <v>54.106014251708899</v>
      </c>
      <c r="H2262">
        <f t="shared" si="70"/>
        <v>0</v>
      </c>
      <c r="I2262">
        <f t="shared" si="71"/>
        <v>0</v>
      </c>
    </row>
    <row r="2263" spans="1:9">
      <c r="A2263" s="1">
        <v>41999</v>
      </c>
      <c r="B2263">
        <v>62.889999389648402</v>
      </c>
      <c r="C2263">
        <v>62.409999847412102</v>
      </c>
      <c r="D2263">
        <v>62.669998168945298</v>
      </c>
      <c r="E2263">
        <v>62.549999237060497</v>
      </c>
      <c r="F2263">
        <v>6086500</v>
      </c>
      <c r="G2263">
        <v>54.166637420654297</v>
      </c>
      <c r="H2263">
        <f t="shared" si="70"/>
        <v>1.1198243387258895E-3</v>
      </c>
      <c r="I2263">
        <f t="shared" si="71"/>
        <v>1.2540065496028758E-6</v>
      </c>
    </row>
    <row r="2264" spans="1:9">
      <c r="A2264" s="1">
        <v>42002</v>
      </c>
      <c r="B2264">
        <v>63.340000152587798</v>
      </c>
      <c r="C2264">
        <v>62.25</v>
      </c>
      <c r="D2264">
        <v>62.419998168945298</v>
      </c>
      <c r="E2264">
        <v>62.959999084472599</v>
      </c>
      <c r="F2264">
        <v>10601200</v>
      </c>
      <c r="G2264">
        <v>54.521682739257798</v>
      </c>
      <c r="H2264">
        <f t="shared" si="70"/>
        <v>6.5332978000917797E-3</v>
      </c>
      <c r="I2264">
        <f t="shared" si="71"/>
        <v>4.2683980144684088E-5</v>
      </c>
    </row>
    <row r="2265" spans="1:9">
      <c r="A2265" s="1">
        <v>42003</v>
      </c>
      <c r="B2265">
        <v>63.279998779296797</v>
      </c>
      <c r="C2265">
        <v>62.569999694824197</v>
      </c>
      <c r="D2265">
        <v>62.720001220703097</v>
      </c>
      <c r="E2265">
        <v>63.150001525878899</v>
      </c>
      <c r="F2265">
        <v>7518100</v>
      </c>
      <c r="G2265">
        <v>54.686206817626903</v>
      </c>
      <c r="H2265">
        <f t="shared" si="70"/>
        <v>3.0130460996038995E-3</v>
      </c>
      <c r="I2265">
        <f t="shared" si="71"/>
        <v>9.0784467983382718E-6</v>
      </c>
    </row>
    <row r="2266" spans="1:9">
      <c r="A2266" s="1">
        <v>42004</v>
      </c>
      <c r="B2266">
        <v>63.490001678466797</v>
      </c>
      <c r="C2266">
        <v>62.580001831054602</v>
      </c>
      <c r="D2266">
        <v>63.299999237060497</v>
      </c>
      <c r="E2266">
        <v>62.580001831054602</v>
      </c>
      <c r="F2266">
        <v>18529400</v>
      </c>
      <c r="G2266">
        <v>54.192611694335902</v>
      </c>
      <c r="H2266">
        <f t="shared" si="70"/>
        <v>-9.0669335237246428E-3</v>
      </c>
      <c r="I2266">
        <f t="shared" si="71"/>
        <v>8.2209283523641764E-5</v>
      </c>
    </row>
    <row r="2267" spans="1:9">
      <c r="A2267" s="1">
        <v>42006</v>
      </c>
      <c r="B2267">
        <v>62.959999084472599</v>
      </c>
      <c r="C2267">
        <v>62.069999694824197</v>
      </c>
      <c r="D2267">
        <v>62.180000305175703</v>
      </c>
      <c r="E2267">
        <v>62.490001678466797</v>
      </c>
      <c r="F2267">
        <v>12600000</v>
      </c>
      <c r="G2267">
        <v>54.462791442871001</v>
      </c>
      <c r="H2267">
        <f t="shared" si="70"/>
        <v>4.9731591357896447E-3</v>
      </c>
      <c r="I2267">
        <f t="shared" si="71"/>
        <v>2.4732311789888005E-5</v>
      </c>
    </row>
    <row r="2268" spans="1:9">
      <c r="A2268" s="1">
        <v>42009</v>
      </c>
      <c r="B2268">
        <v>62.279998779296797</v>
      </c>
      <c r="C2268">
        <v>60.2299995422363</v>
      </c>
      <c r="D2268">
        <v>62.060001373291001</v>
      </c>
      <c r="E2268">
        <v>60.549999237060497</v>
      </c>
      <c r="F2268">
        <v>20100600</v>
      </c>
      <c r="G2268">
        <v>52.7719917297363</v>
      </c>
      <c r="H2268">
        <f t="shared" si="70"/>
        <v>-3.1537152382287055E-2</v>
      </c>
      <c r="I2268">
        <f t="shared" si="71"/>
        <v>9.9459198038359415E-4</v>
      </c>
    </row>
    <row r="2269" spans="1:9">
      <c r="A2269" s="1">
        <v>42010</v>
      </c>
      <c r="B2269">
        <v>60.75</v>
      </c>
      <c r="C2269">
        <v>58.349998474121001</v>
      </c>
      <c r="D2269">
        <v>60.639999389648402</v>
      </c>
      <c r="E2269">
        <v>58.9799995422363</v>
      </c>
      <c r="F2269">
        <v>29074100</v>
      </c>
      <c r="G2269">
        <v>51.403663635253899</v>
      </c>
      <c r="H2269">
        <f t="shared" si="70"/>
        <v>-2.6271143433124991E-2</v>
      </c>
      <c r="I2269">
        <f t="shared" si="71"/>
        <v>6.9017297728382631E-4</v>
      </c>
    </row>
    <row r="2270" spans="1:9">
      <c r="A2270" s="1">
        <v>42011</v>
      </c>
      <c r="B2270">
        <v>59.889999389648402</v>
      </c>
      <c r="C2270">
        <v>58.669998168945298</v>
      </c>
      <c r="D2270">
        <v>59.889999389648402</v>
      </c>
      <c r="E2270">
        <v>59.069999694824197</v>
      </c>
      <c r="F2270">
        <v>23843200</v>
      </c>
      <c r="G2270">
        <v>51.482112884521399</v>
      </c>
      <c r="H2270">
        <f t="shared" si="70"/>
        <v>1.5249778370599843E-3</v>
      </c>
      <c r="I2270">
        <f t="shared" si="71"/>
        <v>2.3255574035241482E-6</v>
      </c>
    </row>
    <row r="2271" spans="1:9">
      <c r="A2271" s="1">
        <v>42012</v>
      </c>
      <c r="B2271">
        <v>60.900001525878899</v>
      </c>
      <c r="C2271">
        <v>59.970001220703097</v>
      </c>
      <c r="D2271">
        <v>59.970001220703097</v>
      </c>
      <c r="E2271">
        <v>60.389999389648402</v>
      </c>
      <c r="F2271">
        <v>16971100</v>
      </c>
      <c r="G2271">
        <v>52.632545471191399</v>
      </c>
      <c r="H2271">
        <f t="shared" si="70"/>
        <v>2.210023889115453E-2</v>
      </c>
      <c r="I2271">
        <f t="shared" si="71"/>
        <v>4.8842055904609917E-4</v>
      </c>
    </row>
    <row r="2272" spans="1:9">
      <c r="A2272" s="1">
        <v>42013</v>
      </c>
      <c r="B2272">
        <v>60.790000915527301</v>
      </c>
      <c r="C2272">
        <v>59.290000915527301</v>
      </c>
      <c r="D2272">
        <v>60.720001220703097</v>
      </c>
      <c r="E2272">
        <v>59.340000152587798</v>
      </c>
      <c r="F2272">
        <v>15396200</v>
      </c>
      <c r="G2272">
        <v>51.717422485351499</v>
      </c>
      <c r="H2272">
        <f t="shared" si="70"/>
        <v>-1.7539946874658673E-2</v>
      </c>
      <c r="I2272">
        <f t="shared" si="71"/>
        <v>3.0764973636584851E-4</v>
      </c>
    </row>
    <row r="2273" spans="1:9">
      <c r="A2273" s="1">
        <v>42016</v>
      </c>
      <c r="B2273">
        <v>59.400001525878899</v>
      </c>
      <c r="C2273">
        <v>58.270000457763601</v>
      </c>
      <c r="D2273">
        <v>59.279998779296797</v>
      </c>
      <c r="E2273">
        <v>58.830001831054602</v>
      </c>
      <c r="F2273">
        <v>15455200</v>
      </c>
      <c r="G2273">
        <v>51.272941589355398</v>
      </c>
      <c r="H2273">
        <f t="shared" si="70"/>
        <v>-8.6315580998702866E-3</v>
      </c>
      <c r="I2273">
        <f t="shared" si="71"/>
        <v>7.4503795231436353E-5</v>
      </c>
    </row>
    <row r="2274" spans="1:9">
      <c r="A2274" s="1">
        <v>42017</v>
      </c>
      <c r="B2274">
        <v>59.700000762939403</v>
      </c>
      <c r="C2274">
        <v>58.369998931884702</v>
      </c>
      <c r="D2274">
        <v>59.259998321533203</v>
      </c>
      <c r="E2274">
        <v>58.840000152587798</v>
      </c>
      <c r="F2274">
        <v>21644700</v>
      </c>
      <c r="G2274">
        <v>51.281654357910099</v>
      </c>
      <c r="H2274">
        <f t="shared" si="70"/>
        <v>1.6991473653980662E-4</v>
      </c>
      <c r="I2274">
        <f t="shared" si="71"/>
        <v>2.8871017693391894E-8</v>
      </c>
    </row>
    <row r="2275" spans="1:9">
      <c r="A2275" s="1">
        <v>42018</v>
      </c>
      <c r="B2275">
        <v>58.840000152587798</v>
      </c>
      <c r="C2275">
        <v>55.270000457763601</v>
      </c>
      <c r="D2275">
        <v>58.840000152587798</v>
      </c>
      <c r="E2275">
        <v>56.810001373291001</v>
      </c>
      <c r="F2275">
        <v>49602300</v>
      </c>
      <c r="G2275">
        <v>49.512424468994098</v>
      </c>
      <c r="H2275">
        <f t="shared" si="70"/>
        <v>-3.5109435908538759E-2</v>
      </c>
      <c r="I2275">
        <f t="shared" si="71"/>
        <v>1.2326724898157908E-3</v>
      </c>
    </row>
    <row r="2276" spans="1:9">
      <c r="A2276" s="1">
        <v>42019</v>
      </c>
      <c r="B2276">
        <v>56.610000610351499</v>
      </c>
      <c r="C2276">
        <v>54.5</v>
      </c>
      <c r="D2276">
        <v>55.7299995422363</v>
      </c>
      <c r="E2276">
        <v>54.990001678466797</v>
      </c>
      <c r="F2276">
        <v>42458100</v>
      </c>
      <c r="G2276">
        <v>47.926212310791001</v>
      </c>
      <c r="H2276">
        <f t="shared" si="70"/>
        <v>-3.2561052841608026E-2</v>
      </c>
      <c r="I2276">
        <f t="shared" si="71"/>
        <v>1.0602221621539901E-3</v>
      </c>
    </row>
    <row r="2277" spans="1:9">
      <c r="A2277" s="1">
        <v>42020</v>
      </c>
      <c r="B2277">
        <v>56</v>
      </c>
      <c r="C2277">
        <v>54.639999389648402</v>
      </c>
      <c r="D2277">
        <v>54.659999847412102</v>
      </c>
      <c r="E2277">
        <v>55.930000305175703</v>
      </c>
      <c r="F2277">
        <v>29368900</v>
      </c>
      <c r="G2277">
        <v>48.745456695556598</v>
      </c>
      <c r="H2277">
        <f t="shared" si="70"/>
        <v>1.6949412500675526E-2</v>
      </c>
      <c r="I2277">
        <f t="shared" si="71"/>
        <v>2.8728258411805577E-4</v>
      </c>
    </row>
    <row r="2278" spans="1:9">
      <c r="A2278" s="1">
        <v>42024</v>
      </c>
      <c r="B2278">
        <v>56.389999389648402</v>
      </c>
      <c r="C2278">
        <v>55.419998168945298</v>
      </c>
      <c r="D2278">
        <v>56.040000915527301</v>
      </c>
      <c r="E2278">
        <v>55.709999084472599</v>
      </c>
      <c r="F2278">
        <v>23477700</v>
      </c>
      <c r="G2278">
        <v>48.553714752197202</v>
      </c>
      <c r="H2278">
        <f t="shared" si="70"/>
        <v>-3.9412913535174822E-3</v>
      </c>
      <c r="I2278">
        <f t="shared" si="71"/>
        <v>1.5533777533311667E-5</v>
      </c>
    </row>
    <row r="2279" spans="1:9">
      <c r="A2279" s="1">
        <v>42025</v>
      </c>
      <c r="B2279">
        <v>56.419998168945298</v>
      </c>
      <c r="C2279">
        <v>55.189998626708899</v>
      </c>
      <c r="D2279">
        <v>55.450000762939403</v>
      </c>
      <c r="E2279">
        <v>55.889999389648402</v>
      </c>
      <c r="F2279">
        <v>21842400</v>
      </c>
      <c r="G2279">
        <v>48.710597991943303</v>
      </c>
      <c r="H2279">
        <f t="shared" si="70"/>
        <v>3.2259185588424922E-3</v>
      </c>
      <c r="I2279">
        <f t="shared" si="71"/>
        <v>1.0406550548284421E-5</v>
      </c>
    </row>
    <row r="2280" spans="1:9">
      <c r="A2280" s="1">
        <v>42026</v>
      </c>
      <c r="B2280">
        <v>57.7299995422363</v>
      </c>
      <c r="C2280">
        <v>55.959999084472599</v>
      </c>
      <c r="D2280">
        <v>56.380001068115199</v>
      </c>
      <c r="E2280">
        <v>57.590000152587798</v>
      </c>
      <c r="F2280">
        <v>31423500</v>
      </c>
      <c r="G2280">
        <v>50.192234039306598</v>
      </c>
      <c r="H2280">
        <f t="shared" si="70"/>
        <v>2.9963690000538626E-2</v>
      </c>
      <c r="I2280">
        <f t="shared" si="71"/>
        <v>8.9782271844837842E-4</v>
      </c>
    </row>
    <row r="2281" spans="1:9">
      <c r="A2281" s="1">
        <v>42027</v>
      </c>
      <c r="B2281">
        <v>57.869998931884702</v>
      </c>
      <c r="C2281">
        <v>56.659999847412102</v>
      </c>
      <c r="D2281">
        <v>57.720001220703097</v>
      </c>
      <c r="E2281">
        <v>56.680000305175703</v>
      </c>
      <c r="F2281">
        <v>15458300</v>
      </c>
      <c r="G2281">
        <v>49.399124145507798</v>
      </c>
      <c r="H2281">
        <f t="shared" si="70"/>
        <v>-1.5927620129440396E-2</v>
      </c>
      <c r="I2281">
        <f t="shared" si="71"/>
        <v>2.5368908298775488E-4</v>
      </c>
    </row>
    <row r="2282" spans="1:9">
      <c r="A2282" s="1">
        <v>42030</v>
      </c>
      <c r="B2282">
        <v>56.990001678466797</v>
      </c>
      <c r="C2282">
        <v>56.200000762939403</v>
      </c>
      <c r="D2282">
        <v>56.409999847412102</v>
      </c>
      <c r="E2282">
        <v>56.770000457763601</v>
      </c>
      <c r="F2282">
        <v>12577700</v>
      </c>
      <c r="G2282">
        <v>49.477550506591797</v>
      </c>
      <c r="H2282">
        <f t="shared" si="70"/>
        <v>1.5863473929840929E-3</v>
      </c>
      <c r="I2282">
        <f t="shared" si="71"/>
        <v>2.5164980512274281E-6</v>
      </c>
    </row>
    <row r="2283" spans="1:9">
      <c r="A2283" s="1">
        <v>42031</v>
      </c>
      <c r="B2283">
        <v>56.610000610351499</v>
      </c>
      <c r="C2283">
        <v>55.759998321533203</v>
      </c>
      <c r="D2283">
        <v>56.049999237060497</v>
      </c>
      <c r="E2283">
        <v>56.200000762939403</v>
      </c>
      <c r="F2283">
        <v>15220500</v>
      </c>
      <c r="G2283">
        <v>48.9807739257812</v>
      </c>
      <c r="H2283">
        <f t="shared" si="70"/>
        <v>-1.0091189329449793E-2</v>
      </c>
      <c r="I2283">
        <f t="shared" si="71"/>
        <v>1.0183210208280136E-4</v>
      </c>
    </row>
    <row r="2284" spans="1:9">
      <c r="A2284" s="1">
        <v>42032</v>
      </c>
      <c r="B2284">
        <v>56.680000305175703</v>
      </c>
      <c r="C2284">
        <v>54.75</v>
      </c>
      <c r="D2284">
        <v>56.619998931884702</v>
      </c>
      <c r="E2284">
        <v>54.75</v>
      </c>
      <c r="F2284">
        <v>24354400</v>
      </c>
      <c r="G2284">
        <v>47.717037200927699</v>
      </c>
      <c r="H2284">
        <f t="shared" si="70"/>
        <v>-2.6139344105735225E-2</v>
      </c>
      <c r="I2284">
        <f t="shared" si="71"/>
        <v>6.8326531027803478E-4</v>
      </c>
    </row>
    <row r="2285" spans="1:9">
      <c r="A2285" s="1">
        <v>42033</v>
      </c>
      <c r="B2285">
        <v>55.889999389648402</v>
      </c>
      <c r="C2285">
        <v>54.680000305175703</v>
      </c>
      <c r="D2285">
        <v>55.270000457763601</v>
      </c>
      <c r="E2285">
        <v>55.669998168945298</v>
      </c>
      <c r="F2285">
        <v>20393300</v>
      </c>
      <c r="G2285">
        <v>48.518856048583899</v>
      </c>
      <c r="H2285">
        <f t="shared" si="70"/>
        <v>1.6663998746728574E-2</v>
      </c>
      <c r="I2285">
        <f t="shared" si="71"/>
        <v>2.776888542309715E-4</v>
      </c>
    </row>
    <row r="2286" spans="1:9">
      <c r="A2286" s="1">
        <v>42034</v>
      </c>
      <c r="B2286">
        <v>55.5</v>
      </c>
      <c r="C2286">
        <v>54.369998931884702</v>
      </c>
      <c r="D2286">
        <v>54.990001678466797</v>
      </c>
      <c r="E2286">
        <v>54.380001068115199</v>
      </c>
      <c r="F2286">
        <v>26943700</v>
      </c>
      <c r="G2286">
        <v>47.394573211669901</v>
      </c>
      <c r="H2286">
        <f t="shared" si="70"/>
        <v>-2.3444773951843464E-2</v>
      </c>
      <c r="I2286">
        <f t="shared" si="71"/>
        <v>5.4965742565303783E-4</v>
      </c>
    </row>
    <row r="2287" spans="1:9">
      <c r="A2287" s="1">
        <v>42037</v>
      </c>
      <c r="B2287">
        <v>55.650001525878899</v>
      </c>
      <c r="C2287">
        <v>54.270000457763601</v>
      </c>
      <c r="D2287">
        <v>54.529998779296797</v>
      </c>
      <c r="E2287">
        <v>55.470001220703097</v>
      </c>
      <c r="F2287">
        <v>20308900</v>
      </c>
      <c r="G2287">
        <v>48.344551086425703</v>
      </c>
      <c r="H2287">
        <f t="shared" si="70"/>
        <v>1.9845785325337473E-2</v>
      </c>
      <c r="I2287">
        <f t="shared" si="71"/>
        <v>3.9385519517938023E-4</v>
      </c>
    </row>
    <row r="2288" spans="1:9">
      <c r="A2288" s="1">
        <v>42038</v>
      </c>
      <c r="B2288">
        <v>56.779998779296797</v>
      </c>
      <c r="C2288">
        <v>55.869998931884702</v>
      </c>
      <c r="D2288">
        <v>55.909999847412102</v>
      </c>
      <c r="E2288">
        <v>56.720001220703097</v>
      </c>
      <c r="F2288">
        <v>18812500</v>
      </c>
      <c r="G2288">
        <v>49.433982849121001</v>
      </c>
      <c r="H2288">
        <f t="shared" si="70"/>
        <v>2.2284581349747798E-2</v>
      </c>
      <c r="I2288">
        <f t="shared" si="71"/>
        <v>4.9660256593352743E-4</v>
      </c>
    </row>
    <row r="2289" spans="1:9">
      <c r="A2289" s="1">
        <v>42039</v>
      </c>
      <c r="B2289">
        <v>57.069999694824197</v>
      </c>
      <c r="C2289">
        <v>56.279998779296797</v>
      </c>
      <c r="D2289">
        <v>56.319999694824197</v>
      </c>
      <c r="E2289">
        <v>56.380001068115199</v>
      </c>
      <c r="F2289">
        <v>14934100</v>
      </c>
      <c r="G2289">
        <v>49.13765335083</v>
      </c>
      <c r="H2289">
        <f t="shared" si="70"/>
        <v>-6.0124880220569195E-3</v>
      </c>
      <c r="I2289">
        <f t="shared" si="71"/>
        <v>3.6150012215377931E-5</v>
      </c>
    </row>
    <row r="2290" spans="1:9">
      <c r="A2290" s="1">
        <v>42040</v>
      </c>
      <c r="B2290">
        <v>57.040000915527301</v>
      </c>
      <c r="C2290">
        <v>56.459999084472599</v>
      </c>
      <c r="D2290">
        <v>56.860000610351499</v>
      </c>
      <c r="E2290">
        <v>56.770000457763601</v>
      </c>
      <c r="F2290">
        <v>11293900</v>
      </c>
      <c r="G2290">
        <v>49.477550506591797</v>
      </c>
      <c r="H2290">
        <f t="shared" si="70"/>
        <v>6.8934299872715739E-3</v>
      </c>
      <c r="I2290">
        <f t="shared" si="71"/>
        <v>4.751937698941497E-5</v>
      </c>
    </row>
    <row r="2291" spans="1:9">
      <c r="A2291" s="1">
        <v>42041</v>
      </c>
      <c r="B2291">
        <v>58.7299995422363</v>
      </c>
      <c r="C2291">
        <v>57.540000915527301</v>
      </c>
      <c r="D2291">
        <v>57.75</v>
      </c>
      <c r="E2291">
        <v>57.889999389648402</v>
      </c>
      <c r="F2291">
        <v>25214000</v>
      </c>
      <c r="G2291">
        <v>50.453689575195298</v>
      </c>
      <c r="H2291">
        <f t="shared" si="70"/>
        <v>1.9536835848011632E-2</v>
      </c>
      <c r="I2291">
        <f t="shared" si="71"/>
        <v>3.8168795495215237E-4</v>
      </c>
    </row>
    <row r="2292" spans="1:9">
      <c r="A2292" s="1">
        <v>42044</v>
      </c>
      <c r="B2292">
        <v>58.099998474121001</v>
      </c>
      <c r="C2292">
        <v>57.2299995422363</v>
      </c>
      <c r="D2292">
        <v>57.419998168945298</v>
      </c>
      <c r="E2292">
        <v>57.819999694824197</v>
      </c>
      <c r="F2292">
        <v>14372400</v>
      </c>
      <c r="G2292">
        <v>50.392677307128899</v>
      </c>
      <c r="H2292">
        <f t="shared" si="70"/>
        <v>-1.2100044334101166E-3</v>
      </c>
      <c r="I2292">
        <f t="shared" si="71"/>
        <v>1.4641107288721374E-6</v>
      </c>
    </row>
    <row r="2293" spans="1:9">
      <c r="A2293" s="1">
        <v>42045</v>
      </c>
      <c r="B2293">
        <v>58.709999084472599</v>
      </c>
      <c r="C2293">
        <v>58.049999237060497</v>
      </c>
      <c r="D2293">
        <v>58.419998168945298</v>
      </c>
      <c r="E2293">
        <v>58.459999084472599</v>
      </c>
      <c r="F2293">
        <v>16367300</v>
      </c>
      <c r="G2293">
        <v>50.950466156005803</v>
      </c>
      <c r="H2293">
        <f t="shared" si="70"/>
        <v>1.1008035914338091E-2</v>
      </c>
      <c r="I2293">
        <f t="shared" si="71"/>
        <v>1.2117685469135725E-4</v>
      </c>
    </row>
    <row r="2294" spans="1:9">
      <c r="A2294" s="1">
        <v>42046</v>
      </c>
      <c r="B2294">
        <v>58.659999847412102</v>
      </c>
      <c r="C2294">
        <v>57.840000152587798</v>
      </c>
      <c r="D2294">
        <v>58.060001373291001</v>
      </c>
      <c r="E2294">
        <v>58.369998931884702</v>
      </c>
      <c r="F2294">
        <v>13061900</v>
      </c>
      <c r="G2294">
        <v>50.872016906738203</v>
      </c>
      <c r="H2294">
        <f t="shared" si="70"/>
        <v>-1.5409026067774282E-3</v>
      </c>
      <c r="I2294">
        <f t="shared" si="71"/>
        <v>2.3743808435734736E-6</v>
      </c>
    </row>
    <row r="2295" spans="1:9">
      <c r="A2295" s="1">
        <v>42047</v>
      </c>
      <c r="B2295">
        <v>59.709999084472599</v>
      </c>
      <c r="C2295">
        <v>58.549999237060497</v>
      </c>
      <c r="D2295">
        <v>58.930000305175703</v>
      </c>
      <c r="E2295">
        <v>59.569999694824197</v>
      </c>
      <c r="F2295">
        <v>23211300</v>
      </c>
      <c r="G2295">
        <v>51.917877197265597</v>
      </c>
      <c r="H2295">
        <f t="shared" si="70"/>
        <v>2.0350179225056612E-2</v>
      </c>
      <c r="I2295">
        <f t="shared" si="71"/>
        <v>4.141297944919257E-4</v>
      </c>
    </row>
    <row r="2296" spans="1:9">
      <c r="A2296" s="1">
        <v>42048</v>
      </c>
      <c r="B2296">
        <v>60.220001220703097</v>
      </c>
      <c r="C2296">
        <v>59.340000152587798</v>
      </c>
      <c r="D2296">
        <v>59.459999084472599</v>
      </c>
      <c r="E2296">
        <v>59.669998168945298</v>
      </c>
      <c r="F2296">
        <v>16479100</v>
      </c>
      <c r="G2296">
        <v>52.005031585693303</v>
      </c>
      <c r="H2296">
        <f t="shared" si="70"/>
        <v>1.6772896348071621E-3</v>
      </c>
      <c r="I2296">
        <f t="shared" si="71"/>
        <v>2.8133005190315432E-6</v>
      </c>
    </row>
    <row r="2297" spans="1:9">
      <c r="A2297" s="1">
        <v>42052</v>
      </c>
      <c r="B2297">
        <v>60.139999389648402</v>
      </c>
      <c r="C2297">
        <v>59.319999694824197</v>
      </c>
      <c r="D2297">
        <v>59.360000610351499</v>
      </c>
      <c r="E2297">
        <v>60.099998474121001</v>
      </c>
      <c r="F2297">
        <v>15308800</v>
      </c>
      <c r="G2297">
        <v>52.379795074462798</v>
      </c>
      <c r="H2297">
        <f t="shared" si="70"/>
        <v>7.1804516222881126E-3</v>
      </c>
      <c r="I2297">
        <f t="shared" si="71"/>
        <v>5.1558885500019986E-5</v>
      </c>
    </row>
    <row r="2298" spans="1:9">
      <c r="A2298" s="1">
        <v>42053</v>
      </c>
      <c r="B2298">
        <v>60.099998474121001</v>
      </c>
      <c r="C2298">
        <v>59.119998931884702</v>
      </c>
      <c r="D2298">
        <v>60.099998474121001</v>
      </c>
      <c r="E2298">
        <v>59.369998931884702</v>
      </c>
      <c r="F2298">
        <v>14278100</v>
      </c>
      <c r="G2298">
        <v>51.743568420410099</v>
      </c>
      <c r="H2298">
        <f t="shared" si="70"/>
        <v>-1.2220784095320876E-2</v>
      </c>
      <c r="I2298">
        <f t="shared" si="71"/>
        <v>1.4934756390444769E-4</v>
      </c>
    </row>
    <row r="2299" spans="1:9">
      <c r="A2299" s="1">
        <v>42054</v>
      </c>
      <c r="B2299">
        <v>59.4799995422363</v>
      </c>
      <c r="C2299">
        <v>58.799999237060497</v>
      </c>
      <c r="D2299">
        <v>59.150001525878899</v>
      </c>
      <c r="E2299">
        <v>59.2299995422363</v>
      </c>
      <c r="F2299">
        <v>11256500</v>
      </c>
      <c r="G2299">
        <v>51.621559143066399</v>
      </c>
      <c r="H2299">
        <f t="shared" si="70"/>
        <v>-2.3607446125015522E-3</v>
      </c>
      <c r="I2299">
        <f t="shared" si="71"/>
        <v>5.5731151254551038E-6</v>
      </c>
    </row>
    <row r="2300" spans="1:9">
      <c r="A2300" s="1">
        <v>42055</v>
      </c>
      <c r="B2300">
        <v>59.889999389648402</v>
      </c>
      <c r="C2300">
        <v>58.349998474121001</v>
      </c>
      <c r="D2300">
        <v>58.959999084472599</v>
      </c>
      <c r="E2300">
        <v>59.799999237060497</v>
      </c>
      <c r="F2300">
        <v>15379000</v>
      </c>
      <c r="G2300">
        <v>52.118339538574197</v>
      </c>
      <c r="H2300">
        <f t="shared" si="70"/>
        <v>9.5774952399571376E-3</v>
      </c>
      <c r="I2300">
        <f t="shared" si="71"/>
        <v>9.1728415071401634E-5</v>
      </c>
    </row>
    <row r="2301" spans="1:9">
      <c r="A2301" s="1">
        <v>42058</v>
      </c>
      <c r="B2301">
        <v>59.529998779296797</v>
      </c>
      <c r="C2301">
        <v>58.799999237060497</v>
      </c>
      <c r="D2301">
        <v>59.5</v>
      </c>
      <c r="E2301">
        <v>59.349998474121001</v>
      </c>
      <c r="F2301">
        <v>16814000</v>
      </c>
      <c r="G2301">
        <v>51.726139068603501</v>
      </c>
      <c r="H2301">
        <f t="shared" si="70"/>
        <v>-7.5536483030055552E-3</v>
      </c>
      <c r="I2301">
        <f t="shared" si="71"/>
        <v>5.7057602685498702E-5</v>
      </c>
    </row>
    <row r="2302" spans="1:9">
      <c r="A2302" s="1">
        <v>42059</v>
      </c>
      <c r="B2302">
        <v>61.25</v>
      </c>
      <c r="C2302">
        <v>60.080001831054602</v>
      </c>
      <c r="D2302">
        <v>60.25</v>
      </c>
      <c r="E2302">
        <v>60.819999694824197</v>
      </c>
      <c r="F2302">
        <v>22937700</v>
      </c>
      <c r="G2302">
        <v>53.007312774658203</v>
      </c>
      <c r="H2302">
        <f t="shared" si="70"/>
        <v>2.4466635899422731E-2</v>
      </c>
      <c r="I2302">
        <f t="shared" si="71"/>
        <v>5.9861627223492119E-4</v>
      </c>
    </row>
    <row r="2303" spans="1:9">
      <c r="A2303" s="1">
        <v>42060</v>
      </c>
      <c r="B2303">
        <v>61.270000457763601</v>
      </c>
      <c r="C2303">
        <v>60.75</v>
      </c>
      <c r="D2303">
        <v>60.759998321533203</v>
      </c>
      <c r="E2303">
        <v>61.139999389648402</v>
      </c>
      <c r="F2303">
        <v>18307900</v>
      </c>
      <c r="G2303">
        <v>53.286197662353501</v>
      </c>
      <c r="H2303">
        <f t="shared" si="70"/>
        <v>5.2474610442860056E-3</v>
      </c>
      <c r="I2303">
        <f t="shared" si="71"/>
        <v>2.7535847411299175E-5</v>
      </c>
    </row>
    <row r="2304" spans="1:9">
      <c r="A2304" s="1">
        <v>42061</v>
      </c>
      <c r="B2304">
        <v>61.700000762939403</v>
      </c>
      <c r="C2304">
        <v>60.909999847412102</v>
      </c>
      <c r="D2304">
        <v>61.029998779296797</v>
      </c>
      <c r="E2304">
        <v>61.580001831054602</v>
      </c>
      <c r="F2304">
        <v>15444800</v>
      </c>
      <c r="G2304">
        <v>53.669681549072202</v>
      </c>
      <c r="H2304">
        <f t="shared" si="70"/>
        <v>7.1709107126375939E-3</v>
      </c>
      <c r="I2304">
        <f t="shared" si="71"/>
        <v>5.1421960448620606E-5</v>
      </c>
    </row>
    <row r="2305" spans="1:9">
      <c r="A2305" s="1">
        <v>42062</v>
      </c>
      <c r="B2305">
        <v>61.919998168945298</v>
      </c>
      <c r="C2305">
        <v>61.130001068115199</v>
      </c>
      <c r="D2305">
        <v>61.130001068115199</v>
      </c>
      <c r="E2305">
        <v>61.279998779296797</v>
      </c>
      <c r="F2305">
        <v>15225900</v>
      </c>
      <c r="G2305">
        <v>53.408214569091797</v>
      </c>
      <c r="H2305">
        <f t="shared" si="70"/>
        <v>-4.8836876541935867E-3</v>
      </c>
      <c r="I2305">
        <f t="shared" si="71"/>
        <v>2.3850405103722859E-5</v>
      </c>
    </row>
    <row r="2306" spans="1:9">
      <c r="A2306" s="1">
        <v>42065</v>
      </c>
      <c r="B2306">
        <v>61.830001831054602</v>
      </c>
      <c r="C2306">
        <v>61.029998779296797</v>
      </c>
      <c r="D2306">
        <v>61.279998779296797</v>
      </c>
      <c r="E2306">
        <v>61.770000457763601</v>
      </c>
      <c r="F2306">
        <v>13047300</v>
      </c>
      <c r="G2306">
        <v>53.835273742675703</v>
      </c>
      <c r="H2306">
        <f t="shared" si="70"/>
        <v>7.9643330833294827E-3</v>
      </c>
      <c r="I2306">
        <f t="shared" si="71"/>
        <v>6.3430601462216506E-5</v>
      </c>
    </row>
    <row r="2307" spans="1:9">
      <c r="A2307" s="1">
        <v>42066</v>
      </c>
      <c r="B2307">
        <v>61.990001678466797</v>
      </c>
      <c r="C2307">
        <v>61.5</v>
      </c>
      <c r="D2307">
        <v>61.650001525878899</v>
      </c>
      <c r="E2307">
        <v>61.970001220703097</v>
      </c>
      <c r="F2307">
        <v>13706900</v>
      </c>
      <c r="G2307">
        <v>54.0095825195312</v>
      </c>
      <c r="H2307">
        <f t="shared" si="70"/>
        <v>3.2325867859660891E-3</v>
      </c>
      <c r="I2307">
        <f t="shared" si="71"/>
        <v>1.044961732880257E-5</v>
      </c>
    </row>
    <row r="2308" spans="1:9">
      <c r="A2308" s="1">
        <v>42067</v>
      </c>
      <c r="B2308">
        <v>62.169998168945298</v>
      </c>
      <c r="C2308">
        <v>61.349998474121001</v>
      </c>
      <c r="D2308">
        <v>61.639999389648402</v>
      </c>
      <c r="E2308">
        <v>62.130001068115199</v>
      </c>
      <c r="F2308">
        <v>16625500</v>
      </c>
      <c r="G2308">
        <v>54.149032592773402</v>
      </c>
      <c r="H2308">
        <f t="shared" ref="H2308:H2371" si="72">LN(G2308/G2307)</f>
        <v>2.5786230781120077E-3</v>
      </c>
      <c r="I2308">
        <f t="shared" ref="I2308:I2371" si="73">H2308*H2308</f>
        <v>6.6492969789718456E-6</v>
      </c>
    </row>
    <row r="2309" spans="1:9">
      <c r="A2309" s="1">
        <v>42068</v>
      </c>
      <c r="B2309">
        <v>62.2299995422363</v>
      </c>
      <c r="C2309">
        <v>61.599998474121001</v>
      </c>
      <c r="D2309">
        <v>62.200000762939403</v>
      </c>
      <c r="E2309">
        <v>62</v>
      </c>
      <c r="F2309">
        <v>10931300</v>
      </c>
      <c r="G2309">
        <v>54.035732269287102</v>
      </c>
      <c r="H2309">
        <f t="shared" si="72"/>
        <v>-2.0945715425575535E-3</v>
      </c>
      <c r="I2309">
        <f t="shared" si="73"/>
        <v>4.3872299468919292E-6</v>
      </c>
    </row>
    <row r="2310" spans="1:9">
      <c r="A2310" s="1">
        <v>42069</v>
      </c>
      <c r="B2310">
        <v>62.869998931884702</v>
      </c>
      <c r="C2310">
        <v>60.799999237060497</v>
      </c>
      <c r="D2310">
        <v>62.159999847412102</v>
      </c>
      <c r="E2310">
        <v>60.889999389648402</v>
      </c>
      <c r="F2310">
        <v>22719200</v>
      </c>
      <c r="G2310">
        <v>53.068321228027301</v>
      </c>
      <c r="H2310">
        <f t="shared" si="72"/>
        <v>-1.8065373245878095E-2</v>
      </c>
      <c r="I2310">
        <f t="shared" si="73"/>
        <v>3.2635771051288805E-4</v>
      </c>
    </row>
    <row r="2311" spans="1:9">
      <c r="A2311" s="1">
        <v>42072</v>
      </c>
      <c r="B2311">
        <v>61.630001068115199</v>
      </c>
      <c r="C2311">
        <v>60.799999237060497</v>
      </c>
      <c r="D2311">
        <v>60.840000152587798</v>
      </c>
      <c r="E2311">
        <v>61.5</v>
      </c>
      <c r="F2311">
        <v>13001500</v>
      </c>
      <c r="G2311">
        <v>53.599956512451101</v>
      </c>
      <c r="H2311">
        <f t="shared" si="72"/>
        <v>9.9680935653266092E-3</v>
      </c>
      <c r="I2311">
        <f t="shared" si="73"/>
        <v>9.9362889327105747E-5</v>
      </c>
    </row>
    <row r="2312" spans="1:9">
      <c r="A2312" s="1">
        <v>42073</v>
      </c>
      <c r="B2312">
        <v>61.009998321533203</v>
      </c>
      <c r="C2312">
        <v>59.959999084472599</v>
      </c>
      <c r="D2312">
        <v>60.759998321533203</v>
      </c>
      <c r="E2312">
        <v>59.959999084472599</v>
      </c>
      <c r="F2312">
        <v>16357700</v>
      </c>
      <c r="G2312">
        <v>52.257778167724602</v>
      </c>
      <c r="H2312">
        <f t="shared" si="72"/>
        <v>-2.5359512521793231E-2</v>
      </c>
      <c r="I2312">
        <f t="shared" si="73"/>
        <v>6.4310487534298768E-4</v>
      </c>
    </row>
    <row r="2313" spans="1:9">
      <c r="A2313" s="1">
        <v>42074</v>
      </c>
      <c r="B2313">
        <v>60.650001525878899</v>
      </c>
      <c r="C2313">
        <v>59.959999084472599</v>
      </c>
      <c r="D2313">
        <v>60.130001068115199</v>
      </c>
      <c r="E2313">
        <v>60.240001678466797</v>
      </c>
      <c r="F2313">
        <v>13015600</v>
      </c>
      <c r="G2313">
        <v>52.501815795898402</v>
      </c>
      <c r="H2313">
        <f t="shared" si="72"/>
        <v>4.6590113682502942E-3</v>
      </c>
      <c r="I2313">
        <f t="shared" si="73"/>
        <v>2.170638692948548E-5</v>
      </c>
    </row>
    <row r="2314" spans="1:9">
      <c r="A2314" s="1">
        <v>42075</v>
      </c>
      <c r="B2314">
        <v>61.450000762939403</v>
      </c>
      <c r="C2314">
        <v>60.650001525878899</v>
      </c>
      <c r="D2314">
        <v>60.650001525878899</v>
      </c>
      <c r="E2314">
        <v>61.369998931884702</v>
      </c>
      <c r="F2314">
        <v>18159600</v>
      </c>
      <c r="G2314">
        <v>53.486660003662102</v>
      </c>
      <c r="H2314">
        <f t="shared" si="72"/>
        <v>1.8584521496188E-2</v>
      </c>
      <c r="I2314">
        <f t="shared" si="73"/>
        <v>3.4538443924227386E-4</v>
      </c>
    </row>
    <row r="2315" spans="1:9">
      <c r="A2315" s="1">
        <v>42076</v>
      </c>
      <c r="B2315">
        <v>61.860000610351499</v>
      </c>
      <c r="C2315">
        <v>60.430000305175703</v>
      </c>
      <c r="D2315">
        <v>61.400001525878899</v>
      </c>
      <c r="E2315">
        <v>61</v>
      </c>
      <c r="F2315">
        <v>16506200</v>
      </c>
      <c r="G2315">
        <v>53.164192199707003</v>
      </c>
      <c r="H2315">
        <f t="shared" si="72"/>
        <v>-6.0471863088145516E-3</v>
      </c>
      <c r="I2315">
        <f t="shared" si="73"/>
        <v>3.6568462253514159E-5</v>
      </c>
    </row>
    <row r="2316" spans="1:9">
      <c r="A2316" s="1">
        <v>42079</v>
      </c>
      <c r="B2316">
        <v>61.919998168945298</v>
      </c>
      <c r="C2316">
        <v>61.25</v>
      </c>
      <c r="D2316">
        <v>61.5</v>
      </c>
      <c r="E2316">
        <v>61.849998474121001</v>
      </c>
      <c r="F2316">
        <v>15182900</v>
      </c>
      <c r="G2316">
        <v>53.904998779296797</v>
      </c>
      <c r="H2316">
        <f t="shared" si="72"/>
        <v>1.3838124570236617E-2</v>
      </c>
      <c r="I2316">
        <f t="shared" si="73"/>
        <v>1.9149369162138635E-4</v>
      </c>
    </row>
    <row r="2317" spans="1:9">
      <c r="A2317" s="1">
        <v>42080</v>
      </c>
      <c r="B2317">
        <v>61.659999847412102</v>
      </c>
      <c r="C2317">
        <v>60.919998168945298</v>
      </c>
      <c r="D2317">
        <v>61.340000152587798</v>
      </c>
      <c r="E2317">
        <v>61.610000610351499</v>
      </c>
      <c r="F2317">
        <v>11718300</v>
      </c>
      <c r="G2317">
        <v>53.695831298828097</v>
      </c>
      <c r="H2317">
        <f t="shared" si="72"/>
        <v>-3.8878462886711394E-3</v>
      </c>
      <c r="I2317">
        <f t="shared" si="73"/>
        <v>1.5115348764333953E-5</v>
      </c>
    </row>
    <row r="2318" spans="1:9">
      <c r="A2318" s="1">
        <v>42081</v>
      </c>
      <c r="B2318">
        <v>62.049999237060497</v>
      </c>
      <c r="C2318">
        <v>61.090000152587798</v>
      </c>
      <c r="D2318">
        <v>61.389999389648402</v>
      </c>
      <c r="E2318">
        <v>61.75</v>
      </c>
      <c r="F2318">
        <v>15697900</v>
      </c>
      <c r="G2318">
        <v>53.817848205566399</v>
      </c>
      <c r="H2318">
        <f t="shared" si="72"/>
        <v>2.2697941264094609E-3</v>
      </c>
      <c r="I2318">
        <f t="shared" si="73"/>
        <v>5.1519653762828876E-6</v>
      </c>
    </row>
    <row r="2319" spans="1:9">
      <c r="A2319" s="1">
        <v>42082</v>
      </c>
      <c r="B2319">
        <v>61.650001525878899</v>
      </c>
      <c r="C2319">
        <v>60.759998321533203</v>
      </c>
      <c r="D2319">
        <v>61.569999694824197</v>
      </c>
      <c r="E2319">
        <v>61.200000762939403</v>
      </c>
      <c r="F2319">
        <v>11523800</v>
      </c>
      <c r="G2319">
        <v>53.338497161865199</v>
      </c>
      <c r="H2319">
        <f t="shared" si="72"/>
        <v>-8.9468195196020298E-3</v>
      </c>
      <c r="I2319">
        <f t="shared" si="73"/>
        <v>8.0045579516331892E-5</v>
      </c>
    </row>
    <row r="2320" spans="1:9">
      <c r="A2320" s="1">
        <v>42083</v>
      </c>
      <c r="B2320">
        <v>62.099998474121001</v>
      </c>
      <c r="C2320">
        <v>61.150001525878899</v>
      </c>
      <c r="D2320">
        <v>61.319999694824197</v>
      </c>
      <c r="E2320">
        <v>61.75</v>
      </c>
      <c r="F2320">
        <v>18368300</v>
      </c>
      <c r="G2320">
        <v>53.817848205566399</v>
      </c>
      <c r="H2320">
        <f t="shared" si="72"/>
        <v>8.946819519602061E-3</v>
      </c>
      <c r="I2320">
        <f t="shared" si="73"/>
        <v>8.0045579516332447E-5</v>
      </c>
    </row>
    <row r="2321" spans="1:9">
      <c r="A2321" s="1">
        <v>42086</v>
      </c>
      <c r="B2321">
        <v>62.080001831054602</v>
      </c>
      <c r="C2321">
        <v>61.119998931884702</v>
      </c>
      <c r="D2321">
        <v>61.75</v>
      </c>
      <c r="E2321">
        <v>61.139999389648402</v>
      </c>
      <c r="F2321">
        <v>15112900</v>
      </c>
      <c r="G2321">
        <v>53.286197662353501</v>
      </c>
      <c r="H2321">
        <f t="shared" si="72"/>
        <v>-9.9278212245481976E-3</v>
      </c>
      <c r="I2321">
        <f t="shared" si="73"/>
        <v>9.8561634266589669E-5</v>
      </c>
    </row>
    <row r="2322" spans="1:9">
      <c r="A2322" s="1">
        <v>42087</v>
      </c>
      <c r="B2322">
        <v>61.240001678466797</v>
      </c>
      <c r="C2322">
        <v>60.450000762939403</v>
      </c>
      <c r="D2322">
        <v>60.970001220703097</v>
      </c>
      <c r="E2322">
        <v>60.459999084472599</v>
      </c>
      <c r="F2322">
        <v>12128700</v>
      </c>
      <c r="G2322">
        <v>52.6935424804687</v>
      </c>
      <c r="H2322">
        <f t="shared" si="72"/>
        <v>-1.1184427496796587E-2</v>
      </c>
      <c r="I2322">
        <f t="shared" si="73"/>
        <v>1.2509141843109956E-4</v>
      </c>
    </row>
    <row r="2323" spans="1:9">
      <c r="A2323" s="1">
        <v>42088</v>
      </c>
      <c r="B2323">
        <v>60.639999389648402</v>
      </c>
      <c r="C2323">
        <v>59.590000152587798</v>
      </c>
      <c r="D2323">
        <v>60.529998779296797</v>
      </c>
      <c r="E2323">
        <v>59.610000610351499</v>
      </c>
      <c r="F2323">
        <v>14950900</v>
      </c>
      <c r="G2323">
        <v>51.952754974365199</v>
      </c>
      <c r="H2323">
        <f t="shared" si="72"/>
        <v>-1.415816705503453E-2</v>
      </c>
      <c r="I2323">
        <f t="shared" si="73"/>
        <v>2.0045369435826513E-4</v>
      </c>
    </row>
    <row r="2324" spans="1:9">
      <c r="A2324" s="1">
        <v>42089</v>
      </c>
      <c r="B2324">
        <v>59.790000915527301</v>
      </c>
      <c r="C2324">
        <v>58.869998931884702</v>
      </c>
      <c r="D2324">
        <v>59.459999084472599</v>
      </c>
      <c r="E2324">
        <v>59.540000915527301</v>
      </c>
      <c r="F2324">
        <v>14039600</v>
      </c>
      <c r="G2324">
        <v>51.891738891601499</v>
      </c>
      <c r="H2324">
        <f t="shared" si="72"/>
        <v>-1.1751434768259752E-3</v>
      </c>
      <c r="I2324">
        <f t="shared" si="73"/>
        <v>1.3809621911266413E-6</v>
      </c>
    </row>
    <row r="2325" spans="1:9">
      <c r="A2325" s="1">
        <v>42090</v>
      </c>
      <c r="B2325">
        <v>59.779998779296797</v>
      </c>
      <c r="C2325">
        <v>59</v>
      </c>
      <c r="D2325">
        <v>59.490001678466797</v>
      </c>
      <c r="E2325">
        <v>59.549999237060497</v>
      </c>
      <c r="F2325">
        <v>11755800</v>
      </c>
      <c r="G2325">
        <v>51.900444030761697</v>
      </c>
      <c r="H2325">
        <f t="shared" si="72"/>
        <v>1.6774171109048983E-4</v>
      </c>
      <c r="I2325">
        <f t="shared" si="73"/>
        <v>2.8137281639565358E-8</v>
      </c>
    </row>
    <row r="2326" spans="1:9">
      <c r="A2326" s="1">
        <v>42093</v>
      </c>
      <c r="B2326">
        <v>61.459999084472599</v>
      </c>
      <c r="C2326">
        <v>60.610000610351499</v>
      </c>
      <c r="D2326">
        <v>60.880001068115199</v>
      </c>
      <c r="E2326">
        <v>60.959999084472599</v>
      </c>
      <c r="F2326">
        <v>20656500</v>
      </c>
      <c r="G2326">
        <v>53.129329681396399</v>
      </c>
      <c r="H2326">
        <f t="shared" si="72"/>
        <v>2.3401778167503787E-2</v>
      </c>
      <c r="I2326">
        <f t="shared" si="73"/>
        <v>5.4764322140105689E-4</v>
      </c>
    </row>
    <row r="2327" spans="1:9">
      <c r="A2327" s="1">
        <v>42094</v>
      </c>
      <c r="B2327">
        <v>60.939998626708899</v>
      </c>
      <c r="C2327">
        <v>60.419998168945298</v>
      </c>
      <c r="D2327">
        <v>60.720001220703097</v>
      </c>
      <c r="E2327">
        <v>60.580001831054602</v>
      </c>
      <c r="F2327">
        <v>17346700</v>
      </c>
      <c r="G2327">
        <v>52.798133850097599</v>
      </c>
      <c r="H2327">
        <f t="shared" si="72"/>
        <v>-6.2532774692950844E-3</v>
      </c>
      <c r="I2327">
        <f t="shared" si="73"/>
        <v>3.9103479107993535E-5</v>
      </c>
    </row>
    <row r="2328" spans="1:9">
      <c r="A2328" s="1">
        <v>42095</v>
      </c>
      <c r="B2328">
        <v>60.569999694824197</v>
      </c>
      <c r="C2328">
        <v>59.7299995422363</v>
      </c>
      <c r="D2328">
        <v>60.409999847412102</v>
      </c>
      <c r="E2328">
        <v>59.950000762939403</v>
      </c>
      <c r="F2328">
        <v>18100600</v>
      </c>
      <c r="G2328">
        <v>52.596351623535099</v>
      </c>
      <c r="H2328">
        <f t="shared" si="72"/>
        <v>-3.8290897706591605E-3</v>
      </c>
      <c r="I2328">
        <f t="shared" si="73"/>
        <v>1.4661928471766622E-5</v>
      </c>
    </row>
    <row r="2329" spans="1:9">
      <c r="A2329" s="1">
        <v>42096</v>
      </c>
      <c r="B2329">
        <v>60.700000762939403</v>
      </c>
      <c r="C2329">
        <v>60</v>
      </c>
      <c r="D2329">
        <v>60.069999694824197</v>
      </c>
      <c r="E2329">
        <v>60.520000457763601</v>
      </c>
      <c r="F2329">
        <v>12697800</v>
      </c>
      <c r="G2329">
        <v>53.096435546875</v>
      </c>
      <c r="H2329">
        <f t="shared" si="72"/>
        <v>9.4630422484678917E-3</v>
      </c>
      <c r="I2329">
        <f t="shared" si="73"/>
        <v>8.9549168596288249E-5</v>
      </c>
    </row>
    <row r="2330" spans="1:9">
      <c r="A2330" s="1">
        <v>42100</v>
      </c>
      <c r="B2330">
        <v>60.75</v>
      </c>
      <c r="C2330">
        <v>59.650001525878899</v>
      </c>
      <c r="D2330">
        <v>59.919998168945298</v>
      </c>
      <c r="E2330">
        <v>60.470001220703097</v>
      </c>
      <c r="F2330">
        <v>12025200</v>
      </c>
      <c r="G2330">
        <v>53.0525703430175</v>
      </c>
      <c r="H2330">
        <f t="shared" si="72"/>
        <v>-8.2648360173884921E-4</v>
      </c>
      <c r="I2330">
        <f t="shared" si="73"/>
        <v>6.8307514394322075E-7</v>
      </c>
    </row>
    <row r="2331" spans="1:9">
      <c r="A2331" s="1">
        <v>42101</v>
      </c>
      <c r="B2331">
        <v>61.5</v>
      </c>
      <c r="C2331">
        <v>60.849998474121001</v>
      </c>
      <c r="D2331">
        <v>61.150001525878899</v>
      </c>
      <c r="E2331">
        <v>60.849998474121001</v>
      </c>
      <c r="F2331">
        <v>11505500</v>
      </c>
      <c r="G2331">
        <v>53.385955810546797</v>
      </c>
      <c r="H2331">
        <f t="shared" si="72"/>
        <v>6.2643963576124641E-3</v>
      </c>
      <c r="I2331">
        <f t="shared" si="73"/>
        <v>3.9242661725268305E-5</v>
      </c>
    </row>
    <row r="2332" spans="1:9">
      <c r="A2332" s="1">
        <v>42102</v>
      </c>
      <c r="B2332">
        <v>61.560001373291001</v>
      </c>
      <c r="C2332">
        <v>60.939998626708899</v>
      </c>
      <c r="D2332">
        <v>61.060001373291001</v>
      </c>
      <c r="E2332">
        <v>61.049999237060497</v>
      </c>
      <c r="F2332">
        <v>11734000</v>
      </c>
      <c r="G2332">
        <v>53.561416625976499</v>
      </c>
      <c r="H2332">
        <f t="shared" si="72"/>
        <v>3.2812582274706239E-3</v>
      </c>
      <c r="I2332">
        <f t="shared" si="73"/>
        <v>1.076665555534366E-5</v>
      </c>
    </row>
    <row r="2333" spans="1:9">
      <c r="A2333" s="1">
        <v>42103</v>
      </c>
      <c r="B2333">
        <v>61.580001831054602</v>
      </c>
      <c r="C2333">
        <v>60.830001831054602</v>
      </c>
      <c r="D2333">
        <v>61.270000457763601</v>
      </c>
      <c r="E2333">
        <v>61.470001220703097</v>
      </c>
      <c r="F2333">
        <v>11728500</v>
      </c>
      <c r="G2333">
        <v>53.929908752441399</v>
      </c>
      <c r="H2333">
        <f t="shared" si="72"/>
        <v>6.856247584203029E-3</v>
      </c>
      <c r="I2333">
        <f t="shared" si="73"/>
        <v>4.7008130935889871E-5</v>
      </c>
    </row>
    <row r="2334" spans="1:9">
      <c r="A2334" s="1">
        <v>42104</v>
      </c>
      <c r="B2334">
        <v>61.779998779296797</v>
      </c>
      <c r="C2334">
        <v>61.200000762939403</v>
      </c>
      <c r="D2334">
        <v>61.349998474121001</v>
      </c>
      <c r="E2334">
        <v>61.700000762939403</v>
      </c>
      <c r="F2334">
        <v>9869700</v>
      </c>
      <c r="G2334">
        <v>54.131694793701101</v>
      </c>
      <c r="H2334">
        <f t="shared" si="72"/>
        <v>3.734652627284259E-3</v>
      </c>
      <c r="I2334">
        <f t="shared" si="73"/>
        <v>1.3947630246481218E-5</v>
      </c>
    </row>
    <row r="2335" spans="1:9">
      <c r="A2335" s="1">
        <v>42107</v>
      </c>
      <c r="B2335">
        <v>62.270000457763601</v>
      </c>
      <c r="C2335">
        <v>61.5</v>
      </c>
      <c r="D2335">
        <v>61.639999389648402</v>
      </c>
      <c r="E2335">
        <v>62.069999694824197</v>
      </c>
      <c r="F2335">
        <v>15468700</v>
      </c>
      <c r="G2335">
        <v>54.456306457519503</v>
      </c>
      <c r="H2335">
        <f t="shared" si="72"/>
        <v>5.9787937348655387E-3</v>
      </c>
      <c r="I2335">
        <f t="shared" si="73"/>
        <v>3.5745974524067418E-5</v>
      </c>
    </row>
    <row r="2336" spans="1:9">
      <c r="A2336" s="1">
        <v>42108</v>
      </c>
      <c r="B2336">
        <v>63.610000610351499</v>
      </c>
      <c r="C2336">
        <v>62.740001678466797</v>
      </c>
      <c r="D2336">
        <v>62.959999084472599</v>
      </c>
      <c r="E2336">
        <v>63.040000915527301</v>
      </c>
      <c r="F2336">
        <v>33775400</v>
      </c>
      <c r="G2336">
        <v>55.307327270507798</v>
      </c>
      <c r="H2336">
        <f t="shared" si="72"/>
        <v>1.5506736374771596E-2</v>
      </c>
      <c r="I2336">
        <f t="shared" si="73"/>
        <v>2.4045887299666452E-4</v>
      </c>
    </row>
    <row r="2337" spans="1:9">
      <c r="A2337" s="1">
        <v>42109</v>
      </c>
      <c r="B2337">
        <v>64.480003356933594</v>
      </c>
      <c r="C2337">
        <v>63.009998321533203</v>
      </c>
      <c r="D2337">
        <v>63.080001831054602</v>
      </c>
      <c r="E2337">
        <v>64.209999084472599</v>
      </c>
      <c r="F2337">
        <v>28732200</v>
      </c>
      <c r="G2337">
        <v>56.333805084228501</v>
      </c>
      <c r="H2337">
        <f t="shared" si="72"/>
        <v>1.8389400374408737E-2</v>
      </c>
      <c r="I2337">
        <f t="shared" si="73"/>
        <v>3.3817004613030422E-4</v>
      </c>
    </row>
    <row r="2338" spans="1:9">
      <c r="A2338" s="1">
        <v>42110</v>
      </c>
      <c r="B2338">
        <v>64.269996643066406</v>
      </c>
      <c r="C2338">
        <v>63.659999847412102</v>
      </c>
      <c r="D2338">
        <v>64.080001831054602</v>
      </c>
      <c r="E2338">
        <v>63.810001373291001</v>
      </c>
      <c r="F2338">
        <v>16640500</v>
      </c>
      <c r="G2338">
        <v>55.982883453369098</v>
      </c>
      <c r="H2338">
        <f t="shared" si="72"/>
        <v>-6.2488091006871497E-3</v>
      </c>
      <c r="I2338">
        <f t="shared" si="73"/>
        <v>3.9047615176830545E-5</v>
      </c>
    </row>
    <row r="2339" spans="1:9">
      <c r="A2339" s="1">
        <v>42111</v>
      </c>
      <c r="B2339">
        <v>63.400001525878899</v>
      </c>
      <c r="C2339">
        <v>62.490001678466797</v>
      </c>
      <c r="D2339">
        <v>63.25</v>
      </c>
      <c r="E2339">
        <v>62.840000152587798</v>
      </c>
      <c r="F2339">
        <v>20221200</v>
      </c>
      <c r="G2339">
        <v>55.131851196288999</v>
      </c>
      <c r="H2339">
        <f t="shared" si="72"/>
        <v>-1.5318380611220055E-2</v>
      </c>
      <c r="I2339">
        <f t="shared" si="73"/>
        <v>2.3465278455020252E-4</v>
      </c>
    </row>
    <row r="2340" spans="1:9">
      <c r="A2340" s="1">
        <v>42114</v>
      </c>
      <c r="B2340">
        <v>63.520000457763601</v>
      </c>
      <c r="C2340">
        <v>63.139999389648402</v>
      </c>
      <c r="D2340">
        <v>63.220001220703097</v>
      </c>
      <c r="E2340">
        <v>63.240001678466797</v>
      </c>
      <c r="F2340">
        <v>12755300</v>
      </c>
      <c r="G2340">
        <v>55.482791900634702</v>
      </c>
      <c r="H2340">
        <f t="shared" si="72"/>
        <v>6.3453060464795652E-3</v>
      </c>
      <c r="I2340">
        <f t="shared" si="73"/>
        <v>4.0262908823490133E-5</v>
      </c>
    </row>
    <row r="2341" spans="1:9">
      <c r="A2341" s="1">
        <v>42115</v>
      </c>
      <c r="B2341">
        <v>63.599998474121001</v>
      </c>
      <c r="C2341">
        <v>62.130001068115199</v>
      </c>
      <c r="D2341">
        <v>63.330001831054602</v>
      </c>
      <c r="E2341">
        <v>62.310001373291001</v>
      </c>
      <c r="F2341">
        <v>14985100</v>
      </c>
      <c r="G2341">
        <v>54.666873931884702</v>
      </c>
      <c r="H2341">
        <f t="shared" si="72"/>
        <v>-1.4814986244901207E-2</v>
      </c>
      <c r="I2341">
        <f t="shared" si="73"/>
        <v>2.1948381743661197E-4</v>
      </c>
    </row>
    <row r="2342" spans="1:9">
      <c r="A2342" s="1">
        <v>42116</v>
      </c>
      <c r="B2342">
        <v>63.150001525878899</v>
      </c>
      <c r="C2342">
        <v>62.029998779296797</v>
      </c>
      <c r="D2342">
        <v>62.650001525878899</v>
      </c>
      <c r="E2342">
        <v>62.939998626708899</v>
      </c>
      <c r="F2342">
        <v>14484700</v>
      </c>
      <c r="G2342">
        <v>55.219585418701101</v>
      </c>
      <c r="H2342">
        <f t="shared" si="72"/>
        <v>1.0059768077452168E-2</v>
      </c>
      <c r="I2342">
        <f t="shared" si="73"/>
        <v>1.0119893377212569E-4</v>
      </c>
    </row>
    <row r="2343" spans="1:9">
      <c r="A2343" s="1">
        <v>42117</v>
      </c>
      <c r="B2343">
        <v>63.209999084472599</v>
      </c>
      <c r="C2343">
        <v>62.599998474121001</v>
      </c>
      <c r="D2343">
        <v>62.790000915527301</v>
      </c>
      <c r="E2343">
        <v>62.799999237060497</v>
      </c>
      <c r="F2343">
        <v>12851300</v>
      </c>
      <c r="G2343">
        <v>55.0967597961425</v>
      </c>
      <c r="H2343">
        <f t="shared" si="72"/>
        <v>-2.2267901111648709E-3</v>
      </c>
      <c r="I2343">
        <f t="shared" si="73"/>
        <v>4.9585941991816582E-6</v>
      </c>
    </row>
    <row r="2344" spans="1:9">
      <c r="A2344" s="1">
        <v>42118</v>
      </c>
      <c r="B2344">
        <v>62.840000152587798</v>
      </c>
      <c r="C2344">
        <v>62.340000152587798</v>
      </c>
      <c r="D2344">
        <v>62.630001068115199</v>
      </c>
      <c r="E2344">
        <v>62.599998474121001</v>
      </c>
      <c r="F2344">
        <v>9597500</v>
      </c>
      <c r="G2344">
        <v>54.921291351318303</v>
      </c>
      <c r="H2344">
        <f t="shared" si="72"/>
        <v>-3.1898146127019239E-3</v>
      </c>
      <c r="I2344">
        <f t="shared" si="73"/>
        <v>1.0174917263406724E-5</v>
      </c>
    </row>
    <row r="2345" spans="1:9">
      <c r="A2345" s="1">
        <v>42121</v>
      </c>
      <c r="B2345">
        <v>63.150001525878899</v>
      </c>
      <c r="C2345">
        <v>62.310001373291001</v>
      </c>
      <c r="D2345">
        <v>62.700000762939403</v>
      </c>
      <c r="E2345">
        <v>62.340000152587798</v>
      </c>
      <c r="F2345">
        <v>11146400</v>
      </c>
      <c r="G2345">
        <v>54.693183898925703</v>
      </c>
      <c r="H2345">
        <f t="shared" si="72"/>
        <v>-4.1620010705640618E-3</v>
      </c>
      <c r="I2345">
        <f t="shared" si="73"/>
        <v>1.7322252911376396E-5</v>
      </c>
    </row>
    <row r="2346" spans="1:9">
      <c r="A2346" s="1">
        <v>42122</v>
      </c>
      <c r="B2346">
        <v>62.779998779296797</v>
      </c>
      <c r="C2346">
        <v>61.770000457763601</v>
      </c>
      <c r="D2346">
        <v>62.490001678466797</v>
      </c>
      <c r="E2346">
        <v>62.759998321533203</v>
      </c>
      <c r="F2346">
        <v>12307800</v>
      </c>
      <c r="G2346">
        <v>55.061660766601499</v>
      </c>
      <c r="H2346">
        <f t="shared" si="72"/>
        <v>6.7145692421959639E-3</v>
      </c>
      <c r="I2346">
        <f t="shared" si="73"/>
        <v>4.5085440108244078E-5</v>
      </c>
    </row>
    <row r="2347" spans="1:9">
      <c r="A2347" s="1">
        <v>42123</v>
      </c>
      <c r="B2347">
        <v>63.889999389648402</v>
      </c>
      <c r="C2347">
        <v>62.459999084472599</v>
      </c>
      <c r="D2347">
        <v>62.560001373291001</v>
      </c>
      <c r="E2347">
        <v>63.599998474121001</v>
      </c>
      <c r="F2347">
        <v>17601200</v>
      </c>
      <c r="G2347">
        <v>55.798629760742102</v>
      </c>
      <c r="H2347">
        <f t="shared" si="72"/>
        <v>1.3295650715619584E-2</v>
      </c>
      <c r="I2347">
        <f t="shared" si="73"/>
        <v>1.7677432795175555E-4</v>
      </c>
    </row>
    <row r="2348" spans="1:9">
      <c r="A2348" s="1">
        <v>42124</v>
      </c>
      <c r="B2348">
        <v>63.880001068115199</v>
      </c>
      <c r="C2348">
        <v>62.919998168945298</v>
      </c>
      <c r="D2348">
        <v>63.580001831054602</v>
      </c>
      <c r="E2348">
        <v>63.259998321533203</v>
      </c>
      <c r="F2348">
        <v>16840900</v>
      </c>
      <c r="G2348">
        <v>55.500331878662102</v>
      </c>
      <c r="H2348">
        <f t="shared" si="72"/>
        <v>-5.3603122964298085E-3</v>
      </c>
      <c r="I2348">
        <f t="shared" si="73"/>
        <v>2.8732947915256609E-5</v>
      </c>
    </row>
    <row r="2349" spans="1:9">
      <c r="A2349" s="1">
        <v>42125</v>
      </c>
      <c r="B2349">
        <v>63.869998931884702</v>
      </c>
      <c r="C2349">
        <v>63.330001831054602</v>
      </c>
      <c r="D2349">
        <v>63.700000762939403</v>
      </c>
      <c r="E2349">
        <v>63.610000610351499</v>
      </c>
      <c r="F2349">
        <v>11640100</v>
      </c>
      <c r="G2349">
        <v>55.807407379150298</v>
      </c>
      <c r="H2349">
        <f t="shared" si="72"/>
        <v>5.5176087770008051E-3</v>
      </c>
      <c r="I2349">
        <f t="shared" si="73"/>
        <v>3.044400661603632E-5</v>
      </c>
    </row>
    <row r="2350" spans="1:9">
      <c r="A2350" s="1">
        <v>42128</v>
      </c>
      <c r="B2350">
        <v>64.870002746582003</v>
      </c>
      <c r="C2350">
        <v>63.639999389648402</v>
      </c>
      <c r="D2350">
        <v>63.680000305175703</v>
      </c>
      <c r="E2350">
        <v>64.720001220703097</v>
      </c>
      <c r="F2350">
        <v>14972500</v>
      </c>
      <c r="G2350">
        <v>56.781246185302699</v>
      </c>
      <c r="H2350">
        <f t="shared" si="72"/>
        <v>1.7299489106876946E-2</v>
      </c>
      <c r="I2350">
        <f t="shared" si="73"/>
        <v>2.9927232335895409E-4</v>
      </c>
    </row>
    <row r="2351" spans="1:9">
      <c r="A2351" s="1">
        <v>42129</v>
      </c>
      <c r="B2351">
        <v>65.319999694824205</v>
      </c>
      <c r="C2351">
        <v>64.290000915527301</v>
      </c>
      <c r="D2351">
        <v>64.510002136230398</v>
      </c>
      <c r="E2351">
        <v>64.400001525878906</v>
      </c>
      <c r="F2351">
        <v>17692400</v>
      </c>
      <c r="G2351">
        <v>56.500495910644503</v>
      </c>
      <c r="H2351">
        <f t="shared" si="72"/>
        <v>-4.9566831206765832E-3</v>
      </c>
      <c r="I2351">
        <f t="shared" si="73"/>
        <v>2.4568707558800151E-5</v>
      </c>
    </row>
    <row r="2352" spans="1:9">
      <c r="A2352" s="1">
        <v>42130</v>
      </c>
      <c r="B2352">
        <v>65.069999694824205</v>
      </c>
      <c r="C2352">
        <v>63.419998168945298</v>
      </c>
      <c r="D2352">
        <v>64.529998779296804</v>
      </c>
      <c r="E2352">
        <v>63.919998168945298</v>
      </c>
      <c r="F2352">
        <v>18087900</v>
      </c>
      <c r="G2352">
        <v>56.079383850097599</v>
      </c>
      <c r="H2352">
        <f t="shared" si="72"/>
        <v>-7.4811596085886736E-3</v>
      </c>
      <c r="I2352">
        <f t="shared" si="73"/>
        <v>5.5967749089178634E-5</v>
      </c>
    </row>
    <row r="2353" spans="1:9">
      <c r="A2353" s="1">
        <v>42131</v>
      </c>
      <c r="B2353">
        <v>64.599998474121094</v>
      </c>
      <c r="C2353">
        <v>63.25</v>
      </c>
      <c r="D2353">
        <v>63.669998168945298</v>
      </c>
      <c r="E2353">
        <v>64.5</v>
      </c>
      <c r="F2353">
        <v>15039900</v>
      </c>
      <c r="G2353">
        <v>56.588222503662102</v>
      </c>
      <c r="H2353">
        <f t="shared" si="72"/>
        <v>9.0326248978675056E-3</v>
      </c>
      <c r="I2353">
        <f t="shared" si="73"/>
        <v>8.158831254557596E-5</v>
      </c>
    </row>
    <row r="2354" spans="1:9">
      <c r="A2354" s="1">
        <v>42132</v>
      </c>
      <c r="B2354">
        <v>65.650001525878906</v>
      </c>
      <c r="C2354">
        <v>64.599998474121094</v>
      </c>
      <c r="D2354">
        <v>64.970001220703097</v>
      </c>
      <c r="E2354">
        <v>65.489997863769503</v>
      </c>
      <c r="F2354">
        <v>16802600</v>
      </c>
      <c r="G2354">
        <v>57.456790924072202</v>
      </c>
      <c r="H2354">
        <f t="shared" si="72"/>
        <v>1.5232322541312019E-2</v>
      </c>
      <c r="I2354">
        <f t="shared" si="73"/>
        <v>2.3202365000256226E-4</v>
      </c>
    </row>
    <row r="2355" spans="1:9">
      <c r="A2355" s="1">
        <v>42135</v>
      </c>
      <c r="B2355">
        <v>65.639999389648395</v>
      </c>
      <c r="C2355">
        <v>65.080001831054602</v>
      </c>
      <c r="D2355">
        <v>65.260002136230398</v>
      </c>
      <c r="E2355">
        <v>65.449996948242102</v>
      </c>
      <c r="F2355">
        <v>13798800</v>
      </c>
      <c r="G2355">
        <v>57.421703338622997</v>
      </c>
      <c r="H2355">
        <f t="shared" si="72"/>
        <v>-6.1086431826069755E-4</v>
      </c>
      <c r="I2355">
        <f t="shared" si="73"/>
        <v>3.7315521532410678E-7</v>
      </c>
    </row>
    <row r="2356" spans="1:9">
      <c r="A2356" s="1">
        <v>42136</v>
      </c>
      <c r="B2356">
        <v>65.540000915527301</v>
      </c>
      <c r="C2356">
        <v>64.760002136230398</v>
      </c>
      <c r="D2356">
        <v>65.309997558593693</v>
      </c>
      <c r="E2356">
        <v>65.360000610351506</v>
      </c>
      <c r="F2356">
        <v>12762200</v>
      </c>
      <c r="G2356">
        <v>57.342735290527301</v>
      </c>
      <c r="H2356">
        <f t="shared" si="72"/>
        <v>-1.3761764794363882E-3</v>
      </c>
      <c r="I2356">
        <f t="shared" si="73"/>
        <v>1.8938617025539318E-6</v>
      </c>
    </row>
    <row r="2357" spans="1:9">
      <c r="A2357" s="1">
        <v>42137</v>
      </c>
      <c r="B2357">
        <v>65.629997253417898</v>
      </c>
      <c r="C2357">
        <v>65.059997558593693</v>
      </c>
      <c r="D2357">
        <v>65.419998168945298</v>
      </c>
      <c r="E2357">
        <v>65.519996643066406</v>
      </c>
      <c r="F2357">
        <v>11874100</v>
      </c>
      <c r="G2357">
        <v>57.483119964599602</v>
      </c>
      <c r="H2357">
        <f t="shared" si="72"/>
        <v>2.4451765450514457E-3</v>
      </c>
      <c r="I2357">
        <f t="shared" si="73"/>
        <v>5.9788883364697243E-6</v>
      </c>
    </row>
    <row r="2358" spans="1:9">
      <c r="A2358" s="1">
        <v>42138</v>
      </c>
      <c r="B2358">
        <v>66.180000305175696</v>
      </c>
      <c r="C2358">
        <v>65.709999084472599</v>
      </c>
      <c r="D2358">
        <v>65.830001831054602</v>
      </c>
      <c r="E2358">
        <v>66.050003051757798</v>
      </c>
      <c r="F2358">
        <v>11855500</v>
      </c>
      <c r="G2358">
        <v>57.948112487792898</v>
      </c>
      <c r="H2358">
        <f t="shared" si="72"/>
        <v>8.0566589912289335E-3</v>
      </c>
      <c r="I2358">
        <f t="shared" si="73"/>
        <v>6.4909754100950018E-5</v>
      </c>
    </row>
    <row r="2359" spans="1:9">
      <c r="A2359" s="1">
        <v>42139</v>
      </c>
      <c r="B2359">
        <v>66.160003662109304</v>
      </c>
      <c r="C2359">
        <v>65.440002441406193</v>
      </c>
      <c r="D2359">
        <v>66.129997253417898</v>
      </c>
      <c r="E2359">
        <v>65.879997253417898</v>
      </c>
      <c r="F2359">
        <v>11152100</v>
      </c>
      <c r="G2359">
        <v>57.798954010009702</v>
      </c>
      <c r="H2359">
        <f t="shared" si="72"/>
        <v>-2.5773190606496617E-3</v>
      </c>
      <c r="I2359">
        <f t="shared" si="73"/>
        <v>6.6425735403880545E-6</v>
      </c>
    </row>
    <row r="2360" spans="1:9">
      <c r="A2360" s="1">
        <v>42142</v>
      </c>
      <c r="B2360">
        <v>66.540000915527301</v>
      </c>
      <c r="C2360">
        <v>65.800003051757798</v>
      </c>
      <c r="D2360">
        <v>65.800003051757798</v>
      </c>
      <c r="E2360">
        <v>66.419998168945298</v>
      </c>
      <c r="F2360">
        <v>10510900</v>
      </c>
      <c r="G2360">
        <v>58.272712707519503</v>
      </c>
      <c r="H2360">
        <f t="shared" si="72"/>
        <v>8.1632553713556887E-3</v>
      </c>
      <c r="I2360">
        <f t="shared" si="73"/>
        <v>6.6638738257967503E-5</v>
      </c>
    </row>
    <row r="2361" spans="1:9">
      <c r="A2361" s="1">
        <v>42143</v>
      </c>
      <c r="B2361">
        <v>67.190002441406193</v>
      </c>
      <c r="C2361">
        <v>66.569999694824205</v>
      </c>
      <c r="D2361">
        <v>66.769996643066406</v>
      </c>
      <c r="E2361">
        <v>67.010002136230398</v>
      </c>
      <c r="F2361">
        <v>14282700</v>
      </c>
      <c r="G2361">
        <v>58.790348052978501</v>
      </c>
      <c r="H2361">
        <f t="shared" si="72"/>
        <v>8.8437584985251571E-3</v>
      </c>
      <c r="I2361">
        <f t="shared" si="73"/>
        <v>7.821206438023594E-5</v>
      </c>
    </row>
    <row r="2362" spans="1:9">
      <c r="A2362" s="1">
        <v>42144</v>
      </c>
      <c r="B2362">
        <v>67.029998779296804</v>
      </c>
      <c r="C2362">
        <v>66.400001525878906</v>
      </c>
      <c r="D2362">
        <v>66.949996948242102</v>
      </c>
      <c r="E2362">
        <v>66.480003356933594</v>
      </c>
      <c r="F2362">
        <v>12446000</v>
      </c>
      <c r="G2362">
        <v>58.325351715087798</v>
      </c>
      <c r="H2362">
        <f t="shared" si="72"/>
        <v>-7.940844519547241E-3</v>
      </c>
      <c r="I2362">
        <f t="shared" si="73"/>
        <v>6.3057011683623459E-5</v>
      </c>
    </row>
    <row r="2363" spans="1:9">
      <c r="A2363" s="1">
        <v>42145</v>
      </c>
      <c r="B2363">
        <v>66.680000305175696</v>
      </c>
      <c r="C2363">
        <v>66.010002136230398</v>
      </c>
      <c r="D2363">
        <v>66.139999389648395</v>
      </c>
      <c r="E2363">
        <v>66.650001525878906</v>
      </c>
      <c r="F2363">
        <v>12934500</v>
      </c>
      <c r="G2363">
        <v>58.474510192871001</v>
      </c>
      <c r="H2363">
        <f t="shared" si="72"/>
        <v>2.5540879318049353E-3</v>
      </c>
      <c r="I2363">
        <f t="shared" si="73"/>
        <v>6.5233651633916122E-6</v>
      </c>
    </row>
    <row r="2364" spans="1:9">
      <c r="A2364" s="1">
        <v>42146</v>
      </c>
      <c r="B2364">
        <v>66.830001831054602</v>
      </c>
      <c r="C2364">
        <v>66.319999694824205</v>
      </c>
      <c r="D2364">
        <v>66.629997253417898</v>
      </c>
      <c r="E2364">
        <v>66.470001220703097</v>
      </c>
      <c r="F2364">
        <v>9296900</v>
      </c>
      <c r="G2364">
        <v>58.316593170166001</v>
      </c>
      <c r="H2364">
        <f t="shared" si="72"/>
        <v>-2.7042662393917875E-3</v>
      </c>
      <c r="I2364">
        <f t="shared" si="73"/>
        <v>7.313055893514201E-6</v>
      </c>
    </row>
    <row r="2365" spans="1:9">
      <c r="A2365" s="1">
        <v>42150</v>
      </c>
      <c r="B2365">
        <v>66.290000915527301</v>
      </c>
      <c r="C2365">
        <v>65.309997558593693</v>
      </c>
      <c r="D2365">
        <v>66.199996948242102</v>
      </c>
      <c r="E2365">
        <v>65.730003356933594</v>
      </c>
      <c r="F2365">
        <v>15571300</v>
      </c>
      <c r="G2365">
        <v>57.6673583984375</v>
      </c>
      <c r="H2365">
        <f t="shared" si="72"/>
        <v>-1.1195368738343222E-2</v>
      </c>
      <c r="I2365">
        <f t="shared" si="73"/>
        <v>1.253362811874727E-4</v>
      </c>
    </row>
    <row r="2366" spans="1:9">
      <c r="A2366" s="1">
        <v>42151</v>
      </c>
      <c r="B2366">
        <v>66.650001525878906</v>
      </c>
      <c r="C2366">
        <v>65.819999694824205</v>
      </c>
      <c r="D2366">
        <v>65.949996948242102</v>
      </c>
      <c r="E2366">
        <v>66.470001220703097</v>
      </c>
      <c r="F2366">
        <v>10963700</v>
      </c>
      <c r="G2366">
        <v>58.316593170166001</v>
      </c>
      <c r="H2366">
        <f t="shared" si="72"/>
        <v>1.1195368738343207E-2</v>
      </c>
      <c r="I2366">
        <f t="shared" si="73"/>
        <v>1.2533628118747238E-4</v>
      </c>
    </row>
    <row r="2367" spans="1:9">
      <c r="A2367" s="1">
        <v>42152</v>
      </c>
      <c r="B2367">
        <v>66.400001525878906</v>
      </c>
      <c r="C2367">
        <v>65.739997863769503</v>
      </c>
      <c r="D2367">
        <v>66.360000610351506</v>
      </c>
      <c r="E2367">
        <v>66.199996948242102</v>
      </c>
      <c r="F2367">
        <v>11797400</v>
      </c>
      <c r="G2367">
        <v>58.079708099365199</v>
      </c>
      <c r="H2367">
        <f t="shared" si="72"/>
        <v>-4.0703251781609422E-3</v>
      </c>
      <c r="I2367">
        <f t="shared" si="73"/>
        <v>1.6567547055970906E-5</v>
      </c>
    </row>
    <row r="2368" spans="1:9">
      <c r="A2368" s="1">
        <v>42153</v>
      </c>
      <c r="B2368">
        <v>66.220001220703097</v>
      </c>
      <c r="C2368">
        <v>65.360000610351506</v>
      </c>
      <c r="D2368">
        <v>66.180000305175696</v>
      </c>
      <c r="E2368">
        <v>65.779998779296804</v>
      </c>
      <c r="F2368">
        <v>14310700</v>
      </c>
      <c r="G2368">
        <v>57.711231231689403</v>
      </c>
      <c r="H2368">
        <f t="shared" si="72"/>
        <v>-6.3645413646348141E-3</v>
      </c>
      <c r="I2368">
        <f t="shared" si="73"/>
        <v>4.050738678214758E-5</v>
      </c>
    </row>
    <row r="2369" spans="1:9">
      <c r="A2369" s="1">
        <v>42156</v>
      </c>
      <c r="B2369">
        <v>66.660003662109304</v>
      </c>
      <c r="C2369">
        <v>65.970001220703097</v>
      </c>
      <c r="D2369">
        <v>65.989997863769503</v>
      </c>
      <c r="E2369">
        <v>66.080001831054602</v>
      </c>
      <c r="F2369">
        <v>11899300</v>
      </c>
      <c r="G2369">
        <v>57.974430084228501</v>
      </c>
      <c r="H2369">
        <f t="shared" si="72"/>
        <v>4.5502494201562606E-3</v>
      </c>
      <c r="I2369">
        <f t="shared" si="73"/>
        <v>2.0704769785632387E-5</v>
      </c>
    </row>
    <row r="2370" spans="1:9">
      <c r="A2370" s="1">
        <v>42157</v>
      </c>
      <c r="B2370">
        <v>66.389999389648395</v>
      </c>
      <c r="C2370">
        <v>65.580001831054602</v>
      </c>
      <c r="D2370">
        <v>65.830001831054602</v>
      </c>
      <c r="E2370">
        <v>66.019996643066406</v>
      </c>
      <c r="F2370">
        <v>12784200</v>
      </c>
      <c r="G2370">
        <v>57.921779632568303</v>
      </c>
      <c r="H2370">
        <f t="shared" si="72"/>
        <v>-9.0857941620077856E-4</v>
      </c>
      <c r="I2370">
        <f t="shared" si="73"/>
        <v>8.2551655554374761E-7</v>
      </c>
    </row>
    <row r="2371" spans="1:9">
      <c r="A2371" s="1">
        <v>42158</v>
      </c>
      <c r="B2371">
        <v>67.129997253417898</v>
      </c>
      <c r="C2371">
        <v>66.269996643066406</v>
      </c>
      <c r="D2371">
        <v>66.430000305175696</v>
      </c>
      <c r="E2371">
        <v>66.699996948242102</v>
      </c>
      <c r="F2371">
        <v>12927300</v>
      </c>
      <c r="G2371">
        <v>58.5183715820312</v>
      </c>
      <c r="H2371">
        <f t="shared" si="72"/>
        <v>1.0247275767702088E-2</v>
      </c>
      <c r="I2371">
        <f t="shared" si="73"/>
        <v>1.0500666065933441E-4</v>
      </c>
    </row>
    <row r="2372" spans="1:9">
      <c r="A2372" s="1">
        <v>42159</v>
      </c>
      <c r="B2372">
        <v>67.050003051757798</v>
      </c>
      <c r="C2372">
        <v>66.010002136230398</v>
      </c>
      <c r="D2372">
        <v>66.309997558593693</v>
      </c>
      <c r="E2372">
        <v>66.330001831054602</v>
      </c>
      <c r="F2372">
        <v>13863300</v>
      </c>
      <c r="G2372">
        <v>58.193756103515597</v>
      </c>
      <c r="H2372">
        <f t="shared" ref="H2372:H2435" si="74">LN(G2372/G2371)</f>
        <v>-5.5626835361952936E-3</v>
      </c>
      <c r="I2372">
        <f t="shared" ref="I2372:I2435" si="75">H2372*H2372</f>
        <v>3.0943448123858176E-5</v>
      </c>
    </row>
    <row r="2373" spans="1:9">
      <c r="A2373" s="1">
        <v>42160</v>
      </c>
      <c r="B2373">
        <v>67.839996337890597</v>
      </c>
      <c r="C2373">
        <v>67.010002136230398</v>
      </c>
      <c r="D2373">
        <v>67.370002746582003</v>
      </c>
      <c r="E2373">
        <v>67.419998168945298</v>
      </c>
      <c r="F2373">
        <v>20801100</v>
      </c>
      <c r="G2373">
        <v>59.150066375732401</v>
      </c>
      <c r="H2373">
        <f t="shared" si="74"/>
        <v>1.6299647045869368E-2</v>
      </c>
      <c r="I2373">
        <f t="shared" si="75"/>
        <v>2.6567849381991799E-4</v>
      </c>
    </row>
    <row r="2374" spans="1:9">
      <c r="A2374" s="1">
        <v>42163</v>
      </c>
      <c r="B2374">
        <v>67.550003051757798</v>
      </c>
      <c r="C2374">
        <v>66.809997558593693</v>
      </c>
      <c r="D2374">
        <v>67.459999084472599</v>
      </c>
      <c r="E2374">
        <v>66.889999389648395</v>
      </c>
      <c r="F2374">
        <v>14558700</v>
      </c>
      <c r="G2374">
        <v>58.685070037841797</v>
      </c>
      <c r="H2374">
        <f t="shared" si="74"/>
        <v>-7.8923615779623625E-3</v>
      </c>
      <c r="I2374">
        <f t="shared" si="75"/>
        <v>6.2289371277296558E-5</v>
      </c>
    </row>
    <row r="2375" spans="1:9">
      <c r="A2375" s="1">
        <v>42164</v>
      </c>
      <c r="B2375">
        <v>67.269996643066406</v>
      </c>
      <c r="C2375">
        <v>66.470001220703097</v>
      </c>
      <c r="D2375">
        <v>66.949996948242102</v>
      </c>
      <c r="E2375">
        <v>67.180000305175696</v>
      </c>
      <c r="F2375">
        <v>13263500</v>
      </c>
      <c r="G2375">
        <v>58.939495086669901</v>
      </c>
      <c r="H2375">
        <f t="shared" si="74"/>
        <v>4.3260597027725738E-3</v>
      </c>
      <c r="I2375">
        <f t="shared" si="75"/>
        <v>1.8714792551952731E-5</v>
      </c>
    </row>
    <row r="2376" spans="1:9">
      <c r="A2376" s="1">
        <v>42165</v>
      </c>
      <c r="B2376">
        <v>68.5</v>
      </c>
      <c r="C2376">
        <v>67.470001220703097</v>
      </c>
      <c r="D2376">
        <v>67.589996337890597</v>
      </c>
      <c r="E2376">
        <v>68.260002136230398</v>
      </c>
      <c r="F2376">
        <v>17478900</v>
      </c>
      <c r="G2376">
        <v>59.887027740478501</v>
      </c>
      <c r="H2376">
        <f t="shared" si="74"/>
        <v>1.5948505692247043E-2</v>
      </c>
      <c r="I2376">
        <f t="shared" si="75"/>
        <v>2.5435483381563631E-4</v>
      </c>
    </row>
    <row r="2377" spans="1:9">
      <c r="A2377" s="1">
        <v>42166</v>
      </c>
      <c r="B2377">
        <v>68.680000305175696</v>
      </c>
      <c r="C2377">
        <v>68.150001525878906</v>
      </c>
      <c r="D2377">
        <v>68.360000610351506</v>
      </c>
      <c r="E2377">
        <v>68.519996643066406</v>
      </c>
      <c r="F2377">
        <v>13739900</v>
      </c>
      <c r="G2377">
        <v>60.115119934082003</v>
      </c>
      <c r="H2377">
        <f t="shared" si="74"/>
        <v>3.801473102061444E-3</v>
      </c>
      <c r="I2377">
        <f t="shared" si="75"/>
        <v>1.4451197745696658E-5</v>
      </c>
    </row>
    <row r="2378" spans="1:9">
      <c r="A2378" s="1">
        <v>42167</v>
      </c>
      <c r="B2378">
        <v>68.540000915527301</v>
      </c>
      <c r="C2378">
        <v>67.870002746582003</v>
      </c>
      <c r="D2378">
        <v>68.309997558593693</v>
      </c>
      <c r="E2378">
        <v>68.25</v>
      </c>
      <c r="F2378">
        <v>11804700</v>
      </c>
      <c r="G2378">
        <v>59.878246307372997</v>
      </c>
      <c r="H2378">
        <f t="shared" si="74"/>
        <v>-3.9481171638071841E-3</v>
      </c>
      <c r="I2378">
        <f t="shared" si="75"/>
        <v>1.5587629139148884E-5</v>
      </c>
    </row>
    <row r="2379" spans="1:9">
      <c r="A2379" s="1">
        <v>42170</v>
      </c>
      <c r="B2379">
        <v>68.209999084472599</v>
      </c>
      <c r="C2379">
        <v>67.300003051757798</v>
      </c>
      <c r="D2379">
        <v>67.580001831054602</v>
      </c>
      <c r="E2379">
        <v>67.989997863769503</v>
      </c>
      <c r="F2379">
        <v>14082300</v>
      </c>
      <c r="G2379">
        <v>59.650131225585902</v>
      </c>
      <c r="H2379">
        <f t="shared" si="74"/>
        <v>-3.8169238710380163E-3</v>
      </c>
      <c r="I2379">
        <f t="shared" si="75"/>
        <v>1.4568907837299835E-5</v>
      </c>
    </row>
    <row r="2380" spans="1:9">
      <c r="A2380" s="1">
        <v>42171</v>
      </c>
      <c r="B2380">
        <v>68.519996643066406</v>
      </c>
      <c r="C2380">
        <v>67.620002746582003</v>
      </c>
      <c r="D2380">
        <v>67.769996643066406</v>
      </c>
      <c r="E2380">
        <v>68.370002746582003</v>
      </c>
      <c r="F2380">
        <v>11692800</v>
      </c>
      <c r="G2380">
        <v>59.983535766601499</v>
      </c>
      <c r="H2380">
        <f t="shared" si="74"/>
        <v>5.5737722089841324E-3</v>
      </c>
      <c r="I2380">
        <f t="shared" si="75"/>
        <v>3.1066936637643852E-5</v>
      </c>
    </row>
    <row r="2381" spans="1:9">
      <c r="A2381" s="1">
        <v>42172</v>
      </c>
      <c r="B2381">
        <v>68.680000305175696</v>
      </c>
      <c r="C2381">
        <v>68.040000915527301</v>
      </c>
      <c r="D2381">
        <v>68.410003662109304</v>
      </c>
      <c r="E2381">
        <v>68.139999389648395</v>
      </c>
      <c r="F2381">
        <v>14521900</v>
      </c>
      <c r="G2381">
        <v>59.781734466552699</v>
      </c>
      <c r="H2381">
        <f t="shared" si="74"/>
        <v>-3.369950080464504E-3</v>
      </c>
      <c r="I2381">
        <f t="shared" si="75"/>
        <v>1.1356563544822718E-5</v>
      </c>
    </row>
    <row r="2382" spans="1:9">
      <c r="A2382" s="1">
        <v>42173</v>
      </c>
      <c r="B2382">
        <v>68.819999694824205</v>
      </c>
      <c r="C2382">
        <v>67.900001525878906</v>
      </c>
      <c r="D2382">
        <v>68.349998474121094</v>
      </c>
      <c r="E2382">
        <v>68.779998779296804</v>
      </c>
      <c r="F2382">
        <v>16759600</v>
      </c>
      <c r="G2382">
        <v>60.343231201171797</v>
      </c>
      <c r="H2382">
        <f t="shared" si="74"/>
        <v>9.3486116045557992E-3</v>
      </c>
      <c r="I2382">
        <f t="shared" si="75"/>
        <v>8.7396538932835359E-5</v>
      </c>
    </row>
    <row r="2383" spans="1:9">
      <c r="A2383" s="1">
        <v>42174</v>
      </c>
      <c r="B2383">
        <v>68.669998168945298</v>
      </c>
      <c r="C2383">
        <v>67.919998168945298</v>
      </c>
      <c r="D2383">
        <v>68.459999084472599</v>
      </c>
      <c r="E2383">
        <v>68.080001831054602</v>
      </c>
      <c r="F2383">
        <v>21606400</v>
      </c>
      <c r="G2383">
        <v>59.729106903076101</v>
      </c>
      <c r="H2383">
        <f t="shared" si="74"/>
        <v>-1.0229327801935644E-2</v>
      </c>
      <c r="I2383">
        <f t="shared" si="75"/>
        <v>1.0463914727945352E-4</v>
      </c>
    </row>
    <row r="2384" spans="1:9">
      <c r="A2384" s="1">
        <v>42177</v>
      </c>
      <c r="B2384">
        <v>69.290000915527301</v>
      </c>
      <c r="C2384">
        <v>68.75</v>
      </c>
      <c r="D2384">
        <v>68.870002746582003</v>
      </c>
      <c r="E2384">
        <v>68.959999084472599</v>
      </c>
      <c r="F2384">
        <v>14306700</v>
      </c>
      <c r="G2384">
        <v>60.501167297363203</v>
      </c>
      <c r="H2384">
        <f t="shared" si="74"/>
        <v>1.2843204623313004E-2</v>
      </c>
      <c r="I2384">
        <f t="shared" si="75"/>
        <v>1.6494790499628853E-4</v>
      </c>
    </row>
    <row r="2385" spans="1:9">
      <c r="A2385" s="1">
        <v>42178</v>
      </c>
      <c r="B2385">
        <v>69.819999694824205</v>
      </c>
      <c r="C2385">
        <v>69.190002441406193</v>
      </c>
      <c r="D2385">
        <v>69.349998474121094</v>
      </c>
      <c r="E2385">
        <v>69.75</v>
      </c>
      <c r="F2385">
        <v>15736900</v>
      </c>
      <c r="G2385">
        <v>61.194252014160099</v>
      </c>
      <c r="H2385">
        <f t="shared" si="74"/>
        <v>1.1390604748183934E-2</v>
      </c>
      <c r="I2385">
        <f t="shared" si="75"/>
        <v>1.2974587652935036E-4</v>
      </c>
    </row>
    <row r="2386" spans="1:9">
      <c r="A2386" s="1">
        <v>42179</v>
      </c>
      <c r="B2386">
        <v>69.769996643066406</v>
      </c>
      <c r="C2386">
        <v>68.910003662109304</v>
      </c>
      <c r="D2386">
        <v>69.510002136230398</v>
      </c>
      <c r="E2386">
        <v>69.019996643066406</v>
      </c>
      <c r="F2386">
        <v>16995000</v>
      </c>
      <c r="G2386">
        <v>60.553794860839801</v>
      </c>
      <c r="H2386">
        <f t="shared" si="74"/>
        <v>-1.0521122558377387E-2</v>
      </c>
      <c r="I2386">
        <f t="shared" si="75"/>
        <v>1.1069401988839752E-4</v>
      </c>
    </row>
    <row r="2387" spans="1:9">
      <c r="A2387" s="1">
        <v>42180</v>
      </c>
      <c r="B2387">
        <v>69.470001220703097</v>
      </c>
      <c r="C2387">
        <v>68.639999389648395</v>
      </c>
      <c r="D2387">
        <v>69.319999694824205</v>
      </c>
      <c r="E2387">
        <v>68.650001525878906</v>
      </c>
      <c r="F2387">
        <v>13314300</v>
      </c>
      <c r="G2387">
        <v>60.2291870117187</v>
      </c>
      <c r="H2387">
        <f t="shared" si="74"/>
        <v>-5.3750723093515945E-3</v>
      </c>
      <c r="I2387">
        <f t="shared" si="75"/>
        <v>2.8891402330758283E-5</v>
      </c>
    </row>
    <row r="2388" spans="1:9">
      <c r="A2388" s="1">
        <v>42181</v>
      </c>
      <c r="B2388">
        <v>69.290000915527301</v>
      </c>
      <c r="C2388">
        <v>68.769996643066406</v>
      </c>
      <c r="D2388">
        <v>68.940002441406193</v>
      </c>
      <c r="E2388">
        <v>68.949996948242102</v>
      </c>
      <c r="F2388">
        <v>14489200</v>
      </c>
      <c r="G2388">
        <v>60.492378234863203</v>
      </c>
      <c r="H2388">
        <f t="shared" si="74"/>
        <v>4.3603086092497889E-3</v>
      </c>
      <c r="I2388">
        <f t="shared" si="75"/>
        <v>1.9012291167897827E-5</v>
      </c>
    </row>
    <row r="2389" spans="1:9">
      <c r="A2389" s="1">
        <v>42184</v>
      </c>
      <c r="B2389">
        <v>68.260002136230398</v>
      </c>
      <c r="C2389">
        <v>67.160003662109304</v>
      </c>
      <c r="D2389">
        <v>67.680000305175696</v>
      </c>
      <c r="E2389">
        <v>67.199996948242102</v>
      </c>
      <c r="F2389">
        <v>19934400</v>
      </c>
      <c r="G2389">
        <v>58.957046508788999</v>
      </c>
      <c r="H2389">
        <f t="shared" si="74"/>
        <v>-2.5708224019799625E-2</v>
      </c>
      <c r="I2389">
        <f t="shared" si="75"/>
        <v>6.609127822522024E-4</v>
      </c>
    </row>
    <row r="2390" spans="1:9">
      <c r="A2390" s="1">
        <v>42185</v>
      </c>
      <c r="B2390">
        <v>68.110000610351506</v>
      </c>
      <c r="C2390">
        <v>67.160003662109304</v>
      </c>
      <c r="D2390">
        <v>67.889999389648395</v>
      </c>
      <c r="E2390">
        <v>67.760002136230398</v>
      </c>
      <c r="F2390">
        <v>20677400</v>
      </c>
      <c r="G2390">
        <v>59.448360443115199</v>
      </c>
      <c r="H2390">
        <f t="shared" si="74"/>
        <v>8.2988905113079089E-3</v>
      </c>
      <c r="I2390">
        <f t="shared" si="75"/>
        <v>6.8871583718676447E-5</v>
      </c>
    </row>
    <row r="2391" spans="1:9">
      <c r="A2391" s="1">
        <v>42186</v>
      </c>
      <c r="B2391">
        <v>68.389999389648395</v>
      </c>
      <c r="C2391">
        <v>67.779998779296804</v>
      </c>
      <c r="D2391">
        <v>68.120002746582003</v>
      </c>
      <c r="E2391">
        <v>68.069999694824205</v>
      </c>
      <c r="F2391">
        <v>13964400</v>
      </c>
      <c r="G2391">
        <v>60.110652923583899</v>
      </c>
      <c r="H2391">
        <f t="shared" si="74"/>
        <v>1.1079035134704375E-2</v>
      </c>
      <c r="I2391">
        <f t="shared" si="75"/>
        <v>1.22745019516014E-4</v>
      </c>
    </row>
    <row r="2392" spans="1:9">
      <c r="A2392" s="1">
        <v>42187</v>
      </c>
      <c r="B2392">
        <v>68.129997253417898</v>
      </c>
      <c r="C2392">
        <v>67.190002441406193</v>
      </c>
      <c r="D2392">
        <v>67.949996948242102</v>
      </c>
      <c r="E2392">
        <v>67.519996643066406</v>
      </c>
      <c r="F2392">
        <v>12822900</v>
      </c>
      <c r="G2392">
        <v>59.624965667724602</v>
      </c>
      <c r="H2392">
        <f t="shared" si="74"/>
        <v>-8.1127057328971956E-3</v>
      </c>
      <c r="I2392">
        <f t="shared" si="75"/>
        <v>6.5815994308583025E-5</v>
      </c>
    </row>
    <row r="2393" spans="1:9">
      <c r="A2393" s="1">
        <v>42191</v>
      </c>
      <c r="B2393">
        <v>67.459999084472599</v>
      </c>
      <c r="C2393">
        <v>66.540000915527301</v>
      </c>
      <c r="D2393">
        <v>66.879997253417898</v>
      </c>
      <c r="E2393">
        <v>67.330001831054602</v>
      </c>
      <c r="F2393">
        <v>13527100</v>
      </c>
      <c r="G2393">
        <v>59.4571723937988</v>
      </c>
      <c r="H2393">
        <f t="shared" si="74"/>
        <v>-2.818111728676435E-3</v>
      </c>
      <c r="I2393">
        <f t="shared" si="75"/>
        <v>7.9417537153036849E-6</v>
      </c>
    </row>
    <row r="2394" spans="1:9">
      <c r="A2394" s="1">
        <v>42192</v>
      </c>
      <c r="B2394">
        <v>67.220001220703097</v>
      </c>
      <c r="C2394">
        <v>65.300003051757798</v>
      </c>
      <c r="D2394">
        <v>67.089996337890597</v>
      </c>
      <c r="E2394">
        <v>66.800003051757798</v>
      </c>
      <c r="F2394">
        <v>22421500</v>
      </c>
      <c r="G2394">
        <v>58.989151000976499</v>
      </c>
      <c r="H2394">
        <f t="shared" si="74"/>
        <v>-7.9027160182102239E-3</v>
      </c>
      <c r="I2394">
        <f t="shared" si="75"/>
        <v>6.2452920464476454E-5</v>
      </c>
    </row>
    <row r="2395" spans="1:9">
      <c r="A2395" s="1">
        <v>42193</v>
      </c>
      <c r="B2395">
        <v>66.160003662109304</v>
      </c>
      <c r="C2395">
        <v>65.209999084472599</v>
      </c>
      <c r="D2395">
        <v>66</v>
      </c>
      <c r="E2395">
        <v>65.430000305175696</v>
      </c>
      <c r="F2395">
        <v>17707200</v>
      </c>
      <c r="G2395">
        <v>57.779354095458899</v>
      </c>
      <c r="H2395">
        <f t="shared" si="74"/>
        <v>-2.0722029369592651E-2</v>
      </c>
      <c r="I2395">
        <f t="shared" si="75"/>
        <v>4.2940250119426042E-4</v>
      </c>
    </row>
    <row r="2396" spans="1:9">
      <c r="A2396" s="1">
        <v>42194</v>
      </c>
      <c r="B2396">
        <v>66.699996948242102</v>
      </c>
      <c r="C2396">
        <v>65.989997863769503</v>
      </c>
      <c r="D2396">
        <v>66.489997863769503</v>
      </c>
      <c r="E2396">
        <v>66.110000610351506</v>
      </c>
      <c r="F2396">
        <v>14984700</v>
      </c>
      <c r="G2396">
        <v>58.379844665527301</v>
      </c>
      <c r="H2396">
        <f t="shared" si="74"/>
        <v>1.0339188385853289E-2</v>
      </c>
      <c r="I2396">
        <f t="shared" si="75"/>
        <v>1.0689881647816355E-4</v>
      </c>
    </row>
    <row r="2397" spans="1:9">
      <c r="A2397" s="1">
        <v>42195</v>
      </c>
      <c r="B2397">
        <v>67.400001525878906</v>
      </c>
      <c r="C2397">
        <v>66.830001831054602</v>
      </c>
      <c r="D2397">
        <v>67.220001220703097</v>
      </c>
      <c r="E2397">
        <v>67.050003051757798</v>
      </c>
      <c r="F2397">
        <v>12356100</v>
      </c>
      <c r="G2397">
        <v>59.209926605224602</v>
      </c>
      <c r="H2397">
        <f t="shared" si="74"/>
        <v>1.4118502301338961E-2</v>
      </c>
      <c r="I2397">
        <f t="shared" si="75"/>
        <v>1.9933210723291353E-4</v>
      </c>
    </row>
    <row r="2398" spans="1:9">
      <c r="A2398" s="1">
        <v>42198</v>
      </c>
      <c r="B2398">
        <v>68.139999389648395</v>
      </c>
      <c r="C2398">
        <v>67.680000305175696</v>
      </c>
      <c r="D2398">
        <v>67.889999389648395</v>
      </c>
      <c r="E2398">
        <v>68.089996337890597</v>
      </c>
      <c r="F2398">
        <v>16175600</v>
      </c>
      <c r="G2398">
        <v>60.128303527832003</v>
      </c>
      <c r="H2398">
        <f t="shared" si="74"/>
        <v>1.5391464270695722E-2</v>
      </c>
      <c r="I2398">
        <f t="shared" si="75"/>
        <v>2.3689717239610297E-4</v>
      </c>
    </row>
    <row r="2399" spans="1:9">
      <c r="A2399" s="1">
        <v>42199</v>
      </c>
      <c r="B2399">
        <v>69.099998474121094</v>
      </c>
      <c r="C2399">
        <v>67.760002136230398</v>
      </c>
      <c r="D2399">
        <v>67.980003356933594</v>
      </c>
      <c r="E2399">
        <v>69.040000915527301</v>
      </c>
      <c r="F2399">
        <v>20185100</v>
      </c>
      <c r="G2399">
        <v>60.967235565185497</v>
      </c>
      <c r="H2399">
        <f t="shared" si="74"/>
        <v>1.3855926743087138E-2</v>
      </c>
      <c r="I2399">
        <f t="shared" si="75"/>
        <v>1.9198670590979733E-4</v>
      </c>
    </row>
    <row r="2400" spans="1:9">
      <c r="A2400" s="1">
        <v>42200</v>
      </c>
      <c r="B2400">
        <v>69.430000305175696</v>
      </c>
      <c r="C2400">
        <v>68.849998474121094</v>
      </c>
      <c r="D2400">
        <v>69.230003356933594</v>
      </c>
      <c r="E2400">
        <v>69.190002441406193</v>
      </c>
      <c r="F2400">
        <v>16891600</v>
      </c>
      <c r="G2400">
        <v>61.099685668945298</v>
      </c>
      <c r="H2400">
        <f t="shared" si="74"/>
        <v>2.1701236403954423E-3</v>
      </c>
      <c r="I2400">
        <f t="shared" si="75"/>
        <v>4.7094366146031673E-6</v>
      </c>
    </row>
    <row r="2401" spans="1:9">
      <c r="A2401" s="1">
        <v>42201</v>
      </c>
      <c r="B2401">
        <v>69.949996948242102</v>
      </c>
      <c r="C2401">
        <v>69.410003662109304</v>
      </c>
      <c r="D2401">
        <v>69.629997253417898</v>
      </c>
      <c r="E2401">
        <v>69.559997558593693</v>
      </c>
      <c r="F2401">
        <v>18035700</v>
      </c>
      <c r="G2401">
        <v>61.426429748535099</v>
      </c>
      <c r="H2401">
        <f t="shared" si="74"/>
        <v>5.3334728359114743E-3</v>
      </c>
      <c r="I2401">
        <f t="shared" si="75"/>
        <v>2.8445932491405584E-5</v>
      </c>
    </row>
    <row r="2402" spans="1:9">
      <c r="A2402" s="1">
        <v>42202</v>
      </c>
      <c r="B2402">
        <v>69.489997863769503</v>
      </c>
      <c r="C2402">
        <v>68.919998168945298</v>
      </c>
      <c r="D2402">
        <v>69.349998474121094</v>
      </c>
      <c r="E2402">
        <v>69.209999084472599</v>
      </c>
      <c r="F2402">
        <v>14040700</v>
      </c>
      <c r="G2402">
        <v>61.117351531982401</v>
      </c>
      <c r="H2402">
        <f t="shared" si="74"/>
        <v>-5.0443828110714886E-3</v>
      </c>
      <c r="I2402">
        <f t="shared" si="75"/>
        <v>2.5445797944633496E-5</v>
      </c>
    </row>
    <row r="2403" spans="1:9">
      <c r="A2403" s="1">
        <v>42205</v>
      </c>
      <c r="B2403">
        <v>69.769996643066406</v>
      </c>
      <c r="C2403">
        <v>69.180000305175696</v>
      </c>
      <c r="D2403">
        <v>69.5</v>
      </c>
      <c r="E2403">
        <v>69.260002136230398</v>
      </c>
      <c r="F2403">
        <v>11512900</v>
      </c>
      <c r="G2403">
        <v>61.1614990234375</v>
      </c>
      <c r="H2403">
        <f t="shared" si="74"/>
        <v>7.2207897232872699E-4</v>
      </c>
      <c r="I2403">
        <f t="shared" si="75"/>
        <v>5.2139804227931048E-7</v>
      </c>
    </row>
    <row r="2404" spans="1:9">
      <c r="A2404" s="1">
        <v>42206</v>
      </c>
      <c r="B2404">
        <v>69.540000915527301</v>
      </c>
      <c r="C2404">
        <v>68.870002746582003</v>
      </c>
      <c r="D2404">
        <v>69.160003662109304</v>
      </c>
      <c r="E2404">
        <v>69.099998474121094</v>
      </c>
      <c r="F2404">
        <v>11659900</v>
      </c>
      <c r="G2404">
        <v>61.020210266113203</v>
      </c>
      <c r="H2404">
        <f t="shared" si="74"/>
        <v>-2.3127654887780597E-3</v>
      </c>
      <c r="I2404">
        <f t="shared" si="75"/>
        <v>5.3488842060828172E-6</v>
      </c>
    </row>
    <row r="2405" spans="1:9">
      <c r="A2405" s="1">
        <v>42207</v>
      </c>
      <c r="B2405">
        <v>70.290000915527301</v>
      </c>
      <c r="C2405">
        <v>69.199996948242102</v>
      </c>
      <c r="D2405">
        <v>69.279998779296804</v>
      </c>
      <c r="E2405">
        <v>70.080001831054602</v>
      </c>
      <c r="F2405">
        <v>15493000</v>
      </c>
      <c r="G2405">
        <v>61.8856391906738</v>
      </c>
      <c r="H2405">
        <f t="shared" si="74"/>
        <v>1.4083027485426529E-2</v>
      </c>
      <c r="I2405">
        <f t="shared" si="75"/>
        <v>1.9833166315527906E-4</v>
      </c>
    </row>
    <row r="2406" spans="1:9">
      <c r="A2406" s="1">
        <v>42208</v>
      </c>
      <c r="B2406">
        <v>70.610000610351506</v>
      </c>
      <c r="C2406">
        <v>69.459999084472599</v>
      </c>
      <c r="D2406">
        <v>70.190002441406193</v>
      </c>
      <c r="E2406">
        <v>69.639999389648395</v>
      </c>
      <c r="F2406">
        <v>14331800</v>
      </c>
      <c r="G2406">
        <v>61.497074127197202</v>
      </c>
      <c r="H2406">
        <f t="shared" si="74"/>
        <v>-6.2985541104739091E-3</v>
      </c>
      <c r="I2406">
        <f t="shared" si="75"/>
        <v>3.9671783882567777E-5</v>
      </c>
    </row>
    <row r="2407" spans="1:9">
      <c r="A2407" s="1">
        <v>42209</v>
      </c>
      <c r="B2407">
        <v>69.559997558593693</v>
      </c>
      <c r="C2407">
        <v>68.680000305175696</v>
      </c>
      <c r="D2407">
        <v>69.440002441406193</v>
      </c>
      <c r="E2407">
        <v>68.910003662109304</v>
      </c>
      <c r="F2407">
        <v>12413900</v>
      </c>
      <c r="G2407">
        <v>60.852447509765597</v>
      </c>
      <c r="H2407">
        <f t="shared" si="74"/>
        <v>-1.0537557871048472E-2</v>
      </c>
      <c r="I2407">
        <f t="shared" si="75"/>
        <v>1.1104012588569562E-4</v>
      </c>
    </row>
    <row r="2408" spans="1:9">
      <c r="A2408" s="1">
        <v>42212</v>
      </c>
      <c r="B2408">
        <v>68.220001220703097</v>
      </c>
      <c r="C2408">
        <v>67.569999694824205</v>
      </c>
      <c r="D2408">
        <v>68.150001525878906</v>
      </c>
      <c r="E2408">
        <v>68.010002136230398</v>
      </c>
      <c r="F2408">
        <v>16801600</v>
      </c>
      <c r="G2408">
        <v>60.057666778564403</v>
      </c>
      <c r="H2408">
        <f t="shared" si="74"/>
        <v>-1.3146827017340969E-2</v>
      </c>
      <c r="I2408">
        <f t="shared" si="75"/>
        <v>1.7283906062388643E-4</v>
      </c>
    </row>
    <row r="2409" spans="1:9">
      <c r="A2409" s="1">
        <v>42213</v>
      </c>
      <c r="B2409">
        <v>68.599998474121094</v>
      </c>
      <c r="C2409">
        <v>67.769996643066406</v>
      </c>
      <c r="D2409">
        <v>68.550003051757798</v>
      </c>
      <c r="E2409">
        <v>68.050003051757798</v>
      </c>
      <c r="F2409">
        <v>14932400</v>
      </c>
      <c r="G2409">
        <v>60.092987060546797</v>
      </c>
      <c r="H2409">
        <f t="shared" si="74"/>
        <v>5.8793326330301981E-4</v>
      </c>
      <c r="I2409">
        <f t="shared" si="75"/>
        <v>3.4566552209813804E-7</v>
      </c>
    </row>
    <row r="2410" spans="1:9">
      <c r="A2410" s="1">
        <v>42214</v>
      </c>
      <c r="B2410">
        <v>69.099998474121094</v>
      </c>
      <c r="C2410">
        <v>68.160003662109304</v>
      </c>
      <c r="D2410">
        <v>68.319999694824205</v>
      </c>
      <c r="E2410">
        <v>68.940002441406193</v>
      </c>
      <c r="F2410">
        <v>13059200</v>
      </c>
      <c r="G2410">
        <v>60.8789253234863</v>
      </c>
      <c r="H2410">
        <f t="shared" si="74"/>
        <v>1.2993914135752243E-2</v>
      </c>
      <c r="I2410">
        <f t="shared" si="75"/>
        <v>1.6884180456730197E-4</v>
      </c>
    </row>
    <row r="2411" spans="1:9">
      <c r="A2411" s="1">
        <v>42215</v>
      </c>
      <c r="B2411">
        <v>69.449996948242102</v>
      </c>
      <c r="C2411">
        <v>68.540000915527301</v>
      </c>
      <c r="D2411">
        <v>68.930000305175696</v>
      </c>
      <c r="E2411">
        <v>69.040000915527301</v>
      </c>
      <c r="F2411">
        <v>10197200</v>
      </c>
      <c r="G2411">
        <v>60.967235565185497</v>
      </c>
      <c r="H2411">
        <f t="shared" si="74"/>
        <v>1.4495369655954189E-3</v>
      </c>
      <c r="I2411">
        <f t="shared" si="75"/>
        <v>2.1011574146275745E-6</v>
      </c>
    </row>
    <row r="2412" spans="1:9">
      <c r="A2412" s="1">
        <v>42216</v>
      </c>
      <c r="B2412">
        <v>69.040000915527301</v>
      </c>
      <c r="C2412">
        <v>68.400001525878906</v>
      </c>
      <c r="D2412">
        <v>69.010002136230398</v>
      </c>
      <c r="E2412">
        <v>68.529998779296804</v>
      </c>
      <c r="F2412">
        <v>11911800</v>
      </c>
      <c r="G2412">
        <v>60.5168647766113</v>
      </c>
      <c r="H2412">
        <f t="shared" si="74"/>
        <v>-7.4145151598879371E-3</v>
      </c>
      <c r="I2412">
        <f t="shared" si="75"/>
        <v>5.497503505620804E-5</v>
      </c>
    </row>
    <row r="2413" spans="1:9">
      <c r="A2413" s="1">
        <v>42219</v>
      </c>
      <c r="B2413">
        <v>68.839996337890597</v>
      </c>
      <c r="C2413">
        <v>68</v>
      </c>
      <c r="D2413">
        <v>68.589996337890597</v>
      </c>
      <c r="E2413">
        <v>68.529998779296804</v>
      </c>
      <c r="F2413">
        <v>9980600</v>
      </c>
      <c r="G2413">
        <v>60.5168647766113</v>
      </c>
      <c r="H2413">
        <f t="shared" si="74"/>
        <v>0</v>
      </c>
      <c r="I2413">
        <f t="shared" si="75"/>
        <v>0</v>
      </c>
    </row>
    <row r="2414" spans="1:9">
      <c r="A2414" s="1">
        <v>42220</v>
      </c>
      <c r="B2414">
        <v>68.949996948242102</v>
      </c>
      <c r="C2414">
        <v>68.309997558593693</v>
      </c>
      <c r="D2414">
        <v>68.470001220703097</v>
      </c>
      <c r="E2414">
        <v>68.459999084472599</v>
      </c>
      <c r="F2414">
        <v>10964000</v>
      </c>
      <c r="G2414">
        <v>60.455043792724602</v>
      </c>
      <c r="H2414">
        <f t="shared" si="74"/>
        <v>-1.0220718181517276E-3</v>
      </c>
      <c r="I2414">
        <f t="shared" si="75"/>
        <v>1.0446308014599782E-6</v>
      </c>
    </row>
    <row r="2415" spans="1:9">
      <c r="A2415" s="1">
        <v>42221</v>
      </c>
      <c r="B2415">
        <v>69.419998168945298</v>
      </c>
      <c r="C2415">
        <v>68.559997558593693</v>
      </c>
      <c r="D2415">
        <v>69.050003051757798</v>
      </c>
      <c r="E2415">
        <v>68.730003356933594</v>
      </c>
      <c r="F2415">
        <v>11302900</v>
      </c>
      <c r="G2415">
        <v>60.693485260009702</v>
      </c>
      <c r="H2415">
        <f t="shared" si="74"/>
        <v>3.9363544408617538E-3</v>
      </c>
      <c r="I2415">
        <f t="shared" si="75"/>
        <v>1.549488628409205E-5</v>
      </c>
    </row>
    <row r="2416" spans="1:9">
      <c r="A2416" s="1">
        <v>42222</v>
      </c>
      <c r="B2416">
        <v>68.940002441406193</v>
      </c>
      <c r="C2416">
        <v>68</v>
      </c>
      <c r="D2416">
        <v>68.75</v>
      </c>
      <c r="E2416">
        <v>68.25</v>
      </c>
      <c r="F2416">
        <v>10803400</v>
      </c>
      <c r="G2416">
        <v>60.269615173339801</v>
      </c>
      <c r="H2416">
        <f t="shared" si="74"/>
        <v>-7.0082830226957209E-3</v>
      </c>
      <c r="I2416">
        <f t="shared" si="75"/>
        <v>4.9116030926205067E-5</v>
      </c>
    </row>
    <row r="2417" spans="1:9">
      <c r="A2417" s="1">
        <v>42223</v>
      </c>
      <c r="B2417">
        <v>68.739997863769503</v>
      </c>
      <c r="C2417">
        <v>67.550003051757798</v>
      </c>
      <c r="D2417">
        <v>68.330001831054602</v>
      </c>
      <c r="E2417">
        <v>68.050003051757798</v>
      </c>
      <c r="F2417">
        <v>11453300</v>
      </c>
      <c r="G2417">
        <v>60.092987060546797</v>
      </c>
      <c r="H2417">
        <f t="shared" si="74"/>
        <v>-2.9349355414741746E-3</v>
      </c>
      <c r="I2417">
        <f t="shared" si="75"/>
        <v>8.6138466326083062E-6</v>
      </c>
    </row>
    <row r="2418" spans="1:9">
      <c r="A2418" s="1">
        <v>42226</v>
      </c>
      <c r="B2418">
        <v>69.010002136230398</v>
      </c>
      <c r="C2418">
        <v>68.220001220703097</v>
      </c>
      <c r="D2418">
        <v>68.220001220703097</v>
      </c>
      <c r="E2418">
        <v>68.889999389648395</v>
      </c>
      <c r="F2418">
        <v>12661400</v>
      </c>
      <c r="G2418">
        <v>60.834754943847599</v>
      </c>
      <c r="H2418">
        <f t="shared" si="74"/>
        <v>1.2268106133221077E-2</v>
      </c>
      <c r="I2418">
        <f t="shared" si="75"/>
        <v>1.5050642809597662E-4</v>
      </c>
    </row>
    <row r="2419" spans="1:9">
      <c r="A2419" s="1">
        <v>42227</v>
      </c>
      <c r="B2419">
        <v>68.400001525878906</v>
      </c>
      <c r="C2419">
        <v>67.849998474121094</v>
      </c>
      <c r="D2419">
        <v>68.230003356933594</v>
      </c>
      <c r="E2419">
        <v>68.230003356933594</v>
      </c>
      <c r="F2419">
        <v>14800300</v>
      </c>
      <c r="G2419">
        <v>60.251945495605398</v>
      </c>
      <c r="H2419">
        <f t="shared" si="74"/>
        <v>-9.6263907884143237E-3</v>
      </c>
      <c r="I2419">
        <f t="shared" si="75"/>
        <v>9.2667399611268147E-5</v>
      </c>
    </row>
    <row r="2420" spans="1:9">
      <c r="A2420" s="1">
        <v>42228</v>
      </c>
      <c r="B2420">
        <v>67.550003051757798</v>
      </c>
      <c r="C2420">
        <v>66.069999694824205</v>
      </c>
      <c r="D2420">
        <v>67.410003662109304</v>
      </c>
      <c r="E2420">
        <v>67.239997863769503</v>
      </c>
      <c r="F2420">
        <v>21069000</v>
      </c>
      <c r="G2420">
        <v>59.377708435058501</v>
      </c>
      <c r="H2420">
        <f t="shared" si="74"/>
        <v>-1.4615985170140906E-2</v>
      </c>
      <c r="I2420">
        <f t="shared" si="75"/>
        <v>2.136270224937789E-4</v>
      </c>
    </row>
    <row r="2421" spans="1:9">
      <c r="A2421" s="1">
        <v>42229</v>
      </c>
      <c r="B2421">
        <v>67.800003051757798</v>
      </c>
      <c r="C2421">
        <v>66.970001220703097</v>
      </c>
      <c r="D2421">
        <v>67.25</v>
      </c>
      <c r="E2421">
        <v>67.550003051757798</v>
      </c>
      <c r="F2421">
        <v>11930600</v>
      </c>
      <c r="G2421">
        <v>59.651473999023402</v>
      </c>
      <c r="H2421">
        <f t="shared" si="74"/>
        <v>4.599981972530141E-3</v>
      </c>
      <c r="I2421">
        <f t="shared" si="75"/>
        <v>2.1159834147602288E-5</v>
      </c>
    </row>
    <row r="2422" spans="1:9">
      <c r="A2422" s="1">
        <v>42230</v>
      </c>
      <c r="B2422">
        <v>67.910003662109304</v>
      </c>
      <c r="C2422">
        <v>67.400001525878906</v>
      </c>
      <c r="D2422">
        <v>67.419998168945298</v>
      </c>
      <c r="E2422">
        <v>67.889999389648395</v>
      </c>
      <c r="F2422">
        <v>11248800</v>
      </c>
      <c r="G2422">
        <v>59.951713562011697</v>
      </c>
      <c r="H2422">
        <f t="shared" si="74"/>
        <v>5.0206052158925617E-3</v>
      </c>
      <c r="I2422">
        <f t="shared" si="75"/>
        <v>2.5206476733847595E-5</v>
      </c>
    </row>
    <row r="2423" spans="1:9">
      <c r="A2423" s="1">
        <v>42233</v>
      </c>
      <c r="B2423">
        <v>68.239997863769503</v>
      </c>
      <c r="C2423">
        <v>67.400001525878906</v>
      </c>
      <c r="D2423">
        <v>67.620002746582003</v>
      </c>
      <c r="E2423">
        <v>68.069999694824205</v>
      </c>
      <c r="F2423">
        <v>10326500</v>
      </c>
      <c r="G2423">
        <v>60.110652923583899</v>
      </c>
      <c r="H2423">
        <f t="shared" si="74"/>
        <v>2.6476148866605626E-3</v>
      </c>
      <c r="I2423">
        <f t="shared" si="75"/>
        <v>7.0098645880666237E-6</v>
      </c>
    </row>
    <row r="2424" spans="1:9">
      <c r="A2424" s="1">
        <v>42234</v>
      </c>
      <c r="B2424">
        <v>68.360000610351506</v>
      </c>
      <c r="C2424">
        <v>67.839996337890597</v>
      </c>
      <c r="D2424">
        <v>67.980003356933594</v>
      </c>
      <c r="E2424">
        <v>68.209999084472599</v>
      </c>
      <c r="F2424">
        <v>10617500</v>
      </c>
      <c r="G2424">
        <v>60.234287261962798</v>
      </c>
      <c r="H2424">
        <f t="shared" si="74"/>
        <v>2.0546668880870142E-3</v>
      </c>
      <c r="I2424">
        <f t="shared" si="75"/>
        <v>4.221656021001175E-6</v>
      </c>
    </row>
    <row r="2425" spans="1:9">
      <c r="A2425" s="1">
        <v>42235</v>
      </c>
      <c r="B2425">
        <v>68.309997558593693</v>
      </c>
      <c r="C2425">
        <v>67.360000610351506</v>
      </c>
      <c r="D2425">
        <v>67.930000305175696</v>
      </c>
      <c r="E2425">
        <v>67.599998474121094</v>
      </c>
      <c r="F2425">
        <v>15198200</v>
      </c>
      <c r="G2425">
        <v>59.695621490478501</v>
      </c>
      <c r="H2425">
        <f t="shared" si="74"/>
        <v>-8.9830701850844678E-3</v>
      </c>
      <c r="I2425">
        <f t="shared" si="75"/>
        <v>8.069554995015349E-5</v>
      </c>
    </row>
    <row r="2426" spans="1:9">
      <c r="A2426" s="1">
        <v>42236</v>
      </c>
      <c r="B2426">
        <v>67.040000915527301</v>
      </c>
      <c r="C2426">
        <v>65.940002441406193</v>
      </c>
      <c r="D2426">
        <v>66.809997558593693</v>
      </c>
      <c r="E2426">
        <v>65.940002441406193</v>
      </c>
      <c r="F2426">
        <v>20972300</v>
      </c>
      <c r="G2426">
        <v>58.229717254638601</v>
      </c>
      <c r="H2426">
        <f t="shared" si="74"/>
        <v>-2.4862845668440117E-2</v>
      </c>
      <c r="I2426">
        <f t="shared" si="75"/>
        <v>6.1816109473267146E-4</v>
      </c>
    </row>
    <row r="2427" spans="1:9">
      <c r="A2427" s="1">
        <v>42237</v>
      </c>
      <c r="B2427">
        <v>65.440002441406193</v>
      </c>
      <c r="C2427">
        <v>63.569999694824197</v>
      </c>
      <c r="D2427">
        <v>65.089996337890597</v>
      </c>
      <c r="E2427">
        <v>63.599998474121001</v>
      </c>
      <c r="F2427">
        <v>28235500</v>
      </c>
      <c r="G2427">
        <v>56.163333892822202</v>
      </c>
      <c r="H2427">
        <f t="shared" si="74"/>
        <v>-3.6131708028436647E-2</v>
      </c>
      <c r="I2427">
        <f t="shared" si="75"/>
        <v>1.3055003250521933E-3</v>
      </c>
    </row>
    <row r="2428" spans="1:9">
      <c r="A2428" s="1">
        <v>42240</v>
      </c>
      <c r="B2428">
        <v>62.919998168945298</v>
      </c>
      <c r="C2428">
        <v>50.069999694824197</v>
      </c>
      <c r="D2428">
        <v>59.290000915527301</v>
      </c>
      <c r="E2428">
        <v>60.25</v>
      </c>
      <c r="F2428">
        <v>36339100</v>
      </c>
      <c r="G2428">
        <v>53.20503616333</v>
      </c>
      <c r="H2428">
        <f t="shared" si="74"/>
        <v>-5.4111065552576963E-2</v>
      </c>
      <c r="I2428">
        <f t="shared" si="75"/>
        <v>2.9280074152352813E-3</v>
      </c>
    </row>
    <row r="2429" spans="1:9">
      <c r="A2429" s="1">
        <v>42241</v>
      </c>
      <c r="B2429">
        <v>63.319999694824197</v>
      </c>
      <c r="C2429">
        <v>59.7299995422363</v>
      </c>
      <c r="D2429">
        <v>63.099998474121001</v>
      </c>
      <c r="E2429">
        <v>59.909999847412102</v>
      </c>
      <c r="F2429">
        <v>31772500</v>
      </c>
      <c r="G2429">
        <v>52.904796600341797</v>
      </c>
      <c r="H2429">
        <f t="shared" si="74"/>
        <v>-5.6590488633914511E-3</v>
      </c>
      <c r="I2429">
        <f t="shared" si="75"/>
        <v>3.2024834038252074E-5</v>
      </c>
    </row>
    <row r="2430" spans="1:9">
      <c r="A2430" s="1">
        <v>42242</v>
      </c>
      <c r="B2430">
        <v>62.9799995422363</v>
      </c>
      <c r="C2430">
        <v>60.549999237060497</v>
      </c>
      <c r="D2430">
        <v>61.799999237060497</v>
      </c>
      <c r="E2430">
        <v>62.909999847412102</v>
      </c>
      <c r="F2430">
        <v>33576800</v>
      </c>
      <c r="G2430">
        <v>55.554004669189403</v>
      </c>
      <c r="H2430">
        <f t="shared" si="74"/>
        <v>4.8861597013691041E-2</v>
      </c>
      <c r="I2430">
        <f t="shared" si="75"/>
        <v>2.3874556627283411E-3</v>
      </c>
    </row>
    <row r="2431" spans="1:9">
      <c r="A2431" s="1">
        <v>42243</v>
      </c>
      <c r="B2431">
        <v>64.730003356933594</v>
      </c>
      <c r="C2431">
        <v>63.139999389648402</v>
      </c>
      <c r="D2431">
        <v>63.9799995422363</v>
      </c>
      <c r="E2431">
        <v>64.480003356933594</v>
      </c>
      <c r="F2431">
        <v>29045700</v>
      </c>
      <c r="G2431">
        <v>56.940437316894503</v>
      </c>
      <c r="H2431">
        <f t="shared" si="74"/>
        <v>2.4650157389430914E-2</v>
      </c>
      <c r="I2431">
        <f t="shared" si="75"/>
        <v>6.0763025932371545E-4</v>
      </c>
    </row>
    <row r="2432" spans="1:9">
      <c r="A2432" s="1">
        <v>42244</v>
      </c>
      <c r="B2432">
        <v>64.459999084472599</v>
      </c>
      <c r="C2432">
        <v>63.599998474121001</v>
      </c>
      <c r="D2432">
        <v>64.290000915527301</v>
      </c>
      <c r="E2432">
        <v>64.129997253417898</v>
      </c>
      <c r="F2432">
        <v>16687300</v>
      </c>
      <c r="G2432">
        <v>56.63134765625</v>
      </c>
      <c r="H2432">
        <f t="shared" si="74"/>
        <v>-5.4430847210553664E-3</v>
      </c>
      <c r="I2432">
        <f t="shared" si="75"/>
        <v>2.9627171280586376E-5</v>
      </c>
    </row>
    <row r="2433" spans="1:9">
      <c r="A2433" s="1">
        <v>42247</v>
      </c>
      <c r="B2433">
        <v>64.349998474121094</v>
      </c>
      <c r="C2433">
        <v>63.470001220703097</v>
      </c>
      <c r="D2433">
        <v>63.610000610351499</v>
      </c>
      <c r="E2433">
        <v>64.099998474121094</v>
      </c>
      <c r="F2433">
        <v>14223400</v>
      </c>
      <c r="G2433">
        <v>56.604866027832003</v>
      </c>
      <c r="H2433">
        <f t="shared" si="74"/>
        <v>-4.6772367318199888E-4</v>
      </c>
      <c r="I2433">
        <f t="shared" si="75"/>
        <v>2.187654344548613E-7</v>
      </c>
    </row>
    <row r="2434" spans="1:9">
      <c r="A2434" s="1">
        <v>42248</v>
      </c>
      <c r="B2434">
        <v>62.849998474121001</v>
      </c>
      <c r="C2434">
        <v>60.990001678466797</v>
      </c>
      <c r="D2434">
        <v>62.849998474121001</v>
      </c>
      <c r="E2434">
        <v>61.450000762939403</v>
      </c>
      <c r="F2434">
        <v>23637300</v>
      </c>
      <c r="G2434">
        <v>54.264724731445298</v>
      </c>
      <c r="H2434">
        <f t="shared" si="74"/>
        <v>-4.2220574523964376E-2</v>
      </c>
      <c r="I2434">
        <f t="shared" si="75"/>
        <v>1.7825769131336296E-3</v>
      </c>
    </row>
    <row r="2435" spans="1:9">
      <c r="A2435" s="1">
        <v>42249</v>
      </c>
      <c r="B2435">
        <v>62.909999847412102</v>
      </c>
      <c r="C2435">
        <v>61.540000915527301</v>
      </c>
      <c r="D2435">
        <v>62.619998931884702</v>
      </c>
      <c r="E2435">
        <v>62.569999694824197</v>
      </c>
      <c r="F2435">
        <v>17757900</v>
      </c>
      <c r="G2435">
        <v>55.253768920898402</v>
      </c>
      <c r="H2435">
        <f t="shared" si="74"/>
        <v>1.8062174621186436E-2</v>
      </c>
      <c r="I2435">
        <f t="shared" si="75"/>
        <v>3.2624215204623137E-4</v>
      </c>
    </row>
    <row r="2436" spans="1:9">
      <c r="A2436" s="1">
        <v>42250</v>
      </c>
      <c r="B2436">
        <v>63.659999847412102</v>
      </c>
      <c r="C2436">
        <v>62.450000762939403</v>
      </c>
      <c r="D2436">
        <v>62.880001068115199</v>
      </c>
      <c r="E2436">
        <v>62.680000305175703</v>
      </c>
      <c r="F2436">
        <v>17065400</v>
      </c>
      <c r="G2436">
        <v>55.3509101867675</v>
      </c>
      <c r="H2436">
        <f t="shared" ref="H2436:H2499" si="76">LN(G2436/G2435)</f>
        <v>1.7565493906763539E-3</v>
      </c>
      <c r="I2436">
        <f t="shared" ref="I2436:I2499" si="77">H2436*H2436</f>
        <v>3.0854657618854702E-6</v>
      </c>
    </row>
    <row r="2437" spans="1:9">
      <c r="A2437" s="1">
        <v>42251</v>
      </c>
      <c r="B2437">
        <v>61.919998168945298</v>
      </c>
      <c r="C2437">
        <v>60.75</v>
      </c>
      <c r="D2437">
        <v>61.799999237060497</v>
      </c>
      <c r="E2437">
        <v>61.5</v>
      </c>
      <c r="F2437">
        <v>20189000</v>
      </c>
      <c r="G2437">
        <v>54.308876037597599</v>
      </c>
      <c r="H2437">
        <f t="shared" si="76"/>
        <v>-1.9005426704354726E-2</v>
      </c>
      <c r="I2437">
        <f t="shared" si="77"/>
        <v>3.6120624421459975E-4</v>
      </c>
    </row>
    <row r="2438" spans="1:9">
      <c r="A2438" s="1">
        <v>42255</v>
      </c>
      <c r="B2438">
        <v>63.200000762939403</v>
      </c>
      <c r="C2438">
        <v>62.330001831054602</v>
      </c>
      <c r="D2438">
        <v>62.770000457763601</v>
      </c>
      <c r="E2438">
        <v>63.159999847412102</v>
      </c>
      <c r="F2438">
        <v>13385100</v>
      </c>
      <c r="G2438">
        <v>55.774784088134702</v>
      </c>
      <c r="H2438">
        <f t="shared" si="76"/>
        <v>2.6634192668000965E-2</v>
      </c>
      <c r="I2438">
        <f t="shared" si="77"/>
        <v>7.0938021907619633E-4</v>
      </c>
    </row>
    <row r="2439" spans="1:9">
      <c r="A2439" s="1">
        <v>42256</v>
      </c>
      <c r="B2439">
        <v>64.339996337890597</v>
      </c>
      <c r="C2439">
        <v>62</v>
      </c>
      <c r="D2439">
        <v>63.939998626708899</v>
      </c>
      <c r="E2439">
        <v>62.180000305175703</v>
      </c>
      <c r="F2439">
        <v>13889500</v>
      </c>
      <c r="G2439">
        <v>54.909366607666001</v>
      </c>
      <c r="H2439">
        <f t="shared" si="76"/>
        <v>-1.5637923064083528E-2</v>
      </c>
      <c r="I2439">
        <f t="shared" si="77"/>
        <v>2.4454463775819556E-4</v>
      </c>
    </row>
    <row r="2440" spans="1:9">
      <c r="A2440" s="1">
        <v>42257</v>
      </c>
      <c r="B2440">
        <v>63</v>
      </c>
      <c r="C2440">
        <v>61.450000762939403</v>
      </c>
      <c r="D2440">
        <v>61.860000610351499</v>
      </c>
      <c r="E2440">
        <v>62.659999847412102</v>
      </c>
      <c r="F2440">
        <v>15751100</v>
      </c>
      <c r="G2440">
        <v>55.333244323730398</v>
      </c>
      <c r="H2440">
        <f t="shared" si="76"/>
        <v>7.6899449554786716E-3</v>
      </c>
      <c r="I2440">
        <f t="shared" si="77"/>
        <v>5.9135253418291867E-5</v>
      </c>
    </row>
    <row r="2441" spans="1:9">
      <c r="A2441" s="1">
        <v>42258</v>
      </c>
      <c r="B2441">
        <v>62.659999847412102</v>
      </c>
      <c r="C2441">
        <v>61.990001678466797</v>
      </c>
      <c r="D2441">
        <v>62.380001068115199</v>
      </c>
      <c r="E2441">
        <v>62.560001373291001</v>
      </c>
      <c r="F2441">
        <v>12766700</v>
      </c>
      <c r="G2441">
        <v>55.244926452636697</v>
      </c>
      <c r="H2441">
        <f t="shared" si="76"/>
        <v>-1.5973838100812189E-3</v>
      </c>
      <c r="I2441">
        <f t="shared" si="77"/>
        <v>2.5516350367095916E-6</v>
      </c>
    </row>
    <row r="2442" spans="1:9">
      <c r="A2442" s="1">
        <v>42261</v>
      </c>
      <c r="B2442">
        <v>62.689998626708899</v>
      </c>
      <c r="C2442">
        <v>62.119998931884702</v>
      </c>
      <c r="D2442">
        <v>62.639999389648402</v>
      </c>
      <c r="E2442">
        <v>62.380001068115199</v>
      </c>
      <c r="F2442">
        <v>10202800</v>
      </c>
      <c r="G2442">
        <v>55.085987091064403</v>
      </c>
      <c r="H2442">
        <f t="shared" si="76"/>
        <v>-2.8811412216811342E-3</v>
      </c>
      <c r="I2442">
        <f t="shared" si="77"/>
        <v>8.3009747392702592E-6</v>
      </c>
    </row>
    <row r="2443" spans="1:9">
      <c r="A2443" s="1">
        <v>42262</v>
      </c>
      <c r="B2443">
        <v>63.889999389648402</v>
      </c>
      <c r="C2443">
        <v>62.509998321533203</v>
      </c>
      <c r="D2443">
        <v>62.759998321533203</v>
      </c>
      <c r="E2443">
        <v>63.580001831054602</v>
      </c>
      <c r="F2443">
        <v>14023500</v>
      </c>
      <c r="G2443">
        <v>56.145668029785099</v>
      </c>
      <c r="H2443">
        <f t="shared" si="76"/>
        <v>1.9054162200841839E-2</v>
      </c>
      <c r="I2443">
        <f t="shared" si="77"/>
        <v>3.6306109717598994E-4</v>
      </c>
    </row>
    <row r="2444" spans="1:9">
      <c r="A2444" s="1">
        <v>42263</v>
      </c>
      <c r="B2444">
        <v>64.290000915527301</v>
      </c>
      <c r="C2444">
        <v>63.209999084472599</v>
      </c>
      <c r="D2444">
        <v>63.889999389648402</v>
      </c>
      <c r="E2444">
        <v>64.139999389648395</v>
      </c>
      <c r="F2444">
        <v>12235900</v>
      </c>
      <c r="G2444">
        <v>56.640186309814403</v>
      </c>
      <c r="H2444">
        <f t="shared" si="76"/>
        <v>8.7692104993091092E-3</v>
      </c>
      <c r="I2444">
        <f t="shared" si="77"/>
        <v>7.6899052781193123E-5</v>
      </c>
    </row>
    <row r="2445" spans="1:9">
      <c r="A2445" s="1">
        <v>42264</v>
      </c>
      <c r="B2445">
        <v>64.639999389648395</v>
      </c>
      <c r="C2445">
        <v>62.389999389648402</v>
      </c>
      <c r="D2445">
        <v>64.139999389648395</v>
      </c>
      <c r="E2445">
        <v>62.650001525878899</v>
      </c>
      <c r="F2445">
        <v>21249200</v>
      </c>
      <c r="G2445">
        <v>55.324409484863203</v>
      </c>
      <c r="H2445">
        <f t="shared" si="76"/>
        <v>-2.3504526435864689E-2</v>
      </c>
      <c r="I2445">
        <f t="shared" si="77"/>
        <v>5.5246276297426199E-4</v>
      </c>
    </row>
    <row r="2446" spans="1:9">
      <c r="A2446" s="1">
        <v>42265</v>
      </c>
      <c r="B2446">
        <v>61.830001831054602</v>
      </c>
      <c r="C2446">
        <v>60.779998779296797</v>
      </c>
      <c r="D2446">
        <v>61.830001831054602</v>
      </c>
      <c r="E2446">
        <v>60.939998626708899</v>
      </c>
      <c r="F2446">
        <v>31008000</v>
      </c>
      <c r="G2446">
        <v>53.8143501281738</v>
      </c>
      <c r="H2446">
        <f t="shared" si="76"/>
        <v>-2.7674049704085844E-2</v>
      </c>
      <c r="I2446">
        <f t="shared" si="77"/>
        <v>7.6585302702421385E-4</v>
      </c>
    </row>
    <row r="2447" spans="1:9">
      <c r="A2447" s="1">
        <v>42268</v>
      </c>
      <c r="B2447">
        <v>61.909999847412102</v>
      </c>
      <c r="C2447">
        <v>61.080001831054602</v>
      </c>
      <c r="D2447">
        <v>61.520000457763601</v>
      </c>
      <c r="E2447">
        <v>61.450000762939403</v>
      </c>
      <c r="F2447">
        <v>13136400</v>
      </c>
      <c r="G2447">
        <v>54.264724731445298</v>
      </c>
      <c r="H2447">
        <f t="shared" si="76"/>
        <v>8.3342166046573261E-3</v>
      </c>
      <c r="I2447">
        <f t="shared" si="77"/>
        <v>6.9459166413345886E-5</v>
      </c>
    </row>
    <row r="2448" spans="1:9">
      <c r="A2448" s="1">
        <v>42269</v>
      </c>
      <c r="B2448">
        <v>61.090000152587798</v>
      </c>
      <c r="C2448">
        <v>60.419998168945298</v>
      </c>
      <c r="D2448">
        <v>60.599998474121001</v>
      </c>
      <c r="E2448">
        <v>60.909999847412102</v>
      </c>
      <c r="F2448">
        <v>14811900</v>
      </c>
      <c r="G2448">
        <v>53.787864685058501</v>
      </c>
      <c r="H2448">
        <f t="shared" si="76"/>
        <v>-8.826500963230401E-3</v>
      </c>
      <c r="I2448">
        <f t="shared" si="77"/>
        <v>7.7907119253907189E-5</v>
      </c>
    </row>
    <row r="2449" spans="1:9">
      <c r="A2449" s="1">
        <v>42270</v>
      </c>
      <c r="B2449">
        <v>61.150001525878899</v>
      </c>
      <c r="C2449">
        <v>60.319999694824197</v>
      </c>
      <c r="D2449">
        <v>60.799999237060497</v>
      </c>
      <c r="E2449">
        <v>60.639999389648402</v>
      </c>
      <c r="F2449">
        <v>11712200</v>
      </c>
      <c r="G2449">
        <v>53.549434661865199</v>
      </c>
      <c r="H2449">
        <f t="shared" si="76"/>
        <v>-4.4426386130897227E-3</v>
      </c>
      <c r="I2449">
        <f t="shared" si="77"/>
        <v>1.9737037846515775E-5</v>
      </c>
    </row>
    <row r="2450" spans="1:9">
      <c r="A2450" s="1">
        <v>42271</v>
      </c>
      <c r="B2450">
        <v>60.380001068115199</v>
      </c>
      <c r="C2450">
        <v>59.459999084472599</v>
      </c>
      <c r="D2450">
        <v>60.009998321533203</v>
      </c>
      <c r="E2450">
        <v>60.220001220703097</v>
      </c>
      <c r="F2450">
        <v>17293400</v>
      </c>
      <c r="G2450">
        <v>53.1785469055175</v>
      </c>
      <c r="H2450">
        <f t="shared" si="76"/>
        <v>-6.9501782733409172E-3</v>
      </c>
      <c r="I2450">
        <f t="shared" si="77"/>
        <v>4.8304978031220136E-5</v>
      </c>
    </row>
    <row r="2451" spans="1:9">
      <c r="A2451" s="1">
        <v>42272</v>
      </c>
      <c r="B2451">
        <v>61.860000610351499</v>
      </c>
      <c r="C2451">
        <v>60.869998931884702</v>
      </c>
      <c r="D2451">
        <v>61.270000457763601</v>
      </c>
      <c r="E2451">
        <v>61.470001220703097</v>
      </c>
      <c r="F2451">
        <v>18384300</v>
      </c>
      <c r="G2451">
        <v>54.282386779785099</v>
      </c>
      <c r="H2451">
        <f t="shared" si="76"/>
        <v>2.0544744261285722E-2</v>
      </c>
      <c r="I2451">
        <f t="shared" si="77"/>
        <v>4.2208651676163263E-4</v>
      </c>
    </row>
    <row r="2452" spans="1:9">
      <c r="A2452" s="1">
        <v>42275</v>
      </c>
      <c r="B2452">
        <v>61.009998321533203</v>
      </c>
      <c r="C2452">
        <v>59.689998626708899</v>
      </c>
      <c r="D2452">
        <v>60.919998168945298</v>
      </c>
      <c r="E2452">
        <v>59.9799995422363</v>
      </c>
      <c r="F2452">
        <v>17452200</v>
      </c>
      <c r="G2452">
        <v>52.966606140136697</v>
      </c>
      <c r="H2452">
        <f t="shared" si="76"/>
        <v>-2.4538163479367197E-2</v>
      </c>
      <c r="I2452">
        <f t="shared" si="77"/>
        <v>6.0212146694015002E-4</v>
      </c>
    </row>
    <row r="2453" spans="1:9">
      <c r="A2453" s="1">
        <v>42276</v>
      </c>
      <c r="B2453">
        <v>60.130001068115199</v>
      </c>
      <c r="C2453">
        <v>58.7299995422363</v>
      </c>
      <c r="D2453">
        <v>59.9799995422363</v>
      </c>
      <c r="E2453">
        <v>59.840000152587798</v>
      </c>
      <c r="F2453">
        <v>19334900</v>
      </c>
      <c r="G2453">
        <v>52.842983245849602</v>
      </c>
      <c r="H2453">
        <f t="shared" si="76"/>
        <v>-2.3367059877067516E-3</v>
      </c>
      <c r="I2453">
        <f t="shared" si="77"/>
        <v>5.460194872984585E-6</v>
      </c>
    </row>
    <row r="2454" spans="1:9">
      <c r="A2454" s="1">
        <v>42277</v>
      </c>
      <c r="B2454">
        <v>61</v>
      </c>
      <c r="C2454">
        <v>60.110000610351499</v>
      </c>
      <c r="D2454">
        <v>60.700000762939403</v>
      </c>
      <c r="E2454">
        <v>60.970001220703097</v>
      </c>
      <c r="F2454">
        <v>18743800</v>
      </c>
      <c r="G2454">
        <v>53.840847015380803</v>
      </c>
      <c r="H2454">
        <f t="shared" si="76"/>
        <v>1.8707481138816217E-2</v>
      </c>
      <c r="I2454">
        <f t="shared" si="77"/>
        <v>3.4996985055916449E-4</v>
      </c>
    </row>
    <row r="2455" spans="1:9">
      <c r="A2455" s="1">
        <v>42278</v>
      </c>
      <c r="B2455">
        <v>61.869998931884702</v>
      </c>
      <c r="C2455">
        <v>60.540000915527301</v>
      </c>
      <c r="D2455">
        <v>61.119998931884702</v>
      </c>
      <c r="E2455">
        <v>61.419998168945298</v>
      </c>
      <c r="F2455">
        <v>16863200</v>
      </c>
      <c r="G2455">
        <v>54.238224029541001</v>
      </c>
      <c r="H2455">
        <f t="shared" si="76"/>
        <v>7.3534829815650824E-3</v>
      </c>
      <c r="I2455">
        <f t="shared" si="77"/>
        <v>5.4073711960167296E-5</v>
      </c>
    </row>
    <row r="2456" spans="1:9">
      <c r="A2456" s="1">
        <v>42279</v>
      </c>
      <c r="B2456">
        <v>60.860000610351499</v>
      </c>
      <c r="C2456">
        <v>58.529998779296797</v>
      </c>
      <c r="D2456">
        <v>59.590000152587798</v>
      </c>
      <c r="E2456">
        <v>60.810001373291001</v>
      </c>
      <c r="F2456">
        <v>20435100</v>
      </c>
      <c r="G2456">
        <v>54.087020874023402</v>
      </c>
      <c r="H2456">
        <f t="shared" si="76"/>
        <v>-2.7916531155810684E-3</v>
      </c>
      <c r="I2456">
        <f t="shared" si="77"/>
        <v>7.7933271177334861E-6</v>
      </c>
    </row>
    <row r="2457" spans="1:9">
      <c r="A2457" s="1">
        <v>42282</v>
      </c>
      <c r="B2457">
        <v>62.240001678466797</v>
      </c>
      <c r="C2457">
        <v>61.220001220703097</v>
      </c>
      <c r="D2457">
        <v>61.240001678466797</v>
      </c>
      <c r="E2457">
        <v>62.020000457763601</v>
      </c>
      <c r="F2457">
        <v>13471100</v>
      </c>
      <c r="G2457">
        <v>55.163257598876903</v>
      </c>
      <c r="H2457">
        <f t="shared" si="76"/>
        <v>1.970286128651395E-2</v>
      </c>
      <c r="I2457">
        <f t="shared" si="77"/>
        <v>3.8820274287561013E-4</v>
      </c>
    </row>
    <row r="2458" spans="1:9">
      <c r="A2458" s="1">
        <v>42283</v>
      </c>
      <c r="B2458">
        <v>62.360000610351499</v>
      </c>
      <c r="C2458">
        <v>61.619998931884702</v>
      </c>
      <c r="D2458">
        <v>62.110000610351499</v>
      </c>
      <c r="E2458">
        <v>62.049999237060497</v>
      </c>
      <c r="F2458">
        <v>12134800</v>
      </c>
      <c r="G2458">
        <v>55.18994140625</v>
      </c>
      <c r="H2458">
        <f t="shared" si="76"/>
        <v>4.8360732871767509E-4</v>
      </c>
      <c r="I2458">
        <f t="shared" si="77"/>
        <v>2.3387604838944546E-7</v>
      </c>
    </row>
    <row r="2459" spans="1:9">
      <c r="A2459" s="1">
        <v>42284</v>
      </c>
      <c r="B2459">
        <v>63.029998779296797</v>
      </c>
      <c r="C2459">
        <v>61.759998321533203</v>
      </c>
      <c r="D2459">
        <v>62.549999237060497</v>
      </c>
      <c r="E2459">
        <v>62.130001068115199</v>
      </c>
      <c r="F2459">
        <v>12773100</v>
      </c>
      <c r="G2459">
        <v>55.261085510253899</v>
      </c>
      <c r="H2459">
        <f t="shared" si="76"/>
        <v>1.288247213795504E-3</v>
      </c>
      <c r="I2459">
        <f t="shared" si="77"/>
        <v>1.6595808838518792E-6</v>
      </c>
    </row>
    <row r="2460" spans="1:9">
      <c r="A2460" s="1">
        <v>42285</v>
      </c>
      <c r="B2460">
        <v>62.25</v>
      </c>
      <c r="C2460">
        <v>61.430000305175703</v>
      </c>
      <c r="D2460">
        <v>61.849998474121001</v>
      </c>
      <c r="E2460">
        <v>62.130001068115199</v>
      </c>
      <c r="F2460">
        <v>13964600</v>
      </c>
      <c r="G2460">
        <v>55.261085510253899</v>
      </c>
      <c r="H2460">
        <f t="shared" si="76"/>
        <v>0</v>
      </c>
      <c r="I2460">
        <f t="shared" si="77"/>
        <v>0</v>
      </c>
    </row>
    <row r="2461" spans="1:9">
      <c r="A2461" s="1">
        <v>42286</v>
      </c>
      <c r="B2461">
        <v>62.549999237060497</v>
      </c>
      <c r="C2461">
        <v>61.580001831054602</v>
      </c>
      <c r="D2461">
        <v>62.389999389648402</v>
      </c>
      <c r="E2461">
        <v>61.930000305175703</v>
      </c>
      <c r="F2461">
        <v>12112000</v>
      </c>
      <c r="G2461">
        <v>55.083206176757798</v>
      </c>
      <c r="H2461">
        <f t="shared" si="76"/>
        <v>-3.2240813704103653E-3</v>
      </c>
      <c r="I2461">
        <f t="shared" si="77"/>
        <v>1.0394700683027179E-5</v>
      </c>
    </row>
    <row r="2462" spans="1:9">
      <c r="A2462" s="1">
        <v>42289</v>
      </c>
      <c r="B2462">
        <v>62.009998321533203</v>
      </c>
      <c r="C2462">
        <v>61.400001525878899</v>
      </c>
      <c r="D2462">
        <v>61.840000152587798</v>
      </c>
      <c r="E2462">
        <v>61.720001220703097</v>
      </c>
      <c r="F2462">
        <v>10857400</v>
      </c>
      <c r="G2462">
        <v>54.896419525146399</v>
      </c>
      <c r="H2462">
        <f t="shared" si="76"/>
        <v>-3.3967533534251023E-3</v>
      </c>
      <c r="I2462">
        <f t="shared" si="77"/>
        <v>1.1537933344004678E-5</v>
      </c>
    </row>
    <row r="2463" spans="1:9">
      <c r="A2463" s="1">
        <v>42290</v>
      </c>
      <c r="B2463">
        <v>62.159999847412102</v>
      </c>
      <c r="C2463">
        <v>61.310001373291001</v>
      </c>
      <c r="D2463">
        <v>61.389999389648402</v>
      </c>
      <c r="E2463">
        <v>61.549999237060497</v>
      </c>
      <c r="F2463">
        <v>15621900</v>
      </c>
      <c r="G2463">
        <v>54.745212554931598</v>
      </c>
      <c r="H2463">
        <f t="shared" si="76"/>
        <v>-2.7582053132107981E-3</v>
      </c>
      <c r="I2463">
        <f t="shared" si="77"/>
        <v>7.6076965498242767E-6</v>
      </c>
    </row>
    <row r="2464" spans="1:9">
      <c r="A2464" s="1">
        <v>42291</v>
      </c>
      <c r="B2464">
        <v>60.970001220703097</v>
      </c>
      <c r="C2464">
        <v>59.540000915527301</v>
      </c>
      <c r="D2464">
        <v>60.759998321533203</v>
      </c>
      <c r="E2464">
        <v>59.990001678466797</v>
      </c>
      <c r="F2464">
        <v>28989400</v>
      </c>
      <c r="G2464">
        <v>53.357677459716797</v>
      </c>
      <c r="H2464">
        <f t="shared" si="76"/>
        <v>-2.5672048161571263E-2</v>
      </c>
      <c r="I2464">
        <f t="shared" si="77"/>
        <v>6.590540568100345E-4</v>
      </c>
    </row>
    <row r="2465" spans="1:9">
      <c r="A2465" s="1">
        <v>42292</v>
      </c>
      <c r="B2465">
        <v>61.959999084472599</v>
      </c>
      <c r="C2465">
        <v>60.099998474121001</v>
      </c>
      <c r="D2465">
        <v>60.470001220703097</v>
      </c>
      <c r="E2465">
        <v>61.889999389648402</v>
      </c>
      <c r="F2465">
        <v>18147900</v>
      </c>
      <c r="G2465">
        <v>55.047630310058501</v>
      </c>
      <c r="H2465">
        <f t="shared" si="76"/>
        <v>3.1180941310653368E-2</v>
      </c>
      <c r="I2465">
        <f t="shared" si="77"/>
        <v>9.7225110101840971E-4</v>
      </c>
    </row>
    <row r="2466" spans="1:9">
      <c r="A2466" s="1">
        <v>42293</v>
      </c>
      <c r="B2466">
        <v>62.650001525878899</v>
      </c>
      <c r="C2466">
        <v>62.090000152587798</v>
      </c>
      <c r="D2466">
        <v>62.430000305175703</v>
      </c>
      <c r="E2466">
        <v>62.430000305175703</v>
      </c>
      <c r="F2466">
        <v>17456600</v>
      </c>
      <c r="G2466">
        <v>55.527927398681598</v>
      </c>
      <c r="H2466">
        <f t="shared" si="76"/>
        <v>8.6872744608232078E-3</v>
      </c>
      <c r="I2466">
        <f t="shared" si="77"/>
        <v>7.546873755767115E-5</v>
      </c>
    </row>
    <row r="2467" spans="1:9">
      <c r="A2467" s="1">
        <v>42296</v>
      </c>
      <c r="B2467">
        <v>62.770000457763601</v>
      </c>
      <c r="C2467">
        <v>61.909999847412102</v>
      </c>
      <c r="D2467">
        <v>62</v>
      </c>
      <c r="E2467">
        <v>62.220001220703097</v>
      </c>
      <c r="F2467">
        <v>14510400</v>
      </c>
      <c r="G2467">
        <v>55.341148376464801</v>
      </c>
      <c r="H2467">
        <f t="shared" si="76"/>
        <v>-3.3693651293386752E-3</v>
      </c>
      <c r="I2467">
        <f t="shared" si="77"/>
        <v>1.1352621374803427E-5</v>
      </c>
    </row>
    <row r="2468" spans="1:9">
      <c r="A2468" s="1">
        <v>42297</v>
      </c>
      <c r="B2468">
        <v>62.819999694824197</v>
      </c>
      <c r="C2468">
        <v>62.080001831054602</v>
      </c>
      <c r="D2468">
        <v>62.360000610351499</v>
      </c>
      <c r="E2468">
        <v>62.520000457763601</v>
      </c>
      <c r="F2468">
        <v>11545100</v>
      </c>
      <c r="G2468">
        <v>55.6079711914062</v>
      </c>
      <c r="H2468">
        <f t="shared" si="76"/>
        <v>4.8098322975643386E-3</v>
      </c>
      <c r="I2468">
        <f t="shared" si="77"/>
        <v>2.3134486730693045E-5</v>
      </c>
    </row>
    <row r="2469" spans="1:9">
      <c r="A2469" s="1">
        <v>42298</v>
      </c>
      <c r="B2469">
        <v>62.959999084472599</v>
      </c>
      <c r="C2469">
        <v>62.049999237060497</v>
      </c>
      <c r="D2469">
        <v>62.880001068115199</v>
      </c>
      <c r="E2469">
        <v>62.060001373291001</v>
      </c>
      <c r="F2469">
        <v>12113400</v>
      </c>
      <c r="G2469">
        <v>55.198822021484297</v>
      </c>
      <c r="H2469">
        <f t="shared" si="76"/>
        <v>-7.3849448675735114E-3</v>
      </c>
      <c r="I2469">
        <f t="shared" si="77"/>
        <v>5.4537410697100348E-5</v>
      </c>
    </row>
    <row r="2470" spans="1:9">
      <c r="A2470" s="1">
        <v>42299</v>
      </c>
      <c r="B2470">
        <v>63.580001831054602</v>
      </c>
      <c r="C2470">
        <v>62.419998168945298</v>
      </c>
      <c r="D2470">
        <v>62.419998168945298</v>
      </c>
      <c r="E2470">
        <v>63.189998626708899</v>
      </c>
      <c r="F2470">
        <v>15295700</v>
      </c>
      <c r="G2470">
        <v>56.203891754150298</v>
      </c>
      <c r="H2470">
        <f t="shared" si="76"/>
        <v>1.8044389931739492E-2</v>
      </c>
      <c r="I2470">
        <f t="shared" si="77"/>
        <v>3.2560000800866155E-4</v>
      </c>
    </row>
    <row r="2471" spans="1:9">
      <c r="A2471" s="1">
        <v>42300</v>
      </c>
      <c r="B2471">
        <v>64.190002441406193</v>
      </c>
      <c r="C2471">
        <v>63.5</v>
      </c>
      <c r="D2471">
        <v>63.630001068115199</v>
      </c>
      <c r="E2471">
        <v>63.869998931884702</v>
      </c>
      <c r="F2471">
        <v>16985200</v>
      </c>
      <c r="G2471">
        <v>56.808727264404297</v>
      </c>
      <c r="H2471">
        <f t="shared" si="76"/>
        <v>1.0703960148924059E-2</v>
      </c>
      <c r="I2471">
        <f t="shared" si="77"/>
        <v>1.1457476286975436E-4</v>
      </c>
    </row>
    <row r="2472" spans="1:9">
      <c r="A2472" s="1">
        <v>42303</v>
      </c>
      <c r="B2472">
        <v>63.990001678466797</v>
      </c>
      <c r="C2472">
        <v>63.409999847412102</v>
      </c>
      <c r="D2472">
        <v>63.840000152587798</v>
      </c>
      <c r="E2472">
        <v>63.900001525878899</v>
      </c>
      <c r="F2472">
        <v>13880200</v>
      </c>
      <c r="G2472">
        <v>56.83540725708</v>
      </c>
      <c r="H2472">
        <f t="shared" si="76"/>
        <v>4.6953577108409689E-4</v>
      </c>
      <c r="I2472">
        <f t="shared" si="77"/>
        <v>2.2046384032753743E-7</v>
      </c>
    </row>
    <row r="2473" spans="1:9">
      <c r="A2473" s="1">
        <v>42304</v>
      </c>
      <c r="B2473">
        <v>63.860000610351499</v>
      </c>
      <c r="C2473">
        <v>63.310001373291001</v>
      </c>
      <c r="D2473">
        <v>63.529998779296797</v>
      </c>
      <c r="E2473">
        <v>63.639999389648402</v>
      </c>
      <c r="F2473">
        <v>8831900</v>
      </c>
      <c r="G2473">
        <v>56.6041450500488</v>
      </c>
      <c r="H2473">
        <f t="shared" si="76"/>
        <v>-4.0772820891366969E-3</v>
      </c>
      <c r="I2473">
        <f t="shared" si="77"/>
        <v>1.6624229234394906E-5</v>
      </c>
    </row>
    <row r="2474" spans="1:9">
      <c r="A2474" s="1">
        <v>42305</v>
      </c>
      <c r="B2474">
        <v>65.739997863769503</v>
      </c>
      <c r="C2474">
        <v>63.689998626708899</v>
      </c>
      <c r="D2474">
        <v>63.700000762939403</v>
      </c>
      <c r="E2474">
        <v>65.5</v>
      </c>
      <c r="F2474">
        <v>17962000</v>
      </c>
      <c r="G2474">
        <v>58.258506774902301</v>
      </c>
      <c r="H2474">
        <f t="shared" si="76"/>
        <v>2.8807904209808485E-2</v>
      </c>
      <c r="I2474">
        <f t="shared" si="77"/>
        <v>8.298953449615014E-4</v>
      </c>
    </row>
    <row r="2475" spans="1:9">
      <c r="A2475" s="1">
        <v>42306</v>
      </c>
      <c r="B2475">
        <v>65.830001831054602</v>
      </c>
      <c r="C2475">
        <v>64.879997253417898</v>
      </c>
      <c r="D2475">
        <v>65.260002136230398</v>
      </c>
      <c r="E2475">
        <v>65.209999084472599</v>
      </c>
      <c r="F2475">
        <v>12753700</v>
      </c>
      <c r="G2475">
        <v>58.0005683898925</v>
      </c>
      <c r="H2475">
        <f t="shared" si="76"/>
        <v>-4.43731051312802E-3</v>
      </c>
      <c r="I2475">
        <f t="shared" si="77"/>
        <v>1.9689724589916453E-5</v>
      </c>
    </row>
    <row r="2476" spans="1:9">
      <c r="A2476" s="1">
        <v>42307</v>
      </c>
      <c r="B2476">
        <v>65.339996337890597</v>
      </c>
      <c r="C2476">
        <v>64.129997253417898</v>
      </c>
      <c r="D2476">
        <v>65.300003051757798</v>
      </c>
      <c r="E2476">
        <v>64.25</v>
      </c>
      <c r="F2476">
        <v>15731400</v>
      </c>
      <c r="G2476">
        <v>57.146705627441399</v>
      </c>
      <c r="H2476">
        <f t="shared" si="76"/>
        <v>-1.4831066059048039E-2</v>
      </c>
      <c r="I2476">
        <f t="shared" si="77"/>
        <v>2.1996052044784674E-4</v>
      </c>
    </row>
    <row r="2477" spans="1:9">
      <c r="A2477" s="1">
        <v>42310</v>
      </c>
      <c r="B2477">
        <v>65.75</v>
      </c>
      <c r="C2477">
        <v>64.389999389648395</v>
      </c>
      <c r="D2477">
        <v>64.449996948242102</v>
      </c>
      <c r="E2477">
        <v>65.540000915527301</v>
      </c>
      <c r="F2477">
        <v>15253300</v>
      </c>
      <c r="G2477">
        <v>58.294097900390597</v>
      </c>
      <c r="H2477">
        <f t="shared" si="76"/>
        <v>1.9879107266590243E-2</v>
      </c>
      <c r="I2477">
        <f t="shared" si="77"/>
        <v>3.9517890571660099E-4</v>
      </c>
    </row>
    <row r="2478" spans="1:9">
      <c r="A2478" s="1">
        <v>42311</v>
      </c>
      <c r="B2478">
        <v>66.099998474121094</v>
      </c>
      <c r="C2478">
        <v>65.169998168945298</v>
      </c>
      <c r="D2478">
        <v>65.290000915527301</v>
      </c>
      <c r="E2478">
        <v>65.779998779296804</v>
      </c>
      <c r="F2478">
        <v>11519500</v>
      </c>
      <c r="G2478">
        <v>58.507564544677699</v>
      </c>
      <c r="H2478">
        <f t="shared" si="76"/>
        <v>3.6552028025458481E-3</v>
      </c>
      <c r="I2478">
        <f t="shared" si="77"/>
        <v>1.3360507527739022E-5</v>
      </c>
    </row>
    <row r="2479" spans="1:9">
      <c r="A2479" s="1">
        <v>42312</v>
      </c>
      <c r="B2479">
        <v>66.150001525878906</v>
      </c>
      <c r="C2479">
        <v>65.629997253417898</v>
      </c>
      <c r="D2479">
        <v>66.010002136230398</v>
      </c>
      <c r="E2479">
        <v>65.849998474121094</v>
      </c>
      <c r="F2479">
        <v>11388400</v>
      </c>
      <c r="G2479">
        <v>58.569820404052699</v>
      </c>
      <c r="H2479">
        <f t="shared" si="76"/>
        <v>1.0634994157076793E-3</v>
      </c>
      <c r="I2479">
        <f t="shared" si="77"/>
        <v>1.1310310072105753E-6</v>
      </c>
    </row>
    <row r="2480" spans="1:9">
      <c r="A2480" s="1">
        <v>42313</v>
      </c>
      <c r="B2480">
        <v>66.669998168945298</v>
      </c>
      <c r="C2480">
        <v>65.75</v>
      </c>
      <c r="D2480">
        <v>65.790000915527301</v>
      </c>
      <c r="E2480">
        <v>66.440002441406193</v>
      </c>
      <c r="F2480">
        <v>12715900</v>
      </c>
      <c r="G2480">
        <v>59.094596862792898</v>
      </c>
      <c r="H2480">
        <f t="shared" si="76"/>
        <v>8.9199428413208205E-3</v>
      </c>
      <c r="I2480">
        <f t="shared" si="77"/>
        <v>7.956538029243055E-5</v>
      </c>
    </row>
    <row r="2481" spans="1:9">
      <c r="A2481" s="1">
        <v>42314</v>
      </c>
      <c r="B2481">
        <v>69.029998779296804</v>
      </c>
      <c r="C2481">
        <v>68.099998474121094</v>
      </c>
      <c r="D2481">
        <v>68.370002746582003</v>
      </c>
      <c r="E2481">
        <v>68.459999084472599</v>
      </c>
      <c r="F2481">
        <v>23262700</v>
      </c>
      <c r="G2481">
        <v>60.891258239746001</v>
      </c>
      <c r="H2481">
        <f t="shared" si="76"/>
        <v>2.9950124960024624E-2</v>
      </c>
      <c r="I2481">
        <f t="shared" si="77"/>
        <v>8.9700998512109E-4</v>
      </c>
    </row>
    <row r="2482" spans="1:9">
      <c r="A2482" s="1">
        <v>42317</v>
      </c>
      <c r="B2482">
        <v>68.720001220703097</v>
      </c>
      <c r="C2482">
        <v>67.080001831054602</v>
      </c>
      <c r="D2482">
        <v>68.699996948242102</v>
      </c>
      <c r="E2482">
        <v>67.389999389648395</v>
      </c>
      <c r="F2482">
        <v>17143800</v>
      </c>
      <c r="G2482">
        <v>59.9395751953125</v>
      </c>
      <c r="H2482">
        <f t="shared" si="76"/>
        <v>-1.5752646853162453E-2</v>
      </c>
      <c r="I2482">
        <f t="shared" si="77"/>
        <v>2.4814588288044894E-4</v>
      </c>
    </row>
    <row r="2483" spans="1:9">
      <c r="A2483" s="1">
        <v>42318</v>
      </c>
      <c r="B2483">
        <v>67.849998474121094</v>
      </c>
      <c r="C2483">
        <v>66.930000305175696</v>
      </c>
      <c r="D2483">
        <v>67.190002441406193</v>
      </c>
      <c r="E2483">
        <v>67.680000305175696</v>
      </c>
      <c r="F2483">
        <v>13239700</v>
      </c>
      <c r="G2483">
        <v>60.197494506835902</v>
      </c>
      <c r="H2483">
        <f t="shared" si="76"/>
        <v>4.2937572627719687E-3</v>
      </c>
      <c r="I2483">
        <f t="shared" si="77"/>
        <v>1.8436351431607029E-5</v>
      </c>
    </row>
    <row r="2484" spans="1:9">
      <c r="A2484" s="1">
        <v>42319</v>
      </c>
      <c r="B2484">
        <v>68.169998168945298</v>
      </c>
      <c r="C2484">
        <v>67.25</v>
      </c>
      <c r="D2484">
        <v>68.099998474121094</v>
      </c>
      <c r="E2484">
        <v>67.349998474121094</v>
      </c>
      <c r="F2484">
        <v>8513900</v>
      </c>
      <c r="G2484">
        <v>59.903984069824197</v>
      </c>
      <c r="H2484">
        <f t="shared" si="76"/>
        <v>-4.887717034208725E-3</v>
      </c>
      <c r="I2484">
        <f t="shared" si="77"/>
        <v>2.3889777806494133E-5</v>
      </c>
    </row>
    <row r="2485" spans="1:9">
      <c r="A2485" s="1">
        <v>42320</v>
      </c>
      <c r="B2485">
        <v>66.900001525878906</v>
      </c>
      <c r="C2485">
        <v>65.949996948242102</v>
      </c>
      <c r="D2485">
        <v>66.860000610351506</v>
      </c>
      <c r="E2485">
        <v>66</v>
      </c>
      <c r="F2485">
        <v>13576900</v>
      </c>
      <c r="G2485">
        <v>58.703235626220703</v>
      </c>
      <c r="H2485">
        <f t="shared" si="76"/>
        <v>-2.0248168211060447E-2</v>
      </c>
      <c r="I2485">
        <f t="shared" si="77"/>
        <v>4.0998831590339884E-4</v>
      </c>
    </row>
    <row r="2486" spans="1:9">
      <c r="A2486" s="1">
        <v>42321</v>
      </c>
      <c r="B2486">
        <v>66.169998168945298</v>
      </c>
      <c r="C2486">
        <v>65.230003356933594</v>
      </c>
      <c r="D2486">
        <v>65.839996337890597</v>
      </c>
      <c r="E2486">
        <v>65.559997558593693</v>
      </c>
      <c r="F2486">
        <v>11837000</v>
      </c>
      <c r="G2486">
        <v>58.311885833740199</v>
      </c>
      <c r="H2486">
        <f t="shared" si="76"/>
        <v>-6.6889004895171172E-3</v>
      </c>
      <c r="I2486">
        <f t="shared" si="77"/>
        <v>4.4741389758662327E-5</v>
      </c>
    </row>
    <row r="2487" spans="1:9">
      <c r="A2487" s="1">
        <v>42324</v>
      </c>
      <c r="B2487">
        <v>66.580001831054602</v>
      </c>
      <c r="C2487">
        <v>65.169998168945298</v>
      </c>
      <c r="D2487">
        <v>65.459999084472599</v>
      </c>
      <c r="E2487">
        <v>66.510002136230398</v>
      </c>
      <c r="F2487">
        <v>11041100</v>
      </c>
      <c r="G2487">
        <v>59.1568603515625</v>
      </c>
      <c r="H2487">
        <f t="shared" si="76"/>
        <v>1.4386619747809939E-2</v>
      </c>
      <c r="I2487">
        <f t="shared" si="77"/>
        <v>2.0697482776807491E-4</v>
      </c>
    </row>
    <row r="2488" spans="1:9">
      <c r="A2488" s="1">
        <v>42325</v>
      </c>
      <c r="B2488">
        <v>66.739997863769503</v>
      </c>
      <c r="C2488">
        <v>65.889999389648395</v>
      </c>
      <c r="D2488">
        <v>66.669998168945298</v>
      </c>
      <c r="E2488">
        <v>66.129997253417898</v>
      </c>
      <c r="F2488">
        <v>12354800</v>
      </c>
      <c r="G2488">
        <v>58.818859100341797</v>
      </c>
      <c r="H2488">
        <f t="shared" si="76"/>
        <v>-5.7300294941500553E-3</v>
      </c>
      <c r="I2488">
        <f t="shared" si="77"/>
        <v>3.2833238003829538E-5</v>
      </c>
    </row>
    <row r="2489" spans="1:9">
      <c r="A2489" s="1">
        <v>42326</v>
      </c>
      <c r="B2489">
        <v>67.550003051757798</v>
      </c>
      <c r="C2489">
        <v>66.370002746582003</v>
      </c>
      <c r="D2489">
        <v>66.480003356933594</v>
      </c>
      <c r="E2489">
        <v>67.449996948242102</v>
      </c>
      <c r="F2489">
        <v>12911400</v>
      </c>
      <c r="G2489">
        <v>59.992931365966797</v>
      </c>
      <c r="H2489">
        <f t="shared" si="76"/>
        <v>1.9764208234912321E-2</v>
      </c>
      <c r="I2489">
        <f t="shared" si="77"/>
        <v>3.9062392715297597E-4</v>
      </c>
    </row>
    <row r="2490" spans="1:9">
      <c r="A2490" s="1">
        <v>42327</v>
      </c>
      <c r="B2490">
        <v>67.819999694824205</v>
      </c>
      <c r="C2490">
        <v>67.040000915527301</v>
      </c>
      <c r="D2490">
        <v>67.580001831054602</v>
      </c>
      <c r="E2490">
        <v>67.660003662109304</v>
      </c>
      <c r="F2490">
        <v>12839500</v>
      </c>
      <c r="G2490">
        <v>60.1797065734863</v>
      </c>
      <c r="H2490">
        <f t="shared" si="76"/>
        <v>3.1084506608901313E-3</v>
      </c>
      <c r="I2490">
        <f t="shared" si="77"/>
        <v>9.6624655111882939E-6</v>
      </c>
    </row>
    <row r="2491" spans="1:9">
      <c r="A2491" s="1">
        <v>42328</v>
      </c>
      <c r="B2491">
        <v>68.110000610351506</v>
      </c>
      <c r="C2491">
        <v>67.379997253417898</v>
      </c>
      <c r="D2491">
        <v>67.989997863769503</v>
      </c>
      <c r="E2491">
        <v>67.540000915527301</v>
      </c>
      <c r="F2491">
        <v>11209600</v>
      </c>
      <c r="G2491">
        <v>60.072975158691399</v>
      </c>
      <c r="H2491">
        <f t="shared" si="76"/>
        <v>-1.7751195446757612E-3</v>
      </c>
      <c r="I2491">
        <f t="shared" si="77"/>
        <v>3.1510493978898817E-6</v>
      </c>
    </row>
    <row r="2492" spans="1:9">
      <c r="A2492" s="1">
        <v>42331</v>
      </c>
      <c r="B2492">
        <v>67.580001831054602</v>
      </c>
      <c r="C2492">
        <v>66.779998779296804</v>
      </c>
      <c r="D2492">
        <v>67.309997558593693</v>
      </c>
      <c r="E2492">
        <v>66.879997253417898</v>
      </c>
      <c r="F2492">
        <v>11339000</v>
      </c>
      <c r="G2492">
        <v>59.485942840576101</v>
      </c>
      <c r="H2492">
        <f t="shared" si="76"/>
        <v>-9.8200459720914832E-3</v>
      </c>
      <c r="I2492">
        <f t="shared" si="77"/>
        <v>9.6433302893990166E-5</v>
      </c>
    </row>
    <row r="2493" spans="1:9">
      <c r="A2493" s="1">
        <v>42332</v>
      </c>
      <c r="B2493">
        <v>67.139999389648395</v>
      </c>
      <c r="C2493">
        <v>66.040000915527301</v>
      </c>
      <c r="D2493">
        <v>66.169998168945298</v>
      </c>
      <c r="E2493">
        <v>66.779998779296804</v>
      </c>
      <c r="F2493">
        <v>10910000</v>
      </c>
      <c r="G2493">
        <v>59.396999359130803</v>
      </c>
      <c r="H2493">
        <f t="shared" si="76"/>
        <v>-1.4963206057109586E-3</v>
      </c>
      <c r="I2493">
        <f t="shared" si="77"/>
        <v>2.2389753550752099E-6</v>
      </c>
    </row>
    <row r="2494" spans="1:9">
      <c r="A2494" s="1">
        <v>42333</v>
      </c>
      <c r="B2494">
        <v>67.120002746582003</v>
      </c>
      <c r="C2494">
        <v>66.550003051757798</v>
      </c>
      <c r="D2494">
        <v>66.930000305175696</v>
      </c>
      <c r="E2494">
        <v>66.860000610351506</v>
      </c>
      <c r="F2494">
        <v>7772000</v>
      </c>
      <c r="G2494">
        <v>59.4681587219238</v>
      </c>
      <c r="H2494">
        <f t="shared" si="76"/>
        <v>1.1973125252631946E-3</v>
      </c>
      <c r="I2494">
        <f t="shared" si="77"/>
        <v>1.4335572831521278E-6</v>
      </c>
    </row>
    <row r="2495" spans="1:9">
      <c r="A2495" s="1">
        <v>42335</v>
      </c>
      <c r="B2495">
        <v>67.330001831054602</v>
      </c>
      <c r="C2495">
        <v>66.639999389648395</v>
      </c>
      <c r="D2495">
        <v>67</v>
      </c>
      <c r="E2495">
        <v>67.169998168945298</v>
      </c>
      <c r="F2495">
        <v>4052500</v>
      </c>
      <c r="G2495">
        <v>59.743885040283203</v>
      </c>
      <c r="H2495">
        <f t="shared" si="76"/>
        <v>4.6258213738930767E-3</v>
      </c>
      <c r="I2495">
        <f t="shared" si="77"/>
        <v>2.139822338316603E-5</v>
      </c>
    </row>
    <row r="2496" spans="1:9">
      <c r="A2496" s="1">
        <v>42338</v>
      </c>
      <c r="B2496">
        <v>67.519996643066406</v>
      </c>
      <c r="C2496">
        <v>66.680000305175696</v>
      </c>
      <c r="D2496">
        <v>67.279998779296804</v>
      </c>
      <c r="E2496">
        <v>66.680000305175696</v>
      </c>
      <c r="F2496">
        <v>15147500</v>
      </c>
      <c r="G2496">
        <v>59.308052062988203</v>
      </c>
      <c r="H2496">
        <f t="shared" si="76"/>
        <v>-7.3217611559424651E-3</v>
      </c>
      <c r="I2496">
        <f t="shared" si="77"/>
        <v>5.3608186424667945E-5</v>
      </c>
    </row>
    <row r="2497" spans="1:9">
      <c r="A2497" s="1">
        <v>42339</v>
      </c>
      <c r="B2497">
        <v>67.830001831054602</v>
      </c>
      <c r="C2497">
        <v>66.989997863769503</v>
      </c>
      <c r="D2497">
        <v>67.339996337890597</v>
      </c>
      <c r="E2497">
        <v>67.610000610351506</v>
      </c>
      <c r="F2497">
        <v>12708800</v>
      </c>
      <c r="G2497">
        <v>60.135238647460902</v>
      </c>
      <c r="H2497">
        <f t="shared" si="76"/>
        <v>1.3850921286901845E-2</v>
      </c>
      <c r="I2497">
        <f t="shared" si="77"/>
        <v>1.9184802049595066E-4</v>
      </c>
    </row>
    <row r="2498" spans="1:9">
      <c r="A2498" s="1">
        <v>42340</v>
      </c>
      <c r="B2498">
        <v>67.879997253417898</v>
      </c>
      <c r="C2498">
        <v>66.480003356933594</v>
      </c>
      <c r="D2498">
        <v>67.830001831054602</v>
      </c>
      <c r="E2498">
        <v>66.660003662109304</v>
      </c>
      <c r="F2498">
        <v>13440900</v>
      </c>
      <c r="G2498">
        <v>59.290267944335902</v>
      </c>
      <c r="H2498">
        <f t="shared" si="76"/>
        <v>-1.4150826357808413E-2</v>
      </c>
      <c r="I2498">
        <f t="shared" si="77"/>
        <v>2.0024588660884533E-4</v>
      </c>
    </row>
    <row r="2499" spans="1:9">
      <c r="A2499" s="1">
        <v>42341</v>
      </c>
      <c r="B2499">
        <v>67.029998779296804</v>
      </c>
      <c r="C2499">
        <v>65.580001831054602</v>
      </c>
      <c r="D2499">
        <v>66.830001831054602</v>
      </c>
      <c r="E2499">
        <v>65.800003051757798</v>
      </c>
      <c r="F2499">
        <v>14626900</v>
      </c>
      <c r="G2499">
        <v>58.52534866333</v>
      </c>
      <c r="H2499">
        <f t="shared" si="76"/>
        <v>-1.2985206055182767E-2</v>
      </c>
      <c r="I2499">
        <f t="shared" si="77"/>
        <v>1.6861557629555519E-4</v>
      </c>
    </row>
    <row r="2500" spans="1:9">
      <c r="A2500" s="1">
        <v>42342</v>
      </c>
      <c r="B2500">
        <v>68</v>
      </c>
      <c r="C2500">
        <v>66.029998779296804</v>
      </c>
      <c r="D2500">
        <v>66.099998474121094</v>
      </c>
      <c r="E2500">
        <v>67.889999389648395</v>
      </c>
      <c r="F2500">
        <v>17786000</v>
      </c>
      <c r="G2500">
        <v>60.3842964172363</v>
      </c>
      <c r="H2500">
        <f t="shared" ref="H2500:H2563" si="78">LN(G2500/G2499)</f>
        <v>3.1269107174384921E-2</v>
      </c>
      <c r="I2500">
        <f t="shared" ref="I2500:I2563" si="79">H2500*H2500</f>
        <v>9.7775706348317043E-4</v>
      </c>
    </row>
    <row r="2501" spans="1:9">
      <c r="A2501" s="1">
        <v>42345</v>
      </c>
      <c r="B2501">
        <v>67.75</v>
      </c>
      <c r="C2501">
        <v>66.400001525878906</v>
      </c>
      <c r="D2501">
        <v>67.660003662109304</v>
      </c>
      <c r="E2501">
        <v>67</v>
      </c>
      <c r="F2501">
        <v>11686000</v>
      </c>
      <c r="G2501">
        <v>59.592674255371001</v>
      </c>
      <c r="H2501">
        <f t="shared" si="78"/>
        <v>-1.3196426706316107E-2</v>
      </c>
      <c r="I2501">
        <f t="shared" si="79"/>
        <v>1.7414567781517297E-4</v>
      </c>
    </row>
    <row r="2502" spans="1:9">
      <c r="A2502" s="1">
        <v>42346</v>
      </c>
      <c r="B2502">
        <v>66.959999084472599</v>
      </c>
      <c r="C2502">
        <v>65.699996948242102</v>
      </c>
      <c r="D2502">
        <v>66.25</v>
      </c>
      <c r="E2502">
        <v>65.959999084472599</v>
      </c>
      <c r="F2502">
        <v>13084500</v>
      </c>
      <c r="G2502">
        <v>58.6676635742187</v>
      </c>
      <c r="H2502">
        <f t="shared" si="78"/>
        <v>-1.5643952370244303E-2</v>
      </c>
      <c r="I2502">
        <f t="shared" si="79"/>
        <v>2.4473324576247235E-4</v>
      </c>
    </row>
    <row r="2503" spans="1:9">
      <c r="A2503" s="1">
        <v>42347</v>
      </c>
      <c r="B2503">
        <v>66.580001831054602</v>
      </c>
      <c r="C2503">
        <v>65.040000915527301</v>
      </c>
      <c r="D2503">
        <v>65.610000610351506</v>
      </c>
      <c r="E2503">
        <v>65.459999084472599</v>
      </c>
      <c r="F2503">
        <v>16770200</v>
      </c>
      <c r="G2503">
        <v>58.222938537597599</v>
      </c>
      <c r="H2503">
        <f t="shared" si="78"/>
        <v>-7.6092889322149906E-3</v>
      </c>
      <c r="I2503">
        <f t="shared" si="79"/>
        <v>5.7901278053929552E-5</v>
      </c>
    </row>
    <row r="2504" spans="1:9">
      <c r="A2504" s="1">
        <v>42348</v>
      </c>
      <c r="B2504">
        <v>66.5</v>
      </c>
      <c r="C2504">
        <v>65.080001831054602</v>
      </c>
      <c r="D2504">
        <v>65.540000915527301</v>
      </c>
      <c r="E2504">
        <v>65.610000610351506</v>
      </c>
      <c r="F2504">
        <v>12839000</v>
      </c>
      <c r="G2504">
        <v>58.356346130371001</v>
      </c>
      <c r="H2504">
        <f t="shared" si="78"/>
        <v>2.2887025149886837E-3</v>
      </c>
      <c r="I2504">
        <f t="shared" si="79"/>
        <v>5.2381592021155261E-6</v>
      </c>
    </row>
    <row r="2505" spans="1:9">
      <c r="A2505" s="1">
        <v>42349</v>
      </c>
      <c r="B2505">
        <v>65.160003662109304</v>
      </c>
      <c r="C2505">
        <v>63.509998321533203</v>
      </c>
      <c r="D2505">
        <v>64.800003051757798</v>
      </c>
      <c r="E2505">
        <v>64.069999694824205</v>
      </c>
      <c r="F2505">
        <v>17889300</v>
      </c>
      <c r="G2505">
        <v>56.986610412597599</v>
      </c>
      <c r="H2505">
        <f t="shared" si="78"/>
        <v>-2.3751777352913051E-2</v>
      </c>
      <c r="I2505">
        <f t="shared" si="79"/>
        <v>5.6414692742235329E-4</v>
      </c>
    </row>
    <row r="2506" spans="1:9">
      <c r="A2506" s="1">
        <v>42352</v>
      </c>
      <c r="B2506">
        <v>64.760002136230398</v>
      </c>
      <c r="C2506">
        <v>63.599998474121001</v>
      </c>
      <c r="D2506">
        <v>64.230003356933594</v>
      </c>
      <c r="E2506">
        <v>64.269996643066406</v>
      </c>
      <c r="F2506">
        <v>17638200</v>
      </c>
      <c r="G2506">
        <v>57.164493560791001</v>
      </c>
      <c r="H2506">
        <f t="shared" si="78"/>
        <v>3.1166285036010807E-3</v>
      </c>
      <c r="I2506">
        <f t="shared" si="79"/>
        <v>9.7133732294587118E-6</v>
      </c>
    </row>
    <row r="2507" spans="1:9">
      <c r="A2507" s="1">
        <v>42353</v>
      </c>
      <c r="B2507">
        <v>66.650001525878906</v>
      </c>
      <c r="C2507">
        <v>65.069999694824205</v>
      </c>
      <c r="D2507">
        <v>65.069999694824205</v>
      </c>
      <c r="E2507">
        <v>66.099998474121094</v>
      </c>
      <c r="F2507">
        <v>18126600</v>
      </c>
      <c r="G2507">
        <v>58.7921752929687</v>
      </c>
      <c r="H2507">
        <f t="shared" si="78"/>
        <v>2.8075809099226277E-2</v>
      </c>
      <c r="I2507">
        <f t="shared" si="79"/>
        <v>7.8825105657619697E-4</v>
      </c>
    </row>
    <row r="2508" spans="1:9">
      <c r="A2508" s="1">
        <v>42354</v>
      </c>
      <c r="B2508">
        <v>67.739997863769503</v>
      </c>
      <c r="C2508">
        <v>65.910003662109304</v>
      </c>
      <c r="D2508">
        <v>66.910003662109304</v>
      </c>
      <c r="E2508">
        <v>67.529998779296804</v>
      </c>
      <c r="F2508">
        <v>21720000</v>
      </c>
      <c r="G2508">
        <v>60.064071655273402</v>
      </c>
      <c r="H2508">
        <f t="shared" si="78"/>
        <v>2.1403080584710042E-2</v>
      </c>
      <c r="I2508">
        <f t="shared" si="79"/>
        <v>4.5809185851559194E-4</v>
      </c>
    </row>
    <row r="2509" spans="1:9">
      <c r="A2509" s="1">
        <v>42355</v>
      </c>
      <c r="B2509">
        <v>68</v>
      </c>
      <c r="C2509">
        <v>66.080001831054602</v>
      </c>
      <c r="D2509">
        <v>67.900001525878906</v>
      </c>
      <c r="E2509">
        <v>66.279998779296804</v>
      </c>
      <c r="F2509">
        <v>18122100</v>
      </c>
      <c r="G2509">
        <v>58.952278137207003</v>
      </c>
      <c r="H2509">
        <f t="shared" si="78"/>
        <v>-1.868358190351576E-2</v>
      </c>
      <c r="I2509">
        <f t="shared" si="79"/>
        <v>3.4907623274538159E-4</v>
      </c>
    </row>
    <row r="2510" spans="1:9">
      <c r="A2510" s="1">
        <v>42356</v>
      </c>
      <c r="B2510">
        <v>65.970001220703097</v>
      </c>
      <c r="C2510">
        <v>64.400001525878906</v>
      </c>
      <c r="D2510">
        <v>65.970001220703097</v>
      </c>
      <c r="E2510">
        <v>64.400001525878906</v>
      </c>
      <c r="F2510">
        <v>23819600</v>
      </c>
      <c r="G2510">
        <v>57.280120849609297</v>
      </c>
      <c r="H2510">
        <f t="shared" si="78"/>
        <v>-2.877463902711733E-2</v>
      </c>
      <c r="I2510">
        <f t="shared" si="79"/>
        <v>8.2797985114090381E-4</v>
      </c>
    </row>
    <row r="2511" spans="1:9">
      <c r="A2511" s="1">
        <v>42359</v>
      </c>
      <c r="B2511">
        <v>65.559997558593693</v>
      </c>
      <c r="C2511">
        <v>64.830001831054602</v>
      </c>
      <c r="D2511">
        <v>65.019996643066406</v>
      </c>
      <c r="E2511">
        <v>65.540000915527301</v>
      </c>
      <c r="F2511">
        <v>18869300</v>
      </c>
      <c r="G2511">
        <v>58.294097900390597</v>
      </c>
      <c r="H2511">
        <f t="shared" si="78"/>
        <v>1.7547219076880147E-2</v>
      </c>
      <c r="I2511">
        <f t="shared" si="79"/>
        <v>3.0790489733202657E-4</v>
      </c>
    </row>
    <row r="2512" spans="1:9">
      <c r="A2512" s="1">
        <v>42360</v>
      </c>
      <c r="B2512">
        <v>66</v>
      </c>
      <c r="C2512">
        <v>64.980003356933594</v>
      </c>
      <c r="D2512">
        <v>65.919998168945298</v>
      </c>
      <c r="E2512">
        <v>65.680000305175696</v>
      </c>
      <c r="F2512">
        <v>12149500</v>
      </c>
      <c r="G2512">
        <v>58.418617248535099</v>
      </c>
      <c r="H2512">
        <f t="shared" si="78"/>
        <v>2.1337760025603838E-3</v>
      </c>
      <c r="I2512">
        <f t="shared" si="79"/>
        <v>4.5530000291025709E-6</v>
      </c>
    </row>
    <row r="2513" spans="1:9">
      <c r="A2513" s="1">
        <v>42361</v>
      </c>
      <c r="B2513">
        <v>66.849998474121094</v>
      </c>
      <c r="C2513">
        <v>66.050003051757798</v>
      </c>
      <c r="D2513">
        <v>66.120002746582003</v>
      </c>
      <c r="E2513">
        <v>66.730003356933594</v>
      </c>
      <c r="F2513">
        <v>12524500</v>
      </c>
      <c r="G2513">
        <v>59.352531433105398</v>
      </c>
      <c r="H2513">
        <f t="shared" si="78"/>
        <v>1.5860145233669652E-2</v>
      </c>
      <c r="I2513">
        <f t="shared" si="79"/>
        <v>2.5154420683309419E-4</v>
      </c>
    </row>
    <row r="2514" spans="1:9">
      <c r="A2514" s="1">
        <v>42362</v>
      </c>
      <c r="B2514">
        <v>66.889999389648395</v>
      </c>
      <c r="C2514">
        <v>66.319999694824205</v>
      </c>
      <c r="D2514">
        <v>66.620002746582003</v>
      </c>
      <c r="E2514">
        <v>66.599998474121094</v>
      </c>
      <c r="F2514">
        <v>4468200</v>
      </c>
      <c r="G2514">
        <v>59.236907958984297</v>
      </c>
      <c r="H2514">
        <f t="shared" si="78"/>
        <v>-1.9499798860883066E-3</v>
      </c>
      <c r="I2514">
        <f t="shared" si="79"/>
        <v>3.8024215561489652E-6</v>
      </c>
    </row>
    <row r="2515" spans="1:9">
      <c r="A2515" s="1">
        <v>42366</v>
      </c>
      <c r="B2515">
        <v>66.449996948242102</v>
      </c>
      <c r="C2515">
        <v>65.709999084472599</v>
      </c>
      <c r="D2515">
        <v>66.290000915527301</v>
      </c>
      <c r="E2515">
        <v>66.379997253417898</v>
      </c>
      <c r="F2515">
        <v>6610600</v>
      </c>
      <c r="G2515">
        <v>59.041221618652301</v>
      </c>
      <c r="H2515">
        <f t="shared" si="78"/>
        <v>-3.3089214308272665E-3</v>
      </c>
      <c r="I2515">
        <f t="shared" si="79"/>
        <v>1.0948961035387964E-5</v>
      </c>
    </row>
    <row r="2516" spans="1:9">
      <c r="A2516" s="1">
        <v>42367</v>
      </c>
      <c r="B2516">
        <v>67.300003051757798</v>
      </c>
      <c r="C2516">
        <v>66.739997863769503</v>
      </c>
      <c r="D2516">
        <v>66.839996337890597</v>
      </c>
      <c r="E2516">
        <v>67.069999694824205</v>
      </c>
      <c r="F2516">
        <v>9820800</v>
      </c>
      <c r="G2516">
        <v>59.654937744140597</v>
      </c>
      <c r="H2516">
        <f t="shared" si="78"/>
        <v>1.0341052277881261E-2</v>
      </c>
      <c r="I2516">
        <f t="shared" si="79"/>
        <v>1.0693736221387322E-4</v>
      </c>
    </row>
    <row r="2517" spans="1:9">
      <c r="A2517" s="1">
        <v>42368</v>
      </c>
      <c r="B2517">
        <v>67.050003051757798</v>
      </c>
      <c r="C2517">
        <v>66.449996948242102</v>
      </c>
      <c r="D2517">
        <v>67.040000915527301</v>
      </c>
      <c r="E2517">
        <v>66.589996337890597</v>
      </c>
      <c r="F2517">
        <v>7190700</v>
      </c>
      <c r="G2517">
        <v>59.227996826171797</v>
      </c>
      <c r="H2517">
        <f t="shared" si="78"/>
        <v>-7.1825742690186959E-3</v>
      </c>
      <c r="I2517">
        <f t="shared" si="79"/>
        <v>5.1589373129969458E-5</v>
      </c>
    </row>
    <row r="2518" spans="1:9">
      <c r="A2518" s="1">
        <v>42369</v>
      </c>
      <c r="B2518">
        <v>66.779998779296804</v>
      </c>
      <c r="C2518">
        <v>66</v>
      </c>
      <c r="D2518">
        <v>66.190002441406193</v>
      </c>
      <c r="E2518">
        <v>66.029998779296804</v>
      </c>
      <c r="F2518">
        <v>14654300</v>
      </c>
      <c r="G2518">
        <v>58.7299194335937</v>
      </c>
      <c r="H2518">
        <f t="shared" si="78"/>
        <v>-8.4450517364510376E-3</v>
      </c>
      <c r="I2518">
        <f t="shared" si="79"/>
        <v>7.1318898831334689E-5</v>
      </c>
    </row>
    <row r="2519" spans="1:9">
      <c r="A2519" s="1">
        <v>42373</v>
      </c>
      <c r="B2519">
        <v>64.059997558593693</v>
      </c>
      <c r="C2519">
        <v>63.009998321533203</v>
      </c>
      <c r="D2519">
        <v>63.950000762939403</v>
      </c>
      <c r="E2519">
        <v>63.619998931884702</v>
      </c>
      <c r="F2519">
        <v>25393200</v>
      </c>
      <c r="G2519">
        <v>56.9659614562988</v>
      </c>
      <c r="H2519">
        <f t="shared" si="78"/>
        <v>-3.0495375697694907E-2</v>
      </c>
      <c r="I2519">
        <f t="shared" si="79"/>
        <v>9.2996793894356111E-4</v>
      </c>
    </row>
    <row r="2520" spans="1:9">
      <c r="A2520" s="1">
        <v>42374</v>
      </c>
      <c r="B2520">
        <v>64.129997253417898</v>
      </c>
      <c r="C2520">
        <v>63.040000915527301</v>
      </c>
      <c r="D2520">
        <v>63.700000762939403</v>
      </c>
      <c r="E2520">
        <v>63.7299995422363</v>
      </c>
      <c r="F2520">
        <v>16566700</v>
      </c>
      <c r="G2520">
        <v>57.064453125</v>
      </c>
      <c r="H2520">
        <f t="shared" si="78"/>
        <v>1.7274635640939977E-3</v>
      </c>
      <c r="I2520">
        <f t="shared" si="79"/>
        <v>2.9841303652723371E-6</v>
      </c>
    </row>
    <row r="2521" spans="1:9">
      <c r="A2521" s="1">
        <v>42375</v>
      </c>
      <c r="B2521">
        <v>63.130001068115199</v>
      </c>
      <c r="C2521">
        <v>62.340000152587798</v>
      </c>
      <c r="D2521">
        <v>62.720001220703097</v>
      </c>
      <c r="E2521">
        <v>62.810001373291001</v>
      </c>
      <c r="F2521">
        <v>22961500</v>
      </c>
      <c r="G2521">
        <v>56.240676879882798</v>
      </c>
      <c r="H2521">
        <f t="shared" si="78"/>
        <v>-1.4541102600024778E-2</v>
      </c>
      <c r="I2521">
        <f t="shared" si="79"/>
        <v>2.1144366482444738E-4</v>
      </c>
    </row>
    <row r="2522" spans="1:9">
      <c r="A2522" s="1">
        <v>42376</v>
      </c>
      <c r="B2522">
        <v>62</v>
      </c>
      <c r="C2522">
        <v>60.080001831054602</v>
      </c>
      <c r="D2522">
        <v>61.459999084472599</v>
      </c>
      <c r="E2522">
        <v>60.270000457763601</v>
      </c>
      <c r="F2522">
        <v>27630900</v>
      </c>
      <c r="G2522">
        <v>53.966335296630803</v>
      </c>
      <c r="H2522">
        <f t="shared" si="78"/>
        <v>-4.1279851265585428E-2</v>
      </c>
      <c r="I2522">
        <f t="shared" si="79"/>
        <v>1.7040261205088548E-3</v>
      </c>
    </row>
    <row r="2523" spans="1:9">
      <c r="A2523" s="1">
        <v>42377</v>
      </c>
      <c r="B2523">
        <v>61.270000457763601</v>
      </c>
      <c r="C2523">
        <v>58.849998474121001</v>
      </c>
      <c r="D2523">
        <v>61.130001068115199</v>
      </c>
      <c r="E2523">
        <v>58.919998168945298</v>
      </c>
      <c r="F2523">
        <v>22373300</v>
      </c>
      <c r="G2523">
        <v>52.757534027099602</v>
      </c>
      <c r="H2523">
        <f t="shared" si="78"/>
        <v>-2.2653844408270611E-2</v>
      </c>
      <c r="I2523">
        <f t="shared" si="79"/>
        <v>5.1319666647413364E-4</v>
      </c>
    </row>
    <row r="2524" spans="1:9">
      <c r="A2524" s="1">
        <v>42380</v>
      </c>
      <c r="B2524">
        <v>59.220001220703097</v>
      </c>
      <c r="C2524">
        <v>58.040000915527301</v>
      </c>
      <c r="D2524">
        <v>58.830001831054602</v>
      </c>
      <c r="E2524">
        <v>58.830001831054602</v>
      </c>
      <c r="F2524">
        <v>20925500</v>
      </c>
      <c r="G2524">
        <v>52.676952362060497</v>
      </c>
      <c r="H2524">
        <f t="shared" si="78"/>
        <v>-1.5285640114308186E-3</v>
      </c>
      <c r="I2524">
        <f t="shared" si="79"/>
        <v>2.3365079370414757E-6</v>
      </c>
    </row>
    <row r="2525" spans="1:9">
      <c r="A2525" s="1">
        <v>42381</v>
      </c>
      <c r="B2525">
        <v>59.560001373291001</v>
      </c>
      <c r="C2525">
        <v>58.099998474121001</v>
      </c>
      <c r="D2525">
        <v>59.450000762939403</v>
      </c>
      <c r="E2525">
        <v>58.959999084472599</v>
      </c>
      <c r="F2525">
        <v>22971600</v>
      </c>
      <c r="G2525">
        <v>52.793346405029297</v>
      </c>
      <c r="H2525">
        <f t="shared" si="78"/>
        <v>2.2071444108986318E-3</v>
      </c>
      <c r="I2525">
        <f t="shared" si="79"/>
        <v>4.8714864505610683E-6</v>
      </c>
    </row>
    <row r="2526" spans="1:9">
      <c r="A2526" s="1">
        <v>42382</v>
      </c>
      <c r="B2526">
        <v>59.680000305175703</v>
      </c>
      <c r="C2526">
        <v>56.909999847412102</v>
      </c>
      <c r="D2526">
        <v>59.459999084472599</v>
      </c>
      <c r="E2526">
        <v>57.340000152587798</v>
      </c>
      <c r="F2526">
        <v>28808100</v>
      </c>
      <c r="G2526">
        <v>51.342788696288999</v>
      </c>
      <c r="H2526">
        <f t="shared" si="78"/>
        <v>-2.7860675549502022E-2</v>
      </c>
      <c r="I2526">
        <f t="shared" si="79"/>
        <v>7.7621724207461973E-4</v>
      </c>
    </row>
    <row r="2527" spans="1:9">
      <c r="A2527" s="1">
        <v>42383</v>
      </c>
      <c r="B2527">
        <v>59.380001068115199</v>
      </c>
      <c r="C2527">
        <v>57.290000915527301</v>
      </c>
      <c r="D2527">
        <v>58.159999847412102</v>
      </c>
      <c r="E2527">
        <v>58.200000762939403</v>
      </c>
      <c r="F2527">
        <v>31296300</v>
      </c>
      <c r="G2527">
        <v>52.112834930419901</v>
      </c>
      <c r="H2527">
        <f t="shared" si="78"/>
        <v>1.4886778085281518E-2</v>
      </c>
      <c r="I2527">
        <f t="shared" si="79"/>
        <v>2.2161616176041805E-4</v>
      </c>
    </row>
    <row r="2528" spans="1:9">
      <c r="A2528" s="1">
        <v>42384</v>
      </c>
      <c r="B2528">
        <v>57.569999694824197</v>
      </c>
      <c r="C2528">
        <v>56.220001220703097</v>
      </c>
      <c r="D2528">
        <v>56.450000762939403</v>
      </c>
      <c r="E2528">
        <v>57.040000915527301</v>
      </c>
      <c r="F2528">
        <v>38131700</v>
      </c>
      <c r="G2528">
        <v>51.074165344238203</v>
      </c>
      <c r="H2528">
        <f t="shared" si="78"/>
        <v>-2.0132471448250124E-2</v>
      </c>
      <c r="I2528">
        <f t="shared" si="79"/>
        <v>4.0531640661460643E-4</v>
      </c>
    </row>
    <row r="2529" spans="1:9">
      <c r="A2529" s="1">
        <v>42388</v>
      </c>
      <c r="B2529">
        <v>57.970001220703097</v>
      </c>
      <c r="C2529">
        <v>56.509998321533203</v>
      </c>
      <c r="D2529">
        <v>57.7299995422363</v>
      </c>
      <c r="E2529">
        <v>57.009998321533203</v>
      </c>
      <c r="F2529">
        <v>22818900</v>
      </c>
      <c r="G2529">
        <v>51.047294616699197</v>
      </c>
      <c r="H2529">
        <f t="shared" si="78"/>
        <v>-5.2625037224138737E-4</v>
      </c>
      <c r="I2529">
        <f t="shared" si="79"/>
        <v>2.7693945428419879E-7</v>
      </c>
    </row>
    <row r="2530" spans="1:9">
      <c r="A2530" s="1">
        <v>42389</v>
      </c>
      <c r="B2530">
        <v>56.180000305175703</v>
      </c>
      <c r="C2530">
        <v>54.659999847412102</v>
      </c>
      <c r="D2530">
        <v>55.630001068115199</v>
      </c>
      <c r="E2530">
        <v>55.509998321533203</v>
      </c>
      <c r="F2530">
        <v>34646100</v>
      </c>
      <c r="G2530">
        <v>49.704189300537102</v>
      </c>
      <c r="H2530">
        <f t="shared" si="78"/>
        <v>-2.6663327119133915E-2</v>
      </c>
      <c r="I2530">
        <f t="shared" si="79"/>
        <v>7.1093301306194212E-4</v>
      </c>
    </row>
    <row r="2531" spans="1:9">
      <c r="A2531" s="1">
        <v>42390</v>
      </c>
      <c r="B2531">
        <v>56.520000457763601</v>
      </c>
      <c r="C2531">
        <v>55.060001373291001</v>
      </c>
      <c r="D2531">
        <v>55.740001678466797</v>
      </c>
      <c r="E2531">
        <v>55.25</v>
      </c>
      <c r="F2531">
        <v>31301100</v>
      </c>
      <c r="G2531">
        <v>49.471378326416001</v>
      </c>
      <c r="H2531">
        <f t="shared" si="78"/>
        <v>-4.694934595980093E-3</v>
      </c>
      <c r="I2531">
        <f t="shared" si="79"/>
        <v>2.2042410860530758E-5</v>
      </c>
    </row>
    <row r="2532" spans="1:9">
      <c r="A2532" s="1">
        <v>42391</v>
      </c>
      <c r="B2532">
        <v>57.159999847412102</v>
      </c>
      <c r="C2532">
        <v>56.299999237060497</v>
      </c>
      <c r="D2532">
        <v>56.439998626708899</v>
      </c>
      <c r="E2532">
        <v>56.950000762939403</v>
      </c>
      <c r="F2532">
        <v>22732200</v>
      </c>
      <c r="G2532">
        <v>50.993579864501903</v>
      </c>
      <c r="H2532">
        <f t="shared" si="78"/>
        <v>3.0305453074814269E-2</v>
      </c>
      <c r="I2532">
        <f t="shared" si="79"/>
        <v>9.1842048606976959E-4</v>
      </c>
    </row>
    <row r="2533" spans="1:9">
      <c r="A2533" s="1">
        <v>42394</v>
      </c>
      <c r="B2533">
        <v>56.849998474121001</v>
      </c>
      <c r="C2533">
        <v>55.599998474121001</v>
      </c>
      <c r="D2533">
        <v>56.4799995422363</v>
      </c>
      <c r="E2533">
        <v>55.659999847412102</v>
      </c>
      <c r="F2533">
        <v>21114400</v>
      </c>
      <c r="G2533">
        <v>49.838489532470703</v>
      </c>
      <c r="H2533">
        <f t="shared" si="78"/>
        <v>-2.2912172101269404E-2</v>
      </c>
      <c r="I2533">
        <f t="shared" si="79"/>
        <v>5.2496763039818807E-4</v>
      </c>
    </row>
    <row r="2534" spans="1:9">
      <c r="A2534" s="1">
        <v>42395</v>
      </c>
      <c r="B2534">
        <v>57.150001525878899</v>
      </c>
      <c r="C2534">
        <v>55.810001373291001</v>
      </c>
      <c r="D2534">
        <v>55.849998474121001</v>
      </c>
      <c r="E2534">
        <v>57.080001831054602</v>
      </c>
      <c r="F2534">
        <v>17535700</v>
      </c>
      <c r="G2534">
        <v>51.1099853515625</v>
      </c>
      <c r="H2534">
        <f t="shared" si="78"/>
        <v>2.5192318484945422E-2</v>
      </c>
      <c r="I2534">
        <f t="shared" si="79"/>
        <v>6.3465291064692287E-4</v>
      </c>
    </row>
    <row r="2535" spans="1:9">
      <c r="A2535" s="1">
        <v>42396</v>
      </c>
      <c r="B2535">
        <v>58.270000457763601</v>
      </c>
      <c r="C2535">
        <v>56.560001373291001</v>
      </c>
      <c r="D2535">
        <v>57.080001831054602</v>
      </c>
      <c r="E2535">
        <v>57.040000915527301</v>
      </c>
      <c r="F2535">
        <v>20560000</v>
      </c>
      <c r="G2535">
        <v>51.074165344238203</v>
      </c>
      <c r="H2535">
        <f t="shared" si="78"/>
        <v>-7.0108737113506667E-4</v>
      </c>
      <c r="I2535">
        <f t="shared" si="79"/>
        <v>4.9152350196507873E-7</v>
      </c>
    </row>
    <row r="2536" spans="1:9">
      <c r="A2536" s="1">
        <v>42397</v>
      </c>
      <c r="B2536">
        <v>57.970001220703097</v>
      </c>
      <c r="C2536">
        <v>56.630001068115199</v>
      </c>
      <c r="D2536">
        <v>57.520000457763601</v>
      </c>
      <c r="E2536">
        <v>57.279998779296797</v>
      </c>
      <c r="F2536">
        <v>15497900</v>
      </c>
      <c r="G2536">
        <v>51.289058685302699</v>
      </c>
      <c r="H2536">
        <f t="shared" si="78"/>
        <v>4.1986496379305613E-3</v>
      </c>
      <c r="I2536">
        <f t="shared" si="79"/>
        <v>1.7628658782094432E-5</v>
      </c>
    </row>
    <row r="2537" spans="1:9">
      <c r="A2537" s="1">
        <v>42398</v>
      </c>
      <c r="B2537">
        <v>59.540000915527301</v>
      </c>
      <c r="C2537">
        <v>57.509998321533203</v>
      </c>
      <c r="D2537">
        <v>57.830001831054602</v>
      </c>
      <c r="E2537">
        <v>59.5</v>
      </c>
      <c r="F2537">
        <v>26992200</v>
      </c>
      <c r="G2537">
        <v>53.276878356933501</v>
      </c>
      <c r="H2537">
        <f t="shared" si="78"/>
        <v>3.8024986677966208E-2</v>
      </c>
      <c r="I2537">
        <f t="shared" si="79"/>
        <v>1.4458996118595076E-3</v>
      </c>
    </row>
    <row r="2538" spans="1:9">
      <c r="A2538" s="1">
        <v>42401</v>
      </c>
      <c r="B2538">
        <v>59.650001525878899</v>
      </c>
      <c r="C2538">
        <v>58.439998626708899</v>
      </c>
      <c r="D2538">
        <v>59.159999847412102</v>
      </c>
      <c r="E2538">
        <v>58.860000610351499</v>
      </c>
      <c r="F2538">
        <v>16807900</v>
      </c>
      <c r="G2538">
        <v>52.703815460205</v>
      </c>
      <c r="H2538">
        <f t="shared" si="78"/>
        <v>-1.0814582567840545E-2</v>
      </c>
      <c r="I2538">
        <f t="shared" si="79"/>
        <v>1.1695519611664059E-4</v>
      </c>
    </row>
    <row r="2539" spans="1:9">
      <c r="A2539" s="1">
        <v>42402</v>
      </c>
      <c r="B2539">
        <v>57.9799995422363</v>
      </c>
      <c r="C2539">
        <v>56.75</v>
      </c>
      <c r="D2539">
        <v>57.880001068115199</v>
      </c>
      <c r="E2539">
        <v>57.029998779296797</v>
      </c>
      <c r="F2539">
        <v>22448200</v>
      </c>
      <c r="G2539">
        <v>51.065212249755803</v>
      </c>
      <c r="H2539">
        <f t="shared" si="78"/>
        <v>-3.1584365067083918E-2</v>
      </c>
      <c r="I2539">
        <f t="shared" si="79"/>
        <v>9.97572116690831E-4</v>
      </c>
    </row>
    <row r="2540" spans="1:9">
      <c r="A2540" s="1">
        <v>42403</v>
      </c>
      <c r="B2540">
        <v>57.799999237060497</v>
      </c>
      <c r="C2540">
        <v>55.020000457763601</v>
      </c>
      <c r="D2540">
        <v>57.369998931884702</v>
      </c>
      <c r="E2540">
        <v>57.409999847412102</v>
      </c>
      <c r="F2540">
        <v>31543200</v>
      </c>
      <c r="G2540">
        <v>51.405460357666001</v>
      </c>
      <c r="H2540">
        <f t="shared" si="78"/>
        <v>6.640911974358725E-3</v>
      </c>
      <c r="I2540">
        <f t="shared" si="79"/>
        <v>4.41017118511811E-5</v>
      </c>
    </row>
    <row r="2541" spans="1:9">
      <c r="A2541" s="1">
        <v>42404</v>
      </c>
      <c r="B2541">
        <v>58.520000457763601</v>
      </c>
      <c r="C2541">
        <v>57.060001373291001</v>
      </c>
      <c r="D2541">
        <v>57.060001373291001</v>
      </c>
      <c r="E2541">
        <v>58.400001525878899</v>
      </c>
      <c r="F2541">
        <v>21651300</v>
      </c>
      <c r="G2541">
        <v>52.291919708251903</v>
      </c>
      <c r="H2541">
        <f t="shared" si="78"/>
        <v>1.709746079024943E-2</v>
      </c>
      <c r="I2541">
        <f t="shared" si="79"/>
        <v>2.9232316547411665E-4</v>
      </c>
    </row>
    <row r="2542" spans="1:9">
      <c r="A2542" s="1">
        <v>42405</v>
      </c>
      <c r="B2542">
        <v>59.139999389648402</v>
      </c>
      <c r="C2542">
        <v>57.419998168945298</v>
      </c>
      <c r="D2542">
        <v>58.580001831054602</v>
      </c>
      <c r="E2542">
        <v>57.75</v>
      </c>
      <c r="F2542">
        <v>22001300</v>
      </c>
      <c r="G2542">
        <v>51.709903717041001</v>
      </c>
      <c r="H2542">
        <f t="shared" si="78"/>
        <v>-1.1192535821583043E-2</v>
      </c>
      <c r="I2542">
        <f t="shared" si="79"/>
        <v>1.252728581174196E-4</v>
      </c>
    </row>
    <row r="2543" spans="1:9">
      <c r="A2543" s="1">
        <v>42408</v>
      </c>
      <c r="B2543">
        <v>56.919998168945298</v>
      </c>
      <c r="C2543">
        <v>55.540000915527301</v>
      </c>
      <c r="D2543">
        <v>56.689998626708899</v>
      </c>
      <c r="E2543">
        <v>56.540000915527301</v>
      </c>
      <c r="F2543">
        <v>28267600</v>
      </c>
      <c r="G2543">
        <v>50.62646484375</v>
      </c>
      <c r="H2543">
        <f t="shared" si="78"/>
        <v>-2.1174864233640924E-2</v>
      </c>
      <c r="I2543">
        <f t="shared" si="79"/>
        <v>4.4837487531312567E-4</v>
      </c>
    </row>
    <row r="2544" spans="1:9">
      <c r="A2544" s="1">
        <v>42409</v>
      </c>
      <c r="B2544">
        <v>56.689998626708899</v>
      </c>
      <c r="C2544">
        <v>55.130001068115199</v>
      </c>
      <c r="D2544">
        <v>55.290000915527301</v>
      </c>
      <c r="E2544">
        <v>56.200000762939403</v>
      </c>
      <c r="F2544">
        <v>26300000</v>
      </c>
      <c r="G2544">
        <v>50.322021484375</v>
      </c>
      <c r="H2544">
        <f t="shared" si="78"/>
        <v>-6.0316760250165016E-3</v>
      </c>
      <c r="I2544">
        <f t="shared" si="79"/>
        <v>3.6381115670758863E-5</v>
      </c>
    </row>
    <row r="2545" spans="1:9">
      <c r="A2545" s="1">
        <v>42410</v>
      </c>
      <c r="B2545">
        <v>57.409999847412102</v>
      </c>
      <c r="C2545">
        <v>55.470001220703097</v>
      </c>
      <c r="D2545">
        <v>56.569999694824197</v>
      </c>
      <c r="E2545">
        <v>55.520000457763601</v>
      </c>
      <c r="F2545">
        <v>22389600</v>
      </c>
      <c r="G2545">
        <v>49.713150024413999</v>
      </c>
      <c r="H2545">
        <f t="shared" si="78"/>
        <v>-1.2173298046532329E-2</v>
      </c>
      <c r="I2545">
        <f t="shared" si="79"/>
        <v>1.4818918532970781E-4</v>
      </c>
    </row>
    <row r="2546" spans="1:9">
      <c r="A2546" s="1">
        <v>42411</v>
      </c>
      <c r="B2546">
        <v>53.909999847412102</v>
      </c>
      <c r="C2546">
        <v>52.5</v>
      </c>
      <c r="D2546">
        <v>53.900001525878899</v>
      </c>
      <c r="E2546">
        <v>53.069999694824197</v>
      </c>
      <c r="F2546">
        <v>44334700</v>
      </c>
      <c r="G2546">
        <v>47.519390106201101</v>
      </c>
      <c r="H2546">
        <f t="shared" si="78"/>
        <v>-4.513164561516321E-2</v>
      </c>
      <c r="I2546">
        <f t="shared" si="79"/>
        <v>2.0368654359326807E-3</v>
      </c>
    </row>
    <row r="2547" spans="1:9">
      <c r="A2547" s="1">
        <v>42412</v>
      </c>
      <c r="B2547">
        <v>57.569999694824197</v>
      </c>
      <c r="C2547">
        <v>55.169998168945298</v>
      </c>
      <c r="D2547">
        <v>55.650001525878899</v>
      </c>
      <c r="E2547">
        <v>57.490001678466797</v>
      </c>
      <c r="F2547">
        <v>37011400</v>
      </c>
      <c r="G2547">
        <v>51.477100372314403</v>
      </c>
      <c r="H2547">
        <f t="shared" si="78"/>
        <v>7.9999215310915209E-2</v>
      </c>
      <c r="I2547">
        <f t="shared" si="79"/>
        <v>6.3998744503621701E-3</v>
      </c>
    </row>
    <row r="2548" spans="1:9">
      <c r="A2548" s="1">
        <v>42416</v>
      </c>
      <c r="B2548">
        <v>58.599998474121001</v>
      </c>
      <c r="C2548">
        <v>57.639999389648402</v>
      </c>
      <c r="D2548">
        <v>58.2299995422363</v>
      </c>
      <c r="E2548">
        <v>58.349998474121001</v>
      </c>
      <c r="F2548">
        <v>23730700</v>
      </c>
      <c r="G2548">
        <v>52.247146606445298</v>
      </c>
      <c r="H2548">
        <f t="shared" si="78"/>
        <v>1.4848223133280034E-2</v>
      </c>
      <c r="I2548">
        <f t="shared" si="79"/>
        <v>2.2046973021567235E-4</v>
      </c>
    </row>
    <row r="2549" spans="1:9">
      <c r="A2549" s="1">
        <v>42417</v>
      </c>
      <c r="B2549">
        <v>59.25</v>
      </c>
      <c r="C2549">
        <v>58.389999389648402</v>
      </c>
      <c r="D2549">
        <v>58.849998474121001</v>
      </c>
      <c r="E2549">
        <v>58.770000457763601</v>
      </c>
      <c r="F2549">
        <v>21580100</v>
      </c>
      <c r="G2549">
        <v>52.623222351074197</v>
      </c>
      <c r="H2549">
        <f t="shared" si="78"/>
        <v>7.1722329292120291E-3</v>
      </c>
      <c r="I2549">
        <f t="shared" si="79"/>
        <v>5.1440925190873365E-5</v>
      </c>
    </row>
    <row r="2550" spans="1:9">
      <c r="A2550" s="1">
        <v>42418</v>
      </c>
      <c r="B2550">
        <v>58.860000610351499</v>
      </c>
      <c r="C2550">
        <v>57.25</v>
      </c>
      <c r="D2550">
        <v>58.840000152587798</v>
      </c>
      <c r="E2550">
        <v>57.810001373291001</v>
      </c>
      <c r="F2550">
        <v>17037800</v>
      </c>
      <c r="G2550">
        <v>51.763633728027301</v>
      </c>
      <c r="H2550">
        <f t="shared" si="78"/>
        <v>-1.6469660750630992E-2</v>
      </c>
      <c r="I2550">
        <f t="shared" si="79"/>
        <v>2.71249725240875E-4</v>
      </c>
    </row>
    <row r="2551" spans="1:9">
      <c r="A2551" s="1">
        <v>42419</v>
      </c>
      <c r="B2551">
        <v>58.169998168945298</v>
      </c>
      <c r="C2551">
        <v>57.080001831054602</v>
      </c>
      <c r="D2551">
        <v>57.5</v>
      </c>
      <c r="E2551">
        <v>57.819999694824197</v>
      </c>
      <c r="F2551">
        <v>15658200</v>
      </c>
      <c r="G2551">
        <v>51.7725830078125</v>
      </c>
      <c r="H2551">
        <f t="shared" si="78"/>
        <v>1.7287245158517994E-4</v>
      </c>
      <c r="I2551">
        <f t="shared" si="79"/>
        <v>2.9884884517070385E-8</v>
      </c>
    </row>
    <row r="2552" spans="1:9">
      <c r="A2552" s="1">
        <v>42422</v>
      </c>
      <c r="B2552">
        <v>58.880001068115199</v>
      </c>
      <c r="C2552">
        <v>58.419998168945298</v>
      </c>
      <c r="D2552">
        <v>58.509998321533203</v>
      </c>
      <c r="E2552">
        <v>58.569999694824197</v>
      </c>
      <c r="F2552">
        <v>14882800</v>
      </c>
      <c r="G2552">
        <v>52.444137573242102</v>
      </c>
      <c r="H2552">
        <f t="shared" si="78"/>
        <v>1.2887833293621477E-2</v>
      </c>
      <c r="I2552">
        <f t="shared" si="79"/>
        <v>1.6609624700417822E-4</v>
      </c>
    </row>
    <row r="2553" spans="1:9">
      <c r="A2553" s="1">
        <v>42423</v>
      </c>
      <c r="B2553">
        <v>58.090000152587798</v>
      </c>
      <c r="C2553">
        <v>55.959999084472599</v>
      </c>
      <c r="D2553">
        <v>57.900001525878899</v>
      </c>
      <c r="E2553">
        <v>56.119998931884702</v>
      </c>
      <c r="F2553">
        <v>31772500</v>
      </c>
      <c r="G2553">
        <v>50.250381469726499</v>
      </c>
      <c r="H2553">
        <f t="shared" si="78"/>
        <v>-4.2730418526831397E-2</v>
      </c>
      <c r="I2553">
        <f t="shared" si="79"/>
        <v>1.8258886674781759E-3</v>
      </c>
    </row>
    <row r="2554" spans="1:9">
      <c r="A2554" s="1">
        <v>42424</v>
      </c>
      <c r="B2554">
        <v>56.209999084472599</v>
      </c>
      <c r="C2554">
        <v>54.330001831054602</v>
      </c>
      <c r="D2554">
        <v>55.200000762939403</v>
      </c>
      <c r="E2554">
        <v>56.139999389648402</v>
      </c>
      <c r="F2554">
        <v>25560100</v>
      </c>
      <c r="G2554">
        <v>50.268291473388601</v>
      </c>
      <c r="H2554">
        <f t="shared" si="78"/>
        <v>3.5635177678413932E-4</v>
      </c>
      <c r="I2554">
        <f t="shared" si="79"/>
        <v>1.2698658881721306E-7</v>
      </c>
    </row>
    <row r="2555" spans="1:9">
      <c r="A2555" s="1">
        <v>42425</v>
      </c>
      <c r="B2555">
        <v>57.029998779296797</v>
      </c>
      <c r="C2555">
        <v>56.040000915527301</v>
      </c>
      <c r="D2555">
        <v>56.130001068115199</v>
      </c>
      <c r="E2555">
        <v>57.009998321533203</v>
      </c>
      <c r="F2555">
        <v>14473300</v>
      </c>
      <c r="G2555">
        <v>51.047294616699197</v>
      </c>
      <c r="H2555">
        <f t="shared" si="78"/>
        <v>1.5378058306178412E-2</v>
      </c>
      <c r="I2555">
        <f t="shared" si="79"/>
        <v>2.3648467726822286E-4</v>
      </c>
    </row>
    <row r="2556" spans="1:9">
      <c r="A2556" s="1">
        <v>42426</v>
      </c>
      <c r="B2556">
        <v>58.110000610351499</v>
      </c>
      <c r="C2556">
        <v>57.139999389648402</v>
      </c>
      <c r="D2556">
        <v>57.639999389648402</v>
      </c>
      <c r="E2556">
        <v>57.540000915527301</v>
      </c>
      <c r="F2556">
        <v>20947500</v>
      </c>
      <c r="G2556">
        <v>51.521865844726499</v>
      </c>
      <c r="H2556">
        <f t="shared" si="78"/>
        <v>9.2537486398915191E-3</v>
      </c>
      <c r="I2556">
        <f t="shared" si="79"/>
        <v>8.5631863890294147E-5</v>
      </c>
    </row>
    <row r="2557" spans="1:9">
      <c r="A2557" s="1">
        <v>42429</v>
      </c>
      <c r="B2557">
        <v>57.610000610351499</v>
      </c>
      <c r="C2557">
        <v>56.290000915527301</v>
      </c>
      <c r="D2557">
        <v>57.409999847412102</v>
      </c>
      <c r="E2557">
        <v>56.299999237060497</v>
      </c>
      <c r="F2557">
        <v>19554100</v>
      </c>
      <c r="G2557">
        <v>50.4115600585937</v>
      </c>
      <c r="H2557">
        <f t="shared" si="78"/>
        <v>-2.1785782051721124E-2</v>
      </c>
      <c r="I2557">
        <f t="shared" si="79"/>
        <v>4.7462029960509424E-4</v>
      </c>
    </row>
    <row r="2558" spans="1:9">
      <c r="A2558" s="1">
        <v>42430</v>
      </c>
      <c r="B2558">
        <v>59.200000762939403</v>
      </c>
      <c r="C2558">
        <v>56.669998168945298</v>
      </c>
      <c r="D2558">
        <v>56.759998321533203</v>
      </c>
      <c r="E2558">
        <v>59.200000762939403</v>
      </c>
      <c r="F2558">
        <v>23958100</v>
      </c>
      <c r="G2558">
        <v>53.008247375488203</v>
      </c>
      <c r="H2558">
        <f t="shared" si="78"/>
        <v>5.022699728542953E-2</v>
      </c>
      <c r="I2558">
        <f t="shared" si="79"/>
        <v>2.5227512563105454E-3</v>
      </c>
    </row>
    <row r="2559" spans="1:9">
      <c r="A2559" s="1">
        <v>42431</v>
      </c>
      <c r="B2559">
        <v>59.900001525878899</v>
      </c>
      <c r="C2559">
        <v>58.959999084472599</v>
      </c>
      <c r="D2559">
        <v>59.200000762939403</v>
      </c>
      <c r="E2559">
        <v>59.759998321533203</v>
      </c>
      <c r="F2559">
        <v>20943100</v>
      </c>
      <c r="G2559">
        <v>53.509670257568303</v>
      </c>
      <c r="H2559">
        <f t="shared" si="78"/>
        <v>9.4148777418359593E-3</v>
      </c>
      <c r="I2559">
        <f t="shared" si="79"/>
        <v>8.8639922893718169E-5</v>
      </c>
    </row>
    <row r="2560" spans="1:9">
      <c r="A2560" s="1">
        <v>42432</v>
      </c>
      <c r="B2560">
        <v>59.959999084472599</v>
      </c>
      <c r="C2560">
        <v>59.099998474121001</v>
      </c>
      <c r="D2560">
        <v>59.580001831054602</v>
      </c>
      <c r="E2560">
        <v>59.959999084472599</v>
      </c>
      <c r="F2560">
        <v>15790600</v>
      </c>
      <c r="G2560">
        <v>53.688762664794901</v>
      </c>
      <c r="H2560">
        <f t="shared" si="78"/>
        <v>3.3413282072694141E-3</v>
      </c>
      <c r="I2560">
        <f t="shared" si="79"/>
        <v>1.1164474188694236E-5</v>
      </c>
    </row>
    <row r="2561" spans="1:9">
      <c r="A2561" s="1">
        <v>42433</v>
      </c>
      <c r="B2561">
        <v>60.549999237060497</v>
      </c>
      <c r="C2561">
        <v>59.529998779296797</v>
      </c>
      <c r="D2561">
        <v>60.099998474121001</v>
      </c>
      <c r="E2561">
        <v>60.049999237060497</v>
      </c>
      <c r="F2561">
        <v>18459000</v>
      </c>
      <c r="G2561">
        <v>53.769355773925703</v>
      </c>
      <c r="H2561">
        <f t="shared" si="78"/>
        <v>1.4999913531483233E-3</v>
      </c>
      <c r="I2561">
        <f t="shared" si="79"/>
        <v>2.2499740595197378E-6</v>
      </c>
    </row>
    <row r="2562" spans="1:9">
      <c r="A2562" s="1">
        <v>42436</v>
      </c>
      <c r="B2562">
        <v>60.049999237060497</v>
      </c>
      <c r="C2562">
        <v>59.319999694824197</v>
      </c>
      <c r="D2562">
        <v>59.540000915527301</v>
      </c>
      <c r="E2562">
        <v>59.939998626708899</v>
      </c>
      <c r="F2562">
        <v>12832400</v>
      </c>
      <c r="G2562">
        <v>53.670860290527301</v>
      </c>
      <c r="H2562">
        <f t="shared" si="78"/>
        <v>-1.833494283593227E-3</v>
      </c>
      <c r="I2562">
        <f t="shared" si="79"/>
        <v>3.3617012879690409E-6</v>
      </c>
    </row>
    <row r="2563" spans="1:9">
      <c r="A2563" s="1">
        <v>42437</v>
      </c>
      <c r="B2563">
        <v>59.5</v>
      </c>
      <c r="C2563">
        <v>58.680000305175703</v>
      </c>
      <c r="D2563">
        <v>59.209999084472599</v>
      </c>
      <c r="E2563">
        <v>58.779998779296797</v>
      </c>
      <c r="F2563">
        <v>14132900</v>
      </c>
      <c r="G2563">
        <v>52.632183074951101</v>
      </c>
      <c r="H2563">
        <f t="shared" si="78"/>
        <v>-1.9542437149045685E-2</v>
      </c>
      <c r="I2563">
        <f t="shared" si="79"/>
        <v>3.8190684972440081E-4</v>
      </c>
    </row>
    <row r="2564" spans="1:9">
      <c r="A2564" s="1">
        <v>42438</v>
      </c>
      <c r="B2564">
        <v>59.540000915527301</v>
      </c>
      <c r="C2564">
        <v>58.680000305175703</v>
      </c>
      <c r="D2564">
        <v>59.150001525878899</v>
      </c>
      <c r="E2564">
        <v>59.119998931884702</v>
      </c>
      <c r="F2564">
        <v>13238800</v>
      </c>
      <c r="G2564">
        <v>52.9366035461425</v>
      </c>
      <c r="H2564">
        <f t="shared" ref="H2564:H2565" si="80">LN(G2564/G2563)</f>
        <v>5.767259901703215E-3</v>
      </c>
      <c r="I2564">
        <f t="shared" ref="I2564:I2565" si="81">H2564*H2564</f>
        <v>3.3261286773793777E-5</v>
      </c>
    </row>
    <row r="2565" spans="1:9">
      <c r="A2565" s="1">
        <v>42439</v>
      </c>
      <c r="B2565">
        <v>59.669998168945298</v>
      </c>
      <c r="C2565">
        <v>57.810001373291001</v>
      </c>
      <c r="D2565">
        <v>59.590000152587798</v>
      </c>
      <c r="E2565">
        <v>58.610000610351499</v>
      </c>
      <c r="F2565">
        <v>21139200</v>
      </c>
      <c r="G2565">
        <v>52.479957580566399</v>
      </c>
      <c r="H2565">
        <f t="shared" si="80"/>
        <v>-8.6637017372213753E-3</v>
      </c>
      <c r="I2565">
        <f t="shared" si="81"/>
        <v>7.5059727791532675E-5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2565"/>
  <sheetViews>
    <sheetView workbookViewId="0">
      <selection activeCell="J1" sqref="J1:J1048576"/>
    </sheetView>
  </sheetViews>
  <sheetFormatPr defaultRowHeight="15"/>
  <cols>
    <col min="9" max="10" width="12" bestFit="1" customWidth="1"/>
    <col min="12" max="12" width="11.7109375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</v>
      </c>
      <c r="K1" t="s">
        <v>17</v>
      </c>
      <c r="L1" t="s">
        <v>18</v>
      </c>
    </row>
    <row r="2" spans="1:16">
      <c r="A2" s="1">
        <v>38720</v>
      </c>
      <c r="B2">
        <v>40.360000610351499</v>
      </c>
      <c r="C2">
        <v>39.299999237060497</v>
      </c>
      <c r="D2">
        <v>39.830001831054602</v>
      </c>
      <c r="E2">
        <v>40.189998626708899</v>
      </c>
      <c r="F2">
        <v>12838600</v>
      </c>
      <c r="G2">
        <v>27.815792083740199</v>
      </c>
      <c r="N2" t="s">
        <v>20</v>
      </c>
    </row>
    <row r="3" spans="1:16">
      <c r="A3" s="1">
        <v>38721</v>
      </c>
      <c r="B3">
        <v>40.139999389648402</v>
      </c>
      <c r="C3">
        <v>39.419998168945298</v>
      </c>
      <c r="D3">
        <v>39.779998779296797</v>
      </c>
      <c r="E3">
        <v>39.619998931884702</v>
      </c>
      <c r="F3">
        <v>13491500</v>
      </c>
      <c r="G3">
        <v>27.655237197875898</v>
      </c>
      <c r="H3">
        <f>LN(G3/G2)</f>
        <v>-5.7887995335776307E-3</v>
      </c>
      <c r="I3">
        <f>H3*H3</f>
        <v>3.3510200039948598E-5</v>
      </c>
      <c r="J3">
        <f>I3</f>
        <v>3.3510200039948598E-5</v>
      </c>
      <c r="K3">
        <f>(1/SQRT(2*PI()*J3))*EXP((-1/2)*(I3/J3))</f>
        <v>41.799810671557154</v>
      </c>
      <c r="L3">
        <f>LN(K3)</f>
        <v>3.7328918101318682</v>
      </c>
      <c r="O3" t="s">
        <v>16</v>
      </c>
      <c r="P3">
        <v>0.93942790923082298</v>
      </c>
    </row>
    <row r="4" spans="1:16">
      <c r="A4" s="1">
        <v>38722</v>
      </c>
      <c r="B4">
        <v>39.810001373291001</v>
      </c>
      <c r="C4">
        <v>39.5</v>
      </c>
      <c r="D4">
        <v>39.610000610351499</v>
      </c>
      <c r="E4">
        <v>39.740001678466797</v>
      </c>
      <c r="F4">
        <v>8109400</v>
      </c>
      <c r="G4">
        <v>27.738998413085898</v>
      </c>
      <c r="H4">
        <f t="shared" ref="H4:H67" si="0">LN(G4/G3)</f>
        <v>3.024187557573263E-3</v>
      </c>
      <c r="I4">
        <f t="shared" ref="I4:I67" si="1">H4*H4</f>
        <v>9.1457103833809374E-6</v>
      </c>
      <c r="J4">
        <f>$P$3*J3+((1-$P$3)*I3)</f>
        <v>3.3510200039948598E-5</v>
      </c>
      <c r="K4">
        <f t="shared" ref="K4:K67" si="2">(1/SQRT(2*PI()*J4))*EXP((-1/2)*(I4/J4))</f>
        <v>60.125270041063537</v>
      </c>
      <c r="L4">
        <f t="shared" ref="L4:L67" si="3">LN(K4)</f>
        <v>4.0964302197432989</v>
      </c>
      <c r="N4" t="s">
        <v>19</v>
      </c>
      <c r="P4">
        <f>SUM(L3:L2565)</f>
        <v>6571.0017165712025</v>
      </c>
    </row>
    <row r="5" spans="1:16">
      <c r="A5" s="1">
        <v>38723</v>
      </c>
      <c r="B5">
        <v>40.240001678466797</v>
      </c>
      <c r="C5">
        <v>39.549999237060497</v>
      </c>
      <c r="D5">
        <v>39.919998168945298</v>
      </c>
      <c r="E5">
        <v>40.020000457763601</v>
      </c>
      <c r="F5">
        <v>7966900</v>
      </c>
      <c r="G5">
        <v>27.934450149536101</v>
      </c>
      <c r="H5">
        <f t="shared" si="0"/>
        <v>7.0213915062072628E-3</v>
      </c>
      <c r="I5">
        <f t="shared" si="1"/>
        <v>4.9299938683439493E-5</v>
      </c>
      <c r="J5">
        <f t="shared" ref="J5:J68" si="4">$P$3*J4+((1-$P$3)*I4)</f>
        <v>3.2034391960926307E-5</v>
      </c>
      <c r="K5">
        <f t="shared" si="2"/>
        <v>32.652687645426248</v>
      </c>
      <c r="L5">
        <f t="shared" si="3"/>
        <v>3.4859271691929776</v>
      </c>
    </row>
    <row r="6" spans="1:16">
      <c r="A6" s="1">
        <v>38726</v>
      </c>
      <c r="B6">
        <v>40.720001220703097</v>
      </c>
      <c r="C6">
        <v>39.880001068115199</v>
      </c>
      <c r="D6">
        <v>39.880001068115199</v>
      </c>
      <c r="E6">
        <v>40.669998168945298</v>
      </c>
      <c r="F6">
        <v>16575200</v>
      </c>
      <c r="G6">
        <v>28.388158798217699</v>
      </c>
      <c r="H6">
        <f t="shared" si="0"/>
        <v>1.6111414989566461E-2</v>
      </c>
      <c r="I6">
        <f t="shared" si="1"/>
        <v>2.5957769296602683E-4</v>
      </c>
      <c r="J6">
        <f t="shared" si="4"/>
        <v>3.3080202224181839E-5</v>
      </c>
      <c r="K6">
        <f t="shared" si="2"/>
        <v>1.3714785165019248</v>
      </c>
      <c r="L6">
        <f t="shared" si="3"/>
        <v>0.31588936703800119</v>
      </c>
    </row>
    <row r="7" spans="1:16">
      <c r="A7" s="1">
        <v>38727</v>
      </c>
      <c r="B7">
        <v>40.75</v>
      </c>
      <c r="C7">
        <v>40.069999694824197</v>
      </c>
      <c r="D7">
        <v>40.5</v>
      </c>
      <c r="E7">
        <v>40.7299995422363</v>
      </c>
      <c r="F7">
        <v>16614800</v>
      </c>
      <c r="G7">
        <v>28.430034637451101</v>
      </c>
      <c r="H7">
        <f t="shared" si="0"/>
        <v>1.4740295065173428E-3</v>
      </c>
      <c r="I7">
        <f t="shared" si="1"/>
        <v>2.1727629860837609E-6</v>
      </c>
      <c r="J7">
        <f t="shared" si="4"/>
        <v>4.6799628792387709E-5</v>
      </c>
      <c r="K7">
        <f t="shared" si="2"/>
        <v>56.978023812020012</v>
      </c>
      <c r="L7">
        <f t="shared" si="3"/>
        <v>4.0426656463345925</v>
      </c>
    </row>
    <row r="8" spans="1:16">
      <c r="A8" s="1">
        <v>38728</v>
      </c>
      <c r="B8">
        <v>40.869998931884702</v>
      </c>
      <c r="C8">
        <v>40.610000610351499</v>
      </c>
      <c r="D8">
        <v>40.7299995422363</v>
      </c>
      <c r="E8">
        <v>40.700000762939403</v>
      </c>
      <c r="F8">
        <v>12332300</v>
      </c>
      <c r="G8">
        <v>28.409095764160099</v>
      </c>
      <c r="H8">
        <f t="shared" si="0"/>
        <v>-7.3677672723899198E-4</v>
      </c>
      <c r="I8">
        <f t="shared" si="1"/>
        <v>5.4283994580099996E-7</v>
      </c>
      <c r="J8">
        <f t="shared" si="4"/>
        <v>4.4096486226024381E-5</v>
      </c>
      <c r="K8">
        <f t="shared" si="2"/>
        <v>59.708330886973549</v>
      </c>
      <c r="L8">
        <f t="shared" si="3"/>
        <v>4.0894715565083937</v>
      </c>
    </row>
    <row r="9" spans="1:16">
      <c r="A9" s="1">
        <v>38729</v>
      </c>
      <c r="B9">
        <v>40.419998168945298</v>
      </c>
      <c r="C9">
        <v>39.900001525878899</v>
      </c>
      <c r="D9">
        <v>40.25</v>
      </c>
      <c r="E9">
        <v>39.950000762939403</v>
      </c>
      <c r="F9">
        <v>12230000</v>
      </c>
      <c r="G9">
        <v>27.885581970214801</v>
      </c>
      <c r="H9">
        <f t="shared" si="0"/>
        <v>-1.8599587284660664E-2</v>
      </c>
      <c r="I9">
        <f t="shared" si="1"/>
        <v>3.4594464715971063E-4</v>
      </c>
      <c r="J9">
        <f t="shared" si="4"/>
        <v>4.1458350810210059E-5</v>
      </c>
      <c r="K9">
        <f t="shared" si="2"/>
        <v>0.95530663213366829</v>
      </c>
      <c r="L9">
        <f t="shared" si="3"/>
        <v>-4.5722909268566571E-2</v>
      </c>
    </row>
    <row r="10" spans="1:16">
      <c r="A10" s="1">
        <v>38730</v>
      </c>
      <c r="B10">
        <v>40.029998779296797</v>
      </c>
      <c r="C10">
        <v>39.650001525878899</v>
      </c>
      <c r="D10">
        <v>39.779998779296797</v>
      </c>
      <c r="E10">
        <v>39.919998168945298</v>
      </c>
      <c r="F10">
        <v>10961200</v>
      </c>
      <c r="G10">
        <v>27.864645004272401</v>
      </c>
      <c r="H10">
        <f t="shared" si="0"/>
        <v>-7.510988945849691E-4</v>
      </c>
      <c r="I10">
        <f t="shared" si="1"/>
        <v>5.6414954944676254E-7</v>
      </c>
      <c r="J10">
        <f t="shared" si="4"/>
        <v>5.9901722390662542E-5</v>
      </c>
      <c r="K10">
        <f t="shared" si="2"/>
        <v>51.303304067304268</v>
      </c>
      <c r="L10">
        <f t="shared" si="3"/>
        <v>3.9377551568727607</v>
      </c>
    </row>
    <row r="11" spans="1:16">
      <c r="A11" s="1">
        <v>38734</v>
      </c>
      <c r="B11">
        <v>39.819999694824197</v>
      </c>
      <c r="C11">
        <v>39.409999847412102</v>
      </c>
      <c r="D11">
        <v>39.4799995422363</v>
      </c>
      <c r="E11">
        <v>39.709999084472599</v>
      </c>
      <c r="F11">
        <v>9941100</v>
      </c>
      <c r="G11">
        <v>27.7180576324462</v>
      </c>
      <c r="H11">
        <f t="shared" si="0"/>
        <v>-5.2745802102184772E-3</v>
      </c>
      <c r="I11">
        <f t="shared" si="1"/>
        <v>2.7821196394028397E-5</v>
      </c>
      <c r="J11">
        <f t="shared" si="4"/>
        <v>5.6307521542501767E-5</v>
      </c>
      <c r="K11">
        <f t="shared" si="2"/>
        <v>41.527497235861233</v>
      </c>
      <c r="L11">
        <f t="shared" si="3"/>
        <v>3.7263557918214465</v>
      </c>
    </row>
    <row r="12" spans="1:16">
      <c r="A12" s="1">
        <v>38735</v>
      </c>
      <c r="B12">
        <v>39.709999084472599</v>
      </c>
      <c r="C12">
        <v>38.950000762939403</v>
      </c>
      <c r="D12">
        <v>39.110000610351499</v>
      </c>
      <c r="E12">
        <v>39.279998779296797</v>
      </c>
      <c r="F12">
        <v>17813100</v>
      </c>
      <c r="G12">
        <v>27.4179077148437</v>
      </c>
      <c r="H12">
        <f t="shared" si="0"/>
        <v>-1.0887734739247156E-2</v>
      </c>
      <c r="I12">
        <f t="shared" si="1"/>
        <v>1.1854276775220935E-4</v>
      </c>
      <c r="J12">
        <f t="shared" si="4"/>
        <v>5.4582045269928146E-5</v>
      </c>
      <c r="K12">
        <f t="shared" si="2"/>
        <v>18.229673484945121</v>
      </c>
      <c r="L12">
        <f t="shared" si="3"/>
        <v>2.9030506776659419</v>
      </c>
    </row>
    <row r="13" spans="1:16">
      <c r="A13" s="1">
        <v>38736</v>
      </c>
      <c r="B13">
        <v>39.470001220703097</v>
      </c>
      <c r="C13">
        <v>38.799999237060497</v>
      </c>
      <c r="D13">
        <v>39.340000152587798</v>
      </c>
      <c r="E13">
        <v>39.060001373291001</v>
      </c>
      <c r="F13">
        <v>12091800</v>
      </c>
      <c r="G13">
        <v>27.2643508911132</v>
      </c>
      <c r="H13">
        <f t="shared" si="0"/>
        <v>-5.6163454577851605E-3</v>
      </c>
      <c r="I13">
        <f t="shared" si="1"/>
        <v>3.1543336301184003E-5</v>
      </c>
      <c r="J13">
        <f t="shared" si="4"/>
        <v>5.8456279957787025E-5</v>
      </c>
      <c r="K13">
        <f t="shared" si="2"/>
        <v>39.840117481079488</v>
      </c>
      <c r="L13">
        <f t="shared" si="3"/>
        <v>3.6848743815343261</v>
      </c>
    </row>
    <row r="14" spans="1:16">
      <c r="A14" s="1">
        <v>38737</v>
      </c>
      <c r="B14">
        <v>38.819999694824197</v>
      </c>
      <c r="C14">
        <v>37.880001068115199</v>
      </c>
      <c r="D14">
        <v>38.810001373291001</v>
      </c>
      <c r="E14">
        <v>38.049999237060497</v>
      </c>
      <c r="F14">
        <v>20902400</v>
      </c>
      <c r="G14">
        <v>26.559358596801701</v>
      </c>
      <c r="H14">
        <f t="shared" si="0"/>
        <v>-2.6197845590177484E-2</v>
      </c>
      <c r="I14">
        <f t="shared" si="1"/>
        <v>6.8632711356678188E-4</v>
      </c>
      <c r="J14">
        <f t="shared" si="4"/>
        <v>5.6826106691753517E-5</v>
      </c>
      <c r="K14">
        <f t="shared" si="2"/>
        <v>0.1261835744004409</v>
      </c>
      <c r="L14">
        <f t="shared" si="3"/>
        <v>-2.0700174926515009</v>
      </c>
    </row>
    <row r="15" spans="1:16">
      <c r="A15" s="1">
        <v>38740</v>
      </c>
      <c r="B15">
        <v>38.700000762939403</v>
      </c>
      <c r="C15">
        <v>37.970001220703097</v>
      </c>
      <c r="D15">
        <v>38.139999389648402</v>
      </c>
      <c r="E15">
        <v>38.270000457763601</v>
      </c>
      <c r="F15">
        <v>13172300</v>
      </c>
      <c r="G15">
        <v>26.7129192352294</v>
      </c>
      <c r="H15">
        <f t="shared" si="0"/>
        <v>5.765139768722974E-3</v>
      </c>
      <c r="I15">
        <f t="shared" si="1"/>
        <v>3.3236836552911183E-5</v>
      </c>
      <c r="J15">
        <f t="shared" si="4"/>
        <v>9.4956298819476071E-5</v>
      </c>
      <c r="K15">
        <f t="shared" si="2"/>
        <v>34.367011390684652</v>
      </c>
      <c r="L15">
        <f t="shared" si="3"/>
        <v>3.5370971330712666</v>
      </c>
    </row>
    <row r="16" spans="1:16">
      <c r="A16" s="1">
        <v>38741</v>
      </c>
      <c r="B16">
        <v>38.529998779296797</v>
      </c>
      <c r="C16">
        <v>38.090000152587798</v>
      </c>
      <c r="D16">
        <v>38.270000457763601</v>
      </c>
      <c r="E16">
        <v>38.110000610351499</v>
      </c>
      <c r="F16">
        <v>9781500</v>
      </c>
      <c r="G16">
        <v>26.601247787475501</v>
      </c>
      <c r="H16">
        <f t="shared" si="0"/>
        <v>-4.1891908775189288E-3</v>
      </c>
      <c r="I16">
        <f t="shared" si="1"/>
        <v>1.7549320208287814E-5</v>
      </c>
      <c r="J16">
        <f t="shared" si="4"/>
        <v>9.1217821948840904E-5</v>
      </c>
      <c r="K16">
        <f t="shared" si="2"/>
        <v>37.939660584913199</v>
      </c>
      <c r="L16">
        <f t="shared" si="3"/>
        <v>3.63599701836546</v>
      </c>
    </row>
    <row r="17" spans="1:12">
      <c r="A17" s="1">
        <v>38742</v>
      </c>
      <c r="B17">
        <v>38.680000305175703</v>
      </c>
      <c r="C17">
        <v>38.060001373291001</v>
      </c>
      <c r="D17">
        <v>38.159999847412102</v>
      </c>
      <c r="E17">
        <v>38.4799995422363</v>
      </c>
      <c r="F17">
        <v>14248700</v>
      </c>
      <c r="G17">
        <v>26.8595066070556</v>
      </c>
      <c r="H17">
        <f t="shared" si="0"/>
        <v>9.6616978756096129E-3</v>
      </c>
      <c r="I17">
        <f t="shared" si="1"/>
        <v>9.3348405839559307E-5</v>
      </c>
      <c r="J17">
        <f t="shared" si="4"/>
        <v>8.6755566774582838E-5</v>
      </c>
      <c r="K17">
        <f t="shared" si="2"/>
        <v>25.009926800414735</v>
      </c>
      <c r="L17">
        <f t="shared" si="3"/>
        <v>3.2192728180725592</v>
      </c>
    </row>
    <row r="18" spans="1:12">
      <c r="A18" s="1">
        <v>38743</v>
      </c>
      <c r="B18">
        <v>39.810001373291001</v>
      </c>
      <c r="C18">
        <v>38.709999084472599</v>
      </c>
      <c r="D18">
        <v>38.709999084472599</v>
      </c>
      <c r="E18">
        <v>39.590000152587798</v>
      </c>
      <c r="F18">
        <v>16187900</v>
      </c>
      <c r="G18">
        <v>27.634294509887599</v>
      </c>
      <c r="H18">
        <f t="shared" si="0"/>
        <v>2.8437734230313812E-2</v>
      </c>
      <c r="I18">
        <f t="shared" si="1"/>
        <v>8.0870472815396197E-4</v>
      </c>
      <c r="J18">
        <f t="shared" si="4"/>
        <v>8.7154908820853168E-5</v>
      </c>
      <c r="K18">
        <f t="shared" si="2"/>
        <v>0.41292294816139352</v>
      </c>
      <c r="L18">
        <f t="shared" si="3"/>
        <v>-0.88449426962191491</v>
      </c>
    </row>
    <row r="19" spans="1:12">
      <c r="A19" s="1">
        <v>38744</v>
      </c>
      <c r="B19">
        <v>40.040000915527301</v>
      </c>
      <c r="C19">
        <v>39.169998168945298</v>
      </c>
      <c r="D19">
        <v>39.25</v>
      </c>
      <c r="E19">
        <v>39.75</v>
      </c>
      <c r="F19">
        <v>12929400</v>
      </c>
      <c r="G19">
        <v>27.745988845825099</v>
      </c>
      <c r="H19">
        <f t="shared" si="0"/>
        <v>4.0337275512967443E-3</v>
      </c>
      <c r="I19">
        <f t="shared" si="1"/>
        <v>1.6270957958090428E-5</v>
      </c>
      <c r="J19">
        <f t="shared" si="4"/>
        <v>1.3086068997198152E-4</v>
      </c>
      <c r="K19">
        <f t="shared" si="2"/>
        <v>32.77221586328767</v>
      </c>
      <c r="L19">
        <f t="shared" si="3"/>
        <v>3.4895810790785657</v>
      </c>
    </row>
    <row r="20" spans="1:12">
      <c r="A20" s="1">
        <v>38747</v>
      </c>
      <c r="B20">
        <v>39.970001220703097</v>
      </c>
      <c r="C20">
        <v>39.419998168945298</v>
      </c>
      <c r="D20">
        <v>39.520000457763601</v>
      </c>
      <c r="E20">
        <v>39.849998474121001</v>
      </c>
      <c r="F20">
        <v>8701700</v>
      </c>
      <c r="G20">
        <v>27.815788269042901</v>
      </c>
      <c r="H20">
        <f t="shared" si="0"/>
        <v>2.5124991877703133E-3</v>
      </c>
      <c r="I20">
        <f t="shared" si="1"/>
        <v>6.3126521685464835E-6</v>
      </c>
      <c r="J20">
        <f t="shared" si="4"/>
        <v>1.2391975032322044E-4</v>
      </c>
      <c r="K20">
        <f t="shared" si="2"/>
        <v>34.936388222316005</v>
      </c>
      <c r="L20">
        <f t="shared" si="3"/>
        <v>3.5535289285074807</v>
      </c>
    </row>
    <row r="21" spans="1:12">
      <c r="A21" s="1">
        <v>38748</v>
      </c>
      <c r="B21">
        <v>40.189998626708899</v>
      </c>
      <c r="C21">
        <v>39.740001678466797</v>
      </c>
      <c r="D21">
        <v>40.029998779296797</v>
      </c>
      <c r="E21">
        <v>39.75</v>
      </c>
      <c r="F21">
        <v>15582100</v>
      </c>
      <c r="G21">
        <v>27.745988845825099</v>
      </c>
      <c r="H21">
        <f t="shared" si="0"/>
        <v>-2.5124991877702092E-3</v>
      </c>
      <c r="I21">
        <f t="shared" si="1"/>
        <v>6.3126521685459609E-6</v>
      </c>
      <c r="J21">
        <f t="shared" si="4"/>
        <v>1.1679604249869602E-4</v>
      </c>
      <c r="K21">
        <f t="shared" si="2"/>
        <v>35.930190274376457</v>
      </c>
      <c r="L21">
        <f t="shared" si="3"/>
        <v>3.5815778968079388</v>
      </c>
    </row>
    <row r="22" spans="1:12">
      <c r="A22" s="1">
        <v>38749</v>
      </c>
      <c r="B22">
        <v>40.220001220703097</v>
      </c>
      <c r="C22">
        <v>39.669998168945298</v>
      </c>
      <c r="D22">
        <v>39.880001068115199</v>
      </c>
      <c r="E22">
        <v>39.880001068115199</v>
      </c>
      <c r="F22">
        <v>11429800</v>
      </c>
      <c r="G22">
        <v>27.836711883544901</v>
      </c>
      <c r="H22">
        <f t="shared" si="0"/>
        <v>3.2644372114169467E-3</v>
      </c>
      <c r="I22">
        <f t="shared" si="1"/>
        <v>1.0656550307283652E-5</v>
      </c>
      <c r="J22">
        <f t="shared" si="4"/>
        <v>1.1010383255113175E-4</v>
      </c>
      <c r="K22">
        <f t="shared" si="2"/>
        <v>36.223628764861203</v>
      </c>
      <c r="L22">
        <f t="shared" si="3"/>
        <v>3.5897116342083382</v>
      </c>
    </row>
    <row r="23" spans="1:12">
      <c r="A23" s="1">
        <v>38750</v>
      </c>
      <c r="B23">
        <v>40.159999847412102</v>
      </c>
      <c r="C23">
        <v>39.590000152587798</v>
      </c>
      <c r="D23">
        <v>39.880001068115199</v>
      </c>
      <c r="E23">
        <v>39.990001678466797</v>
      </c>
      <c r="F23">
        <v>10309100</v>
      </c>
      <c r="G23">
        <v>27.913499832153299</v>
      </c>
      <c r="H23">
        <f t="shared" si="0"/>
        <v>2.7547158944794749E-3</v>
      </c>
      <c r="I23">
        <f t="shared" si="1"/>
        <v>7.5884596592978538E-6</v>
      </c>
      <c r="J23">
        <f t="shared" si="4"/>
        <v>1.0408010274430942E-4</v>
      </c>
      <c r="K23">
        <f t="shared" si="2"/>
        <v>37.704574786242802</v>
      </c>
      <c r="L23">
        <f t="shared" si="3"/>
        <v>3.6297814342071932</v>
      </c>
    </row>
    <row r="24" spans="1:12">
      <c r="A24" s="1">
        <v>38751</v>
      </c>
      <c r="B24">
        <v>40.099998474121001</v>
      </c>
      <c r="C24">
        <v>39.400001525878899</v>
      </c>
      <c r="D24">
        <v>39.450000762939403</v>
      </c>
      <c r="E24">
        <v>39.529998779296797</v>
      </c>
      <c r="F24">
        <v>10440700</v>
      </c>
      <c r="G24">
        <v>27.592409133911101</v>
      </c>
      <c r="H24">
        <f t="shared" si="0"/>
        <v>-1.156973323914766E-2</v>
      </c>
      <c r="I24">
        <f t="shared" si="1"/>
        <v>1.3385872722503821E-4</v>
      </c>
      <c r="J24">
        <f t="shared" si="4"/>
        <v>9.8235402180897063E-5</v>
      </c>
      <c r="K24">
        <f t="shared" si="2"/>
        <v>20.364990802323078</v>
      </c>
      <c r="L24">
        <f t="shared" si="3"/>
        <v>3.0138172894588831</v>
      </c>
    </row>
    <row r="25" spans="1:12">
      <c r="A25" s="1">
        <v>38754</v>
      </c>
      <c r="B25">
        <v>39.599998474121001</v>
      </c>
      <c r="C25">
        <v>39.310001373291001</v>
      </c>
      <c r="D25">
        <v>39.400001525878899</v>
      </c>
      <c r="E25">
        <v>39.439998626708899</v>
      </c>
      <c r="F25">
        <v>6591800</v>
      </c>
      <c r="G25">
        <v>27.529596328735298</v>
      </c>
      <c r="H25">
        <f t="shared" si="0"/>
        <v>-2.2790474271165875E-3</v>
      </c>
      <c r="I25">
        <f t="shared" si="1"/>
        <v>5.1940571750467369E-6</v>
      </c>
      <c r="J25">
        <f t="shared" si="4"/>
        <v>1.0039318145897068E-4</v>
      </c>
      <c r="K25">
        <f t="shared" si="2"/>
        <v>38.799254198117119</v>
      </c>
      <c r="L25">
        <f t="shared" si="3"/>
        <v>3.658401024746476</v>
      </c>
    </row>
    <row r="26" spans="1:12">
      <c r="A26" s="1">
        <v>38755</v>
      </c>
      <c r="B26">
        <v>39.599998474121001</v>
      </c>
      <c r="C26">
        <v>39.049999237060497</v>
      </c>
      <c r="D26">
        <v>39.200000762939403</v>
      </c>
      <c r="E26">
        <v>39.259998321533203</v>
      </c>
      <c r="F26">
        <v>8590500</v>
      </c>
      <c r="G26">
        <v>27.403951644897401</v>
      </c>
      <c r="H26">
        <f t="shared" si="0"/>
        <v>-4.5744324759643545E-3</v>
      </c>
      <c r="I26">
        <f t="shared" si="1"/>
        <v>2.0925432477157375E-5</v>
      </c>
      <c r="J26">
        <f t="shared" si="4"/>
        <v>9.4626771461698666E-5</v>
      </c>
      <c r="K26">
        <f t="shared" si="2"/>
        <v>36.718410675845675</v>
      </c>
      <c r="L26">
        <f t="shared" si="3"/>
        <v>3.6032782825673748</v>
      </c>
    </row>
    <row r="27" spans="1:12">
      <c r="A27" s="1">
        <v>38756</v>
      </c>
      <c r="B27">
        <v>39.619998931884702</v>
      </c>
      <c r="C27">
        <v>39.25</v>
      </c>
      <c r="D27">
        <v>39.279998779296797</v>
      </c>
      <c r="E27">
        <v>39.599998474121001</v>
      </c>
      <c r="F27">
        <v>10065200</v>
      </c>
      <c r="G27">
        <v>27.641271591186499</v>
      </c>
      <c r="H27">
        <f t="shared" si="0"/>
        <v>8.6227796991696377E-3</v>
      </c>
      <c r="I27">
        <f t="shared" si="1"/>
        <v>7.4352329740412027E-5</v>
      </c>
      <c r="J27">
        <f t="shared" si="4"/>
        <v>9.0162527266917148E-5</v>
      </c>
      <c r="K27">
        <f t="shared" si="2"/>
        <v>27.818072397501233</v>
      </c>
      <c r="L27">
        <f t="shared" si="3"/>
        <v>3.3256858957231161</v>
      </c>
    </row>
    <row r="28" spans="1:12">
      <c r="A28" s="1">
        <v>38757</v>
      </c>
      <c r="B28">
        <v>40.029998779296797</v>
      </c>
      <c r="C28">
        <v>39.439998626708899</v>
      </c>
      <c r="D28">
        <v>39.529998779296797</v>
      </c>
      <c r="E28">
        <v>39.770000457763601</v>
      </c>
      <c r="F28">
        <v>8496300</v>
      </c>
      <c r="G28">
        <v>27.759941101074201</v>
      </c>
      <c r="H28">
        <f t="shared" si="0"/>
        <v>4.2840106060295247E-3</v>
      </c>
      <c r="I28">
        <f t="shared" si="1"/>
        <v>1.8352746872573454E-5</v>
      </c>
      <c r="J28">
        <f t="shared" si="4"/>
        <v>8.9204870547263056E-5</v>
      </c>
      <c r="K28">
        <f t="shared" si="2"/>
        <v>38.110140465764673</v>
      </c>
      <c r="L28">
        <f t="shared" si="3"/>
        <v>3.6404804006770521</v>
      </c>
    </row>
    <row r="29" spans="1:12">
      <c r="A29" s="1">
        <v>38758</v>
      </c>
      <c r="B29">
        <v>39.9799995422363</v>
      </c>
      <c r="C29">
        <v>39.290000915527301</v>
      </c>
      <c r="D29">
        <v>39.619998931884702</v>
      </c>
      <c r="E29">
        <v>39.919998168945298</v>
      </c>
      <c r="F29">
        <v>8790500</v>
      </c>
      <c r="G29">
        <v>27.864645004272401</v>
      </c>
      <c r="H29">
        <f t="shared" si="0"/>
        <v>3.7646671801370856E-3</v>
      </c>
      <c r="I29">
        <f t="shared" si="1"/>
        <v>1.4172718977201315E-5</v>
      </c>
      <c r="J29">
        <f t="shared" si="4"/>
        <v>8.4913209280850806E-5</v>
      </c>
      <c r="K29">
        <f t="shared" si="2"/>
        <v>39.827107146341334</v>
      </c>
      <c r="L29">
        <f t="shared" si="3"/>
        <v>3.6845477645368176</v>
      </c>
    </row>
    <row r="30" spans="1:12">
      <c r="A30" s="1">
        <v>38761</v>
      </c>
      <c r="B30">
        <v>40.310001373291001</v>
      </c>
      <c r="C30">
        <v>39.610000610351499</v>
      </c>
      <c r="D30">
        <v>39.770000457763601</v>
      </c>
      <c r="E30">
        <v>39.770000457763601</v>
      </c>
      <c r="F30">
        <v>7791600</v>
      </c>
      <c r="G30">
        <v>27.759941101074201</v>
      </c>
      <c r="H30">
        <f t="shared" si="0"/>
        <v>-3.7646671801371025E-3</v>
      </c>
      <c r="I30">
        <f t="shared" si="1"/>
        <v>1.4172718977201443E-5</v>
      </c>
      <c r="J30">
        <f t="shared" si="4"/>
        <v>8.0628309881122052E-5</v>
      </c>
      <c r="K30">
        <f t="shared" si="2"/>
        <v>40.690823877651873</v>
      </c>
      <c r="L30">
        <f t="shared" si="3"/>
        <v>3.7060026094776237</v>
      </c>
    </row>
    <row r="31" spans="1:12">
      <c r="A31" s="1">
        <v>38762</v>
      </c>
      <c r="B31">
        <v>40.330001831054602</v>
      </c>
      <c r="C31">
        <v>39.650001525878899</v>
      </c>
      <c r="D31">
        <v>39.659999847412102</v>
      </c>
      <c r="E31">
        <v>40.099998474121001</v>
      </c>
      <c r="F31">
        <v>12904100</v>
      </c>
      <c r="G31">
        <v>27.990297317504801</v>
      </c>
      <c r="H31">
        <f t="shared" si="0"/>
        <v>8.2639118298065729E-3</v>
      </c>
      <c r="I31">
        <f t="shared" si="1"/>
        <v>6.8292238730817019E-5</v>
      </c>
      <c r="J31">
        <f t="shared" si="4"/>
        <v>7.6602955796770475E-5</v>
      </c>
      <c r="K31">
        <f t="shared" si="2"/>
        <v>29.187610500424743</v>
      </c>
      <c r="L31">
        <f t="shared" si="3"/>
        <v>3.3737443213037395</v>
      </c>
    </row>
    <row r="32" spans="1:12">
      <c r="A32" s="1">
        <v>38763</v>
      </c>
      <c r="B32">
        <v>40.5</v>
      </c>
      <c r="C32">
        <v>39.970001220703097</v>
      </c>
      <c r="D32">
        <v>39.970001220703097</v>
      </c>
      <c r="E32">
        <v>40.319999694824197</v>
      </c>
      <c r="F32">
        <v>12685700</v>
      </c>
      <c r="G32">
        <v>28.143854141235298</v>
      </c>
      <c r="H32">
        <f t="shared" si="0"/>
        <v>5.4710796465569913E-3</v>
      </c>
      <c r="I32">
        <f t="shared" si="1"/>
        <v>2.9932712498970174E-5</v>
      </c>
      <c r="J32">
        <f t="shared" si="4"/>
        <v>7.60995582882946E-5</v>
      </c>
      <c r="K32">
        <f t="shared" si="2"/>
        <v>37.567052621926742</v>
      </c>
      <c r="L32">
        <f t="shared" si="3"/>
        <v>3.626127406200446</v>
      </c>
    </row>
    <row r="33" spans="1:12">
      <c r="A33" s="1">
        <v>38764</v>
      </c>
      <c r="B33">
        <v>40.819999694824197</v>
      </c>
      <c r="C33">
        <v>40.240001678466797</v>
      </c>
      <c r="D33">
        <v>40.450000762939403</v>
      </c>
      <c r="E33">
        <v>40.819999694824197</v>
      </c>
      <c r="F33">
        <v>11572000</v>
      </c>
      <c r="G33">
        <v>28.492851257324201</v>
      </c>
      <c r="H33">
        <f t="shared" si="0"/>
        <v>1.2324217340895959E-2</v>
      </c>
      <c r="I33">
        <f t="shared" si="1"/>
        <v>1.5188633306564066E-4</v>
      </c>
      <c r="J33">
        <f t="shared" si="4"/>
        <v>7.3303135914617044E-5</v>
      </c>
      <c r="K33">
        <f t="shared" si="2"/>
        <v>16.535338250175741</v>
      </c>
      <c r="L33">
        <f t="shared" si="3"/>
        <v>2.8054998028423475</v>
      </c>
    </row>
    <row r="34" spans="1:12">
      <c r="A34" s="1">
        <v>38765</v>
      </c>
      <c r="B34">
        <v>40.819999694824197</v>
      </c>
      <c r="C34">
        <v>40.400001525878899</v>
      </c>
      <c r="D34">
        <v>40.659999847412102</v>
      </c>
      <c r="E34">
        <v>40.779998779296797</v>
      </c>
      <c r="F34">
        <v>11518600</v>
      </c>
      <c r="G34">
        <v>28.464937210083001</v>
      </c>
      <c r="H34">
        <f t="shared" si="0"/>
        <v>-9.8016619770923546E-4</v>
      </c>
      <c r="I34">
        <f t="shared" si="1"/>
        <v>9.6072577513178009E-7</v>
      </c>
      <c r="J34">
        <f t="shared" si="4"/>
        <v>7.806308446538098E-5</v>
      </c>
      <c r="K34">
        <f t="shared" si="2"/>
        <v>44.876065332762693</v>
      </c>
      <c r="L34">
        <f t="shared" si="3"/>
        <v>3.8039045865325072</v>
      </c>
    </row>
    <row r="35" spans="1:12">
      <c r="A35" s="1">
        <v>38769</v>
      </c>
      <c r="B35">
        <v>40.950000762939403</v>
      </c>
      <c r="C35">
        <v>40.549999237060497</v>
      </c>
      <c r="D35">
        <v>40.630001068115199</v>
      </c>
      <c r="E35">
        <v>40.700000762939403</v>
      </c>
      <c r="F35">
        <v>7324500</v>
      </c>
      <c r="G35">
        <v>28.409095764160099</v>
      </c>
      <c r="H35">
        <f t="shared" si="0"/>
        <v>-1.9636892601676264E-3</v>
      </c>
      <c r="I35">
        <f t="shared" si="1"/>
        <v>3.8560755104976798E-6</v>
      </c>
      <c r="J35">
        <f t="shared" si="4"/>
        <v>7.3392833396277558E-5</v>
      </c>
      <c r="K35">
        <f t="shared" si="2"/>
        <v>45.360128389682195</v>
      </c>
      <c r="L35">
        <f t="shared" si="3"/>
        <v>3.8146334898758569</v>
      </c>
    </row>
    <row r="36" spans="1:12">
      <c r="A36" s="1">
        <v>38770</v>
      </c>
      <c r="B36">
        <v>41.549999237060497</v>
      </c>
      <c r="C36">
        <v>40.740001678466797</v>
      </c>
      <c r="D36">
        <v>40.889999389648402</v>
      </c>
      <c r="E36">
        <v>41.409999847412102</v>
      </c>
      <c r="F36">
        <v>13151400</v>
      </c>
      <c r="G36">
        <v>28.9046726226806</v>
      </c>
      <c r="H36">
        <f t="shared" si="0"/>
        <v>1.7293897218377517E-2</v>
      </c>
      <c r="I36">
        <f t="shared" si="1"/>
        <v>2.9907888099980559E-4</v>
      </c>
      <c r="J36">
        <f t="shared" si="4"/>
        <v>6.9180846585825814E-5</v>
      </c>
      <c r="K36">
        <f t="shared" si="2"/>
        <v>5.5227828020728307</v>
      </c>
      <c r="L36">
        <f t="shared" si="3"/>
        <v>1.7088818640680541</v>
      </c>
    </row>
    <row r="37" spans="1:12">
      <c r="A37" s="1">
        <v>38771</v>
      </c>
      <c r="B37">
        <v>41.569999694824197</v>
      </c>
      <c r="C37">
        <v>41</v>
      </c>
      <c r="D37">
        <v>41.259998321533203</v>
      </c>
      <c r="E37">
        <v>41.110000610351499</v>
      </c>
      <c r="F37">
        <v>8739500</v>
      </c>
      <c r="G37">
        <v>28.695268630981399</v>
      </c>
      <c r="H37">
        <f t="shared" si="0"/>
        <v>-7.2710113829289177E-3</v>
      </c>
      <c r="I37">
        <f t="shared" si="1"/>
        <v>5.2867606530681894E-5</v>
      </c>
      <c r="J37">
        <f t="shared" si="4"/>
        <v>8.3106251194004779E-5</v>
      </c>
      <c r="K37">
        <f t="shared" si="2"/>
        <v>31.838759567658347</v>
      </c>
      <c r="L37">
        <f t="shared" si="3"/>
        <v>3.4606844019151004</v>
      </c>
    </row>
    <row r="38" spans="1:12">
      <c r="A38" s="1">
        <v>38772</v>
      </c>
      <c r="B38">
        <v>41.830001831054602</v>
      </c>
      <c r="C38">
        <v>40.869998931884702</v>
      </c>
      <c r="D38">
        <v>40.939998626708899</v>
      </c>
      <c r="E38">
        <v>41.659999847412102</v>
      </c>
      <c r="F38">
        <v>9294300</v>
      </c>
      <c r="G38">
        <v>29.079175949096602</v>
      </c>
      <c r="H38">
        <f t="shared" si="0"/>
        <v>1.3290061775532021E-2</v>
      </c>
      <c r="I38">
        <f t="shared" si="1"/>
        <v>1.7662574199745734E-4</v>
      </c>
      <c r="J38">
        <f t="shared" si="4"/>
        <v>8.1274633264721092E-5</v>
      </c>
      <c r="K38">
        <f t="shared" si="2"/>
        <v>14.928939225113107</v>
      </c>
      <c r="L38">
        <f t="shared" si="3"/>
        <v>2.7033015591349807</v>
      </c>
    </row>
    <row r="39" spans="1:12">
      <c r="A39" s="1">
        <v>38775</v>
      </c>
      <c r="B39">
        <v>41.950000762939403</v>
      </c>
      <c r="C39">
        <v>41.549999237060497</v>
      </c>
      <c r="D39">
        <v>41.549999237060497</v>
      </c>
      <c r="E39">
        <v>41.580001831054602</v>
      </c>
      <c r="F39">
        <v>8541700</v>
      </c>
      <c r="G39">
        <v>29.023342132568299</v>
      </c>
      <c r="H39">
        <f t="shared" si="0"/>
        <v>-1.9219075371594973E-3</v>
      </c>
      <c r="I39">
        <f t="shared" si="1"/>
        <v>3.6937285813904844E-6</v>
      </c>
      <c r="J39">
        <f t="shared" si="4"/>
        <v>8.7050249277822059E-5</v>
      </c>
      <c r="K39">
        <f t="shared" si="2"/>
        <v>41.861138297707448</v>
      </c>
      <c r="L39">
        <f t="shared" si="3"/>
        <v>3.7343579096177315</v>
      </c>
    </row>
    <row r="40" spans="1:12">
      <c r="A40" s="1">
        <v>38776</v>
      </c>
      <c r="B40">
        <v>41.599998474121001</v>
      </c>
      <c r="C40">
        <v>40.970001220703097</v>
      </c>
      <c r="D40">
        <v>41.590000152587798</v>
      </c>
      <c r="E40">
        <v>41.139999389648402</v>
      </c>
      <c r="F40">
        <v>11716200</v>
      </c>
      <c r="G40">
        <v>28.7162170410156</v>
      </c>
      <c r="H40">
        <f t="shared" si="0"/>
        <v>-1.0638390473554965E-2</v>
      </c>
      <c r="I40">
        <f t="shared" si="1"/>
        <v>1.1317535186782504E-4</v>
      </c>
      <c r="J40">
        <f t="shared" si="4"/>
        <v>8.2001170539995025E-5</v>
      </c>
      <c r="K40">
        <f t="shared" si="2"/>
        <v>22.095328954706233</v>
      </c>
      <c r="L40">
        <f t="shared" si="3"/>
        <v>3.095366226668582</v>
      </c>
    </row>
    <row r="41" spans="1:12">
      <c r="A41" s="1">
        <v>38777</v>
      </c>
      <c r="B41">
        <v>41.939998626708899</v>
      </c>
      <c r="C41">
        <v>41.130001068115199</v>
      </c>
      <c r="D41">
        <v>41.159999847412102</v>
      </c>
      <c r="E41">
        <v>41.630001068115199</v>
      </c>
      <c r="F41">
        <v>10527700</v>
      </c>
      <c r="G41">
        <v>29.058233261108398</v>
      </c>
      <c r="H41">
        <f t="shared" si="0"/>
        <v>1.1839843171787989E-2</v>
      </c>
      <c r="I41">
        <f t="shared" si="1"/>
        <v>1.4018188633253467E-4</v>
      </c>
      <c r="J41">
        <f t="shared" si="4"/>
        <v>8.3889455881039132E-5</v>
      </c>
      <c r="K41">
        <f t="shared" si="2"/>
        <v>18.888461834829162</v>
      </c>
      <c r="L41">
        <f t="shared" si="3"/>
        <v>2.9385512507141223</v>
      </c>
    </row>
    <row r="42" spans="1:12">
      <c r="A42" s="1">
        <v>38778</v>
      </c>
      <c r="B42">
        <v>41.840000152587798</v>
      </c>
      <c r="C42">
        <v>41.369998931884702</v>
      </c>
      <c r="D42">
        <v>41.630001068115199</v>
      </c>
      <c r="E42">
        <v>41.659999847412102</v>
      </c>
      <c r="F42">
        <v>10939800</v>
      </c>
      <c r="G42">
        <v>29.079175949096602</v>
      </c>
      <c r="H42">
        <f t="shared" si="0"/>
        <v>7.2045483892658102E-4</v>
      </c>
      <c r="I42">
        <f t="shared" si="1"/>
        <v>5.1905517493272585E-7</v>
      </c>
      <c r="J42">
        <f t="shared" si="4"/>
        <v>8.7299206087964706E-5</v>
      </c>
      <c r="K42">
        <f t="shared" si="2"/>
        <v>42.570997424005427</v>
      </c>
      <c r="L42">
        <f t="shared" si="3"/>
        <v>3.7511732097747728</v>
      </c>
    </row>
    <row r="43" spans="1:12">
      <c r="A43" s="1">
        <v>38779</v>
      </c>
      <c r="B43">
        <v>42.090000152587798</v>
      </c>
      <c r="C43">
        <v>41.430000305175703</v>
      </c>
      <c r="D43">
        <v>41.5</v>
      </c>
      <c r="E43">
        <v>41.590000152587798</v>
      </c>
      <c r="F43">
        <v>12290600</v>
      </c>
      <c r="G43">
        <v>29.030321121215799</v>
      </c>
      <c r="H43">
        <f t="shared" si="0"/>
        <v>-1.6814752098965992E-3</v>
      </c>
      <c r="I43">
        <f t="shared" si="1"/>
        <v>2.8273588814968124E-6</v>
      </c>
      <c r="J43">
        <f t="shared" si="4"/>
        <v>8.2042750909897655E-5</v>
      </c>
      <c r="K43">
        <f t="shared" si="2"/>
        <v>43.291897987382534</v>
      </c>
      <c r="L43">
        <f t="shared" si="3"/>
        <v>3.7679655040451689</v>
      </c>
    </row>
    <row r="44" spans="1:12">
      <c r="A44" s="1">
        <v>38782</v>
      </c>
      <c r="B44">
        <v>41.810001373291001</v>
      </c>
      <c r="C44">
        <v>41.139999389648402</v>
      </c>
      <c r="D44">
        <v>41.4799995422363</v>
      </c>
      <c r="E44">
        <v>41.430000305175703</v>
      </c>
      <c r="F44">
        <v>9777800</v>
      </c>
      <c r="G44">
        <v>28.9186496734619</v>
      </c>
      <c r="H44">
        <f t="shared" si="0"/>
        <v>-3.8541352661296694E-3</v>
      </c>
      <c r="I44">
        <f t="shared" si="1"/>
        <v>1.4854358649624417E-5</v>
      </c>
      <c r="J44">
        <f t="shared" si="4"/>
        <v>7.7244508993637421E-5</v>
      </c>
      <c r="K44">
        <f t="shared" si="2"/>
        <v>41.230458983206077</v>
      </c>
      <c r="L44">
        <f t="shared" si="3"/>
        <v>3.7191772789199082</v>
      </c>
    </row>
    <row r="45" spans="1:12">
      <c r="A45" s="1">
        <v>38783</v>
      </c>
      <c r="B45">
        <v>41.659999847412102</v>
      </c>
      <c r="C45">
        <v>41.020000457763601</v>
      </c>
      <c r="D45">
        <v>41.020000457763601</v>
      </c>
      <c r="E45">
        <v>41.4799995422363</v>
      </c>
      <c r="F45">
        <v>9441300</v>
      </c>
      <c r="G45">
        <v>28.953529357910099</v>
      </c>
      <c r="H45">
        <f t="shared" si="0"/>
        <v>1.2054043671878884E-3</v>
      </c>
      <c r="I45">
        <f t="shared" si="1"/>
        <v>1.4529996884356335E-6</v>
      </c>
      <c r="J45">
        <f t="shared" si="4"/>
        <v>7.3465407143897266E-5</v>
      </c>
      <c r="K45">
        <f t="shared" si="2"/>
        <v>46.086516234166702</v>
      </c>
      <c r="L45">
        <f t="shared" si="3"/>
        <v>3.8305204177217385</v>
      </c>
    </row>
    <row r="46" spans="1:12">
      <c r="A46" s="1">
        <v>38784</v>
      </c>
      <c r="B46">
        <v>41.740001678466797</v>
      </c>
      <c r="C46">
        <v>41.200000762939403</v>
      </c>
      <c r="D46">
        <v>41.490001678466797</v>
      </c>
      <c r="E46">
        <v>41.599998474121001</v>
      </c>
      <c r="F46">
        <v>9147100</v>
      </c>
      <c r="G46">
        <v>29.037298202514599</v>
      </c>
      <c r="H46">
        <f t="shared" si="0"/>
        <v>2.8890397462351543E-3</v>
      </c>
      <c r="I46">
        <f t="shared" si="1"/>
        <v>8.3465506553264847E-6</v>
      </c>
      <c r="J46">
        <f t="shared" si="4"/>
        <v>6.9103465062998087E-5</v>
      </c>
      <c r="K46">
        <f t="shared" si="2"/>
        <v>45.178558916615081</v>
      </c>
      <c r="L46">
        <f t="shared" si="3"/>
        <v>3.8106226140418902</v>
      </c>
    </row>
    <row r="47" spans="1:12">
      <c r="A47" s="1">
        <v>38785</v>
      </c>
      <c r="B47">
        <v>41.740001678466797</v>
      </c>
      <c r="C47">
        <v>40.959999084472599</v>
      </c>
      <c r="D47">
        <v>41.5</v>
      </c>
      <c r="E47">
        <v>41.049999237060497</v>
      </c>
      <c r="F47">
        <v>9767500</v>
      </c>
      <c r="G47">
        <v>28.6534004211425</v>
      </c>
      <c r="H47">
        <f t="shared" si="0"/>
        <v>-1.3309024060006629E-2</v>
      </c>
      <c r="I47">
        <f t="shared" si="1"/>
        <v>1.7713012142983532E-4</v>
      </c>
      <c r="J47">
        <f t="shared" si="4"/>
        <v>6.5423291728641475E-5</v>
      </c>
      <c r="K47">
        <f t="shared" si="2"/>
        <v>12.738818090979784</v>
      </c>
      <c r="L47">
        <f t="shared" si="3"/>
        <v>2.5446538743318237</v>
      </c>
    </row>
    <row r="48" spans="1:12">
      <c r="A48" s="1">
        <v>38786</v>
      </c>
      <c r="B48">
        <v>41.400001525878899</v>
      </c>
      <c r="C48">
        <v>40.869998931884702</v>
      </c>
      <c r="D48">
        <v>41.060001373291001</v>
      </c>
      <c r="E48">
        <v>41.130001068115199</v>
      </c>
      <c r="F48">
        <v>11175700</v>
      </c>
      <c r="G48">
        <v>28.709232330322202</v>
      </c>
      <c r="H48">
        <f t="shared" si="0"/>
        <v>1.946630554851072E-3</v>
      </c>
      <c r="I48">
        <f t="shared" si="1"/>
        <v>3.7893705170797924E-6</v>
      </c>
      <c r="J48">
        <f t="shared" si="4"/>
        <v>7.2189607956839192E-5</v>
      </c>
      <c r="K48">
        <f t="shared" si="2"/>
        <v>45.73769250660829</v>
      </c>
      <c r="L48">
        <f t="shared" si="3"/>
        <v>3.8229227392811693</v>
      </c>
    </row>
    <row r="49" spans="1:12">
      <c r="A49" s="1">
        <v>38789</v>
      </c>
      <c r="B49">
        <v>41.4799995422363</v>
      </c>
      <c r="C49">
        <v>40.9799995422363</v>
      </c>
      <c r="D49">
        <v>41.450000762939403</v>
      </c>
      <c r="E49">
        <v>41.060001373291001</v>
      </c>
      <c r="F49">
        <v>10626100</v>
      </c>
      <c r="G49">
        <v>28.660385131835898</v>
      </c>
      <c r="H49">
        <f t="shared" si="0"/>
        <v>-1.7028947533998967E-3</v>
      </c>
      <c r="I49">
        <f t="shared" si="1"/>
        <v>2.8998505411568947E-6</v>
      </c>
      <c r="J49">
        <f t="shared" si="4"/>
        <v>6.8046462566004833E-5</v>
      </c>
      <c r="K49">
        <f t="shared" si="2"/>
        <v>47.342740965712302</v>
      </c>
      <c r="L49">
        <f t="shared" si="3"/>
        <v>3.8574135019811693</v>
      </c>
    </row>
    <row r="50" spans="1:12">
      <c r="A50" s="1">
        <v>38790</v>
      </c>
      <c r="B50">
        <v>41.5</v>
      </c>
      <c r="C50">
        <v>41.25</v>
      </c>
      <c r="D50">
        <v>41.259998321533203</v>
      </c>
      <c r="E50">
        <v>41.380001068115199</v>
      </c>
      <c r="F50">
        <v>16221500</v>
      </c>
      <c r="G50">
        <v>28.883741378784102</v>
      </c>
      <c r="H50">
        <f t="shared" si="0"/>
        <v>7.7629944944070843E-3</v>
      </c>
      <c r="I50">
        <f t="shared" si="1"/>
        <v>6.0264083520194705E-5</v>
      </c>
      <c r="J50">
        <f t="shared" si="4"/>
        <v>6.410039606913139E-5</v>
      </c>
      <c r="K50">
        <f t="shared" si="2"/>
        <v>31.140702461378275</v>
      </c>
      <c r="L50">
        <f t="shared" si="3"/>
        <v>3.43851572432028</v>
      </c>
    </row>
    <row r="51" spans="1:12">
      <c r="A51" s="1">
        <v>38791</v>
      </c>
      <c r="B51">
        <v>41.340000152587798</v>
      </c>
      <c r="C51">
        <v>40.990001678466797</v>
      </c>
      <c r="D51">
        <v>41.159999847412102</v>
      </c>
      <c r="E51">
        <v>41.220001220703097</v>
      </c>
      <c r="F51">
        <v>14011200</v>
      </c>
      <c r="G51">
        <v>28.772048950195298</v>
      </c>
      <c r="H51">
        <f t="shared" si="0"/>
        <v>-3.8744614434589493E-3</v>
      </c>
      <c r="I51">
        <f t="shared" si="1"/>
        <v>1.5011451476850004E-5</v>
      </c>
      <c r="J51">
        <f t="shared" si="4"/>
        <v>6.3868022597198261E-5</v>
      </c>
      <c r="K51">
        <f t="shared" si="2"/>
        <v>44.384399069952849</v>
      </c>
      <c r="L51">
        <f t="shared" si="3"/>
        <v>3.7928880353941095</v>
      </c>
    </row>
    <row r="52" spans="1:12">
      <c r="A52" s="1">
        <v>38792</v>
      </c>
      <c r="B52">
        <v>41.529998779296797</v>
      </c>
      <c r="C52">
        <v>41.259998321533203</v>
      </c>
      <c r="D52">
        <v>41.419998168945298</v>
      </c>
      <c r="E52">
        <v>41.319999694824197</v>
      </c>
      <c r="F52">
        <v>10045600</v>
      </c>
      <c r="G52">
        <v>28.841863632202099</v>
      </c>
      <c r="H52">
        <f t="shared" si="0"/>
        <v>2.4235367135846376E-3</v>
      </c>
      <c r="I52">
        <f t="shared" si="1"/>
        <v>5.8735302020926254E-6</v>
      </c>
      <c r="J52">
        <f t="shared" si="4"/>
        <v>6.0908677936625776E-5</v>
      </c>
      <c r="K52">
        <f t="shared" si="2"/>
        <v>48.711397748825988</v>
      </c>
      <c r="L52">
        <f t="shared" si="3"/>
        <v>3.8859130427224127</v>
      </c>
    </row>
    <row r="53" spans="1:12">
      <c r="A53" s="1">
        <v>38793</v>
      </c>
      <c r="B53">
        <v>41.5</v>
      </c>
      <c r="C53">
        <v>41.25</v>
      </c>
      <c r="D53">
        <v>41.349998474121001</v>
      </c>
      <c r="E53">
        <v>41.400001525878899</v>
      </c>
      <c r="F53">
        <v>13042300</v>
      </c>
      <c r="G53">
        <v>28.897699356079102</v>
      </c>
      <c r="H53">
        <f t="shared" si="0"/>
        <v>1.9340548626289845E-3</v>
      </c>
      <c r="I53">
        <f t="shared" si="1"/>
        <v>3.7405682116588199E-6</v>
      </c>
      <c r="J53">
        <f t="shared" si="4"/>
        <v>5.7575083972554567E-5</v>
      </c>
      <c r="K53">
        <f t="shared" si="2"/>
        <v>50.896162703964364</v>
      </c>
      <c r="L53">
        <f t="shared" si="3"/>
        <v>3.9297875317944397</v>
      </c>
    </row>
    <row r="54" spans="1:12">
      <c r="A54" s="1">
        <v>38796</v>
      </c>
      <c r="B54">
        <v>41.549999237060497</v>
      </c>
      <c r="C54">
        <v>41.150001525878899</v>
      </c>
      <c r="D54">
        <v>41.310001373291001</v>
      </c>
      <c r="E54">
        <v>41.450000762939403</v>
      </c>
      <c r="F54">
        <v>9418000</v>
      </c>
      <c r="G54">
        <v>28.932603836059499</v>
      </c>
      <c r="H54">
        <f t="shared" si="0"/>
        <v>1.2071347474323013E-3</v>
      </c>
      <c r="I54">
        <f t="shared" si="1"/>
        <v>1.4571742984584457E-6</v>
      </c>
      <c r="J54">
        <f t="shared" si="4"/>
        <v>5.4314214797370898E-5</v>
      </c>
      <c r="K54">
        <f t="shared" si="2"/>
        <v>53.410612305165358</v>
      </c>
      <c r="L54">
        <f t="shared" si="3"/>
        <v>3.9780094585279677</v>
      </c>
    </row>
    <row r="55" spans="1:12">
      <c r="A55" s="1">
        <v>38797</v>
      </c>
      <c r="B55">
        <v>41.709999084472599</v>
      </c>
      <c r="C55">
        <v>41.040000915527301</v>
      </c>
      <c r="D55">
        <v>41.270000457763601</v>
      </c>
      <c r="E55">
        <v>41.200000762939403</v>
      </c>
      <c r="F55">
        <v>13473600</v>
      </c>
      <c r="G55">
        <v>28.758094787597599</v>
      </c>
      <c r="H55">
        <f t="shared" si="0"/>
        <v>-6.0498341980484852E-3</v>
      </c>
      <c r="I55">
        <f t="shared" si="1"/>
        <v>3.6600493823876961E-5</v>
      </c>
      <c r="J55">
        <f t="shared" si="4"/>
        <v>5.111255334248071E-5</v>
      </c>
      <c r="K55">
        <f t="shared" si="2"/>
        <v>39.007872117969292</v>
      </c>
      <c r="L55">
        <f t="shared" si="3"/>
        <v>3.6637634749395418</v>
      </c>
    </row>
    <row r="56" spans="1:12">
      <c r="A56" s="1">
        <v>38798</v>
      </c>
      <c r="B56">
        <v>42.200000762939403</v>
      </c>
      <c r="C56">
        <v>41</v>
      </c>
      <c r="D56">
        <v>41.189998626708899</v>
      </c>
      <c r="E56">
        <v>42.049999237060497</v>
      </c>
      <c r="F56">
        <v>13516100</v>
      </c>
      <c r="G56">
        <v>29.351415634155199</v>
      </c>
      <c r="H56">
        <f t="shared" si="0"/>
        <v>2.0421492518327242E-2</v>
      </c>
      <c r="I56">
        <f t="shared" si="1"/>
        <v>4.1703735667609549E-4</v>
      </c>
      <c r="J56">
        <f t="shared" si="4"/>
        <v>5.0233527556072149E-5</v>
      </c>
      <c r="K56">
        <f t="shared" si="2"/>
        <v>0.8864675404469281</v>
      </c>
      <c r="L56">
        <f t="shared" si="3"/>
        <v>-0.12051076953933096</v>
      </c>
    </row>
    <row r="57" spans="1:12">
      <c r="A57" s="1">
        <v>38799</v>
      </c>
      <c r="B57">
        <v>42.200000762939403</v>
      </c>
      <c r="C57">
        <v>41.819999694824197</v>
      </c>
      <c r="D57">
        <v>42.049999237060497</v>
      </c>
      <c r="E57">
        <v>42.040000915527301</v>
      </c>
      <c r="F57">
        <v>12986800</v>
      </c>
      <c r="G57">
        <v>29.344438552856399</v>
      </c>
      <c r="H57">
        <f t="shared" si="0"/>
        <v>-2.3773676789610727E-4</v>
      </c>
      <c r="I57">
        <f t="shared" si="1"/>
        <v>5.651877080968758E-8</v>
      </c>
      <c r="J57">
        <f t="shared" si="4"/>
        <v>7.245160238801191E-5</v>
      </c>
      <c r="K57">
        <f t="shared" si="2"/>
        <v>46.850763626154894</v>
      </c>
      <c r="L57">
        <f t="shared" si="3"/>
        <v>3.8469673079359072</v>
      </c>
    </row>
    <row r="58" spans="1:12">
      <c r="A58" s="1">
        <v>38800</v>
      </c>
      <c r="B58">
        <v>42.430000305175703</v>
      </c>
      <c r="C58">
        <v>41.909999847412102</v>
      </c>
      <c r="D58">
        <v>41.990001678466797</v>
      </c>
      <c r="E58">
        <v>42.099998474121001</v>
      </c>
      <c r="F58">
        <v>7212800</v>
      </c>
      <c r="G58">
        <v>29.3863124847412</v>
      </c>
      <c r="H58">
        <f t="shared" si="0"/>
        <v>1.4259630003174901E-3</v>
      </c>
      <c r="I58">
        <f t="shared" si="1"/>
        <v>2.0333704782744583E-6</v>
      </c>
      <c r="J58">
        <f t="shared" si="4"/>
        <v>6.806648081190858E-5</v>
      </c>
      <c r="K58">
        <f t="shared" si="2"/>
        <v>47.6383282195726</v>
      </c>
      <c r="L58">
        <f t="shared" si="3"/>
        <v>3.8636376519228444</v>
      </c>
    </row>
    <row r="59" spans="1:12">
      <c r="A59" s="1">
        <v>38803</v>
      </c>
      <c r="B59">
        <v>42.200000762939403</v>
      </c>
      <c r="C59">
        <v>41.779998779296797</v>
      </c>
      <c r="D59">
        <v>41.860000610351499</v>
      </c>
      <c r="E59">
        <v>42.110000610351499</v>
      </c>
      <c r="F59">
        <v>7836200</v>
      </c>
      <c r="G59">
        <v>29.393291473388601</v>
      </c>
      <c r="H59">
        <f t="shared" si="0"/>
        <v>2.3746293646913731E-4</v>
      </c>
      <c r="I59">
        <f t="shared" si="1"/>
        <v>5.6388646196545541E-8</v>
      </c>
      <c r="J59">
        <f t="shared" si="4"/>
        <v>6.4066717259008609E-5</v>
      </c>
      <c r="K59">
        <f t="shared" si="2"/>
        <v>49.819883402989724</v>
      </c>
      <c r="L59">
        <f t="shared" si="3"/>
        <v>3.9084141694657744</v>
      </c>
    </row>
    <row r="60" spans="1:12">
      <c r="A60" s="1">
        <v>38804</v>
      </c>
      <c r="B60">
        <v>42.200000762939403</v>
      </c>
      <c r="C60">
        <v>41.5</v>
      </c>
      <c r="D60">
        <v>41.930000305175703</v>
      </c>
      <c r="E60">
        <v>41.560001373291001</v>
      </c>
      <c r="F60">
        <v>15562700</v>
      </c>
      <c r="G60">
        <v>29.009384155273398</v>
      </c>
      <c r="H60">
        <f t="shared" si="0"/>
        <v>-1.3147097926923456E-2</v>
      </c>
      <c r="I60">
        <f t="shared" si="1"/>
        <v>1.7284618390011504E-4</v>
      </c>
      <c r="J60">
        <f t="shared" si="4"/>
        <v>6.0189477824108509E-5</v>
      </c>
      <c r="K60">
        <f t="shared" si="2"/>
        <v>12.233981745733885</v>
      </c>
      <c r="L60">
        <f t="shared" si="3"/>
        <v>2.5042174687262313</v>
      </c>
    </row>
    <row r="61" spans="1:12">
      <c r="A61" s="1">
        <v>38805</v>
      </c>
      <c r="B61">
        <v>42.080001831054602</v>
      </c>
      <c r="C61">
        <v>41.310001373291001</v>
      </c>
      <c r="D61">
        <v>41.7299995422363</v>
      </c>
      <c r="E61">
        <v>41.680000305175703</v>
      </c>
      <c r="F61">
        <v>7822900</v>
      </c>
      <c r="G61">
        <v>29.0931396484375</v>
      </c>
      <c r="H61">
        <f t="shared" si="0"/>
        <v>2.8830262678630242E-3</v>
      </c>
      <c r="I61">
        <f t="shared" si="1"/>
        <v>8.3118404611881979E-6</v>
      </c>
      <c r="J61">
        <f t="shared" si="4"/>
        <v>6.7013330050300882E-5</v>
      </c>
      <c r="K61">
        <f t="shared" si="2"/>
        <v>45.803231543473082</v>
      </c>
      <c r="L61">
        <f t="shared" si="3"/>
        <v>3.8243546463488136</v>
      </c>
    </row>
    <row r="62" spans="1:12">
      <c r="A62" s="1">
        <v>38806</v>
      </c>
      <c r="B62">
        <v>42.040000915527301</v>
      </c>
      <c r="C62">
        <v>41.119998931884702</v>
      </c>
      <c r="D62">
        <v>41.540000915527301</v>
      </c>
      <c r="E62">
        <v>41.529998779296797</v>
      </c>
      <c r="F62">
        <v>9323500</v>
      </c>
      <c r="G62">
        <v>28.988435745239201</v>
      </c>
      <c r="H62">
        <f t="shared" si="0"/>
        <v>-3.6054124189670803E-3</v>
      </c>
      <c r="I62">
        <f t="shared" si="1"/>
        <v>1.2998998710842053E-5</v>
      </c>
      <c r="J62">
        <f t="shared" si="4"/>
        <v>6.3457658094623242E-5</v>
      </c>
      <c r="K62">
        <f t="shared" si="2"/>
        <v>45.204999482216827</v>
      </c>
      <c r="L62">
        <f t="shared" si="3"/>
        <v>3.8112076887352169</v>
      </c>
    </row>
    <row r="63" spans="1:12">
      <c r="A63" s="1">
        <v>38807</v>
      </c>
      <c r="B63">
        <v>41.939998626708899</v>
      </c>
      <c r="C63">
        <v>41.5</v>
      </c>
      <c r="D63">
        <v>41.779998779296797</v>
      </c>
      <c r="E63">
        <v>41.639999389648402</v>
      </c>
      <c r="F63">
        <v>10371300</v>
      </c>
      <c r="G63">
        <v>29.065229415893501</v>
      </c>
      <c r="H63">
        <f t="shared" si="0"/>
        <v>2.6456112713198767E-3</v>
      </c>
      <c r="I63">
        <f t="shared" si="1"/>
        <v>6.9992589989347743E-6</v>
      </c>
      <c r="J63">
        <f t="shared" si="4"/>
        <v>6.0401271598337861E-5</v>
      </c>
      <c r="K63">
        <f t="shared" si="2"/>
        <v>48.442232278285985</v>
      </c>
      <c r="L63">
        <f t="shared" si="3"/>
        <v>3.8803720009898486</v>
      </c>
    </row>
    <row r="64" spans="1:12">
      <c r="A64" s="1">
        <v>38810</v>
      </c>
      <c r="B64">
        <v>42.459999084472599</v>
      </c>
      <c r="C64">
        <v>41.880001068115199</v>
      </c>
      <c r="D64">
        <v>41.950000762939403</v>
      </c>
      <c r="E64">
        <v>41.930000305175703</v>
      </c>
      <c r="F64">
        <v>10872900</v>
      </c>
      <c r="G64">
        <v>29.267642974853501</v>
      </c>
      <c r="H64">
        <f t="shared" si="0"/>
        <v>6.9399761428405177E-3</v>
      </c>
      <c r="I64">
        <f t="shared" si="1"/>
        <v>4.8163268863195548E-5</v>
      </c>
      <c r="J64">
        <f t="shared" si="4"/>
        <v>5.7166600043910082E-5</v>
      </c>
      <c r="K64">
        <f t="shared" si="2"/>
        <v>34.625079763534437</v>
      </c>
      <c r="L64">
        <f t="shared" si="3"/>
        <v>3.544578268144833</v>
      </c>
    </row>
    <row r="65" spans="1:12">
      <c r="A65" s="1">
        <v>38811</v>
      </c>
      <c r="B65">
        <v>42.459999084472599</v>
      </c>
      <c r="C65">
        <v>41.5</v>
      </c>
      <c r="D65">
        <v>41.599998474121001</v>
      </c>
      <c r="E65">
        <v>42.270000457763601</v>
      </c>
      <c r="F65">
        <v>14008500</v>
      </c>
      <c r="G65">
        <v>29.746171951293899</v>
      </c>
      <c r="H65">
        <f t="shared" si="0"/>
        <v>1.6217879340129537E-2</v>
      </c>
      <c r="I65">
        <f t="shared" si="1"/>
        <v>2.6301961029100043E-4</v>
      </c>
      <c r="J65">
        <f t="shared" si="4"/>
        <v>5.6621249450406883E-5</v>
      </c>
      <c r="K65">
        <f t="shared" si="2"/>
        <v>5.1965854659657413</v>
      </c>
      <c r="L65">
        <f t="shared" si="3"/>
        <v>1.6480017687437176</v>
      </c>
    </row>
    <row r="66" spans="1:12">
      <c r="A66" s="1">
        <v>38812</v>
      </c>
      <c r="B66">
        <v>42.659999847412102</v>
      </c>
      <c r="C66">
        <v>42.040000915527301</v>
      </c>
      <c r="D66">
        <v>42.169998168945298</v>
      </c>
      <c r="E66">
        <v>42.540000915527301</v>
      </c>
      <c r="F66">
        <v>9494600</v>
      </c>
      <c r="G66">
        <v>29.936172485351499</v>
      </c>
      <c r="H66">
        <f t="shared" si="0"/>
        <v>6.3670815123448975E-3</v>
      </c>
      <c r="I66">
        <f t="shared" si="1"/>
        <v>4.053972698484419E-5</v>
      </c>
      <c r="J66">
        <f t="shared" si="4"/>
        <v>6.9123229697852666E-5</v>
      </c>
      <c r="K66">
        <f t="shared" si="2"/>
        <v>35.78858172183012</v>
      </c>
      <c r="L66">
        <f t="shared" si="3"/>
        <v>3.5776288962148657</v>
      </c>
    </row>
    <row r="67" spans="1:12">
      <c r="A67" s="1">
        <v>38813</v>
      </c>
      <c r="B67">
        <v>42.470001220703097</v>
      </c>
      <c r="C67">
        <v>42.020000457763601</v>
      </c>
      <c r="D67">
        <v>42.389999389648402</v>
      </c>
      <c r="E67">
        <v>42.290000915527301</v>
      </c>
      <c r="F67">
        <v>6226600</v>
      </c>
      <c r="G67">
        <v>29.760250091552699</v>
      </c>
      <c r="H67">
        <f t="shared" si="0"/>
        <v>-5.8939177751159587E-3</v>
      </c>
      <c r="I67">
        <f t="shared" si="1"/>
        <v>3.4738266739827849E-5</v>
      </c>
      <c r="J67">
        <f t="shared" si="4"/>
        <v>6.7391867177019299E-5</v>
      </c>
      <c r="K67">
        <f t="shared" si="2"/>
        <v>37.555551045256152</v>
      </c>
      <c r="L67">
        <f t="shared" si="3"/>
        <v>3.6258211980500623</v>
      </c>
    </row>
    <row r="68" spans="1:12">
      <c r="A68" s="1">
        <v>38814</v>
      </c>
      <c r="B68">
        <v>42.439998626708899</v>
      </c>
      <c r="C68">
        <v>41.630001068115199</v>
      </c>
      <c r="D68">
        <v>42.25</v>
      </c>
      <c r="E68">
        <v>41.700000762939403</v>
      </c>
      <c r="F68">
        <v>10753900</v>
      </c>
      <c r="G68">
        <v>29.3450527191162</v>
      </c>
      <c r="H68">
        <f t="shared" ref="H68:H131" si="5">LN(G68/G67)</f>
        <v>-1.4049643006829361E-2</v>
      </c>
      <c r="I68">
        <f t="shared" ref="I68:I131" si="6">H68*H68</f>
        <v>1.9739246861934915E-4</v>
      </c>
      <c r="J68">
        <f t="shared" si="4"/>
        <v>6.5413970327397308E-5</v>
      </c>
      <c r="K68">
        <f t="shared" ref="K68:K131" si="7">(1/SQRT(2*PI()*J68))*EXP((-1/2)*(I68/J68))</f>
        <v>10.909722755572522</v>
      </c>
      <c r="L68">
        <f t="shared" ref="L68:L131" si="8">LN(K68)</f>
        <v>2.3896543875672345</v>
      </c>
    </row>
    <row r="69" spans="1:12">
      <c r="A69" s="1">
        <v>38817</v>
      </c>
      <c r="B69">
        <v>42.259998321533203</v>
      </c>
      <c r="C69">
        <v>41.689998626708899</v>
      </c>
      <c r="D69">
        <v>41.930000305175703</v>
      </c>
      <c r="E69">
        <v>41.880001068115199</v>
      </c>
      <c r="F69">
        <v>7409300</v>
      </c>
      <c r="G69">
        <v>29.471733093261701</v>
      </c>
      <c r="H69">
        <f t="shared" si="5"/>
        <v>4.3076332132973467E-3</v>
      </c>
      <c r="I69">
        <f t="shared" si="6"/>
        <v>1.8555703900302423E-5</v>
      </c>
      <c r="J69">
        <f t="shared" ref="J69:J132" si="9">$P$3*J68+((1-$P$3)*I68)</f>
        <v>7.3408183905517089E-5</v>
      </c>
      <c r="K69">
        <f t="shared" si="7"/>
        <v>41.034446459013481</v>
      </c>
      <c r="L69">
        <f t="shared" si="8"/>
        <v>3.7144118715064334</v>
      </c>
    </row>
    <row r="70" spans="1:12">
      <c r="A70" s="1">
        <v>38818</v>
      </c>
      <c r="B70">
        <v>42.349998474121001</v>
      </c>
      <c r="C70">
        <v>41.4799995422363</v>
      </c>
      <c r="D70">
        <v>42</v>
      </c>
      <c r="E70">
        <v>41.610000610351499</v>
      </c>
      <c r="F70">
        <v>8828400</v>
      </c>
      <c r="G70">
        <v>29.2817268371582</v>
      </c>
      <c r="H70">
        <f t="shared" si="5"/>
        <v>-6.4679397170958374E-3</v>
      </c>
      <c r="I70">
        <f t="shared" si="6"/>
        <v>4.1834244183985782E-5</v>
      </c>
      <c r="J70">
        <f t="shared" si="9"/>
        <v>7.0085654507726747E-5</v>
      </c>
      <c r="K70">
        <f t="shared" si="7"/>
        <v>35.357369608558741</v>
      </c>
      <c r="L70">
        <f t="shared" si="8"/>
        <v>3.5655068461042259</v>
      </c>
    </row>
    <row r="71" spans="1:12">
      <c r="A71" s="1">
        <v>38819</v>
      </c>
      <c r="B71">
        <v>41.9799995422363</v>
      </c>
      <c r="C71">
        <v>41.700000762939403</v>
      </c>
      <c r="D71">
        <v>41.830001831054602</v>
      </c>
      <c r="E71">
        <v>41.900001525878899</v>
      </c>
      <c r="F71">
        <v>5873900</v>
      </c>
      <c r="G71">
        <v>29.485805511474599</v>
      </c>
      <c r="H71">
        <f t="shared" si="5"/>
        <v>6.9453144112629405E-3</v>
      </c>
      <c r="I71">
        <f t="shared" si="6"/>
        <v>4.8237392271296689E-5</v>
      </c>
      <c r="J71">
        <f t="shared" si="9"/>
        <v>6.8374407517239835E-5</v>
      </c>
      <c r="K71">
        <f t="shared" si="7"/>
        <v>33.905354401262876</v>
      </c>
      <c r="L71">
        <f t="shared" si="8"/>
        <v>3.523572948854008</v>
      </c>
    </row>
    <row r="72" spans="1:12">
      <c r="A72" s="1">
        <v>38820</v>
      </c>
      <c r="B72">
        <v>42.419998168945298</v>
      </c>
      <c r="C72">
        <v>41.909999847412102</v>
      </c>
      <c r="D72">
        <v>41.959999084472599</v>
      </c>
      <c r="E72">
        <v>42.189998626708899</v>
      </c>
      <c r="F72">
        <v>6554700</v>
      </c>
      <c r="G72">
        <v>29.6898880004882</v>
      </c>
      <c r="H72">
        <f t="shared" si="5"/>
        <v>6.897538026868006E-3</v>
      </c>
      <c r="I72">
        <f t="shared" si="6"/>
        <v>4.7576030832090183E-5</v>
      </c>
      <c r="J72">
        <f t="shared" si="9"/>
        <v>6.715466640194227E-5</v>
      </c>
      <c r="K72">
        <f t="shared" si="7"/>
        <v>34.161191575617288</v>
      </c>
      <c r="L72">
        <f t="shared" si="8"/>
        <v>3.5310902505022015</v>
      </c>
    </row>
    <row r="73" spans="1:12">
      <c r="A73" s="1">
        <v>38824</v>
      </c>
      <c r="B73">
        <v>42.380001068115199</v>
      </c>
      <c r="C73">
        <v>41.830001831054602</v>
      </c>
      <c r="D73">
        <v>42.279998779296797</v>
      </c>
      <c r="E73">
        <v>42</v>
      </c>
      <c r="F73">
        <v>7986200</v>
      </c>
      <c r="G73">
        <v>29.556179046630799</v>
      </c>
      <c r="H73">
        <f t="shared" si="5"/>
        <v>-4.5136896854184368E-3</v>
      </c>
      <c r="I73">
        <f t="shared" si="6"/>
        <v>2.0373394576252788E-5</v>
      </c>
      <c r="J73">
        <f t="shared" si="9"/>
        <v>6.5968747511068563E-5</v>
      </c>
      <c r="K73">
        <f t="shared" si="7"/>
        <v>42.08995753493619</v>
      </c>
      <c r="L73">
        <f t="shared" si="8"/>
        <v>3.7398091738709747</v>
      </c>
    </row>
    <row r="74" spans="1:12">
      <c r="A74" s="1">
        <v>38825</v>
      </c>
      <c r="B74">
        <v>42.75</v>
      </c>
      <c r="C74">
        <v>42.069999694824197</v>
      </c>
      <c r="D74">
        <v>42.220001220703097</v>
      </c>
      <c r="E74">
        <v>42.599998474121001</v>
      </c>
      <c r="F74">
        <v>11079200</v>
      </c>
      <c r="G74">
        <v>29.9783916473388</v>
      </c>
      <c r="H74">
        <f t="shared" si="5"/>
        <v>1.4184016929317431E-2</v>
      </c>
      <c r="I74">
        <f t="shared" si="6"/>
        <v>2.0118633625116348E-4</v>
      </c>
      <c r="J74">
        <f t="shared" si="9"/>
        <v>6.3206941654448228E-5</v>
      </c>
      <c r="K74">
        <f t="shared" si="7"/>
        <v>10.217688967116596</v>
      </c>
      <c r="L74">
        <f t="shared" si="8"/>
        <v>2.3241204307424903</v>
      </c>
    </row>
    <row r="75" spans="1:12">
      <c r="A75" s="1">
        <v>38826</v>
      </c>
      <c r="B75">
        <v>42.990001678466797</v>
      </c>
      <c r="C75">
        <v>42.299999237060497</v>
      </c>
      <c r="D75">
        <v>42.400001525878899</v>
      </c>
      <c r="E75">
        <v>42.619998931884702</v>
      </c>
      <c r="F75">
        <v>9448100</v>
      </c>
      <c r="G75">
        <v>29.992475509643501</v>
      </c>
      <c r="H75">
        <f t="shared" si="5"/>
        <v>4.6969014227374458E-4</v>
      </c>
      <c r="I75">
        <f t="shared" si="6"/>
        <v>2.2060882974913042E-7</v>
      </c>
      <c r="J75">
        <f t="shared" si="9"/>
        <v>7.1564642068236558E-5</v>
      </c>
      <c r="K75">
        <f t="shared" si="7"/>
        <v>47.085959514946758</v>
      </c>
      <c r="L75">
        <f t="shared" si="8"/>
        <v>3.8519748571115482</v>
      </c>
    </row>
    <row r="76" spans="1:12">
      <c r="A76" s="1">
        <v>38827</v>
      </c>
      <c r="B76">
        <v>42.950000762939403</v>
      </c>
      <c r="C76">
        <v>42.380001068115199</v>
      </c>
      <c r="D76">
        <v>42.5</v>
      </c>
      <c r="E76">
        <v>42.599998474121001</v>
      </c>
      <c r="F76">
        <v>8435900</v>
      </c>
      <c r="G76">
        <v>29.9783916473388</v>
      </c>
      <c r="H76">
        <f t="shared" si="5"/>
        <v>-4.6969014227368197E-4</v>
      </c>
      <c r="I76">
        <f t="shared" si="6"/>
        <v>2.206088297490716E-7</v>
      </c>
      <c r="J76">
        <f t="shared" si="9"/>
        <v>6.7243184811075724E-5</v>
      </c>
      <c r="K76">
        <f t="shared" si="7"/>
        <v>48.570605803331304</v>
      </c>
      <c r="L76">
        <f t="shared" si="8"/>
        <v>3.8830185290682424</v>
      </c>
    </row>
    <row r="77" spans="1:12">
      <c r="A77" s="1">
        <v>38828</v>
      </c>
      <c r="B77">
        <v>42.880001068115199</v>
      </c>
      <c r="C77">
        <v>42.400001525878899</v>
      </c>
      <c r="D77">
        <v>42.880001068115199</v>
      </c>
      <c r="E77">
        <v>42.5</v>
      </c>
      <c r="F77">
        <v>13733100</v>
      </c>
      <c r="G77">
        <v>29.908031463623001</v>
      </c>
      <c r="H77">
        <f t="shared" si="5"/>
        <v>-2.3497885642609043E-3</v>
      </c>
      <c r="I77">
        <f t="shared" si="6"/>
        <v>5.5215062967313219E-6</v>
      </c>
      <c r="J77">
        <f t="shared" si="9"/>
        <v>6.3183487255150746E-5</v>
      </c>
      <c r="K77">
        <f t="shared" si="7"/>
        <v>48.043220448266482</v>
      </c>
      <c r="L77">
        <f t="shared" si="8"/>
        <v>3.8721010317731279</v>
      </c>
    </row>
    <row r="78" spans="1:12">
      <c r="A78" s="1">
        <v>38831</v>
      </c>
      <c r="B78">
        <v>42.779998779296797</v>
      </c>
      <c r="C78">
        <v>42.159999847412102</v>
      </c>
      <c r="D78">
        <v>42.509998321533203</v>
      </c>
      <c r="E78">
        <v>42.680000305175703</v>
      </c>
      <c r="F78">
        <v>9475900</v>
      </c>
      <c r="G78">
        <v>30.034700393676701</v>
      </c>
      <c r="H78">
        <f t="shared" si="5"/>
        <v>4.2263378619838204E-3</v>
      </c>
      <c r="I78">
        <f t="shared" si="6"/>
        <v>1.7861931723637971E-5</v>
      </c>
      <c r="J78">
        <f t="shared" si="9"/>
        <v>5.9690780510606809E-5</v>
      </c>
      <c r="K78">
        <f t="shared" si="7"/>
        <v>44.460779128064956</v>
      </c>
      <c r="L78">
        <f t="shared" si="8"/>
        <v>3.7946074326304773</v>
      </c>
    </row>
    <row r="79" spans="1:12">
      <c r="A79" s="1">
        <v>38832</v>
      </c>
      <c r="B79">
        <v>42.819999694824197</v>
      </c>
      <c r="C79">
        <v>42.110000610351499</v>
      </c>
      <c r="D79">
        <v>42.529998779296797</v>
      </c>
      <c r="E79">
        <v>42.220001220703097</v>
      </c>
      <c r="F79">
        <v>11649000</v>
      </c>
      <c r="G79">
        <v>29.710979461669901</v>
      </c>
      <c r="H79">
        <f t="shared" si="5"/>
        <v>-1.0836736674337802E-2</v>
      </c>
      <c r="I79">
        <f t="shared" si="6"/>
        <v>1.1743486174893793E-4</v>
      </c>
      <c r="J79">
        <f t="shared" si="9"/>
        <v>5.7157119685112354E-5</v>
      </c>
      <c r="K79">
        <f t="shared" si="7"/>
        <v>18.889687398383547</v>
      </c>
      <c r="L79">
        <f t="shared" si="8"/>
        <v>2.9386161328525908</v>
      </c>
    </row>
    <row r="80" spans="1:12">
      <c r="A80" s="1">
        <v>38833</v>
      </c>
      <c r="B80">
        <v>42.740001678466797</v>
      </c>
      <c r="C80">
        <v>42.159999847412102</v>
      </c>
      <c r="D80">
        <v>42.389999389648402</v>
      </c>
      <c r="E80">
        <v>42.659999847412102</v>
      </c>
      <c r="F80">
        <v>10647800</v>
      </c>
      <c r="G80">
        <v>30.0206279754638</v>
      </c>
      <c r="H80">
        <f t="shared" si="5"/>
        <v>1.0368088217902353E-2</v>
      </c>
      <c r="I80">
        <f t="shared" si="6"/>
        <v>1.074972532942056E-4</v>
      </c>
      <c r="J80">
        <f t="shared" si="9"/>
        <v>6.0808268548763438E-5</v>
      </c>
      <c r="K80">
        <f t="shared" si="7"/>
        <v>21.13753987289067</v>
      </c>
      <c r="L80">
        <f t="shared" si="8"/>
        <v>3.051050600580846</v>
      </c>
    </row>
    <row r="81" spans="1:12">
      <c r="A81" s="1">
        <v>38834</v>
      </c>
      <c r="B81">
        <v>44.060001373291001</v>
      </c>
      <c r="C81">
        <v>42.529998779296797</v>
      </c>
      <c r="D81">
        <v>42.659999847412102</v>
      </c>
      <c r="E81">
        <v>43.950000762939403</v>
      </c>
      <c r="F81">
        <v>17465000</v>
      </c>
      <c r="G81">
        <v>30.928432464599599</v>
      </c>
      <c r="H81">
        <f t="shared" si="5"/>
        <v>2.9791160759419965E-2</v>
      </c>
      <c r="I81">
        <f t="shared" si="6"/>
        <v>8.8751325939360397E-4</v>
      </c>
      <c r="J81">
        <f t="shared" si="9"/>
        <v>6.3636317970685086E-5</v>
      </c>
      <c r="K81">
        <f t="shared" si="7"/>
        <v>4.683619875868255E-2</v>
      </c>
      <c r="L81">
        <f t="shared" si="8"/>
        <v>-3.0610988972886641</v>
      </c>
    </row>
    <row r="82" spans="1:12">
      <c r="A82" s="1">
        <v>38835</v>
      </c>
      <c r="B82">
        <v>45.900001525878899</v>
      </c>
      <c r="C82">
        <v>44.099998474121001</v>
      </c>
      <c r="D82">
        <v>44.099998474121001</v>
      </c>
      <c r="E82">
        <v>45.380001068115199</v>
      </c>
      <c r="F82">
        <v>28234900</v>
      </c>
      <c r="G82">
        <v>31.934728622436499</v>
      </c>
      <c r="H82">
        <f t="shared" si="5"/>
        <v>3.2018183851717279E-2</v>
      </c>
      <c r="I82">
        <f t="shared" si="6"/>
        <v>1.0251640971623691E-3</v>
      </c>
      <c r="J82">
        <f t="shared" si="9"/>
        <v>1.1354026684918606E-4</v>
      </c>
      <c r="K82">
        <f t="shared" si="7"/>
        <v>0.40991650593555007</v>
      </c>
      <c r="L82">
        <f t="shared" si="8"/>
        <v>-0.89180178408168453</v>
      </c>
    </row>
    <row r="83" spans="1:12">
      <c r="A83" s="1">
        <v>38838</v>
      </c>
      <c r="B83">
        <v>45.590000152587798</v>
      </c>
      <c r="C83">
        <v>44.7299995422363</v>
      </c>
      <c r="D83">
        <v>45.380001068115199</v>
      </c>
      <c r="E83">
        <v>44.779998779296797</v>
      </c>
      <c r="F83">
        <v>16235100</v>
      </c>
      <c r="G83">
        <v>31.512502670288001</v>
      </c>
      <c r="H83">
        <f t="shared" si="5"/>
        <v>-1.3309711915953541E-2</v>
      </c>
      <c r="I83">
        <f t="shared" si="6"/>
        <v>1.7714843128567568E-4</v>
      </c>
      <c r="J83">
        <f t="shared" si="9"/>
        <v>1.6875922824626102E-4</v>
      </c>
      <c r="K83">
        <f t="shared" si="7"/>
        <v>18.169142716776399</v>
      </c>
      <c r="L83">
        <f t="shared" si="8"/>
        <v>2.8997247000499025</v>
      </c>
    </row>
    <row r="84" spans="1:12">
      <c r="A84" s="1">
        <v>38839</v>
      </c>
      <c r="B84">
        <v>45.509998321533203</v>
      </c>
      <c r="C84">
        <v>44.909999847412102</v>
      </c>
      <c r="D84">
        <v>45</v>
      </c>
      <c r="E84">
        <v>45.5</v>
      </c>
      <c r="F84">
        <v>12964500</v>
      </c>
      <c r="G84">
        <v>32.019187927246001</v>
      </c>
      <c r="H84">
        <f t="shared" si="5"/>
        <v>1.5950968572832715E-2</v>
      </c>
      <c r="I84">
        <f t="shared" si="6"/>
        <v>2.5443339841149692E-4</v>
      </c>
      <c r="J84">
        <f t="shared" si="9"/>
        <v>1.692673798142455E-4</v>
      </c>
      <c r="K84">
        <f t="shared" si="7"/>
        <v>14.461710473835739</v>
      </c>
      <c r="L84">
        <f t="shared" si="8"/>
        <v>2.6715044997650388</v>
      </c>
    </row>
    <row r="85" spans="1:12">
      <c r="A85" s="1">
        <v>38840</v>
      </c>
      <c r="B85">
        <v>45.700000762939403</v>
      </c>
      <c r="C85">
        <v>45.220001220703097</v>
      </c>
      <c r="D85">
        <v>45.590000152587798</v>
      </c>
      <c r="E85">
        <v>45.459999084472599</v>
      </c>
      <c r="F85">
        <v>15589600</v>
      </c>
      <c r="G85">
        <v>31.991029739379801</v>
      </c>
      <c r="H85">
        <f t="shared" si="5"/>
        <v>-8.7980296611953914E-4</v>
      </c>
      <c r="I85">
        <f t="shared" si="6"/>
        <v>7.7405325919273895E-7</v>
      </c>
      <c r="J85">
        <f t="shared" si="9"/>
        <v>1.7442606362316762E-4</v>
      </c>
      <c r="K85">
        <f t="shared" si="7"/>
        <v>30.139825819848031</v>
      </c>
      <c r="L85">
        <f t="shared" si="8"/>
        <v>3.4058474141454207</v>
      </c>
    </row>
    <row r="86" spans="1:12">
      <c r="A86" s="1">
        <v>38841</v>
      </c>
      <c r="B86">
        <v>45.810001373291001</v>
      </c>
      <c r="C86">
        <v>45.5</v>
      </c>
      <c r="D86">
        <v>45.509998321533203</v>
      </c>
      <c r="E86">
        <v>45.689998626708899</v>
      </c>
      <c r="F86">
        <v>10550700</v>
      </c>
      <c r="G86">
        <v>32.152889251708899</v>
      </c>
      <c r="H86">
        <f t="shared" si="5"/>
        <v>5.0467716478926582E-3</v>
      </c>
      <c r="I86">
        <f t="shared" si="6"/>
        <v>2.5469904065973176E-5</v>
      </c>
      <c r="J86">
        <f t="shared" si="9"/>
        <v>1.6390759828915086E-4</v>
      </c>
      <c r="K86">
        <f t="shared" si="7"/>
        <v>28.831524852309695</v>
      </c>
      <c r="L86">
        <f t="shared" si="8"/>
        <v>3.3614694014174114</v>
      </c>
    </row>
    <row r="87" spans="1:12">
      <c r="A87" s="1">
        <v>38842</v>
      </c>
      <c r="B87">
        <v>46.799999237060497</v>
      </c>
      <c r="C87">
        <v>45.689998626708899</v>
      </c>
      <c r="D87">
        <v>45.909999847412102</v>
      </c>
      <c r="E87">
        <v>46.650001525878899</v>
      </c>
      <c r="F87">
        <v>17297800</v>
      </c>
      <c r="G87">
        <v>32.828464508056598</v>
      </c>
      <c r="H87">
        <f t="shared" si="5"/>
        <v>2.0793644913233659E-2</v>
      </c>
      <c r="I87">
        <f t="shared" si="6"/>
        <v>4.3237566877764804E-4</v>
      </c>
      <c r="J87">
        <f t="shared" si="9"/>
        <v>1.5552213770878896E-4</v>
      </c>
      <c r="K87">
        <f t="shared" si="7"/>
        <v>7.9672958038060839</v>
      </c>
      <c r="L87">
        <f t="shared" si="8"/>
        <v>2.0753451383403432</v>
      </c>
    </row>
    <row r="88" spans="1:12">
      <c r="A88" s="1">
        <v>38845</v>
      </c>
      <c r="B88">
        <v>46.650001525878899</v>
      </c>
      <c r="C88">
        <v>46.040000915527301</v>
      </c>
      <c r="D88">
        <v>46.599998474121001</v>
      </c>
      <c r="E88">
        <v>46.099998474121001</v>
      </c>
      <c r="F88">
        <v>10283900</v>
      </c>
      <c r="G88">
        <v>32.441402435302699</v>
      </c>
      <c r="H88">
        <f t="shared" si="5"/>
        <v>-1.1860499438767762E-2</v>
      </c>
      <c r="I88">
        <f t="shared" si="6"/>
        <v>1.4067144693701039E-4</v>
      </c>
      <c r="J88">
        <f t="shared" si="9"/>
        <v>1.7229173492245905E-4</v>
      </c>
      <c r="K88">
        <f t="shared" si="7"/>
        <v>20.206128658517976</v>
      </c>
      <c r="L88">
        <f t="shared" si="8"/>
        <v>3.0059859573275425</v>
      </c>
    </row>
    <row r="89" spans="1:12">
      <c r="A89" s="1">
        <v>38846</v>
      </c>
      <c r="B89">
        <v>46.349998474121001</v>
      </c>
      <c r="C89">
        <v>45.849998474121001</v>
      </c>
      <c r="D89">
        <v>45.939998626708899</v>
      </c>
      <c r="E89">
        <v>46.020000457763601</v>
      </c>
      <c r="F89">
        <v>7931000</v>
      </c>
      <c r="G89">
        <v>32.385128021240199</v>
      </c>
      <c r="H89">
        <f t="shared" si="5"/>
        <v>-1.7361542504751326E-3</v>
      </c>
      <c r="I89">
        <f t="shared" si="6"/>
        <v>3.0142315814428695E-6</v>
      </c>
      <c r="J89">
        <f t="shared" si="9"/>
        <v>1.7037642796845695E-4</v>
      </c>
      <c r="K89">
        <f t="shared" si="7"/>
        <v>30.294488861599412</v>
      </c>
      <c r="L89">
        <f t="shared" si="8"/>
        <v>3.4109658102163083</v>
      </c>
    </row>
    <row r="90" spans="1:12">
      <c r="A90" s="1">
        <v>38847</v>
      </c>
      <c r="B90">
        <v>46.119998931884702</v>
      </c>
      <c r="C90">
        <v>45.509998321533203</v>
      </c>
      <c r="D90">
        <v>45.740001678466797</v>
      </c>
      <c r="E90">
        <v>45.919998168945298</v>
      </c>
      <c r="F90">
        <v>7213600</v>
      </c>
      <c r="G90">
        <v>32.314746856689403</v>
      </c>
      <c r="H90">
        <f t="shared" si="5"/>
        <v>-2.1756206621726735E-3</v>
      </c>
      <c r="I90">
        <f t="shared" si="6"/>
        <v>4.7333252656726625E-6</v>
      </c>
      <c r="J90">
        <f t="shared" si="9"/>
        <v>1.602389498175739E-4</v>
      </c>
      <c r="K90">
        <f t="shared" si="7"/>
        <v>31.053579793584316</v>
      </c>
      <c r="L90">
        <f t="shared" si="8"/>
        <v>3.4357140929927157</v>
      </c>
    </row>
    <row r="91" spans="1:12">
      <c r="A91" s="1">
        <v>38848</v>
      </c>
      <c r="B91">
        <v>45.959999084472599</v>
      </c>
      <c r="C91">
        <v>44.959999084472599</v>
      </c>
      <c r="D91">
        <v>45.919998168945298</v>
      </c>
      <c r="E91">
        <v>45.150001525878899</v>
      </c>
      <c r="F91">
        <v>10532900</v>
      </c>
      <c r="G91">
        <v>31.772886276245099</v>
      </c>
      <c r="H91">
        <f t="shared" si="5"/>
        <v>-1.6910391802343768E-2</v>
      </c>
      <c r="I91">
        <f t="shared" si="6"/>
        <v>2.8596135090877534E-4</v>
      </c>
      <c r="J91">
        <f t="shared" si="9"/>
        <v>1.5081964901209857E-4</v>
      </c>
      <c r="K91">
        <f t="shared" si="7"/>
        <v>12.588078104910327</v>
      </c>
      <c r="L91">
        <f t="shared" si="8"/>
        <v>2.5327501838945672</v>
      </c>
    </row>
    <row r="92" spans="1:12">
      <c r="A92" s="1">
        <v>38849</v>
      </c>
      <c r="B92">
        <v>44.959999084472599</v>
      </c>
      <c r="C92">
        <v>44.259998321533203</v>
      </c>
      <c r="D92">
        <v>44.950000762939403</v>
      </c>
      <c r="E92">
        <v>44.319999694824197</v>
      </c>
      <c r="F92">
        <v>18204900</v>
      </c>
      <c r="G92">
        <v>31.188796997070298</v>
      </c>
      <c r="H92">
        <f t="shared" si="5"/>
        <v>-1.8554333538107214E-2</v>
      </c>
      <c r="I92">
        <f t="shared" si="6"/>
        <v>3.442632930433302E-4</v>
      </c>
      <c r="J92">
        <f t="shared" si="9"/>
        <v>1.5900546444608515E-4</v>
      </c>
      <c r="K92">
        <f t="shared" si="7"/>
        <v>10.716618784818051</v>
      </c>
      <c r="L92">
        <f t="shared" si="8"/>
        <v>2.371795694025884</v>
      </c>
    </row>
    <row r="93" spans="1:12">
      <c r="A93" s="1">
        <v>38852</v>
      </c>
      <c r="B93">
        <v>44.75</v>
      </c>
      <c r="C93">
        <v>44.25</v>
      </c>
      <c r="D93">
        <v>44.330001831054602</v>
      </c>
      <c r="E93">
        <v>44.540000915527301</v>
      </c>
      <c r="F93">
        <v>11229400</v>
      </c>
      <c r="G93">
        <v>31.3436164855957</v>
      </c>
      <c r="H93">
        <f t="shared" si="5"/>
        <v>4.9516657438154858E-3</v>
      </c>
      <c r="I93">
        <f t="shared" si="6"/>
        <v>2.4518993638475768E-5</v>
      </c>
      <c r="J93">
        <f t="shared" si="9"/>
        <v>1.702269184555781E-4</v>
      </c>
      <c r="K93">
        <f t="shared" si="7"/>
        <v>28.45238559640007</v>
      </c>
      <c r="L93">
        <f t="shared" si="8"/>
        <v>3.3482320093029849</v>
      </c>
    </row>
    <row r="94" spans="1:12">
      <c r="A94" s="1">
        <v>38853</v>
      </c>
      <c r="B94">
        <v>44.799999237060497</v>
      </c>
      <c r="C94">
        <v>44.130001068115199</v>
      </c>
      <c r="D94">
        <v>44.599998474121001</v>
      </c>
      <c r="E94">
        <v>44.319999694824197</v>
      </c>
      <c r="F94">
        <v>8263600</v>
      </c>
      <c r="G94">
        <v>31.188796997070298</v>
      </c>
      <c r="H94">
        <f t="shared" si="5"/>
        <v>-4.9516657438154086E-3</v>
      </c>
      <c r="I94">
        <f t="shared" si="6"/>
        <v>2.4518993638475005E-5</v>
      </c>
      <c r="J94">
        <f t="shared" si="9"/>
        <v>1.6140108480776816E-4</v>
      </c>
      <c r="K94">
        <f t="shared" si="7"/>
        <v>29.105110822974098</v>
      </c>
      <c r="L94">
        <f t="shared" si="8"/>
        <v>3.3709137884118316</v>
      </c>
    </row>
    <row r="95" spans="1:12">
      <c r="A95" s="1">
        <v>38854</v>
      </c>
      <c r="B95">
        <v>44.049999237060497</v>
      </c>
      <c r="C95">
        <v>43.090000152587798</v>
      </c>
      <c r="D95">
        <v>43.799999237060497</v>
      </c>
      <c r="E95">
        <v>43.25</v>
      </c>
      <c r="F95">
        <v>13005200</v>
      </c>
      <c r="G95">
        <v>30.435811996459901</v>
      </c>
      <c r="H95">
        <f t="shared" si="5"/>
        <v>-2.4439018444324868E-2</v>
      </c>
      <c r="I95">
        <f t="shared" si="6"/>
        <v>5.9726562252205109E-4</v>
      </c>
      <c r="J95">
        <f t="shared" si="9"/>
        <v>1.5310985035678698E-4</v>
      </c>
      <c r="K95">
        <f t="shared" si="7"/>
        <v>4.5850034650757339</v>
      </c>
      <c r="L95">
        <f t="shared" si="8"/>
        <v>1.5227908614498511</v>
      </c>
    </row>
    <row r="96" spans="1:12">
      <c r="A96" s="1">
        <v>38855</v>
      </c>
      <c r="B96">
        <v>43.409999847412102</v>
      </c>
      <c r="C96">
        <v>42.689998626708899</v>
      </c>
      <c r="D96">
        <v>43.290000915527301</v>
      </c>
      <c r="E96">
        <v>42.740001678466797</v>
      </c>
      <c r="F96">
        <v>10905200</v>
      </c>
      <c r="G96">
        <v>30.076917648315401</v>
      </c>
      <c r="H96">
        <f t="shared" si="5"/>
        <v>-1.1861919250083846E-2</v>
      </c>
      <c r="I96">
        <f t="shared" si="6"/>
        <v>1.4070512829550972E-4</v>
      </c>
      <c r="J96">
        <f t="shared" si="9"/>
        <v>1.8001329410403526E-4</v>
      </c>
      <c r="K96">
        <f t="shared" si="7"/>
        <v>20.115339423131608</v>
      </c>
      <c r="L96">
        <f t="shared" si="8"/>
        <v>3.0014826793897158</v>
      </c>
    </row>
    <row r="97" spans="1:12">
      <c r="A97" s="1">
        <v>38856</v>
      </c>
      <c r="B97">
        <v>43.049999237060497</v>
      </c>
      <c r="C97">
        <v>42.5</v>
      </c>
      <c r="D97">
        <v>42.900001525878899</v>
      </c>
      <c r="E97">
        <v>42.75</v>
      </c>
      <c r="F97">
        <v>13351300</v>
      </c>
      <c r="G97">
        <v>30.083955764770501</v>
      </c>
      <c r="H97">
        <f t="shared" si="5"/>
        <v>2.3397653949870287E-4</v>
      </c>
      <c r="I97">
        <f t="shared" si="6"/>
        <v>5.4745021035788063E-8</v>
      </c>
      <c r="J97">
        <f t="shared" si="9"/>
        <v>1.7763231631671137E-4</v>
      </c>
      <c r="K97">
        <f t="shared" si="7"/>
        <v>29.928307202054938</v>
      </c>
      <c r="L97">
        <f t="shared" si="8"/>
        <v>3.3988047616969506</v>
      </c>
    </row>
    <row r="98" spans="1:12">
      <c r="A98" s="1">
        <v>38859</v>
      </c>
      <c r="B98">
        <v>42.950000762939403</v>
      </c>
      <c r="C98">
        <v>42.340000152587798</v>
      </c>
      <c r="D98">
        <v>42.75</v>
      </c>
      <c r="E98">
        <v>42.639999389648402</v>
      </c>
      <c r="F98">
        <v>14742200</v>
      </c>
      <c r="G98">
        <v>30.0065517425537</v>
      </c>
      <c r="H98">
        <f t="shared" si="5"/>
        <v>-2.5762493358415261E-3</v>
      </c>
      <c r="I98">
        <f t="shared" si="6"/>
        <v>6.6370606404239043E-6</v>
      </c>
      <c r="J98">
        <f t="shared" si="9"/>
        <v>1.6687607154961971E-4</v>
      </c>
      <c r="K98">
        <f t="shared" si="7"/>
        <v>30.274471246117368</v>
      </c>
      <c r="L98">
        <f t="shared" si="8"/>
        <v>3.410304824253358</v>
      </c>
    </row>
    <row r="99" spans="1:12">
      <c r="A99" s="1">
        <v>38860</v>
      </c>
      <c r="B99">
        <v>42.889999389648402</v>
      </c>
      <c r="C99">
        <v>42.119998931884702</v>
      </c>
      <c r="D99">
        <v>42.740001678466797</v>
      </c>
      <c r="E99">
        <v>42.169998168945298</v>
      </c>
      <c r="F99">
        <v>13249400</v>
      </c>
      <c r="G99">
        <v>29.675796508788999</v>
      </c>
      <c r="H99">
        <f t="shared" si="5"/>
        <v>-1.1083968029922736E-2</v>
      </c>
      <c r="I99">
        <f t="shared" si="6"/>
        <v>1.228543472883493E-4</v>
      </c>
      <c r="J99">
        <f t="shared" si="9"/>
        <v>1.5717005963606474E-4</v>
      </c>
      <c r="K99">
        <f t="shared" si="7"/>
        <v>21.52725926512494</v>
      </c>
      <c r="L99">
        <f t="shared" si="8"/>
        <v>3.0693200048581355</v>
      </c>
    </row>
    <row r="100" spans="1:12">
      <c r="A100" s="1">
        <v>38861</v>
      </c>
      <c r="B100">
        <v>42.4799995422363</v>
      </c>
      <c r="C100">
        <v>41.590000152587798</v>
      </c>
      <c r="D100">
        <v>42.099998474121001</v>
      </c>
      <c r="E100">
        <v>42.150001525878899</v>
      </c>
      <c r="F100">
        <v>12944000</v>
      </c>
      <c r="G100">
        <v>29.6617431640625</v>
      </c>
      <c r="H100">
        <f t="shared" si="5"/>
        <v>-4.7367467767420217E-4</v>
      </c>
      <c r="I100">
        <f t="shared" si="6"/>
        <v>2.2436770026975933E-7</v>
      </c>
      <c r="J100">
        <f t="shared" si="9"/>
        <v>1.5509148519292994E-4</v>
      </c>
      <c r="K100">
        <f t="shared" si="7"/>
        <v>32.011199342030991</v>
      </c>
      <c r="L100">
        <f t="shared" si="8"/>
        <v>3.4660858210096768</v>
      </c>
    </row>
    <row r="101" spans="1:12">
      <c r="A101" s="1">
        <v>38862</v>
      </c>
      <c r="B101">
        <v>42.900001525878899</v>
      </c>
      <c r="C101">
        <v>42.319999694824197</v>
      </c>
      <c r="D101">
        <v>42.650001525878899</v>
      </c>
      <c r="E101">
        <v>42.849998474121001</v>
      </c>
      <c r="F101">
        <v>9902400</v>
      </c>
      <c r="G101">
        <v>30.154329299926701</v>
      </c>
      <c r="H101">
        <f t="shared" si="5"/>
        <v>1.647039837313375E-2</v>
      </c>
      <c r="I101">
        <f t="shared" si="6"/>
        <v>2.7127402256972691E-4</v>
      </c>
      <c r="J101">
        <f t="shared" si="9"/>
        <v>1.4571086009500372E-4</v>
      </c>
      <c r="K101">
        <f t="shared" si="7"/>
        <v>13.028516131800041</v>
      </c>
      <c r="L101">
        <f t="shared" si="8"/>
        <v>2.5671405037462316</v>
      </c>
    </row>
    <row r="102" spans="1:12">
      <c r="A102" s="1">
        <v>38863</v>
      </c>
      <c r="B102">
        <v>43.380001068115199</v>
      </c>
      <c r="C102">
        <v>42.950000762939403</v>
      </c>
      <c r="D102">
        <v>43.099998474121001</v>
      </c>
      <c r="E102">
        <v>43.2299995422363</v>
      </c>
      <c r="F102">
        <v>7918100</v>
      </c>
      <c r="G102">
        <v>30.4217433929443</v>
      </c>
      <c r="H102">
        <f t="shared" si="5"/>
        <v>8.8290910344100571E-3</v>
      </c>
      <c r="I102">
        <f t="shared" si="6"/>
        <v>7.7952848493900048E-5</v>
      </c>
      <c r="J102">
        <f t="shared" si="9"/>
        <v>1.5331648336968756E-4</v>
      </c>
      <c r="K102">
        <f t="shared" si="7"/>
        <v>24.986672582441173</v>
      </c>
      <c r="L102">
        <f t="shared" si="8"/>
        <v>3.21834258601928</v>
      </c>
    </row>
    <row r="103" spans="1:12">
      <c r="A103" s="1">
        <v>38867</v>
      </c>
      <c r="B103">
        <v>42.990001678466797</v>
      </c>
      <c r="C103">
        <v>42.439998626708899</v>
      </c>
      <c r="D103">
        <v>42.900001525878899</v>
      </c>
      <c r="E103">
        <v>42.439998626708899</v>
      </c>
      <c r="F103">
        <v>8680900</v>
      </c>
      <c r="G103">
        <v>29.865800857543899</v>
      </c>
      <c r="H103">
        <f t="shared" si="5"/>
        <v>-1.8443554188778299E-2</v>
      </c>
      <c r="I103">
        <f t="shared" si="6"/>
        <v>3.4016469111440155E-4</v>
      </c>
      <c r="J103">
        <f t="shared" si="9"/>
        <v>1.4875155043729625E-4</v>
      </c>
      <c r="K103">
        <f t="shared" si="7"/>
        <v>10.425755169388454</v>
      </c>
      <c r="L103">
        <f t="shared" si="8"/>
        <v>2.3442792033719804</v>
      </c>
    </row>
    <row r="104" spans="1:12">
      <c r="A104" s="1">
        <v>38868</v>
      </c>
      <c r="B104">
        <v>42.970001220703097</v>
      </c>
      <c r="C104">
        <v>42.169998168945298</v>
      </c>
      <c r="D104">
        <v>42.659999847412102</v>
      </c>
      <c r="E104">
        <v>42.639999389648402</v>
      </c>
      <c r="F104">
        <v>11348000</v>
      </c>
      <c r="G104">
        <v>30.0065517425537</v>
      </c>
      <c r="H104">
        <f t="shared" si="5"/>
        <v>4.7017074888315458E-3</v>
      </c>
      <c r="I104">
        <f t="shared" si="6"/>
        <v>2.2106053310534642E-5</v>
      </c>
      <c r="J104">
        <f t="shared" si="9"/>
        <v>1.6034584456880313E-4</v>
      </c>
      <c r="K104">
        <f t="shared" si="7"/>
        <v>29.406561303887962</v>
      </c>
      <c r="L104">
        <f t="shared" si="8"/>
        <v>3.3812178230467436</v>
      </c>
    </row>
    <row r="105" spans="1:12">
      <c r="A105" s="1">
        <v>38869</v>
      </c>
      <c r="B105">
        <v>43.680000305175703</v>
      </c>
      <c r="C105">
        <v>42.740001678466797</v>
      </c>
      <c r="D105">
        <v>42.75</v>
      </c>
      <c r="E105">
        <v>43.580001831054602</v>
      </c>
      <c r="F105">
        <v>9034900</v>
      </c>
      <c r="G105">
        <v>30.6680488586425</v>
      </c>
      <c r="H105">
        <f t="shared" si="5"/>
        <v>2.1805609606037127E-2</v>
      </c>
      <c r="I105">
        <f t="shared" si="6"/>
        <v>4.7548461029089863E-4</v>
      </c>
      <c r="J105">
        <f t="shared" si="9"/>
        <v>1.5197237138479521E-4</v>
      </c>
      <c r="K105">
        <f t="shared" si="7"/>
        <v>6.7705945999579553</v>
      </c>
      <c r="L105">
        <f t="shared" si="8"/>
        <v>1.9125889117170978</v>
      </c>
    </row>
    <row r="106" spans="1:12">
      <c r="A106" s="1">
        <v>38870</v>
      </c>
      <c r="B106">
        <v>44.200000762939403</v>
      </c>
      <c r="C106">
        <v>43.529998779296797</v>
      </c>
      <c r="D106">
        <v>43.799999237060497</v>
      </c>
      <c r="E106">
        <v>43.810001373291001</v>
      </c>
      <c r="F106">
        <v>9637700</v>
      </c>
      <c r="G106">
        <v>30.829896926879801</v>
      </c>
      <c r="H106">
        <f t="shared" si="5"/>
        <v>5.2635397763138641E-3</v>
      </c>
      <c r="I106">
        <f t="shared" si="6"/>
        <v>2.7704850976838201E-5</v>
      </c>
      <c r="J106">
        <f t="shared" si="9"/>
        <v>1.715681840847554E-4</v>
      </c>
      <c r="K106">
        <f t="shared" si="7"/>
        <v>28.094850533063319</v>
      </c>
      <c r="L106">
        <f t="shared" si="8"/>
        <v>3.335586304495314</v>
      </c>
    </row>
    <row r="107" spans="1:12">
      <c r="A107" s="1">
        <v>38873</v>
      </c>
      <c r="B107">
        <v>43.930000305175703</v>
      </c>
      <c r="C107">
        <v>42.909999847412102</v>
      </c>
      <c r="D107">
        <v>43.659999847412102</v>
      </c>
      <c r="E107">
        <v>42.970001220703097</v>
      </c>
      <c r="F107">
        <v>7867200</v>
      </c>
      <c r="G107">
        <v>30.2387676239013</v>
      </c>
      <c r="H107">
        <f t="shared" si="5"/>
        <v>-1.9360101315996914E-2</v>
      </c>
      <c r="I107">
        <f t="shared" si="6"/>
        <v>3.7481352296566545E-4</v>
      </c>
      <c r="J107">
        <f t="shared" si="9"/>
        <v>1.6285408121338629E-4</v>
      </c>
      <c r="K107">
        <f t="shared" si="7"/>
        <v>9.8909929831301557</v>
      </c>
      <c r="L107">
        <f t="shared" si="8"/>
        <v>2.2916245433377935</v>
      </c>
    </row>
    <row r="108" spans="1:12">
      <c r="A108" s="1">
        <v>38874</v>
      </c>
      <c r="B108">
        <v>43.180000305175703</v>
      </c>
      <c r="C108">
        <v>42.009998321533203</v>
      </c>
      <c r="D108">
        <v>42.970001220703097</v>
      </c>
      <c r="E108">
        <v>42.380001068115199</v>
      </c>
      <c r="F108">
        <v>12679200</v>
      </c>
      <c r="G108">
        <v>29.8235874176025</v>
      </c>
      <c r="H108">
        <f t="shared" si="5"/>
        <v>-1.38251928010361E-2</v>
      </c>
      <c r="I108">
        <f t="shared" si="6"/>
        <v>1.9113595598582042E-4</v>
      </c>
      <c r="J108">
        <f t="shared" si="9"/>
        <v>1.756929077585894E-4</v>
      </c>
      <c r="K108">
        <f t="shared" si="7"/>
        <v>17.470241561441163</v>
      </c>
      <c r="L108">
        <f t="shared" si="8"/>
        <v>2.8604989512650905</v>
      </c>
    </row>
    <row r="109" spans="1:12">
      <c r="A109" s="1">
        <v>38875</v>
      </c>
      <c r="B109">
        <v>42.770000457763601</v>
      </c>
      <c r="C109">
        <v>42.130001068115199</v>
      </c>
      <c r="D109">
        <v>42.369998931884702</v>
      </c>
      <c r="E109">
        <v>42.25</v>
      </c>
      <c r="F109">
        <v>9958000</v>
      </c>
      <c r="G109">
        <v>29.7321052551269</v>
      </c>
      <c r="H109">
        <f t="shared" si="5"/>
        <v>-3.0721575158291301E-3</v>
      </c>
      <c r="I109">
        <f t="shared" si="6"/>
        <v>9.4381518020654113E-6</v>
      </c>
      <c r="J109">
        <f t="shared" si="9"/>
        <v>1.7662832547756202E-4</v>
      </c>
      <c r="K109">
        <f t="shared" si="7"/>
        <v>29.226486283384396</v>
      </c>
      <c r="L109">
        <f t="shared" si="8"/>
        <v>3.3750753626392966</v>
      </c>
    </row>
    <row r="110" spans="1:12">
      <c r="A110" s="1">
        <v>38876</v>
      </c>
      <c r="B110">
        <v>42.5</v>
      </c>
      <c r="C110">
        <v>41.25</v>
      </c>
      <c r="D110">
        <v>42</v>
      </c>
      <c r="E110">
        <v>42.349998474121001</v>
      </c>
      <c r="F110">
        <v>14402700</v>
      </c>
      <c r="G110">
        <v>29.80246925354</v>
      </c>
      <c r="H110">
        <f t="shared" si="5"/>
        <v>2.3638039494679945E-3</v>
      </c>
      <c r="I110">
        <f t="shared" si="6"/>
        <v>5.587569111520489E-6</v>
      </c>
      <c r="J110">
        <f t="shared" si="9"/>
        <v>1.6650126710197535E-4</v>
      </c>
      <c r="K110">
        <f t="shared" si="7"/>
        <v>30.402837012695841</v>
      </c>
      <c r="L110">
        <f t="shared" si="8"/>
        <v>3.4145359268439233</v>
      </c>
    </row>
    <row r="111" spans="1:12">
      <c r="A111" s="1">
        <v>38877</v>
      </c>
      <c r="B111">
        <v>42.590000152587798</v>
      </c>
      <c r="C111">
        <v>42.020000457763601</v>
      </c>
      <c r="D111">
        <v>42.349998474121001</v>
      </c>
      <c r="E111">
        <v>42.099998474121001</v>
      </c>
      <c r="F111">
        <v>8106100</v>
      </c>
      <c r="G111">
        <v>29.6265449523925</v>
      </c>
      <c r="H111">
        <f t="shared" si="5"/>
        <v>-5.9205025483885683E-3</v>
      </c>
      <c r="I111">
        <f t="shared" si="6"/>
        <v>3.5052350425475532E-5</v>
      </c>
      <c r="J111">
        <f t="shared" si="9"/>
        <v>1.5675438798129357E-4</v>
      </c>
      <c r="K111">
        <f t="shared" si="7"/>
        <v>28.493330977415305</v>
      </c>
      <c r="L111">
        <f t="shared" si="8"/>
        <v>3.3496700590997022</v>
      </c>
    </row>
    <row r="112" spans="1:12">
      <c r="A112" s="1">
        <v>38880</v>
      </c>
      <c r="B112">
        <v>42.2299995422363</v>
      </c>
      <c r="C112">
        <v>41.590000152587798</v>
      </c>
      <c r="D112">
        <v>42.099998474121001</v>
      </c>
      <c r="E112">
        <v>41.599998474121001</v>
      </c>
      <c r="F112">
        <v>9059600</v>
      </c>
      <c r="G112">
        <v>29.274679183959901</v>
      </c>
      <c r="H112">
        <f t="shared" si="5"/>
        <v>-1.1947797666845884E-2</v>
      </c>
      <c r="I112">
        <f t="shared" si="6"/>
        <v>1.4274986908788793E-4</v>
      </c>
      <c r="J112">
        <f t="shared" si="9"/>
        <v>1.4938264111566879E-4</v>
      </c>
      <c r="K112">
        <f t="shared" si="7"/>
        <v>20.242043846061293</v>
      </c>
      <c r="L112">
        <f t="shared" si="8"/>
        <v>3.007761819857699</v>
      </c>
    </row>
    <row r="113" spans="1:12">
      <c r="A113" s="1">
        <v>38881</v>
      </c>
      <c r="B113">
        <v>41.880001068115199</v>
      </c>
      <c r="C113">
        <v>40.340000152587798</v>
      </c>
      <c r="D113">
        <v>41.349998474121001</v>
      </c>
      <c r="E113">
        <v>40.529998779296797</v>
      </c>
      <c r="F113">
        <v>16522300</v>
      </c>
      <c r="G113">
        <v>28.521701812744102</v>
      </c>
      <c r="H113">
        <f t="shared" si="5"/>
        <v>-2.6057686100959536E-2</v>
      </c>
      <c r="I113">
        <f t="shared" si="6"/>
        <v>6.7900300493613978E-4</v>
      </c>
      <c r="J113">
        <f t="shared" si="9"/>
        <v>1.489808802463508E-4</v>
      </c>
      <c r="K113">
        <f t="shared" si="7"/>
        <v>3.34705804166855</v>
      </c>
      <c r="L113">
        <f t="shared" si="8"/>
        <v>1.2080817634796508</v>
      </c>
    </row>
    <row r="114" spans="1:12">
      <c r="A114" s="1">
        <v>38882</v>
      </c>
      <c r="B114">
        <v>40.849998474121001</v>
      </c>
      <c r="C114">
        <v>39.330001831054602</v>
      </c>
      <c r="D114">
        <v>40.639999389648402</v>
      </c>
      <c r="E114">
        <v>39.970001220703097</v>
      </c>
      <c r="F114">
        <v>16879100</v>
      </c>
      <c r="G114">
        <v>28.127630233764599</v>
      </c>
      <c r="H114">
        <f t="shared" si="5"/>
        <v>-1.3912889044783713E-2</v>
      </c>
      <c r="I114">
        <f t="shared" si="6"/>
        <v>1.9356848157246265E-4</v>
      </c>
      <c r="J114">
        <f t="shared" si="9"/>
        <v>1.8108542849273277E-4</v>
      </c>
      <c r="K114">
        <f t="shared" si="7"/>
        <v>17.372091666912581</v>
      </c>
      <c r="L114">
        <f t="shared" si="8"/>
        <v>2.8548649913632693</v>
      </c>
    </row>
    <row r="115" spans="1:12">
      <c r="A115" s="1">
        <v>38883</v>
      </c>
      <c r="B115">
        <v>40.819999694824197</v>
      </c>
      <c r="C115">
        <v>40</v>
      </c>
      <c r="D115">
        <v>40.099998474121001</v>
      </c>
      <c r="E115">
        <v>40.599998474121001</v>
      </c>
      <c r="F115">
        <v>18481200</v>
      </c>
      <c r="G115">
        <v>28.5709724426269</v>
      </c>
      <c r="H115">
        <f t="shared" si="5"/>
        <v>1.5638877282573918E-2</v>
      </c>
      <c r="I115">
        <f t="shared" si="6"/>
        <v>2.4457448265940659E-4</v>
      </c>
      <c r="J115">
        <f t="shared" si="9"/>
        <v>1.8184155311695463E-4</v>
      </c>
      <c r="K115">
        <f t="shared" si="7"/>
        <v>15.100917474743806</v>
      </c>
      <c r="L115">
        <f t="shared" si="8"/>
        <v>2.7147555018918781</v>
      </c>
    </row>
    <row r="116" spans="1:12">
      <c r="A116" s="1">
        <v>38884</v>
      </c>
      <c r="B116">
        <v>40.700000762939403</v>
      </c>
      <c r="C116">
        <v>40.009998321533203</v>
      </c>
      <c r="D116">
        <v>40.599998474121001</v>
      </c>
      <c r="E116">
        <v>40.159999847412102</v>
      </c>
      <c r="F116">
        <v>15754500</v>
      </c>
      <c r="G116">
        <v>28.261329650878899</v>
      </c>
      <c r="H116">
        <f t="shared" si="5"/>
        <v>-1.0896826075038188E-2</v>
      </c>
      <c r="I116">
        <f t="shared" si="6"/>
        <v>1.1874081850963215E-4</v>
      </c>
      <c r="J116">
        <f t="shared" si="9"/>
        <v>1.8564141781941641E-4</v>
      </c>
      <c r="K116">
        <f t="shared" si="7"/>
        <v>21.265711087119161</v>
      </c>
      <c r="L116">
        <f t="shared" si="8"/>
        <v>3.0570959674655449</v>
      </c>
    </row>
    <row r="117" spans="1:12">
      <c r="A117" s="1">
        <v>38887</v>
      </c>
      <c r="B117">
        <v>40.459999084472599</v>
      </c>
      <c r="C117">
        <v>39.75</v>
      </c>
      <c r="D117">
        <v>40.169998168945298</v>
      </c>
      <c r="E117">
        <v>39.950000762939403</v>
      </c>
      <c r="F117">
        <v>9087100</v>
      </c>
      <c r="G117">
        <v>28.113548278808501</v>
      </c>
      <c r="H117">
        <f t="shared" si="5"/>
        <v>-5.2428214837924635E-3</v>
      </c>
      <c r="I117">
        <f t="shared" si="6"/>
        <v>2.7487177110915807E-5</v>
      </c>
      <c r="J117">
        <f t="shared" si="9"/>
        <v>1.8158910864551182E-4</v>
      </c>
      <c r="K117">
        <f t="shared" si="7"/>
        <v>27.447042146222948</v>
      </c>
      <c r="L117">
        <f t="shared" si="8"/>
        <v>3.3122584079136765</v>
      </c>
    </row>
    <row r="118" spans="1:12">
      <c r="A118" s="1">
        <v>38888</v>
      </c>
      <c r="B118">
        <v>40.779998779296797</v>
      </c>
      <c r="C118">
        <v>40.040000915527301</v>
      </c>
      <c r="D118">
        <v>40.139999389648402</v>
      </c>
      <c r="E118">
        <v>40.490001678466797</v>
      </c>
      <c r="F118">
        <v>11176100</v>
      </c>
      <c r="G118">
        <v>28.4935588836669</v>
      </c>
      <c r="H118">
        <f t="shared" si="5"/>
        <v>1.3426452351570547E-2</v>
      </c>
      <c r="I118">
        <f t="shared" si="6"/>
        <v>1.8026962274899426E-4</v>
      </c>
      <c r="J118">
        <f t="shared" si="9"/>
        <v>1.7225483246089278E-4</v>
      </c>
      <c r="K118">
        <f t="shared" si="7"/>
        <v>18.012481291128093</v>
      </c>
      <c r="L118">
        <f t="shared" si="8"/>
        <v>2.8910649226646203</v>
      </c>
    </row>
    <row r="119" spans="1:12">
      <c r="A119" s="1">
        <v>38889</v>
      </c>
      <c r="B119">
        <v>41.459999084472599</v>
      </c>
      <c r="C119">
        <v>40.099998474121001</v>
      </c>
      <c r="D119">
        <v>40.130001068115199</v>
      </c>
      <c r="E119">
        <v>41.209999084472599</v>
      </c>
      <c r="F119">
        <v>15242300</v>
      </c>
      <c r="G119">
        <v>29.000225067138601</v>
      </c>
      <c r="H119">
        <f t="shared" si="5"/>
        <v>1.7625533242201341E-2</v>
      </c>
      <c r="I119">
        <f t="shared" si="6"/>
        <v>3.1065942207194453E-4</v>
      </c>
      <c r="J119">
        <f t="shared" si="9"/>
        <v>1.7274030506571957E-4</v>
      </c>
      <c r="K119">
        <f t="shared" si="7"/>
        <v>12.350698832578972</v>
      </c>
      <c r="L119">
        <f t="shared" si="8"/>
        <v>2.5137126471070044</v>
      </c>
    </row>
    <row r="120" spans="1:12">
      <c r="A120" s="1">
        <v>38890</v>
      </c>
      <c r="B120">
        <v>41.669998168945298</v>
      </c>
      <c r="C120">
        <v>41</v>
      </c>
      <c r="D120">
        <v>41.119998931884702</v>
      </c>
      <c r="E120">
        <v>41.069999694824197</v>
      </c>
      <c r="F120">
        <v>10466300</v>
      </c>
      <c r="G120">
        <v>28.901704788208001</v>
      </c>
      <c r="H120">
        <f t="shared" si="5"/>
        <v>-3.4030083022310504E-3</v>
      </c>
      <c r="I120">
        <f t="shared" si="6"/>
        <v>1.1580465505053455E-5</v>
      </c>
      <c r="J120">
        <f t="shared" si="9"/>
        <v>1.8109435433982536E-4</v>
      </c>
      <c r="K120">
        <f t="shared" si="7"/>
        <v>28.712543474922821</v>
      </c>
      <c r="L120">
        <f t="shared" si="8"/>
        <v>3.3573340821602722</v>
      </c>
    </row>
    <row r="121" spans="1:12">
      <c r="A121" s="1">
        <v>38891</v>
      </c>
      <c r="B121">
        <v>41.299999237060497</v>
      </c>
      <c r="C121">
        <v>39.849998474121001</v>
      </c>
      <c r="D121">
        <v>40.830001831054602</v>
      </c>
      <c r="E121">
        <v>40.869998931884702</v>
      </c>
      <c r="F121">
        <v>9954700</v>
      </c>
      <c r="G121">
        <v>28.76096534729</v>
      </c>
      <c r="H121">
        <f t="shared" si="5"/>
        <v>-4.881484678363357E-3</v>
      </c>
      <c r="I121">
        <f t="shared" si="6"/>
        <v>2.3828892665096206E-5</v>
      </c>
      <c r="J121">
        <f t="shared" si="9"/>
        <v>1.7082654367868937E-4</v>
      </c>
      <c r="K121">
        <f t="shared" si="7"/>
        <v>28.467028837509172</v>
      </c>
      <c r="L121">
        <f t="shared" si="8"/>
        <v>3.3487465346746101</v>
      </c>
    </row>
    <row r="122" spans="1:12">
      <c r="A122" s="1">
        <v>38894</v>
      </c>
      <c r="B122">
        <v>41.5</v>
      </c>
      <c r="C122">
        <v>40.610000610351499</v>
      </c>
      <c r="D122">
        <v>40.669998168945298</v>
      </c>
      <c r="E122">
        <v>41.5</v>
      </c>
      <c r="F122">
        <v>11183300</v>
      </c>
      <c r="G122">
        <v>29.204311370849599</v>
      </c>
      <c r="H122">
        <f t="shared" si="5"/>
        <v>1.5297250150146401E-2</v>
      </c>
      <c r="I122">
        <f t="shared" si="6"/>
        <v>2.3400586215615408E-4</v>
      </c>
      <c r="J122">
        <f t="shared" si="9"/>
        <v>1.6192258861863821E-4</v>
      </c>
      <c r="K122">
        <f t="shared" si="7"/>
        <v>15.220937663709702</v>
      </c>
      <c r="L122">
        <f t="shared" si="8"/>
        <v>2.7226719578755505</v>
      </c>
    </row>
    <row r="123" spans="1:12">
      <c r="A123" s="1">
        <v>38895</v>
      </c>
      <c r="B123">
        <v>41.569999694824197</v>
      </c>
      <c r="C123">
        <v>40.689998626708899</v>
      </c>
      <c r="D123">
        <v>40.689998626708899</v>
      </c>
      <c r="E123">
        <v>40.840000152587798</v>
      </c>
      <c r="F123">
        <v>14116000</v>
      </c>
      <c r="G123">
        <v>28.7398586273193</v>
      </c>
      <c r="H123">
        <f t="shared" si="5"/>
        <v>-1.603138644454067E-2</v>
      </c>
      <c r="I123">
        <f t="shared" si="6"/>
        <v>2.5700535133420233E-4</v>
      </c>
      <c r="J123">
        <f t="shared" si="9"/>
        <v>1.6628882320629204E-4</v>
      </c>
      <c r="K123">
        <f t="shared" si="7"/>
        <v>14.28465225731645</v>
      </c>
      <c r="L123">
        <f t="shared" si="8"/>
        <v>2.6591856921814272</v>
      </c>
    </row>
    <row r="124" spans="1:12">
      <c r="A124" s="1">
        <v>38896</v>
      </c>
      <c r="B124">
        <v>41.310001373291001</v>
      </c>
      <c r="C124">
        <v>40.939998626708899</v>
      </c>
      <c r="D124">
        <v>41.169998168945298</v>
      </c>
      <c r="E124">
        <v>41.270000457763601</v>
      </c>
      <c r="F124">
        <v>8540100</v>
      </c>
      <c r="G124">
        <v>29.042467117309499</v>
      </c>
      <c r="H124">
        <f t="shared" si="5"/>
        <v>1.0474180561086654E-2</v>
      </c>
      <c r="I124">
        <f t="shared" si="6"/>
        <v>1.0970845842624553E-4</v>
      </c>
      <c r="J124">
        <f t="shared" si="9"/>
        <v>1.7178371298232043E-4</v>
      </c>
      <c r="K124">
        <f t="shared" si="7"/>
        <v>22.117677282759622</v>
      </c>
      <c r="L124">
        <f t="shared" si="8"/>
        <v>3.0963771658404937</v>
      </c>
    </row>
    <row r="125" spans="1:12">
      <c r="A125" s="1">
        <v>38897</v>
      </c>
      <c r="B125">
        <v>42.860000610351499</v>
      </c>
      <c r="C125">
        <v>41.610000610351499</v>
      </c>
      <c r="D125">
        <v>41.680000305175703</v>
      </c>
      <c r="E125">
        <v>42.680000305175703</v>
      </c>
      <c r="F125">
        <v>17320000</v>
      </c>
      <c r="G125">
        <v>30.034700393676701</v>
      </c>
      <c r="H125">
        <f t="shared" si="5"/>
        <v>3.3594250834437921E-2</v>
      </c>
      <c r="I125">
        <f t="shared" si="6"/>
        <v>1.1285736891271329E-3</v>
      </c>
      <c r="J125">
        <f t="shared" si="9"/>
        <v>1.680236850288301E-4</v>
      </c>
      <c r="K125">
        <f t="shared" si="7"/>
        <v>1.0707801300950517</v>
      </c>
      <c r="L125">
        <f t="shared" si="8"/>
        <v>6.838747636101139E-2</v>
      </c>
    </row>
    <row r="126" spans="1:12">
      <c r="A126" s="1">
        <v>38898</v>
      </c>
      <c r="B126">
        <v>42.990001678466797</v>
      </c>
      <c r="C126">
        <v>42</v>
      </c>
      <c r="D126">
        <v>42.930000305175703</v>
      </c>
      <c r="E126">
        <v>42</v>
      </c>
      <c r="F126">
        <v>16247700</v>
      </c>
      <c r="G126">
        <v>29.556179046630799</v>
      </c>
      <c r="H126">
        <f t="shared" si="5"/>
        <v>-1.6060566227040333E-2</v>
      </c>
      <c r="I126">
        <f t="shared" si="6"/>
        <v>2.5794178753314853E-4</v>
      </c>
      <c r="J126">
        <f t="shared" si="9"/>
        <v>2.2620620706540585E-4</v>
      </c>
      <c r="K126">
        <f t="shared" si="7"/>
        <v>14.998433864189968</v>
      </c>
      <c r="L126">
        <f t="shared" si="8"/>
        <v>2.7079457865972034</v>
      </c>
    </row>
    <row r="127" spans="1:12">
      <c r="A127" s="1">
        <v>38901</v>
      </c>
      <c r="B127">
        <v>42.869998931884702</v>
      </c>
      <c r="C127">
        <v>42</v>
      </c>
      <c r="D127">
        <v>42.049999237060497</v>
      </c>
      <c r="E127">
        <v>42.869998931884702</v>
      </c>
      <c r="F127">
        <v>6828300</v>
      </c>
      <c r="G127">
        <v>30.414617538452099</v>
      </c>
      <c r="H127">
        <f t="shared" si="5"/>
        <v>2.8630506140622521E-2</v>
      </c>
      <c r="I127">
        <f t="shared" si="6"/>
        <v>8.1970588186822384E-4</v>
      </c>
      <c r="J127">
        <f t="shared" si="9"/>
        <v>2.2812849752611047E-4</v>
      </c>
      <c r="K127">
        <f t="shared" si="7"/>
        <v>4.3809873921206215</v>
      </c>
      <c r="L127">
        <f t="shared" si="8"/>
        <v>1.477274130973391</v>
      </c>
    </row>
    <row r="128" spans="1:12">
      <c r="A128" s="1">
        <v>38903</v>
      </c>
      <c r="B128">
        <v>42.869998931884702</v>
      </c>
      <c r="C128">
        <v>42.040000915527301</v>
      </c>
      <c r="D128">
        <v>42.869998931884702</v>
      </c>
      <c r="E128">
        <v>42.409999847412102</v>
      </c>
      <c r="F128">
        <v>10451000</v>
      </c>
      <c r="G128">
        <v>30.088262557983398</v>
      </c>
      <c r="H128">
        <f t="shared" si="5"/>
        <v>-1.0788185460800022E-2</v>
      </c>
      <c r="I128">
        <f t="shared" si="6"/>
        <v>1.1638494553661698E-4</v>
      </c>
      <c r="J128">
        <f t="shared" si="9"/>
        <v>2.6396157654747329E-4</v>
      </c>
      <c r="K128">
        <f t="shared" si="7"/>
        <v>19.696813113269961</v>
      </c>
      <c r="L128">
        <f t="shared" si="8"/>
        <v>2.9804568517576175</v>
      </c>
    </row>
    <row r="129" spans="1:12">
      <c r="A129" s="1">
        <v>38904</v>
      </c>
      <c r="B129">
        <v>42.669998168945298</v>
      </c>
      <c r="C129">
        <v>42.270000457763601</v>
      </c>
      <c r="D129">
        <v>42.400001525878899</v>
      </c>
      <c r="E129">
        <v>42.450000762939403</v>
      </c>
      <c r="F129">
        <v>10831500</v>
      </c>
      <c r="G129">
        <v>30.1166381835937</v>
      </c>
      <c r="H129">
        <f t="shared" si="5"/>
        <v>9.426351463719953E-4</v>
      </c>
      <c r="I129">
        <f t="shared" si="6"/>
        <v>8.8856101917575298E-7</v>
      </c>
      <c r="J129">
        <f t="shared" si="9"/>
        <v>2.5502255145847436E-4</v>
      </c>
      <c r="K129">
        <f t="shared" si="7"/>
        <v>24.938146875103946</v>
      </c>
      <c r="L129">
        <f t="shared" si="8"/>
        <v>3.2163986341674424</v>
      </c>
    </row>
    <row r="130" spans="1:12">
      <c r="A130" s="1">
        <v>38905</v>
      </c>
      <c r="B130">
        <v>42.75</v>
      </c>
      <c r="C130">
        <v>42.290000915527301</v>
      </c>
      <c r="D130">
        <v>42.450000762939403</v>
      </c>
      <c r="E130">
        <v>42.409999847412102</v>
      </c>
      <c r="F130">
        <v>6736400</v>
      </c>
      <c r="G130">
        <v>30.088262557983398</v>
      </c>
      <c r="H130">
        <f t="shared" si="5"/>
        <v>-9.4263514637203314E-4</v>
      </c>
      <c r="I130">
        <f t="shared" si="6"/>
        <v>8.8856101917582435E-7</v>
      </c>
      <c r="J130">
        <f t="shared" si="9"/>
        <v>2.3962912432205199E-4</v>
      </c>
      <c r="K130">
        <f t="shared" si="7"/>
        <v>25.723796710590239</v>
      </c>
      <c r="L130">
        <f t="shared" si="8"/>
        <v>3.2474165055275912</v>
      </c>
    </row>
    <row r="131" spans="1:12">
      <c r="A131" s="1">
        <v>38908</v>
      </c>
      <c r="B131">
        <v>42.689998626708899</v>
      </c>
      <c r="C131">
        <v>42.430000305175703</v>
      </c>
      <c r="D131">
        <v>42.540000915527301</v>
      </c>
      <c r="E131">
        <v>42.580001831054602</v>
      </c>
      <c r="F131">
        <v>5332100</v>
      </c>
      <c r="G131">
        <v>30.208877563476499</v>
      </c>
      <c r="H131">
        <f t="shared" si="5"/>
        <v>4.0006927733493161E-3</v>
      </c>
      <c r="I131">
        <f t="shared" si="6"/>
        <v>1.6005542666729444E-5</v>
      </c>
      <c r="J131">
        <f t="shared" si="9"/>
        <v>2.2516810925138573E-4</v>
      </c>
      <c r="K131">
        <f t="shared" si="7"/>
        <v>25.657907025984048</v>
      </c>
      <c r="L131">
        <f t="shared" si="8"/>
        <v>3.2448517902327763</v>
      </c>
    </row>
    <row r="132" spans="1:12">
      <c r="A132" s="1">
        <v>38909</v>
      </c>
      <c r="B132">
        <v>42.990001678466797</v>
      </c>
      <c r="C132">
        <v>42.150001525878899</v>
      </c>
      <c r="D132">
        <v>42.360000610351499</v>
      </c>
      <c r="E132">
        <v>42.869998931884702</v>
      </c>
      <c r="F132">
        <v>8814500</v>
      </c>
      <c r="G132">
        <v>30.414617538452099</v>
      </c>
      <c r="H132">
        <f t="shared" ref="H132:H195" si="10">LN(G132/G131)</f>
        <v>6.78749268745075E-3</v>
      </c>
      <c r="I132">
        <f t="shared" ref="I132:I195" si="11">H132*H132</f>
        <v>4.6070056982197407E-5</v>
      </c>
      <c r="J132">
        <f t="shared" si="9"/>
        <v>2.124986952827059E-4</v>
      </c>
      <c r="K132">
        <f t="shared" ref="K132:K195" si="12">(1/SQRT(2*PI()*J132))*EXP((-1/2)*(I132/J132))</f>
        <v>24.555798600432329</v>
      </c>
      <c r="L132">
        <f t="shared" ref="L132:L195" si="13">LN(K132)</f>
        <v>3.2009480218877138</v>
      </c>
    </row>
    <row r="133" spans="1:12">
      <c r="A133" s="1">
        <v>38910</v>
      </c>
      <c r="B133">
        <v>43.2299995422363</v>
      </c>
      <c r="C133">
        <v>42.220001220703097</v>
      </c>
      <c r="D133">
        <v>42.880001068115199</v>
      </c>
      <c r="E133">
        <v>42.25</v>
      </c>
      <c r="F133">
        <v>7025300</v>
      </c>
      <c r="G133">
        <v>29.9747619628906</v>
      </c>
      <c r="H133">
        <f t="shared" si="10"/>
        <v>-1.4567573232213559E-2</v>
      </c>
      <c r="I133">
        <f t="shared" si="11"/>
        <v>2.1221418987590502E-4</v>
      </c>
      <c r="J133">
        <f t="shared" ref="J133:J196" si="14">$P$3*J132+((1-$P$3)*I132)</f>
        <v>2.0241776469697697E-4</v>
      </c>
      <c r="K133">
        <f t="shared" si="12"/>
        <v>16.600807897465835</v>
      </c>
      <c r="L133">
        <f t="shared" si="13"/>
        <v>2.8094513627002615</v>
      </c>
    </row>
    <row r="134" spans="1:12">
      <c r="A134" s="1">
        <v>38911</v>
      </c>
      <c r="B134">
        <v>41.959999084472599</v>
      </c>
      <c r="C134">
        <v>41.209999084472599</v>
      </c>
      <c r="D134">
        <v>41.950000762939403</v>
      </c>
      <c r="E134">
        <v>41.389999389648402</v>
      </c>
      <c r="F134">
        <v>11099000</v>
      </c>
      <c r="G134">
        <v>29.364616394042901</v>
      </c>
      <c r="H134">
        <f t="shared" si="10"/>
        <v>-2.0565334178225255E-2</v>
      </c>
      <c r="I134">
        <f t="shared" si="11"/>
        <v>4.229329698620798E-4</v>
      </c>
      <c r="J134">
        <f t="shared" si="14"/>
        <v>2.0301115465212846E-4</v>
      </c>
      <c r="K134">
        <f t="shared" si="12"/>
        <v>9.8802389610433483</v>
      </c>
      <c r="L134">
        <f t="shared" si="13"/>
        <v>2.2905366978077115</v>
      </c>
    </row>
    <row r="135" spans="1:12">
      <c r="A135" s="1">
        <v>38912</v>
      </c>
      <c r="B135">
        <v>41.509998321533203</v>
      </c>
      <c r="C135">
        <v>40.610000610351499</v>
      </c>
      <c r="D135">
        <v>41.25</v>
      </c>
      <c r="E135">
        <v>40.889999389648402</v>
      </c>
      <c r="F135">
        <v>10439300</v>
      </c>
      <c r="G135">
        <v>29.0098762512207</v>
      </c>
      <c r="H135">
        <f t="shared" si="10"/>
        <v>-1.2154093119982284E-2</v>
      </c>
      <c r="I135">
        <f t="shared" si="11"/>
        <v>1.477219795692007E-4</v>
      </c>
      <c r="J135">
        <f t="shared" si="14"/>
        <v>2.1633227880514782E-4</v>
      </c>
      <c r="K135">
        <f t="shared" si="12"/>
        <v>19.278397412947985</v>
      </c>
      <c r="L135">
        <f t="shared" si="13"/>
        <v>2.9589851639925335</v>
      </c>
    </row>
    <row r="136" spans="1:12">
      <c r="A136" s="1">
        <v>38915</v>
      </c>
      <c r="B136">
        <v>40.939998626708899</v>
      </c>
      <c r="C136">
        <v>40.400001525878899</v>
      </c>
      <c r="D136">
        <v>40.810001373291001</v>
      </c>
      <c r="E136">
        <v>40.7299995422363</v>
      </c>
      <c r="F136">
        <v>10806600</v>
      </c>
      <c r="G136">
        <v>28.896375656127901</v>
      </c>
      <c r="H136">
        <f t="shared" si="10"/>
        <v>-3.9201549645157688E-3</v>
      </c>
      <c r="I136">
        <f t="shared" si="11"/>
        <v>1.5367614945817629E-5</v>
      </c>
      <c r="J136">
        <f t="shared" si="14"/>
        <v>2.1217640953212762E-4</v>
      </c>
      <c r="K136">
        <f t="shared" si="12"/>
        <v>26.413981730758756</v>
      </c>
      <c r="L136">
        <f t="shared" si="13"/>
        <v>3.2738934809714437</v>
      </c>
    </row>
    <row r="137" spans="1:12">
      <c r="A137" s="1">
        <v>38916</v>
      </c>
      <c r="B137">
        <v>41.110000610351499</v>
      </c>
      <c r="C137">
        <v>40.520000457763601</v>
      </c>
      <c r="D137">
        <v>40.950000762939403</v>
      </c>
      <c r="E137">
        <v>40.709999084472599</v>
      </c>
      <c r="F137">
        <v>10760800</v>
      </c>
      <c r="G137">
        <v>28.882196426391602</v>
      </c>
      <c r="H137">
        <f t="shared" si="10"/>
        <v>-4.9081275323638557E-4</v>
      </c>
      <c r="I137">
        <f t="shared" si="11"/>
        <v>2.408971587394811E-7</v>
      </c>
      <c r="J137">
        <f t="shared" si="14"/>
        <v>2.0025528936227333E-4</v>
      </c>
      <c r="K137">
        <f t="shared" si="12"/>
        <v>28.174541061414445</v>
      </c>
      <c r="L137">
        <f t="shared" si="13"/>
        <v>3.3384187709347701</v>
      </c>
    </row>
    <row r="138" spans="1:12">
      <c r="A138" s="1">
        <v>38917</v>
      </c>
      <c r="B138">
        <v>43.060001373291001</v>
      </c>
      <c r="C138">
        <v>41.740001678466797</v>
      </c>
      <c r="D138">
        <v>41.900001525878899</v>
      </c>
      <c r="E138">
        <v>43.049999237060497</v>
      </c>
      <c r="F138">
        <v>27046400</v>
      </c>
      <c r="G138">
        <v>30.542324066162099</v>
      </c>
      <c r="H138">
        <f t="shared" si="10"/>
        <v>5.5888031305458157E-2</v>
      </c>
      <c r="I138">
        <f t="shared" si="11"/>
        <v>3.1234720431998707E-3</v>
      </c>
      <c r="J138">
        <f t="shared" si="14"/>
        <v>1.8813999944257911E-4</v>
      </c>
      <c r="K138">
        <f t="shared" si="12"/>
        <v>7.2214362547027436E-3</v>
      </c>
      <c r="L138">
        <f t="shared" si="13"/>
        <v>-4.9307014186166551</v>
      </c>
    </row>
    <row r="139" spans="1:12">
      <c r="A139" s="1">
        <v>38918</v>
      </c>
      <c r="B139">
        <v>43.369998931884702</v>
      </c>
      <c r="C139">
        <v>42.75</v>
      </c>
      <c r="D139">
        <v>43.049999237060497</v>
      </c>
      <c r="E139">
        <v>42.9799995422363</v>
      </c>
      <c r="F139">
        <v>16362600</v>
      </c>
      <c r="G139">
        <v>30.492656707763601</v>
      </c>
      <c r="H139">
        <f t="shared" si="10"/>
        <v>-1.6275050383187529E-3</v>
      </c>
      <c r="I139">
        <f t="shared" si="11"/>
        <v>2.6487726497529252E-6</v>
      </c>
      <c r="J139">
        <f t="shared" si="14"/>
        <v>3.6593919843471963E-4</v>
      </c>
      <c r="K139">
        <f t="shared" si="12"/>
        <v>20.779439351815036</v>
      </c>
      <c r="L139">
        <f t="shared" si="13"/>
        <v>3.033964005124965</v>
      </c>
    </row>
    <row r="140" spans="1:12">
      <c r="A140" s="1">
        <v>38919</v>
      </c>
      <c r="B140">
        <v>43.470001220703097</v>
      </c>
      <c r="C140">
        <v>42.790000915527301</v>
      </c>
      <c r="D140">
        <v>43.169998168945298</v>
      </c>
      <c r="E140">
        <v>43.150001525878899</v>
      </c>
      <c r="F140">
        <v>15203300</v>
      </c>
      <c r="G140">
        <v>30.613275527954102</v>
      </c>
      <c r="H140">
        <f t="shared" si="10"/>
        <v>3.9478647141901885E-3</v>
      </c>
      <c r="I140">
        <f t="shared" si="11"/>
        <v>1.5585635801547977E-5</v>
      </c>
      <c r="J140">
        <f t="shared" si="14"/>
        <v>3.4393393778849962E-4</v>
      </c>
      <c r="K140">
        <f t="shared" si="12"/>
        <v>21.029664902092158</v>
      </c>
      <c r="L140">
        <f t="shared" si="13"/>
        <v>3.0459340553076828</v>
      </c>
    </row>
    <row r="141" spans="1:12">
      <c r="A141" s="1">
        <v>38922</v>
      </c>
      <c r="B141">
        <v>44.349998474121001</v>
      </c>
      <c r="C141">
        <v>43.349998474121001</v>
      </c>
      <c r="D141">
        <v>43.400001525878899</v>
      </c>
      <c r="E141">
        <v>44.200000762939403</v>
      </c>
      <c r="F141">
        <v>12629200</v>
      </c>
      <c r="G141">
        <v>31.358207702636701</v>
      </c>
      <c r="H141">
        <f t="shared" si="10"/>
        <v>2.404228585011247E-2</v>
      </c>
      <c r="I141">
        <f t="shared" si="11"/>
        <v>5.7803150889851828E-4</v>
      </c>
      <c r="J141">
        <f t="shared" si="14"/>
        <v>3.2404519463664081E-4</v>
      </c>
      <c r="K141">
        <f t="shared" si="12"/>
        <v>9.0836466477363675</v>
      </c>
      <c r="L141">
        <f t="shared" si="13"/>
        <v>2.2064757251750367</v>
      </c>
    </row>
    <row r="142" spans="1:12">
      <c r="A142" s="1">
        <v>38923</v>
      </c>
      <c r="B142">
        <v>44.860000610351499</v>
      </c>
      <c r="C142">
        <v>44.009998321533203</v>
      </c>
      <c r="D142">
        <v>44.150001525878899</v>
      </c>
      <c r="E142">
        <v>44.630001068115199</v>
      </c>
      <c r="F142">
        <v>12536000</v>
      </c>
      <c r="G142">
        <v>31.6632785797119</v>
      </c>
      <c r="H142">
        <f t="shared" si="10"/>
        <v>9.6815634791720586E-3</v>
      </c>
      <c r="I142">
        <f t="shared" si="11"/>
        <v>9.3732671401238171E-5</v>
      </c>
      <c r="J142">
        <f t="shared" si="14"/>
        <v>3.3942967671823996E-4</v>
      </c>
      <c r="K142">
        <f t="shared" si="12"/>
        <v>18.861250515501101</v>
      </c>
      <c r="L142">
        <f t="shared" si="13"/>
        <v>2.9371095801769505</v>
      </c>
    </row>
    <row r="143" spans="1:12">
      <c r="A143" s="1">
        <v>38924</v>
      </c>
      <c r="B143">
        <v>44.840000152587798</v>
      </c>
      <c r="C143">
        <v>44.369998931884702</v>
      </c>
      <c r="D143">
        <v>44.5</v>
      </c>
      <c r="E143">
        <v>44.650001525878899</v>
      </c>
      <c r="F143">
        <v>14170000</v>
      </c>
      <c r="G143">
        <v>31.677467346191399</v>
      </c>
      <c r="H143">
        <f t="shared" si="10"/>
        <v>4.4801388140983231E-4</v>
      </c>
      <c r="I143">
        <f t="shared" si="11"/>
        <v>2.0071643793590328E-7</v>
      </c>
      <c r="J143">
        <f t="shared" si="14"/>
        <v>3.2454729541046357E-4</v>
      </c>
      <c r="K143">
        <f t="shared" si="12"/>
        <v>22.137917968160941</v>
      </c>
      <c r="L143">
        <f t="shared" si="13"/>
        <v>3.0972918834800534</v>
      </c>
    </row>
    <row r="144" spans="1:12">
      <c r="A144" s="1">
        <v>38925</v>
      </c>
      <c r="B144">
        <v>44.970001220703097</v>
      </c>
      <c r="C144">
        <v>44.200000762939403</v>
      </c>
      <c r="D144">
        <v>44.680000305175703</v>
      </c>
      <c r="E144">
        <v>44.700000762939403</v>
      </c>
      <c r="F144">
        <v>13841100</v>
      </c>
      <c r="G144">
        <v>31.7129402160644</v>
      </c>
      <c r="H144">
        <f t="shared" si="10"/>
        <v>1.1191874272422154E-3</v>
      </c>
      <c r="I144">
        <f t="shared" si="11"/>
        <v>1.2525804972970491E-6</v>
      </c>
      <c r="J144">
        <f t="shared" si="14"/>
        <v>3.0490094498826758E-4</v>
      </c>
      <c r="K144">
        <f t="shared" si="12"/>
        <v>22.800197343927415</v>
      </c>
      <c r="L144">
        <f t="shared" si="13"/>
        <v>3.12676919135835</v>
      </c>
    </row>
    <row r="145" spans="1:12">
      <c r="A145" s="1">
        <v>38926</v>
      </c>
      <c r="B145">
        <v>45.540000915527301</v>
      </c>
      <c r="C145">
        <v>44.799999237060497</v>
      </c>
      <c r="D145">
        <v>44.880001068115199</v>
      </c>
      <c r="E145">
        <v>45.4799995422363</v>
      </c>
      <c r="F145">
        <v>14184400</v>
      </c>
      <c r="G145">
        <v>32.266315460205</v>
      </c>
      <c r="H145">
        <f t="shared" si="10"/>
        <v>1.7299014760022983E-2</v>
      </c>
      <c r="I145">
        <f t="shared" si="11"/>
        <v>2.9925591166749302E-4</v>
      </c>
      <c r="J145">
        <f t="shared" si="14"/>
        <v>2.8650832869240835E-4</v>
      </c>
      <c r="K145">
        <f t="shared" si="12"/>
        <v>13.980821515131105</v>
      </c>
      <c r="L145">
        <f t="shared" si="13"/>
        <v>2.6376864986793738</v>
      </c>
    </row>
    <row r="146" spans="1:12">
      <c r="A146" s="1">
        <v>38929</v>
      </c>
      <c r="B146">
        <v>45.709999084472599</v>
      </c>
      <c r="C146">
        <v>45.040000915527301</v>
      </c>
      <c r="D146">
        <v>45.099998474121001</v>
      </c>
      <c r="E146">
        <v>45.619998931884702</v>
      </c>
      <c r="F146">
        <v>14621600</v>
      </c>
      <c r="G146">
        <v>32.365650177001903</v>
      </c>
      <c r="H146">
        <f t="shared" si="10"/>
        <v>3.073859630669095E-3</v>
      </c>
      <c r="I146">
        <f t="shared" si="11"/>
        <v>9.4486130290571453E-6</v>
      </c>
      <c r="J146">
        <f t="shared" si="14"/>
        <v>2.8728047644546284E-4</v>
      </c>
      <c r="K146">
        <f t="shared" si="12"/>
        <v>23.153415661153964</v>
      </c>
      <c r="L146">
        <f t="shared" si="13"/>
        <v>3.1421423144068563</v>
      </c>
    </row>
    <row r="147" spans="1:12">
      <c r="A147" s="1">
        <v>38930</v>
      </c>
      <c r="B147">
        <v>45.790000915527301</v>
      </c>
      <c r="C147">
        <v>45.25</v>
      </c>
      <c r="D147">
        <v>45.790000915527301</v>
      </c>
      <c r="E147">
        <v>45.509998321533203</v>
      </c>
      <c r="F147">
        <v>13402300</v>
      </c>
      <c r="G147">
        <v>32.287593841552699</v>
      </c>
      <c r="H147">
        <f t="shared" si="10"/>
        <v>-2.4146158343291862E-3</v>
      </c>
      <c r="I147">
        <f t="shared" si="11"/>
        <v>5.8303696273932318E-6</v>
      </c>
      <c r="J147">
        <f t="shared" si="14"/>
        <v>2.7045161959603475E-4</v>
      </c>
      <c r="K147">
        <f t="shared" si="12"/>
        <v>23.99849646637222</v>
      </c>
      <c r="L147">
        <f t="shared" si="13"/>
        <v>3.1779911811510346</v>
      </c>
    </row>
    <row r="148" spans="1:12">
      <c r="A148" s="1">
        <v>38931</v>
      </c>
      <c r="B148">
        <v>45.909999847412102</v>
      </c>
      <c r="C148">
        <v>45.200000762939403</v>
      </c>
      <c r="D148">
        <v>45.900001525878899</v>
      </c>
      <c r="E148">
        <v>45.490001678466797</v>
      </c>
      <c r="F148">
        <v>11051900</v>
      </c>
      <c r="G148">
        <v>32.273403167724602</v>
      </c>
      <c r="H148">
        <f t="shared" si="10"/>
        <v>-4.3960517073772287E-4</v>
      </c>
      <c r="I148">
        <f t="shared" si="11"/>
        <v>1.9325270613934249E-7</v>
      </c>
      <c r="J148">
        <f t="shared" si="14"/>
        <v>2.5442295722348111E-4</v>
      </c>
      <c r="K148">
        <f t="shared" si="12"/>
        <v>25.001552562825928</v>
      </c>
      <c r="L148">
        <f t="shared" si="13"/>
        <v>3.2189379254529569</v>
      </c>
    </row>
    <row r="149" spans="1:12">
      <c r="A149" s="1">
        <v>38932</v>
      </c>
      <c r="B149">
        <v>45.799999237060497</v>
      </c>
      <c r="C149">
        <v>45.099998474121001</v>
      </c>
      <c r="D149">
        <v>45.150001525878899</v>
      </c>
      <c r="E149">
        <v>45.659999847412102</v>
      </c>
      <c r="F149">
        <v>9045400</v>
      </c>
      <c r="G149">
        <v>32.394020080566399</v>
      </c>
      <c r="H149">
        <f t="shared" si="10"/>
        <v>3.7303806663659938E-3</v>
      </c>
      <c r="I149">
        <f t="shared" si="11"/>
        <v>1.3915739915997195E-5</v>
      </c>
      <c r="J149">
        <f t="shared" si="14"/>
        <v>2.3902373248523565E-4</v>
      </c>
      <c r="K149">
        <f t="shared" si="12"/>
        <v>25.063830393094879</v>
      </c>
      <c r="L149">
        <f t="shared" si="13"/>
        <v>3.2214257866741889</v>
      </c>
    </row>
    <row r="150" spans="1:12">
      <c r="A150" s="1">
        <v>38933</v>
      </c>
      <c r="B150">
        <v>46.099998474121001</v>
      </c>
      <c r="C150">
        <v>44.119998931884702</v>
      </c>
      <c r="D150">
        <v>45.959999084472599</v>
      </c>
      <c r="E150">
        <v>45.119998931884702</v>
      </c>
      <c r="F150">
        <v>14113100</v>
      </c>
      <c r="G150">
        <v>32.010910034179602</v>
      </c>
      <c r="H150">
        <f t="shared" si="10"/>
        <v>-1.1897057087881959E-2</v>
      </c>
      <c r="I150">
        <f t="shared" si="11"/>
        <v>1.4153996735232236E-4</v>
      </c>
      <c r="J150">
        <f t="shared" si="14"/>
        <v>2.2538847072646451E-4</v>
      </c>
      <c r="K150">
        <f t="shared" si="12"/>
        <v>19.412416307098482</v>
      </c>
      <c r="L150">
        <f t="shared" si="13"/>
        <v>2.9659128771763159</v>
      </c>
    </row>
    <row r="151" spans="1:12">
      <c r="A151" s="1">
        <v>38936</v>
      </c>
      <c r="B151">
        <v>45.330001831054602</v>
      </c>
      <c r="C151">
        <v>44.840000152587798</v>
      </c>
      <c r="D151">
        <v>45</v>
      </c>
      <c r="E151">
        <v>45.270000457763601</v>
      </c>
      <c r="F151">
        <v>5925500</v>
      </c>
      <c r="G151">
        <v>32.1173286437988</v>
      </c>
      <c r="H151">
        <f t="shared" si="10"/>
        <v>3.3189343571359783E-3</v>
      </c>
      <c r="I151">
        <f t="shared" si="11"/>
        <v>1.101532526697761E-5</v>
      </c>
      <c r="J151">
        <f t="shared" si="14"/>
        <v>2.2030959156922632E-4</v>
      </c>
      <c r="K151">
        <f t="shared" si="12"/>
        <v>26.214172515672971</v>
      </c>
      <c r="L151">
        <f t="shared" si="13"/>
        <v>3.2663002002267771</v>
      </c>
    </row>
    <row r="152" spans="1:12">
      <c r="A152" s="1">
        <v>38937</v>
      </c>
      <c r="B152">
        <v>45.720001220703097</v>
      </c>
      <c r="C152">
        <v>44.939998626708899</v>
      </c>
      <c r="D152">
        <v>45.4799995422363</v>
      </c>
      <c r="E152">
        <v>44.990001678466797</v>
      </c>
      <c r="F152">
        <v>11025900</v>
      </c>
      <c r="G152">
        <v>31.918674468994102</v>
      </c>
      <c r="H152">
        <f t="shared" si="10"/>
        <v>-6.2044725598617029E-3</v>
      </c>
      <c r="I152">
        <f t="shared" si="11"/>
        <v>3.8495479746076832E-5</v>
      </c>
      <c r="J152">
        <f t="shared" si="14"/>
        <v>2.0763220027329821E-4</v>
      </c>
      <c r="K152">
        <f t="shared" si="12"/>
        <v>25.234989182869597</v>
      </c>
      <c r="L152">
        <f t="shared" si="13"/>
        <v>3.2282314911362828</v>
      </c>
    </row>
    <row r="153" spans="1:12">
      <c r="A153" s="1">
        <v>38938</v>
      </c>
      <c r="B153">
        <v>45.380001068115199</v>
      </c>
      <c r="C153">
        <v>44.330001831054602</v>
      </c>
      <c r="D153">
        <v>45.119998931884702</v>
      </c>
      <c r="E153">
        <v>44.349998474121001</v>
      </c>
      <c r="F153">
        <v>10452800</v>
      </c>
      <c r="G153">
        <v>31.464622497558501</v>
      </c>
      <c r="H153">
        <f t="shared" si="10"/>
        <v>-1.4327425686927289E-2</v>
      </c>
      <c r="I153">
        <f t="shared" si="11"/>
        <v>2.0527512681442389E-4</v>
      </c>
      <c r="J153">
        <f t="shared" si="14"/>
        <v>1.9738723548512241E-4</v>
      </c>
      <c r="K153">
        <f t="shared" si="12"/>
        <v>16.882072525562101</v>
      </c>
      <c r="L153">
        <f t="shared" si="13"/>
        <v>2.8262522615813315</v>
      </c>
    </row>
    <row r="154" spans="1:12">
      <c r="A154" s="1">
        <v>38939</v>
      </c>
      <c r="B154">
        <v>44.349998474121001</v>
      </c>
      <c r="C154">
        <v>43.669998168945298</v>
      </c>
      <c r="D154">
        <v>44.25</v>
      </c>
      <c r="E154">
        <v>44.049999237060497</v>
      </c>
      <c r="F154">
        <v>10392300</v>
      </c>
      <c r="G154">
        <v>31.2517910003662</v>
      </c>
      <c r="H154">
        <f t="shared" si="10"/>
        <v>-6.7871328199809716E-3</v>
      </c>
      <c r="I154">
        <f t="shared" si="11"/>
        <v>4.6065171916062854E-5</v>
      </c>
      <c r="J154">
        <f t="shared" si="14"/>
        <v>1.9786502155469827E-4</v>
      </c>
      <c r="K154">
        <f t="shared" si="12"/>
        <v>25.244761147096995</v>
      </c>
      <c r="L154">
        <f t="shared" si="13"/>
        <v>3.2286186548716653</v>
      </c>
    </row>
    <row r="155" spans="1:12">
      <c r="A155" s="1">
        <v>38940</v>
      </c>
      <c r="B155">
        <v>44.150001525878899</v>
      </c>
      <c r="C155">
        <v>43.5</v>
      </c>
      <c r="D155">
        <v>44.049999237060497</v>
      </c>
      <c r="E155">
        <v>43.930000305175703</v>
      </c>
      <c r="F155">
        <v>6868600</v>
      </c>
      <c r="G155">
        <v>31.166648864746001</v>
      </c>
      <c r="H155">
        <f t="shared" si="10"/>
        <v>-2.7281101101101477E-3</v>
      </c>
      <c r="I155">
        <f t="shared" si="11"/>
        <v>7.4425847728852027E-6</v>
      </c>
      <c r="J155">
        <f t="shared" si="14"/>
        <v>1.8867018728363944E-4</v>
      </c>
      <c r="K155">
        <f t="shared" si="12"/>
        <v>28.476885533708693</v>
      </c>
      <c r="L155">
        <f t="shared" si="13"/>
        <v>3.349092724303715</v>
      </c>
    </row>
    <row r="156" spans="1:12">
      <c r="A156" s="1">
        <v>38943</v>
      </c>
      <c r="B156">
        <v>44.5</v>
      </c>
      <c r="C156">
        <v>43.709999084472599</v>
      </c>
      <c r="D156">
        <v>44.299999237060497</v>
      </c>
      <c r="E156">
        <v>43.889999389648402</v>
      </c>
      <c r="F156">
        <v>6985600</v>
      </c>
      <c r="G156">
        <v>31.138269424438398</v>
      </c>
      <c r="H156">
        <f t="shared" si="10"/>
        <v>-9.1098561877714617E-4</v>
      </c>
      <c r="I156">
        <f t="shared" si="11"/>
        <v>8.2989479761877987E-7</v>
      </c>
      <c r="J156">
        <f t="shared" si="14"/>
        <v>1.776928524944777E-4</v>
      </c>
      <c r="K156">
        <f t="shared" si="12"/>
        <v>29.858014465498034</v>
      </c>
      <c r="L156">
        <f t="shared" si="13"/>
        <v>3.3964532951077375</v>
      </c>
    </row>
    <row r="157" spans="1:12">
      <c r="A157" s="1">
        <v>38944</v>
      </c>
      <c r="B157">
        <v>45.110000610351499</v>
      </c>
      <c r="C157">
        <v>44.150001525878899</v>
      </c>
      <c r="D157">
        <v>44.150001525878899</v>
      </c>
      <c r="E157">
        <v>45.040000915527301</v>
      </c>
      <c r="F157">
        <v>11078300</v>
      </c>
      <c r="G157">
        <v>31.954154968261701</v>
      </c>
      <c r="H157">
        <f t="shared" si="10"/>
        <v>2.5864627500313465E-2</v>
      </c>
      <c r="I157">
        <f t="shared" si="11"/>
        <v>6.6897895572997159E-4</v>
      </c>
      <c r="J157">
        <f t="shared" si="14"/>
        <v>1.6697989336715845E-4</v>
      </c>
      <c r="K157">
        <f t="shared" si="12"/>
        <v>4.1649649390464054</v>
      </c>
      <c r="L157">
        <f t="shared" si="13"/>
        <v>1.4267078575873133</v>
      </c>
    </row>
    <row r="158" spans="1:12">
      <c r="A158" s="1">
        <v>38945</v>
      </c>
      <c r="B158">
        <v>45.650001525878899</v>
      </c>
      <c r="C158">
        <v>45.119998931884702</v>
      </c>
      <c r="D158">
        <v>45.439998626708899</v>
      </c>
      <c r="E158">
        <v>45.470001220703097</v>
      </c>
      <c r="F158">
        <v>8814800</v>
      </c>
      <c r="G158">
        <v>32.259223937988203</v>
      </c>
      <c r="H158">
        <f t="shared" si="10"/>
        <v>9.5017976054396058E-3</v>
      </c>
      <c r="I158">
        <f t="shared" si="11"/>
        <v>9.028415773473782E-5</v>
      </c>
      <c r="J158">
        <f t="shared" si="14"/>
        <v>1.9738702613864053E-4</v>
      </c>
      <c r="K158">
        <f t="shared" si="12"/>
        <v>22.590630425575057</v>
      </c>
      <c r="L158">
        <f t="shared" si="13"/>
        <v>3.1175352373758165</v>
      </c>
    </row>
    <row r="159" spans="1:12">
      <c r="A159" s="1">
        <v>38946</v>
      </c>
      <c r="B159">
        <v>45.680000305175703</v>
      </c>
      <c r="C159">
        <v>45.25</v>
      </c>
      <c r="D159">
        <v>45.279998779296797</v>
      </c>
      <c r="E159">
        <v>45.459999084472599</v>
      </c>
      <c r="F159">
        <v>6163700</v>
      </c>
      <c r="G159">
        <v>32.252117156982401</v>
      </c>
      <c r="H159">
        <f t="shared" si="10"/>
        <v>-2.2032656317254247E-4</v>
      </c>
      <c r="I159">
        <f t="shared" si="11"/>
        <v>4.854379443942435E-8</v>
      </c>
      <c r="J159">
        <f t="shared" si="14"/>
        <v>1.908995814720401E-4</v>
      </c>
      <c r="K159">
        <f t="shared" si="12"/>
        <v>28.870370638104628</v>
      </c>
      <c r="L159">
        <f t="shared" si="13"/>
        <v>3.362815831767171</v>
      </c>
    </row>
    <row r="160" spans="1:12">
      <c r="A160" s="1">
        <v>38947</v>
      </c>
      <c r="B160">
        <v>45.709999084472599</v>
      </c>
      <c r="C160">
        <v>45.270000457763601</v>
      </c>
      <c r="D160">
        <v>45.680000305175703</v>
      </c>
      <c r="E160">
        <v>45.709999084472599</v>
      </c>
      <c r="F160">
        <v>9213600</v>
      </c>
      <c r="G160">
        <v>32.429496765136697</v>
      </c>
      <c r="H160">
        <f t="shared" si="10"/>
        <v>5.4847132611731911E-3</v>
      </c>
      <c r="I160">
        <f t="shared" si="11"/>
        <v>3.0082079557289062E-5</v>
      </c>
      <c r="J160">
        <f t="shared" si="14"/>
        <v>1.7933933509444084E-4</v>
      </c>
      <c r="K160">
        <f t="shared" si="12"/>
        <v>27.393553571632022</v>
      </c>
      <c r="L160">
        <f t="shared" si="13"/>
        <v>3.3103077146051154</v>
      </c>
    </row>
    <row r="161" spans="1:12">
      <c r="A161" s="1">
        <v>38950</v>
      </c>
      <c r="B161">
        <v>45.599998474121001</v>
      </c>
      <c r="C161">
        <v>45.330001831054602</v>
      </c>
      <c r="D161">
        <v>45.409999847412102</v>
      </c>
      <c r="E161">
        <v>45.459999084472599</v>
      </c>
      <c r="F161">
        <v>5649000</v>
      </c>
      <c r="G161">
        <v>32.252117156982401</v>
      </c>
      <c r="H161">
        <f t="shared" si="10"/>
        <v>-5.4847132611731565E-3</v>
      </c>
      <c r="I161">
        <f t="shared" si="11"/>
        <v>3.0082079557288682E-5</v>
      </c>
      <c r="J161">
        <f t="shared" si="14"/>
        <v>1.7029851106408622E-4</v>
      </c>
      <c r="K161">
        <f t="shared" si="12"/>
        <v>27.986400814815692</v>
      </c>
      <c r="L161">
        <f t="shared" si="13"/>
        <v>3.3317187070067971</v>
      </c>
    </row>
    <row r="162" spans="1:12">
      <c r="A162" s="1">
        <v>38951</v>
      </c>
      <c r="B162">
        <v>45.590000152587798</v>
      </c>
      <c r="C162">
        <v>45.110000610351499</v>
      </c>
      <c r="D162">
        <v>45.270000457763601</v>
      </c>
      <c r="E162">
        <v>45.349998474121001</v>
      </c>
      <c r="F162">
        <v>6252400</v>
      </c>
      <c r="G162">
        <v>32.174076080322202</v>
      </c>
      <c r="H162">
        <f t="shared" si="10"/>
        <v>-2.4226517479591331E-3</v>
      </c>
      <c r="I162">
        <f t="shared" si="11"/>
        <v>5.8692414918894425E-6</v>
      </c>
      <c r="J162">
        <f t="shared" si="14"/>
        <v>1.6180530864752637E-4</v>
      </c>
      <c r="K162">
        <f t="shared" si="12"/>
        <v>30.799027018885877</v>
      </c>
      <c r="L162">
        <f t="shared" si="13"/>
        <v>3.4274830991846317</v>
      </c>
    </row>
    <row r="163" spans="1:12">
      <c r="A163" s="1">
        <v>38952</v>
      </c>
      <c r="B163">
        <v>45.639999389648402</v>
      </c>
      <c r="C163">
        <v>45.159999847412102</v>
      </c>
      <c r="D163">
        <v>45.200000762939403</v>
      </c>
      <c r="E163">
        <v>45.520000457763601</v>
      </c>
      <c r="F163">
        <v>8730200</v>
      </c>
      <c r="G163">
        <v>32.294685363769503</v>
      </c>
      <c r="H163">
        <f t="shared" si="10"/>
        <v>3.7416392514794004E-3</v>
      </c>
      <c r="I163">
        <f t="shared" si="11"/>
        <v>1.3999864288211328E-5</v>
      </c>
      <c r="J163">
        <f t="shared" si="14"/>
        <v>1.5235993503358666E-4</v>
      </c>
      <c r="K163">
        <f t="shared" si="12"/>
        <v>30.86893988557074</v>
      </c>
      <c r="L163">
        <f t="shared" si="13"/>
        <v>3.4297504966730408</v>
      </c>
    </row>
    <row r="164" spans="1:12">
      <c r="A164" s="1">
        <v>38953</v>
      </c>
      <c r="B164">
        <v>45.970001220703097</v>
      </c>
      <c r="C164">
        <v>45.630001068115199</v>
      </c>
      <c r="D164">
        <v>45.700000762939403</v>
      </c>
      <c r="E164">
        <v>45.680000305175703</v>
      </c>
      <c r="F164">
        <v>8682800</v>
      </c>
      <c r="G164">
        <v>32.408218383788999</v>
      </c>
      <c r="H164">
        <f t="shared" si="10"/>
        <v>3.5093675851685983E-3</v>
      </c>
      <c r="I164">
        <f t="shared" si="11"/>
        <v>1.2315660847832079E-5</v>
      </c>
      <c r="J164">
        <f t="shared" si="14"/>
        <v>1.4397917626956803E-4</v>
      </c>
      <c r="K164">
        <f t="shared" si="12"/>
        <v>31.855610163340717</v>
      </c>
      <c r="L164">
        <f t="shared" si="13"/>
        <v>3.4612135097827705</v>
      </c>
    </row>
    <row r="165" spans="1:12">
      <c r="A165" s="1">
        <v>38954</v>
      </c>
      <c r="B165">
        <v>45.689998626708899</v>
      </c>
      <c r="C165">
        <v>45.299999237060497</v>
      </c>
      <c r="D165">
        <v>45.680000305175703</v>
      </c>
      <c r="E165">
        <v>45.520000457763601</v>
      </c>
      <c r="F165">
        <v>4450900</v>
      </c>
      <c r="G165">
        <v>32.294685363769503</v>
      </c>
      <c r="H165">
        <f t="shared" si="10"/>
        <v>-3.5093675851686989E-3</v>
      </c>
      <c r="I165">
        <f t="shared" si="11"/>
        <v>1.2315660847832785E-5</v>
      </c>
      <c r="J165">
        <f t="shared" si="14"/>
        <v>1.360040418624537E-4</v>
      </c>
      <c r="K165">
        <f t="shared" si="12"/>
        <v>32.694197774417091</v>
      </c>
      <c r="L165">
        <f t="shared" si="13"/>
        <v>3.4871976240679867</v>
      </c>
    </row>
    <row r="166" spans="1:12">
      <c r="A166" s="1">
        <v>38957</v>
      </c>
      <c r="B166">
        <v>46.040000915527301</v>
      </c>
      <c r="C166">
        <v>45.310001373291001</v>
      </c>
      <c r="D166">
        <v>45.400001525878899</v>
      </c>
      <c r="E166">
        <v>46.020000457763601</v>
      </c>
      <c r="F166">
        <v>7324900</v>
      </c>
      <c r="G166">
        <v>32.649417877197202</v>
      </c>
      <c r="H166">
        <f t="shared" si="10"/>
        <v>1.0924349512105112E-2</v>
      </c>
      <c r="I166">
        <f t="shared" si="11"/>
        <v>1.1934141226263119E-4</v>
      </c>
      <c r="J166">
        <f t="shared" si="14"/>
        <v>1.2851197802054353E-4</v>
      </c>
      <c r="K166">
        <f t="shared" si="12"/>
        <v>22.120073470043298</v>
      </c>
      <c r="L166">
        <f t="shared" si="13"/>
        <v>3.0964854980791467</v>
      </c>
    </row>
    <row r="167" spans="1:12">
      <c r="A167" s="1">
        <v>38958</v>
      </c>
      <c r="B167">
        <v>46.020000457763601</v>
      </c>
      <c r="C167">
        <v>45.419998168945298</v>
      </c>
      <c r="D167">
        <v>45.880001068115199</v>
      </c>
      <c r="E167">
        <v>45.970001220703097</v>
      </c>
      <c r="F167">
        <v>8050800</v>
      </c>
      <c r="G167">
        <v>32.613956451416001</v>
      </c>
      <c r="H167">
        <f t="shared" si="10"/>
        <v>-1.0867176156876728E-3</v>
      </c>
      <c r="I167">
        <f t="shared" si="11"/>
        <v>1.1809551762459005E-6</v>
      </c>
      <c r="J167">
        <f t="shared" si="14"/>
        <v>1.2795649767905056E-4</v>
      </c>
      <c r="K167">
        <f t="shared" si="12"/>
        <v>35.105467905852038</v>
      </c>
      <c r="L167">
        <f t="shared" si="13"/>
        <v>3.5583568991327579</v>
      </c>
    </row>
    <row r="168" spans="1:12">
      <c r="A168" s="1">
        <v>38959</v>
      </c>
      <c r="B168">
        <v>46.069999694824197</v>
      </c>
      <c r="C168">
        <v>45.700000762939403</v>
      </c>
      <c r="D168">
        <v>45.889999389648402</v>
      </c>
      <c r="E168">
        <v>45.7299995422363</v>
      </c>
      <c r="F168">
        <v>8596400</v>
      </c>
      <c r="G168">
        <v>32.443679809570298</v>
      </c>
      <c r="H168">
        <f t="shared" si="10"/>
        <v>-5.2346516243891028E-3</v>
      </c>
      <c r="I168">
        <f t="shared" si="11"/>
        <v>2.7401577628719474E-5</v>
      </c>
      <c r="J168">
        <f t="shared" si="14"/>
        <v>1.2027743801125902E-4</v>
      </c>
      <c r="K168">
        <f t="shared" si="12"/>
        <v>32.45992769503026</v>
      </c>
      <c r="L168">
        <f t="shared" si="13"/>
        <v>3.4800063345741141</v>
      </c>
    </row>
    <row r="169" spans="1:12">
      <c r="A169" s="1">
        <v>38960</v>
      </c>
      <c r="B169">
        <v>45.869998931884702</v>
      </c>
      <c r="C169">
        <v>45.580001831054602</v>
      </c>
      <c r="D169">
        <v>45.700000762939403</v>
      </c>
      <c r="E169">
        <v>45.659999847412102</v>
      </c>
      <c r="F169">
        <v>6245400</v>
      </c>
      <c r="G169">
        <v>32.394020080566399</v>
      </c>
      <c r="H169">
        <f t="shared" si="10"/>
        <v>-1.5318167917256708E-3</v>
      </c>
      <c r="I169">
        <f t="shared" si="11"/>
        <v>2.3464626834127271E-6</v>
      </c>
      <c r="J169">
        <f t="shared" si="14"/>
        <v>1.1465175296590242E-4</v>
      </c>
      <c r="K169">
        <f t="shared" si="12"/>
        <v>36.878698086782713</v>
      </c>
      <c r="L169">
        <f t="shared" si="13"/>
        <v>3.6076340967307612</v>
      </c>
    </row>
    <row r="170" spans="1:12">
      <c r="A170" s="1">
        <v>38961</v>
      </c>
      <c r="B170">
        <v>45.900001525878899</v>
      </c>
      <c r="C170">
        <v>45.319999694824197</v>
      </c>
      <c r="D170">
        <v>45.849998474121001</v>
      </c>
      <c r="E170">
        <v>45.7299995422363</v>
      </c>
      <c r="F170">
        <v>6703300</v>
      </c>
      <c r="G170">
        <v>32.443679809570298</v>
      </c>
      <c r="H170">
        <f t="shared" si="10"/>
        <v>1.5318167917256673E-3</v>
      </c>
      <c r="I170">
        <f t="shared" si="11"/>
        <v>2.3464626834127165E-6</v>
      </c>
      <c r="J170">
        <f t="shared" si="14"/>
        <v>1.0784918672905267E-4</v>
      </c>
      <c r="K170">
        <f t="shared" si="12"/>
        <v>37.99943859198877</v>
      </c>
      <c r="L170">
        <f t="shared" si="13"/>
        <v>3.6375713857222185</v>
      </c>
    </row>
    <row r="171" spans="1:12">
      <c r="A171" s="1">
        <v>38965</v>
      </c>
      <c r="B171">
        <v>45.939998626708899</v>
      </c>
      <c r="C171">
        <v>45.439998626708899</v>
      </c>
      <c r="D171">
        <v>45.639999389648402</v>
      </c>
      <c r="E171">
        <v>45.799999237060497</v>
      </c>
      <c r="F171">
        <v>6134000</v>
      </c>
      <c r="G171">
        <v>32.493343353271399</v>
      </c>
      <c r="H171">
        <f t="shared" si="10"/>
        <v>1.5295913167901914E-3</v>
      </c>
      <c r="I171">
        <f t="shared" si="11"/>
        <v>2.3396495963999515E-6</v>
      </c>
      <c r="J171">
        <f t="shared" si="14"/>
        <v>1.0145866615176473E-4</v>
      </c>
      <c r="K171">
        <f t="shared" si="12"/>
        <v>39.152369340751335</v>
      </c>
      <c r="L171">
        <f t="shared" si="13"/>
        <v>3.6674609401649985</v>
      </c>
    </row>
    <row r="172" spans="1:12">
      <c r="A172" s="1">
        <v>38966</v>
      </c>
      <c r="B172">
        <v>46.049999237060497</v>
      </c>
      <c r="C172">
        <v>45.4799995422363</v>
      </c>
      <c r="D172">
        <v>45.650001525878899</v>
      </c>
      <c r="E172">
        <v>45.880001068115199</v>
      </c>
      <c r="F172">
        <v>7126400</v>
      </c>
      <c r="G172">
        <v>32.550106048583899</v>
      </c>
      <c r="H172">
        <f t="shared" si="10"/>
        <v>1.7453782123916309E-3</v>
      </c>
      <c r="I172">
        <f t="shared" si="11"/>
        <v>3.0463451042914048E-6</v>
      </c>
      <c r="J172">
        <f t="shared" si="14"/>
        <v>9.5454820084021617E-5</v>
      </c>
      <c r="K172">
        <f t="shared" si="12"/>
        <v>40.186584547004614</v>
      </c>
      <c r="L172">
        <f t="shared" si="13"/>
        <v>3.6935332221926163</v>
      </c>
    </row>
    <row r="173" spans="1:12">
      <c r="A173" s="1">
        <v>38967</v>
      </c>
      <c r="B173">
        <v>45.909999847412102</v>
      </c>
      <c r="C173">
        <v>45.130001068115199</v>
      </c>
      <c r="D173">
        <v>45.889999389648402</v>
      </c>
      <c r="E173">
        <v>45.200000762939403</v>
      </c>
      <c r="F173">
        <v>7278400</v>
      </c>
      <c r="G173">
        <v>32.0676879882812</v>
      </c>
      <c r="H173">
        <f t="shared" si="10"/>
        <v>-1.493170822753016E-2</v>
      </c>
      <c r="I173">
        <f t="shared" si="11"/>
        <v>2.2295591059209188E-4</v>
      </c>
      <c r="J173">
        <f t="shared" si="14"/>
        <v>8.9857445549708175E-5</v>
      </c>
      <c r="K173">
        <f t="shared" si="12"/>
        <v>12.171480020114805</v>
      </c>
      <c r="L173">
        <f t="shared" si="13"/>
        <v>2.4990955117757605</v>
      </c>
    </row>
    <row r="174" spans="1:12">
      <c r="A174" s="1">
        <v>38968</v>
      </c>
      <c r="B174">
        <v>45.439998626708899</v>
      </c>
      <c r="C174">
        <v>44.680000305175703</v>
      </c>
      <c r="D174">
        <v>45</v>
      </c>
      <c r="E174">
        <v>45.259998321533203</v>
      </c>
      <c r="F174">
        <v>7728200</v>
      </c>
      <c r="G174">
        <v>32.110240936279297</v>
      </c>
      <c r="H174">
        <f t="shared" si="10"/>
        <v>1.3260930960852888E-3</v>
      </c>
      <c r="I174">
        <f t="shared" si="11"/>
        <v>1.7585228994850669E-6</v>
      </c>
      <c r="J174">
        <f t="shared" si="14"/>
        <v>9.7919497855493575E-5</v>
      </c>
      <c r="K174">
        <f t="shared" si="12"/>
        <v>39.955425437613457</v>
      </c>
      <c r="L174">
        <f t="shared" si="13"/>
        <v>3.6877644686889828</v>
      </c>
    </row>
    <row r="175" spans="1:12">
      <c r="A175" s="1">
        <v>38971</v>
      </c>
      <c r="B175">
        <v>45.590000152587798</v>
      </c>
      <c r="C175">
        <v>45.119998931884702</v>
      </c>
      <c r="D175">
        <v>45.590000152587798</v>
      </c>
      <c r="E175">
        <v>45.389999389648402</v>
      </c>
      <c r="F175">
        <v>7173200</v>
      </c>
      <c r="G175">
        <v>32.202465057372997</v>
      </c>
      <c r="H175">
        <f t="shared" si="10"/>
        <v>2.867992658174856E-3</v>
      </c>
      <c r="I175">
        <f t="shared" si="11"/>
        <v>8.2253818873448755E-6</v>
      </c>
      <c r="J175">
        <f t="shared" si="14"/>
        <v>9.2094826552005662E-5</v>
      </c>
      <c r="K175">
        <f t="shared" si="12"/>
        <v>39.755580758789428</v>
      </c>
      <c r="L175">
        <f t="shared" si="13"/>
        <v>3.6827502276932149</v>
      </c>
    </row>
    <row r="176" spans="1:12">
      <c r="A176" s="1">
        <v>38972</v>
      </c>
      <c r="B176">
        <v>46.020000457763601</v>
      </c>
      <c r="C176">
        <v>45.290000915527301</v>
      </c>
      <c r="D176">
        <v>45.389999389648402</v>
      </c>
      <c r="E176">
        <v>46.009998321533203</v>
      </c>
      <c r="F176">
        <v>11555700</v>
      </c>
      <c r="G176">
        <v>32.642333984375</v>
      </c>
      <c r="H176">
        <f t="shared" si="10"/>
        <v>1.3567030216633936E-2</v>
      </c>
      <c r="I176">
        <f t="shared" si="11"/>
        <v>1.8406430889905825E-4</v>
      </c>
      <c r="J176">
        <f t="shared" si="14"/>
        <v>8.7014678937017356E-5</v>
      </c>
      <c r="K176">
        <f t="shared" si="12"/>
        <v>14.85172363973753</v>
      </c>
      <c r="L176">
        <f t="shared" si="13"/>
        <v>2.6981159285291008</v>
      </c>
    </row>
    <row r="177" spans="1:12">
      <c r="A177" s="1">
        <v>38973</v>
      </c>
      <c r="B177">
        <v>46.7299995422363</v>
      </c>
      <c r="C177">
        <v>45.7299995422363</v>
      </c>
      <c r="D177">
        <v>46.009998321533203</v>
      </c>
      <c r="E177">
        <v>46.400001525878899</v>
      </c>
      <c r="F177">
        <v>11745700</v>
      </c>
      <c r="G177">
        <v>32.919017791747997</v>
      </c>
      <c r="H177">
        <f t="shared" si="10"/>
        <v>8.4405047334681418E-3</v>
      </c>
      <c r="I177">
        <f t="shared" si="11"/>
        <v>7.1242120155698101E-5</v>
      </c>
      <c r="J177">
        <f t="shared" si="14"/>
        <v>9.2893177932193142E-5</v>
      </c>
      <c r="K177">
        <f t="shared" si="12"/>
        <v>28.208660355614334</v>
      </c>
      <c r="L177">
        <f t="shared" si="13"/>
        <v>3.3396290356060576</v>
      </c>
    </row>
    <row r="178" spans="1:12">
      <c r="A178" s="1">
        <v>38974</v>
      </c>
      <c r="B178">
        <v>46.560001373291001</v>
      </c>
      <c r="C178">
        <v>46.099998474121001</v>
      </c>
      <c r="D178">
        <v>46.409999847412102</v>
      </c>
      <c r="E178">
        <v>46.5</v>
      </c>
      <c r="F178">
        <v>7622400</v>
      </c>
      <c r="G178">
        <v>32.989967346191399</v>
      </c>
      <c r="H178">
        <f t="shared" si="10"/>
        <v>2.1529562835927167E-3</v>
      </c>
      <c r="I178">
        <f t="shared" si="11"/>
        <v>4.6352207590613622E-6</v>
      </c>
      <c r="J178">
        <f t="shared" si="14"/>
        <v>9.1581728095306596E-5</v>
      </c>
      <c r="K178">
        <f t="shared" si="12"/>
        <v>40.645754329205211</v>
      </c>
      <c r="L178">
        <f t="shared" si="13"/>
        <v>3.7048943859931107</v>
      </c>
    </row>
    <row r="179" spans="1:12">
      <c r="A179" s="1">
        <v>38975</v>
      </c>
      <c r="B179">
        <v>47.349998474121001</v>
      </c>
      <c r="C179">
        <v>46.759998321533203</v>
      </c>
      <c r="D179">
        <v>46.860000610351499</v>
      </c>
      <c r="E179">
        <v>46.950000762939403</v>
      </c>
      <c r="F179">
        <v>15421000</v>
      </c>
      <c r="G179">
        <v>33.309230804443303</v>
      </c>
      <c r="H179">
        <f t="shared" si="10"/>
        <v>9.6310644771339677E-3</v>
      </c>
      <c r="I179">
        <f t="shared" si="11"/>
        <v>9.2757402962711789E-5</v>
      </c>
      <c r="J179">
        <f t="shared" si="14"/>
        <v>8.6315196360872633E-5</v>
      </c>
      <c r="K179">
        <f t="shared" si="12"/>
        <v>25.090668247892506</v>
      </c>
      <c r="L179">
        <f t="shared" si="13"/>
        <v>3.2224959940568323</v>
      </c>
    </row>
    <row r="180" spans="1:12">
      <c r="A180" s="1">
        <v>38978</v>
      </c>
      <c r="B180">
        <v>46.950000762939403</v>
      </c>
      <c r="C180">
        <v>46.470001220703097</v>
      </c>
      <c r="D180">
        <v>46.700000762939403</v>
      </c>
      <c r="E180">
        <v>46.580001831054602</v>
      </c>
      <c r="F180">
        <v>11125300</v>
      </c>
      <c r="G180">
        <v>33.046726226806598</v>
      </c>
      <c r="H180">
        <f t="shared" si="10"/>
        <v>-7.9120536811340698E-3</v>
      </c>
      <c r="I180">
        <f t="shared" si="11"/>
        <v>6.2600593453147183E-5</v>
      </c>
      <c r="J180">
        <f t="shared" si="14"/>
        <v>8.6705414283913033E-5</v>
      </c>
      <c r="K180">
        <f t="shared" si="12"/>
        <v>29.861281483303578</v>
      </c>
      <c r="L180">
        <f t="shared" si="13"/>
        <v>3.3965627075767526</v>
      </c>
    </row>
    <row r="181" spans="1:12">
      <c r="A181" s="1">
        <v>38979</v>
      </c>
      <c r="B181">
        <v>46.849998474121001</v>
      </c>
      <c r="C181">
        <v>46.220001220703097</v>
      </c>
      <c r="D181">
        <v>46.7299995422363</v>
      </c>
      <c r="E181">
        <v>46.799999237060497</v>
      </c>
      <c r="F181">
        <v>6768700</v>
      </c>
      <c r="G181">
        <v>33.202804565429602</v>
      </c>
      <c r="H181">
        <f t="shared" si="10"/>
        <v>4.7118409902735733E-3</v>
      </c>
      <c r="I181">
        <f t="shared" si="11"/>
        <v>2.2201445517622248E-5</v>
      </c>
      <c r="J181">
        <f t="shared" si="14"/>
        <v>8.524533488857713E-5</v>
      </c>
      <c r="K181">
        <f t="shared" si="12"/>
        <v>37.93329289777644</v>
      </c>
      <c r="L181">
        <f t="shared" si="13"/>
        <v>3.6358291670598386</v>
      </c>
    </row>
    <row r="182" spans="1:12">
      <c r="A182" s="1">
        <v>38980</v>
      </c>
      <c r="B182">
        <v>47.490001678466797</v>
      </c>
      <c r="C182">
        <v>46.950000762939403</v>
      </c>
      <c r="D182">
        <v>46.950000762939403</v>
      </c>
      <c r="E182">
        <v>47.220001220703097</v>
      </c>
      <c r="F182">
        <v>9084200</v>
      </c>
      <c r="G182">
        <v>33.500778198242102</v>
      </c>
      <c r="H182">
        <f t="shared" si="10"/>
        <v>8.934321142504878E-3</v>
      </c>
      <c r="I182">
        <f t="shared" si="11"/>
        <v>7.9822094277409673E-5</v>
      </c>
      <c r="J182">
        <f t="shared" si="14"/>
        <v>8.1426634699157695E-5</v>
      </c>
      <c r="K182">
        <f t="shared" si="12"/>
        <v>27.080616340026754</v>
      </c>
      <c r="L182">
        <f t="shared" si="13"/>
        <v>3.2988182077565158</v>
      </c>
    </row>
    <row r="183" spans="1:12">
      <c r="A183" s="1">
        <v>38981</v>
      </c>
      <c r="B183">
        <v>47.349998474121001</v>
      </c>
      <c r="C183">
        <v>46.669998168945298</v>
      </c>
      <c r="D183">
        <v>47.080001831054602</v>
      </c>
      <c r="E183">
        <v>46.810001373291001</v>
      </c>
      <c r="F183">
        <v>7782700</v>
      </c>
      <c r="G183">
        <v>33.209896087646399</v>
      </c>
      <c r="H183">
        <f t="shared" si="10"/>
        <v>-8.7207619234393931E-3</v>
      </c>
      <c r="I183">
        <f t="shared" si="11"/>
        <v>7.6051688525310341E-5</v>
      </c>
      <c r="J183">
        <f t="shared" si="14"/>
        <v>8.1329444331088762E-5</v>
      </c>
      <c r="K183">
        <f t="shared" si="12"/>
        <v>27.715988737645993</v>
      </c>
      <c r="L183">
        <f t="shared" si="13"/>
        <v>3.322009457416589</v>
      </c>
    </row>
    <row r="184" spans="1:12">
      <c r="A184" s="1">
        <v>38982</v>
      </c>
      <c r="B184">
        <v>46.939998626708899</v>
      </c>
      <c r="C184">
        <v>46.509998321533203</v>
      </c>
      <c r="D184">
        <v>46.700000762939403</v>
      </c>
      <c r="E184">
        <v>46.819999694824197</v>
      </c>
      <c r="F184">
        <v>6046700</v>
      </c>
      <c r="G184">
        <v>33.216991424560497</v>
      </c>
      <c r="H184">
        <f t="shared" si="10"/>
        <v>2.1362846301585406E-4</v>
      </c>
      <c r="I184">
        <f t="shared" si="11"/>
        <v>4.5637120210516128E-8</v>
      </c>
      <c r="J184">
        <f t="shared" si="14"/>
        <v>8.1009759627363598E-5</v>
      </c>
      <c r="K184">
        <f t="shared" si="12"/>
        <v>44.311766478441612</v>
      </c>
      <c r="L184">
        <f t="shared" si="13"/>
        <v>3.7912502507774333</v>
      </c>
    </row>
    <row r="185" spans="1:12">
      <c r="A185" s="1">
        <v>38985</v>
      </c>
      <c r="B185">
        <v>47.299999237060497</v>
      </c>
      <c r="C185">
        <v>46.75</v>
      </c>
      <c r="D185">
        <v>47.110000610351499</v>
      </c>
      <c r="E185">
        <v>46.909999847412102</v>
      </c>
      <c r="F185">
        <v>15329800</v>
      </c>
      <c r="G185">
        <v>33.280838012695298</v>
      </c>
      <c r="H185">
        <f t="shared" si="10"/>
        <v>1.9202614068494523E-3</v>
      </c>
      <c r="I185">
        <f t="shared" si="11"/>
        <v>3.6874038706354377E-6</v>
      </c>
      <c r="J185">
        <f t="shared" si="14"/>
        <v>7.610559344981356E-5</v>
      </c>
      <c r="K185">
        <f t="shared" si="12"/>
        <v>44.63553482558676</v>
      </c>
      <c r="L185">
        <f t="shared" si="13"/>
        <v>3.7985302867615505</v>
      </c>
    </row>
    <row r="186" spans="1:12">
      <c r="A186" s="1">
        <v>38986</v>
      </c>
      <c r="B186">
        <v>46.950000762939403</v>
      </c>
      <c r="C186">
        <v>46.389999389648402</v>
      </c>
      <c r="D186">
        <v>46.909999847412102</v>
      </c>
      <c r="E186">
        <v>46.900001525878899</v>
      </c>
      <c r="F186">
        <v>12381400</v>
      </c>
      <c r="G186">
        <v>33.273750305175703</v>
      </c>
      <c r="H186">
        <f t="shared" si="10"/>
        <v>-2.129892987253995E-4</v>
      </c>
      <c r="I186">
        <f t="shared" si="11"/>
        <v>4.5364441371537463E-8</v>
      </c>
      <c r="J186">
        <f t="shared" si="14"/>
        <v>7.1719072297284122E-5</v>
      </c>
      <c r="K186">
        <f t="shared" si="12"/>
        <v>47.092894235167513</v>
      </c>
      <c r="L186">
        <f t="shared" si="13"/>
        <v>3.8521221241456467</v>
      </c>
    </row>
    <row r="187" spans="1:12">
      <c r="A187" s="1">
        <v>38987</v>
      </c>
      <c r="B187">
        <v>47.209999084472599</v>
      </c>
      <c r="C187">
        <v>46.619998931884702</v>
      </c>
      <c r="D187">
        <v>46.790000915527301</v>
      </c>
      <c r="E187">
        <v>46.840000152587798</v>
      </c>
      <c r="F187">
        <v>8884200</v>
      </c>
      <c r="G187">
        <v>33.231178283691399</v>
      </c>
      <c r="H187">
        <f t="shared" si="10"/>
        <v>-1.280266837437174E-3</v>
      </c>
      <c r="I187">
        <f t="shared" si="11"/>
        <v>1.6390831750413834E-6</v>
      </c>
      <c r="J187">
        <f t="shared" si="14"/>
        <v>6.7377645959272307E-5</v>
      </c>
      <c r="K187">
        <f t="shared" si="12"/>
        <v>48.014194724104563</v>
      </c>
      <c r="L187">
        <f t="shared" si="13"/>
        <v>3.8714966906091846</v>
      </c>
    </row>
    <row r="188" spans="1:12">
      <c r="A188" s="1">
        <v>38988</v>
      </c>
      <c r="B188">
        <v>47.319999694824197</v>
      </c>
      <c r="C188">
        <v>46.900001525878899</v>
      </c>
      <c r="D188">
        <v>47</v>
      </c>
      <c r="E188">
        <v>47.150001525878899</v>
      </c>
      <c r="F188">
        <v>6165100</v>
      </c>
      <c r="G188">
        <v>33.451107025146399</v>
      </c>
      <c r="H188">
        <f t="shared" si="10"/>
        <v>6.5963407790285405E-3</v>
      </c>
      <c r="I188">
        <f t="shared" si="11"/>
        <v>4.3511711673074852E-5</v>
      </c>
      <c r="J188">
        <f t="shared" si="14"/>
        <v>6.3395723767270629E-5</v>
      </c>
      <c r="K188">
        <f t="shared" si="12"/>
        <v>35.550104419698577</v>
      </c>
      <c r="L188">
        <f t="shared" si="13"/>
        <v>3.5709430935079061</v>
      </c>
    </row>
    <row r="189" spans="1:12">
      <c r="A189" s="1">
        <v>38989</v>
      </c>
      <c r="B189">
        <v>47.459999084472599</v>
      </c>
      <c r="C189">
        <v>46.840000152587798</v>
      </c>
      <c r="D189">
        <v>47.150001525878899</v>
      </c>
      <c r="E189">
        <v>46.959999084472599</v>
      </c>
      <c r="F189">
        <v>10115300</v>
      </c>
      <c r="G189">
        <v>33.316322326660099</v>
      </c>
      <c r="H189">
        <f t="shared" si="10"/>
        <v>-4.0374440917688853E-3</v>
      </c>
      <c r="I189">
        <f t="shared" si="11"/>
        <v>1.630095479415948E-5</v>
      </c>
      <c r="J189">
        <f t="shared" si="14"/>
        <v>6.2191307581845588E-5</v>
      </c>
      <c r="K189">
        <f t="shared" si="12"/>
        <v>44.374021487727049</v>
      </c>
      <c r="L189">
        <f t="shared" si="13"/>
        <v>3.7926541965716547</v>
      </c>
    </row>
    <row r="190" spans="1:12">
      <c r="A190" s="1">
        <v>38992</v>
      </c>
      <c r="B190">
        <v>47.330001831054602</v>
      </c>
      <c r="C190">
        <v>46.740001678466797</v>
      </c>
      <c r="D190">
        <v>46.959999084472599</v>
      </c>
      <c r="E190">
        <v>46.869998931884702</v>
      </c>
      <c r="F190">
        <v>7382800</v>
      </c>
      <c r="G190">
        <v>33.252468109130803</v>
      </c>
      <c r="H190">
        <f t="shared" si="10"/>
        <v>-1.9184436639303019E-3</v>
      </c>
      <c r="I190">
        <f t="shared" si="11"/>
        <v>3.6804260916743215E-6</v>
      </c>
      <c r="J190">
        <f t="shared" si="14"/>
        <v>5.9411632967360306E-5</v>
      </c>
      <c r="K190">
        <f t="shared" si="12"/>
        <v>50.179058080593151</v>
      </c>
      <c r="L190">
        <f t="shared" si="13"/>
        <v>3.9155977699488931</v>
      </c>
    </row>
    <row r="191" spans="1:12">
      <c r="A191" s="1">
        <v>38993</v>
      </c>
      <c r="B191">
        <v>47.919998168945298</v>
      </c>
      <c r="C191">
        <v>46.939998626708899</v>
      </c>
      <c r="D191">
        <v>46.950000762939403</v>
      </c>
      <c r="E191">
        <v>47.75</v>
      </c>
      <c r="F191">
        <v>11801200</v>
      </c>
      <c r="G191">
        <v>33.876785278320298</v>
      </c>
      <c r="H191">
        <f t="shared" si="10"/>
        <v>1.8600986561123169E-2</v>
      </c>
      <c r="I191">
        <f t="shared" si="11"/>
        <v>3.4599670104708475E-4</v>
      </c>
      <c r="J191">
        <f t="shared" si="14"/>
        <v>5.6035877245810473E-5</v>
      </c>
      <c r="K191">
        <f t="shared" si="12"/>
        <v>2.4315826036391184</v>
      </c>
      <c r="L191">
        <f t="shared" si="13"/>
        <v>0.88854232258123145</v>
      </c>
    </row>
    <row r="192" spans="1:12">
      <c r="A192" s="1">
        <v>38994</v>
      </c>
      <c r="B192">
        <v>47.540000915527301</v>
      </c>
      <c r="C192">
        <v>46.950000762939403</v>
      </c>
      <c r="D192">
        <v>47.049999237060497</v>
      </c>
      <c r="E192">
        <v>47.490001678466797</v>
      </c>
      <c r="F192">
        <v>20650500</v>
      </c>
      <c r="G192">
        <v>33.933963775634702</v>
      </c>
      <c r="H192">
        <f t="shared" si="10"/>
        <v>1.6864143712725494E-3</v>
      </c>
      <c r="I192">
        <f t="shared" si="11"/>
        <v>2.843993431634588E-6</v>
      </c>
      <c r="J192">
        <f t="shared" si="14"/>
        <v>7.3599410584606608E-5</v>
      </c>
      <c r="K192">
        <f t="shared" si="12"/>
        <v>45.612302638089126</v>
      </c>
      <c r="L192">
        <f t="shared" si="13"/>
        <v>3.8201774748272332</v>
      </c>
    </row>
    <row r="193" spans="1:12">
      <c r="A193" s="1">
        <v>38995</v>
      </c>
      <c r="B193">
        <v>47.459999084472599</v>
      </c>
      <c r="C193">
        <v>47</v>
      </c>
      <c r="D193">
        <v>47.290000915527301</v>
      </c>
      <c r="E193">
        <v>47.409999847412102</v>
      </c>
      <c r="F193">
        <v>12915100</v>
      </c>
      <c r="G193">
        <v>33.876785278320298</v>
      </c>
      <c r="H193">
        <f t="shared" si="10"/>
        <v>-1.6864143712726589E-3</v>
      </c>
      <c r="I193">
        <f t="shared" si="11"/>
        <v>2.8439934316349573E-6</v>
      </c>
      <c r="J193">
        <f t="shared" si="14"/>
        <v>6.9313607034405806E-5</v>
      </c>
      <c r="K193">
        <f t="shared" si="12"/>
        <v>46.945188663866865</v>
      </c>
      <c r="L193">
        <f t="shared" si="13"/>
        <v>3.8489807225301456</v>
      </c>
    </row>
    <row r="194" spans="1:12">
      <c r="A194" s="1">
        <v>38996</v>
      </c>
      <c r="B194">
        <v>47.200000762939403</v>
      </c>
      <c r="C194">
        <v>46.779998779296797</v>
      </c>
      <c r="D194">
        <v>47.099998474121001</v>
      </c>
      <c r="E194">
        <v>46.860000610351499</v>
      </c>
      <c r="F194">
        <v>10748900</v>
      </c>
      <c r="G194">
        <v>33.483787536621001</v>
      </c>
      <c r="H194">
        <f t="shared" si="10"/>
        <v>-1.1668612197493192E-2</v>
      </c>
      <c r="I194">
        <f t="shared" si="11"/>
        <v>1.3615651061548689E-4</v>
      </c>
      <c r="J194">
        <f t="shared" si="14"/>
        <v>6.5287403565866651E-5</v>
      </c>
      <c r="K194">
        <f t="shared" si="12"/>
        <v>17.403477061690278</v>
      </c>
      <c r="L194">
        <f t="shared" si="13"/>
        <v>2.8566700173885273</v>
      </c>
    </row>
    <row r="195" spans="1:12">
      <c r="A195" s="1">
        <v>38999</v>
      </c>
      <c r="B195">
        <v>47.209999084472599</v>
      </c>
      <c r="C195">
        <v>46.689998626708899</v>
      </c>
      <c r="D195">
        <v>46.860000610351499</v>
      </c>
      <c r="E195">
        <v>47.110000610351499</v>
      </c>
      <c r="F195">
        <v>7252800</v>
      </c>
      <c r="G195">
        <v>33.662425994872997</v>
      </c>
      <c r="H195">
        <f t="shared" si="10"/>
        <v>5.3208921344191397E-3</v>
      </c>
      <c r="I195">
        <f t="shared" si="11"/>
        <v>2.8311893106123467E-5</v>
      </c>
      <c r="J195">
        <f t="shared" si="14"/>
        <v>6.9580093550806771E-5</v>
      </c>
      <c r="K195">
        <f t="shared" si="12"/>
        <v>39.022143353749129</v>
      </c>
      <c r="L195">
        <f t="shared" si="13"/>
        <v>3.6641292633057927</v>
      </c>
    </row>
    <row r="196" spans="1:12">
      <c r="A196" s="1">
        <v>39000</v>
      </c>
      <c r="B196">
        <v>47.659999847412102</v>
      </c>
      <c r="C196">
        <v>47.090000152587798</v>
      </c>
      <c r="D196">
        <v>47.290000915527301</v>
      </c>
      <c r="E196">
        <v>47.529998779296797</v>
      </c>
      <c r="F196">
        <v>14164900</v>
      </c>
      <c r="G196">
        <v>33.962558746337798</v>
      </c>
      <c r="H196">
        <f t="shared" ref="H196:H259" si="15">LN(G196/G195)</f>
        <v>8.8764448011107895E-3</v>
      </c>
      <c r="I196">
        <f t="shared" ref="I196:I259" si="16">H196*H196</f>
        <v>7.8791272307166763E-5</v>
      </c>
      <c r="J196">
        <f t="shared" si="14"/>
        <v>6.7080392367590812E-5</v>
      </c>
      <c r="K196">
        <f t="shared" ref="K196:K259" si="17">(1/SQRT(2*PI()*J196))*EXP((-1/2)*(I196/J196))</f>
        <v>27.074192400124517</v>
      </c>
      <c r="L196">
        <f t="shared" ref="L196:L259" si="18">LN(K196)</f>
        <v>3.2985809641919346</v>
      </c>
    </row>
    <row r="197" spans="1:12">
      <c r="A197" s="1">
        <v>39001</v>
      </c>
      <c r="B197">
        <v>47.700000762939403</v>
      </c>
      <c r="C197">
        <v>47.169998168945298</v>
      </c>
      <c r="D197">
        <v>47.299999237060497</v>
      </c>
      <c r="E197">
        <v>47.639999389648402</v>
      </c>
      <c r="F197">
        <v>10288100</v>
      </c>
      <c r="G197">
        <v>34.0411376953125</v>
      </c>
      <c r="H197">
        <f t="shared" si="15"/>
        <v>2.3110209609006364E-3</v>
      </c>
      <c r="I197">
        <f t="shared" si="16"/>
        <v>5.3408178817221012E-6</v>
      </c>
      <c r="J197">
        <f t="shared" ref="J197:J260" si="19">$P$3*J196+((1-$P$3)*I196)</f>
        <v>6.7789744850277754E-5</v>
      </c>
      <c r="K197">
        <f t="shared" si="17"/>
        <v>46.582212444889521</v>
      </c>
      <c r="L197">
        <f t="shared" si="18"/>
        <v>3.8412187610716546</v>
      </c>
    </row>
    <row r="198" spans="1:12">
      <c r="A198" s="1">
        <v>39002</v>
      </c>
      <c r="B198">
        <v>48.569999694824197</v>
      </c>
      <c r="C198">
        <v>47.549999237060497</v>
      </c>
      <c r="D198">
        <v>47.700000762939403</v>
      </c>
      <c r="E198">
        <v>48.259998321533203</v>
      </c>
      <c r="F198">
        <v>14979300</v>
      </c>
      <c r="G198">
        <v>34.484161376953097</v>
      </c>
      <c r="H198">
        <f t="shared" si="15"/>
        <v>1.293040264675855E-2</v>
      </c>
      <c r="I198">
        <f t="shared" si="16"/>
        <v>1.6719531260730051E-4</v>
      </c>
      <c r="J198">
        <f t="shared" si="19"/>
        <v>6.4007082777500687E-5</v>
      </c>
      <c r="K198">
        <f t="shared" si="17"/>
        <v>13.507580329694314</v>
      </c>
      <c r="L198">
        <f t="shared" si="18"/>
        <v>2.6032510337622137</v>
      </c>
    </row>
    <row r="199" spans="1:12">
      <c r="A199" s="1">
        <v>39003</v>
      </c>
      <c r="B199">
        <v>48.459999084472599</v>
      </c>
      <c r="C199">
        <v>47.740001678466797</v>
      </c>
      <c r="D199">
        <v>48.020000457763601</v>
      </c>
      <c r="E199">
        <v>48.159999847412102</v>
      </c>
      <c r="F199">
        <v>7298000</v>
      </c>
      <c r="G199">
        <v>34.412704467773402</v>
      </c>
      <c r="H199">
        <f t="shared" si="15"/>
        <v>-2.0743159772383438E-3</v>
      </c>
      <c r="I199">
        <f t="shared" si="16"/>
        <v>4.302786773426265E-6</v>
      </c>
      <c r="J199">
        <f t="shared" si="19"/>
        <v>7.0257409601062013E-5</v>
      </c>
      <c r="K199">
        <f t="shared" si="17"/>
        <v>46.159937581986838</v>
      </c>
      <c r="L199">
        <f t="shared" si="18"/>
        <v>3.8321122699889392</v>
      </c>
    </row>
    <row r="200" spans="1:12">
      <c r="A200" s="1">
        <v>39006</v>
      </c>
      <c r="B200">
        <v>48.099998474121001</v>
      </c>
      <c r="C200">
        <v>47.5</v>
      </c>
      <c r="D200">
        <v>47.9799995422363</v>
      </c>
      <c r="E200">
        <v>47.7299995422363</v>
      </c>
      <c r="F200">
        <v>7330200</v>
      </c>
      <c r="G200">
        <v>34.105453491210902</v>
      </c>
      <c r="H200">
        <f t="shared" si="15"/>
        <v>-8.9685141915832323E-3</v>
      </c>
      <c r="I200">
        <f t="shared" si="16"/>
        <v>8.0434246804629843E-5</v>
      </c>
      <c r="J200">
        <f t="shared" si="19"/>
        <v>6.6262400200499622E-5</v>
      </c>
      <c r="K200">
        <f t="shared" si="17"/>
        <v>26.710803755006445</v>
      </c>
      <c r="L200">
        <f t="shared" si="18"/>
        <v>3.2850681185824993</v>
      </c>
    </row>
    <row r="201" spans="1:12">
      <c r="A201" s="1">
        <v>39007</v>
      </c>
      <c r="B201">
        <v>48.209999084472599</v>
      </c>
      <c r="C201">
        <v>47</v>
      </c>
      <c r="D201">
        <v>47.049999237060497</v>
      </c>
      <c r="E201">
        <v>47.990001678466797</v>
      </c>
      <c r="F201">
        <v>8880100</v>
      </c>
      <c r="G201">
        <v>34.291221618652301</v>
      </c>
      <c r="H201">
        <f t="shared" si="15"/>
        <v>5.4320939999236402E-3</v>
      </c>
      <c r="I201">
        <f t="shared" si="16"/>
        <v>2.9507645224006413E-5</v>
      </c>
      <c r="J201">
        <f t="shared" si="19"/>
        <v>6.7120818579371856E-5</v>
      </c>
      <c r="K201">
        <f t="shared" si="17"/>
        <v>39.085817765380348</v>
      </c>
      <c r="L201">
        <f t="shared" si="18"/>
        <v>3.6657596841956535</v>
      </c>
    </row>
    <row r="202" spans="1:12">
      <c r="A202" s="1">
        <v>39008</v>
      </c>
      <c r="B202">
        <v>48</v>
      </c>
      <c r="C202">
        <v>46.610000610351499</v>
      </c>
      <c r="D202">
        <v>47.840000152587798</v>
      </c>
      <c r="E202">
        <v>47.209999084472599</v>
      </c>
      <c r="F202">
        <v>21532700</v>
      </c>
      <c r="G202">
        <v>33.733871459960902</v>
      </c>
      <c r="H202">
        <f t="shared" si="15"/>
        <v>-1.6386971502598758E-2</v>
      </c>
      <c r="I202">
        <f t="shared" si="16"/>
        <v>2.6853283502698379E-4</v>
      </c>
      <c r="J202">
        <f t="shared" si="19"/>
        <v>6.4842510028773867E-5</v>
      </c>
      <c r="K202">
        <f t="shared" si="17"/>
        <v>6.2475026921888412</v>
      </c>
      <c r="L202">
        <f t="shared" si="18"/>
        <v>1.8321818146494613</v>
      </c>
    </row>
    <row r="203" spans="1:12">
      <c r="A203" s="1">
        <v>39009</v>
      </c>
      <c r="B203">
        <v>47.209999084472599</v>
      </c>
      <c r="C203">
        <v>46.369998931884702</v>
      </c>
      <c r="D203">
        <v>47.209999084472599</v>
      </c>
      <c r="E203">
        <v>46.869998931884702</v>
      </c>
      <c r="F203">
        <v>11986700</v>
      </c>
      <c r="G203">
        <v>33.490940093994098</v>
      </c>
      <c r="H203">
        <f t="shared" si="15"/>
        <v>-7.2274631296113008E-3</v>
      </c>
      <c r="I203">
        <f t="shared" si="16"/>
        <v>5.2236223289890781E-5</v>
      </c>
      <c r="J203">
        <f t="shared" si="19"/>
        <v>7.7180458883368603E-5</v>
      </c>
      <c r="K203">
        <f t="shared" si="17"/>
        <v>32.373507832699545</v>
      </c>
      <c r="L203">
        <f t="shared" si="18"/>
        <v>3.4773404288478535</v>
      </c>
    </row>
    <row r="204" spans="1:12">
      <c r="A204" s="1">
        <v>39010</v>
      </c>
      <c r="B204">
        <v>47.130001068115199</v>
      </c>
      <c r="C204">
        <v>46.540000915527301</v>
      </c>
      <c r="D204">
        <v>46.880001068115199</v>
      </c>
      <c r="E204">
        <v>47.119998931884702</v>
      </c>
      <c r="F204">
        <v>10979200</v>
      </c>
      <c r="G204">
        <v>33.669567108154297</v>
      </c>
      <c r="H204">
        <f t="shared" si="15"/>
        <v>5.3194188908693291E-3</v>
      </c>
      <c r="I204">
        <f t="shared" si="16"/>
        <v>2.8296217336537484E-5</v>
      </c>
      <c r="J204">
        <f t="shared" si="19"/>
        <v>7.5669534380832726E-5</v>
      </c>
      <c r="K204">
        <f t="shared" si="17"/>
        <v>38.040698831961478</v>
      </c>
      <c r="L204">
        <f t="shared" si="18"/>
        <v>3.6386566084853507</v>
      </c>
    </row>
    <row r="205" spans="1:12">
      <c r="A205" s="1">
        <v>39013</v>
      </c>
      <c r="B205">
        <v>47.470001220703097</v>
      </c>
      <c r="C205">
        <v>46.819999694824197</v>
      </c>
      <c r="D205">
        <v>46.830001831054602</v>
      </c>
      <c r="E205">
        <v>47.389999389648402</v>
      </c>
      <c r="F205">
        <v>8838300</v>
      </c>
      <c r="G205">
        <v>33.862491607666001</v>
      </c>
      <c r="H205">
        <f t="shared" si="15"/>
        <v>5.7135833858951912E-3</v>
      </c>
      <c r="I205">
        <f t="shared" si="16"/>
        <v>3.2645035107577554E-5</v>
      </c>
      <c r="J205">
        <f t="shared" si="19"/>
        <v>7.2800033520788664E-5</v>
      </c>
      <c r="K205">
        <f t="shared" si="17"/>
        <v>37.365515560141048</v>
      </c>
      <c r="L205">
        <f t="shared" si="18"/>
        <v>3.6207482352300855</v>
      </c>
    </row>
    <row r="206" spans="1:12">
      <c r="A206" s="1">
        <v>39014</v>
      </c>
      <c r="B206">
        <v>47.209999084472599</v>
      </c>
      <c r="C206">
        <v>46.75</v>
      </c>
      <c r="D206">
        <v>47.069999694824197</v>
      </c>
      <c r="E206">
        <v>47.139999389648402</v>
      </c>
      <c r="F206">
        <v>13431500</v>
      </c>
      <c r="G206">
        <v>33.683868408203097</v>
      </c>
      <c r="H206">
        <f t="shared" si="15"/>
        <v>-5.28891907132591E-3</v>
      </c>
      <c r="I206">
        <f t="shared" si="16"/>
        <v>2.7972664943034925E-5</v>
      </c>
      <c r="J206">
        <f t="shared" si="19"/>
        <v>7.0367761312067491E-5</v>
      </c>
      <c r="K206">
        <f t="shared" si="17"/>
        <v>38.985454681562395</v>
      </c>
      <c r="L206">
        <f t="shared" si="18"/>
        <v>3.6631886196809154</v>
      </c>
    </row>
    <row r="207" spans="1:12">
      <c r="A207" s="1">
        <v>39015</v>
      </c>
      <c r="B207">
        <v>47.5</v>
      </c>
      <c r="C207">
        <v>46.919998168945298</v>
      </c>
      <c r="D207">
        <v>47.299999237060497</v>
      </c>
      <c r="E207">
        <v>47.270000457763601</v>
      </c>
      <c r="F207">
        <v>9021700</v>
      </c>
      <c r="G207">
        <v>33.776763916015597</v>
      </c>
      <c r="H207">
        <f t="shared" si="15"/>
        <v>2.7540674710210861E-3</v>
      </c>
      <c r="I207">
        <f t="shared" si="16"/>
        <v>7.5848876349364811E-6</v>
      </c>
      <c r="J207">
        <f t="shared" si="19"/>
        <v>6.7799801686634442E-5</v>
      </c>
      <c r="K207">
        <f t="shared" si="17"/>
        <v>45.814525782651508</v>
      </c>
      <c r="L207">
        <f t="shared" si="18"/>
        <v>3.8246011976629966</v>
      </c>
    </row>
    <row r="208" spans="1:12">
      <c r="A208" s="1">
        <v>39016</v>
      </c>
      <c r="B208">
        <v>47.950000762939403</v>
      </c>
      <c r="C208">
        <v>47.310001373291001</v>
      </c>
      <c r="D208">
        <v>47.349998474121001</v>
      </c>
      <c r="E208">
        <v>47.770000457763601</v>
      </c>
      <c r="F208">
        <v>7644300</v>
      </c>
      <c r="G208">
        <v>34.134033203125</v>
      </c>
      <c r="H208">
        <f t="shared" si="15"/>
        <v>1.052181974964762E-2</v>
      </c>
      <c r="I208">
        <f t="shared" si="16"/>
        <v>1.1070869084407471E-4</v>
      </c>
      <c r="J208">
        <f t="shared" si="19"/>
        <v>6.4152458447036794E-5</v>
      </c>
      <c r="K208">
        <f t="shared" si="17"/>
        <v>21.016952121605719</v>
      </c>
      <c r="L208">
        <f t="shared" si="18"/>
        <v>3.0453293559633026</v>
      </c>
    </row>
    <row r="209" spans="1:12">
      <c r="A209" s="1">
        <v>39017</v>
      </c>
      <c r="B209">
        <v>47.709999084472599</v>
      </c>
      <c r="C209">
        <v>47.159999847412102</v>
      </c>
      <c r="D209">
        <v>47.569999694824197</v>
      </c>
      <c r="E209">
        <v>47.290000915527301</v>
      </c>
      <c r="F209">
        <v>7112500</v>
      </c>
      <c r="G209">
        <v>33.791046142578097</v>
      </c>
      <c r="H209">
        <f t="shared" si="15"/>
        <v>-1.0099067354303647E-2</v>
      </c>
      <c r="I209">
        <f t="shared" si="16"/>
        <v>1.0199116142676167E-4</v>
      </c>
      <c r="J209">
        <f t="shared" si="19"/>
        <v>6.6972466781661075E-5</v>
      </c>
      <c r="K209">
        <f t="shared" si="17"/>
        <v>22.765243625283372</v>
      </c>
      <c r="L209">
        <f t="shared" si="18"/>
        <v>3.1252349704770497</v>
      </c>
    </row>
    <row r="210" spans="1:12">
      <c r="A210" s="1">
        <v>39020</v>
      </c>
      <c r="B210">
        <v>47.669998168945298</v>
      </c>
      <c r="C210">
        <v>47.080001831054602</v>
      </c>
      <c r="D210">
        <v>47.340000152587798</v>
      </c>
      <c r="E210">
        <v>47.450000762939403</v>
      </c>
      <c r="F210">
        <v>10222600</v>
      </c>
      <c r="G210">
        <v>33.905376434326101</v>
      </c>
      <c r="H210">
        <f t="shared" si="15"/>
        <v>3.3777383234316785E-3</v>
      </c>
      <c r="I210">
        <f t="shared" si="16"/>
        <v>1.1409116181579047E-5</v>
      </c>
      <c r="J210">
        <f t="shared" si="19"/>
        <v>6.9093622332322202E-5</v>
      </c>
      <c r="K210">
        <f t="shared" si="17"/>
        <v>44.1910730081308</v>
      </c>
      <c r="L210">
        <f t="shared" si="18"/>
        <v>3.7885228005435034</v>
      </c>
    </row>
    <row r="211" spans="1:12">
      <c r="A211" s="1">
        <v>39021</v>
      </c>
      <c r="B211">
        <v>48.080001831054602</v>
      </c>
      <c r="C211">
        <v>47.430000305175703</v>
      </c>
      <c r="D211">
        <v>47.779998779296797</v>
      </c>
      <c r="E211">
        <v>47.439998626708899</v>
      </c>
      <c r="F211">
        <v>12564200</v>
      </c>
      <c r="G211">
        <v>33.898220062255803</v>
      </c>
      <c r="H211">
        <f t="shared" si="15"/>
        <v>-2.1109122426068565E-4</v>
      </c>
      <c r="I211">
        <f t="shared" si="16"/>
        <v>4.4559504959875084E-8</v>
      </c>
      <c r="J211">
        <f t="shared" si="19"/>
        <v>6.5599551189784238E-5</v>
      </c>
      <c r="K211">
        <f t="shared" si="17"/>
        <v>49.239329582792706</v>
      </c>
      <c r="L211">
        <f t="shared" si="18"/>
        <v>3.8966926859269089</v>
      </c>
    </row>
    <row r="212" spans="1:12">
      <c r="A212" s="1">
        <v>39022</v>
      </c>
      <c r="B212">
        <v>47.819999694824197</v>
      </c>
      <c r="C212">
        <v>46.709999084472599</v>
      </c>
      <c r="D212">
        <v>47.75</v>
      </c>
      <c r="E212">
        <v>46.930000305175703</v>
      </c>
      <c r="F212">
        <v>11490200</v>
      </c>
      <c r="G212">
        <v>33.533805847167898</v>
      </c>
      <c r="H212">
        <f t="shared" si="15"/>
        <v>-1.0808447701691849E-2</v>
      </c>
      <c r="I212">
        <f t="shared" si="16"/>
        <v>1.1682254172020782E-4</v>
      </c>
      <c r="J212">
        <f t="shared" si="19"/>
        <v>6.1628748283078417E-5</v>
      </c>
      <c r="K212">
        <f t="shared" si="17"/>
        <v>19.69687374504905</v>
      </c>
      <c r="L212">
        <f t="shared" si="18"/>
        <v>2.980459930006135</v>
      </c>
    </row>
    <row r="213" spans="1:12">
      <c r="A213" s="1">
        <v>39023</v>
      </c>
      <c r="B213">
        <v>47.080001831054602</v>
      </c>
      <c r="C213">
        <v>46.689998626708899</v>
      </c>
      <c r="D213">
        <v>46.930000305175703</v>
      </c>
      <c r="E213">
        <v>46.900001525878899</v>
      </c>
      <c r="F213">
        <v>7059000</v>
      </c>
      <c r="G213">
        <v>33.512367248535099</v>
      </c>
      <c r="H213">
        <f t="shared" si="15"/>
        <v>-6.3951746605626707E-4</v>
      </c>
      <c r="I213">
        <f t="shared" si="16"/>
        <v>4.0898258939102871E-7</v>
      </c>
      <c r="J213">
        <f t="shared" si="19"/>
        <v>6.4971951749047424E-5</v>
      </c>
      <c r="K213">
        <f t="shared" si="17"/>
        <v>49.337850008018862</v>
      </c>
      <c r="L213">
        <f t="shared" si="18"/>
        <v>3.8986915351217726</v>
      </c>
    </row>
    <row r="214" spans="1:12">
      <c r="A214" s="1">
        <v>39024</v>
      </c>
      <c r="B214">
        <v>47.25</v>
      </c>
      <c r="C214">
        <v>46.5</v>
      </c>
      <c r="D214">
        <v>47.150001525878899</v>
      </c>
      <c r="E214">
        <v>46.889999389648402</v>
      </c>
      <c r="F214">
        <v>7984100</v>
      </c>
      <c r="G214">
        <v>33.505218505859297</v>
      </c>
      <c r="H214">
        <f t="shared" si="15"/>
        <v>-2.1333930855451112E-4</v>
      </c>
      <c r="I214">
        <f t="shared" si="16"/>
        <v>4.5513660574516902E-8</v>
      </c>
      <c r="J214">
        <f t="shared" si="19"/>
        <v>6.1061237720781133E-5</v>
      </c>
      <c r="K214">
        <f t="shared" si="17"/>
        <v>51.034681360789314</v>
      </c>
      <c r="L214">
        <f t="shared" si="18"/>
        <v>3.9325054282930947</v>
      </c>
    </row>
    <row r="215" spans="1:12">
      <c r="A215" s="1">
        <v>39027</v>
      </c>
      <c r="B215">
        <v>47.720001220703097</v>
      </c>
      <c r="C215">
        <v>47.049999237060497</v>
      </c>
      <c r="D215">
        <v>47.180000305175703</v>
      </c>
      <c r="E215">
        <v>47.650001525878899</v>
      </c>
      <c r="F215">
        <v>8633700</v>
      </c>
      <c r="G215">
        <v>34.0482788085937</v>
      </c>
      <c r="H215">
        <f t="shared" si="15"/>
        <v>1.6078279384440196E-2</v>
      </c>
      <c r="I215">
        <f t="shared" si="16"/>
        <v>2.5851106796411459E-4</v>
      </c>
      <c r="J215">
        <f t="shared" si="19"/>
        <v>5.736538774465924E-5</v>
      </c>
      <c r="K215">
        <f t="shared" si="17"/>
        <v>5.5339338853665367</v>
      </c>
      <c r="L215">
        <f t="shared" si="18"/>
        <v>1.7108989343050303</v>
      </c>
    </row>
    <row r="216" spans="1:12">
      <c r="A216" s="1">
        <v>39028</v>
      </c>
      <c r="B216">
        <v>48</v>
      </c>
      <c r="C216">
        <v>47.470001220703097</v>
      </c>
      <c r="D216">
        <v>47.5</v>
      </c>
      <c r="E216">
        <v>47.490001678466797</v>
      </c>
      <c r="F216">
        <v>8535500</v>
      </c>
      <c r="G216">
        <v>33.933963775634702</v>
      </c>
      <c r="H216">
        <f t="shared" si="15"/>
        <v>-3.363088252427573E-3</v>
      </c>
      <c r="I216">
        <f t="shared" si="16"/>
        <v>1.1310362593616346E-5</v>
      </c>
      <c r="J216">
        <f t="shared" si="19"/>
        <v>6.9549202144739947E-5</v>
      </c>
      <c r="K216">
        <f t="shared" si="17"/>
        <v>44.101225525196313</v>
      </c>
      <c r="L216">
        <f t="shared" si="18"/>
        <v>3.7864875717536655</v>
      </c>
    </row>
    <row r="217" spans="1:12">
      <c r="A217" s="1">
        <v>39029</v>
      </c>
      <c r="B217">
        <v>47.900001525878899</v>
      </c>
      <c r="C217">
        <v>47.200000762939403</v>
      </c>
      <c r="D217">
        <v>47.490001678466797</v>
      </c>
      <c r="E217">
        <v>47.639999389648402</v>
      </c>
      <c r="F217">
        <v>7511200</v>
      </c>
      <c r="G217">
        <v>34.0411376953125</v>
      </c>
      <c r="H217">
        <f t="shared" si="15"/>
        <v>3.153331327664714E-3</v>
      </c>
      <c r="I217">
        <f t="shared" si="16"/>
        <v>9.943498462031709E-6</v>
      </c>
      <c r="J217">
        <f t="shared" si="19"/>
        <v>6.6021553869157756E-5</v>
      </c>
      <c r="K217">
        <f t="shared" si="17"/>
        <v>45.53681744418693</v>
      </c>
      <c r="L217">
        <f t="shared" si="18"/>
        <v>3.8185211733491538</v>
      </c>
    </row>
    <row r="218" spans="1:12">
      <c r="A218" s="1">
        <v>39030</v>
      </c>
      <c r="B218">
        <v>47.75</v>
      </c>
      <c r="C218">
        <v>47.180000305175703</v>
      </c>
      <c r="D218">
        <v>47.650001525878899</v>
      </c>
      <c r="E218">
        <v>47.240001678466797</v>
      </c>
      <c r="F218">
        <v>6836700</v>
      </c>
      <c r="G218">
        <v>33.755321502685497</v>
      </c>
      <c r="H218">
        <f t="shared" si="15"/>
        <v>-8.4316464102178763E-3</v>
      </c>
      <c r="I218">
        <f t="shared" si="16"/>
        <v>7.109266118694E-5</v>
      </c>
      <c r="J218">
        <f t="shared" si="19"/>
        <v>6.2624788806878379E-5</v>
      </c>
      <c r="K218">
        <f t="shared" si="17"/>
        <v>28.577741933042823</v>
      </c>
      <c r="L218">
        <f t="shared" si="18"/>
        <v>3.3526281607394655</v>
      </c>
    </row>
    <row r="219" spans="1:12">
      <c r="A219" s="1">
        <v>39031</v>
      </c>
      <c r="B219">
        <v>47.610000610351499</v>
      </c>
      <c r="C219">
        <v>47.310001373291001</v>
      </c>
      <c r="D219">
        <v>47.450000762939403</v>
      </c>
      <c r="E219">
        <v>47.610000610351499</v>
      </c>
      <c r="F219">
        <v>5849900</v>
      </c>
      <c r="G219">
        <v>34.019706726074197</v>
      </c>
      <c r="H219">
        <f t="shared" si="15"/>
        <v>7.8018872548979512E-3</v>
      </c>
      <c r="I219">
        <f t="shared" si="16"/>
        <v>6.0869444738139087E-5</v>
      </c>
      <c r="J219">
        <f t="shared" si="19"/>
        <v>6.3137705541305272E-5</v>
      </c>
      <c r="K219">
        <f t="shared" si="17"/>
        <v>31.004131843528974</v>
      </c>
      <c r="L219">
        <f t="shared" si="18"/>
        <v>3.4341204808785815</v>
      </c>
    </row>
    <row r="220" spans="1:12">
      <c r="A220" s="1">
        <v>39034</v>
      </c>
      <c r="B220">
        <v>47.889999389648402</v>
      </c>
      <c r="C220">
        <v>47.360000610351499</v>
      </c>
      <c r="D220">
        <v>47.400001525878899</v>
      </c>
      <c r="E220">
        <v>47.659999847412102</v>
      </c>
      <c r="F220">
        <v>7664600</v>
      </c>
      <c r="G220">
        <v>34.055423736572202</v>
      </c>
      <c r="H220">
        <f t="shared" si="15"/>
        <v>1.0493410304953129E-3</v>
      </c>
      <c r="I220">
        <f t="shared" si="16"/>
        <v>1.1011165982809653E-6</v>
      </c>
      <c r="J220">
        <f t="shared" si="19"/>
        <v>6.3000312242047728E-5</v>
      </c>
      <c r="K220">
        <f t="shared" si="17"/>
        <v>49.824554619730286</v>
      </c>
      <c r="L220">
        <f t="shared" si="18"/>
        <v>3.9085079271673915</v>
      </c>
    </row>
    <row r="221" spans="1:12">
      <c r="A221" s="1">
        <v>39035</v>
      </c>
      <c r="B221">
        <v>47.810001373291001</v>
      </c>
      <c r="C221">
        <v>47.060001373291001</v>
      </c>
      <c r="D221">
        <v>47.490001678466797</v>
      </c>
      <c r="E221">
        <v>47.75</v>
      </c>
      <c r="F221">
        <v>8276800</v>
      </c>
      <c r="G221">
        <v>34.119739532470703</v>
      </c>
      <c r="H221">
        <f t="shared" si="15"/>
        <v>1.8867813994002582E-3</v>
      </c>
      <c r="I221">
        <f t="shared" si="16"/>
        <v>3.5599440491227969E-6</v>
      </c>
      <c r="J221">
        <f t="shared" si="19"/>
        <v>5.9250948544974442E-5</v>
      </c>
      <c r="K221">
        <f t="shared" si="17"/>
        <v>50.293940881504874</v>
      </c>
      <c r="L221">
        <f t="shared" si="18"/>
        <v>3.9178846102376226</v>
      </c>
    </row>
    <row r="222" spans="1:12">
      <c r="A222" s="1">
        <v>39036</v>
      </c>
      <c r="B222">
        <v>47.669998168945298</v>
      </c>
      <c r="C222">
        <v>46.990001678466797</v>
      </c>
      <c r="D222">
        <v>47.569999694824197</v>
      </c>
      <c r="E222">
        <v>47.450000762939403</v>
      </c>
      <c r="F222">
        <v>11340700</v>
      </c>
      <c r="G222">
        <v>33.905376434326101</v>
      </c>
      <c r="H222">
        <f t="shared" si="15"/>
        <v>-6.3024900336893213E-3</v>
      </c>
      <c r="I222">
        <f t="shared" si="16"/>
        <v>3.972138062475322E-5</v>
      </c>
      <c r="J222">
        <f t="shared" si="19"/>
        <v>5.587762796562507E-5</v>
      </c>
      <c r="K222">
        <f t="shared" si="17"/>
        <v>37.404941606372908</v>
      </c>
      <c r="L222">
        <f t="shared" si="18"/>
        <v>3.6218028242049276</v>
      </c>
    </row>
    <row r="223" spans="1:12">
      <c r="A223" s="1">
        <v>39037</v>
      </c>
      <c r="B223">
        <v>47.9799995422363</v>
      </c>
      <c r="C223">
        <v>47.369998931884702</v>
      </c>
      <c r="D223">
        <v>47.5</v>
      </c>
      <c r="E223">
        <v>47.849998474121001</v>
      </c>
      <c r="F223">
        <v>8192500</v>
      </c>
      <c r="G223">
        <v>34.191184997558501</v>
      </c>
      <c r="H223">
        <f t="shared" si="15"/>
        <v>8.3942635422529326E-3</v>
      </c>
      <c r="I223">
        <f t="shared" si="16"/>
        <v>7.0463660416796749E-5</v>
      </c>
      <c r="J223">
        <f t="shared" si="19"/>
        <v>5.4899010285204509E-5</v>
      </c>
      <c r="K223">
        <f t="shared" si="17"/>
        <v>28.341069590559147</v>
      </c>
      <c r="L223">
        <f t="shared" si="18"/>
        <v>3.3443119749250521</v>
      </c>
    </row>
    <row r="224" spans="1:12">
      <c r="A224" s="1">
        <v>39038</v>
      </c>
      <c r="B224">
        <v>47.990001678466797</v>
      </c>
      <c r="C224">
        <v>47.590000152587798</v>
      </c>
      <c r="D224">
        <v>47.990001678466797</v>
      </c>
      <c r="E224">
        <v>47.659999847412102</v>
      </c>
      <c r="F224">
        <v>12991600</v>
      </c>
      <c r="G224">
        <v>34.055423736572202</v>
      </c>
      <c r="H224">
        <f t="shared" si="15"/>
        <v>-3.9785549079637472E-3</v>
      </c>
      <c r="I224">
        <f t="shared" si="16"/>
        <v>1.582889915568242E-5</v>
      </c>
      <c r="J224">
        <f t="shared" si="19"/>
        <v>5.5841793685765801E-5</v>
      </c>
      <c r="K224">
        <f t="shared" si="17"/>
        <v>46.331663131318692</v>
      </c>
      <c r="L224">
        <f t="shared" si="18"/>
        <v>3.8358255962873584</v>
      </c>
    </row>
    <row r="225" spans="1:12">
      <c r="A225" s="1">
        <v>39041</v>
      </c>
      <c r="B225">
        <v>48.049999237060497</v>
      </c>
      <c r="C225">
        <v>47.549999237060497</v>
      </c>
      <c r="D225">
        <v>47.659999847412102</v>
      </c>
      <c r="E225">
        <v>47.900001525878899</v>
      </c>
      <c r="F225">
        <v>8614500</v>
      </c>
      <c r="G225">
        <v>34.2269287109375</v>
      </c>
      <c r="H225">
        <f t="shared" si="15"/>
        <v>5.023416120688181E-3</v>
      </c>
      <c r="I225">
        <f t="shared" si="16"/>
        <v>2.5234709521589894E-5</v>
      </c>
      <c r="J225">
        <f t="shared" si="19"/>
        <v>5.3418129006352078E-5</v>
      </c>
      <c r="K225">
        <f t="shared" si="17"/>
        <v>43.100810033158041</v>
      </c>
      <c r="L225">
        <f t="shared" si="18"/>
        <v>3.7635417912059004</v>
      </c>
    </row>
    <row r="226" spans="1:12">
      <c r="A226" s="1">
        <v>39042</v>
      </c>
      <c r="B226">
        <v>47.939998626708899</v>
      </c>
      <c r="C226">
        <v>47.400001525878899</v>
      </c>
      <c r="D226">
        <v>47.779998779296797</v>
      </c>
      <c r="E226">
        <v>47.75</v>
      </c>
      <c r="F226">
        <v>7423800</v>
      </c>
      <c r="G226">
        <v>34.119739532470703</v>
      </c>
      <c r="H226">
        <f t="shared" si="15"/>
        <v>-3.1366347212877991E-3</v>
      </c>
      <c r="I226">
        <f t="shared" si="16"/>
        <v>9.8384773747881889E-6</v>
      </c>
      <c r="J226">
        <f t="shared" si="19"/>
        <v>5.1711000363135269E-5</v>
      </c>
      <c r="K226">
        <f t="shared" si="17"/>
        <v>50.443406088554894</v>
      </c>
      <c r="L226">
        <f t="shared" si="18"/>
        <v>3.920852036345682</v>
      </c>
    </row>
    <row r="227" spans="1:12">
      <c r="A227" s="1">
        <v>39043</v>
      </c>
      <c r="B227">
        <v>47.889999389648402</v>
      </c>
      <c r="C227">
        <v>47.380001068115199</v>
      </c>
      <c r="D227">
        <v>47.599998474121001</v>
      </c>
      <c r="E227">
        <v>47.590000152587798</v>
      </c>
      <c r="F227">
        <v>5916100</v>
      </c>
      <c r="G227">
        <v>34.005416870117102</v>
      </c>
      <c r="H227">
        <f t="shared" si="15"/>
        <v>-3.3562570922629222E-3</v>
      </c>
      <c r="I227">
        <f t="shared" si="16"/>
        <v>1.1264461669365166E-5</v>
      </c>
      <c r="J227">
        <f t="shared" si="19"/>
        <v>4.9174694099950659E-5</v>
      </c>
      <c r="K227">
        <f t="shared" si="17"/>
        <v>50.73378333288283</v>
      </c>
      <c r="L227">
        <f t="shared" si="18"/>
        <v>3.9265920266192742</v>
      </c>
    </row>
    <row r="228" spans="1:12">
      <c r="A228" s="1">
        <v>39045</v>
      </c>
      <c r="B228">
        <v>47.529998779296797</v>
      </c>
      <c r="C228">
        <v>47.180000305175703</v>
      </c>
      <c r="D228">
        <v>47.220001220703097</v>
      </c>
      <c r="E228">
        <v>47.270000457763601</v>
      </c>
      <c r="F228">
        <v>2926400</v>
      </c>
      <c r="G228">
        <v>33.776763916015597</v>
      </c>
      <c r="H228">
        <f t="shared" si="15"/>
        <v>-6.7467236602021113E-3</v>
      </c>
      <c r="I228">
        <f t="shared" si="16"/>
        <v>4.5518280147130971E-5</v>
      </c>
      <c r="J228">
        <f t="shared" si="19"/>
        <v>4.6878392060084634E-5</v>
      </c>
      <c r="K228">
        <f t="shared" si="17"/>
        <v>35.857226889362224</v>
      </c>
      <c r="L228">
        <f t="shared" si="18"/>
        <v>3.5795451336017545</v>
      </c>
    </row>
    <row r="229" spans="1:12">
      <c r="A229" s="1">
        <v>39048</v>
      </c>
      <c r="B229">
        <v>47.259998321533203</v>
      </c>
      <c r="C229">
        <v>46.450000762939403</v>
      </c>
      <c r="D229">
        <v>47.139999389648402</v>
      </c>
      <c r="E229">
        <v>46.630001068115199</v>
      </c>
      <c r="F229">
        <v>11109800</v>
      </c>
      <c r="G229">
        <v>33.319442749023402</v>
      </c>
      <c r="H229">
        <f t="shared" si="15"/>
        <v>-1.3632015035443654E-2</v>
      </c>
      <c r="I229">
        <f t="shared" si="16"/>
        <v>1.8583183392656186E-4</v>
      </c>
      <c r="J229">
        <f t="shared" si="19"/>
        <v>4.6796007237836961E-5</v>
      </c>
      <c r="K229">
        <f t="shared" si="17"/>
        <v>8.0073955989692571</v>
      </c>
      <c r="L229">
        <f t="shared" si="18"/>
        <v>2.0803655645103758</v>
      </c>
    </row>
    <row r="230" spans="1:12">
      <c r="A230" s="1">
        <v>39049</v>
      </c>
      <c r="B230">
        <v>46.590000152587798</v>
      </c>
      <c r="C230">
        <v>45.779998779296797</v>
      </c>
      <c r="D230">
        <v>46.459999084472599</v>
      </c>
      <c r="E230">
        <v>46.200000762939403</v>
      </c>
      <c r="F230">
        <v>13415600</v>
      </c>
      <c r="G230">
        <v>33.012176513671797</v>
      </c>
      <c r="H230">
        <f t="shared" si="15"/>
        <v>-9.2646142688640933E-3</v>
      </c>
      <c r="I230">
        <f t="shared" si="16"/>
        <v>8.5833077550840156E-5</v>
      </c>
      <c r="J230">
        <f t="shared" si="19"/>
        <v>5.5217697952193968E-5</v>
      </c>
      <c r="K230">
        <f t="shared" si="17"/>
        <v>24.678949877333579</v>
      </c>
      <c r="L230">
        <f t="shared" si="18"/>
        <v>3.2059506485911511</v>
      </c>
    </row>
    <row r="231" spans="1:12">
      <c r="A231" s="1">
        <v>39050</v>
      </c>
      <c r="B231">
        <v>46.869998931884702</v>
      </c>
      <c r="C231">
        <v>46.209999084472599</v>
      </c>
      <c r="D231">
        <v>46.209999084472599</v>
      </c>
      <c r="E231">
        <v>46.669998168945298</v>
      </c>
      <c r="F231">
        <v>9414400</v>
      </c>
      <c r="G231">
        <v>33.348030090332003</v>
      </c>
      <c r="H231">
        <f t="shared" si="15"/>
        <v>1.0122224189961155E-2</v>
      </c>
      <c r="I231">
        <f t="shared" si="16"/>
        <v>1.0245942255183477E-4</v>
      </c>
      <c r="J231">
        <f t="shared" si="19"/>
        <v>5.707213550417598E-5</v>
      </c>
      <c r="K231">
        <f t="shared" si="17"/>
        <v>21.520971176370328</v>
      </c>
      <c r="L231">
        <f t="shared" si="18"/>
        <v>3.0690278632887913</v>
      </c>
    </row>
    <row r="232" spans="1:12">
      <c r="A232" s="1">
        <v>39051</v>
      </c>
      <c r="B232">
        <v>46.740001678466797</v>
      </c>
      <c r="C232">
        <v>46.049999237060497</v>
      </c>
      <c r="D232">
        <v>46.720001220703097</v>
      </c>
      <c r="E232">
        <v>46.279998779296797</v>
      </c>
      <c r="F232">
        <v>13058500</v>
      </c>
      <c r="G232">
        <v>33.069351196288999</v>
      </c>
      <c r="H232">
        <f t="shared" si="15"/>
        <v>-8.3917951618956779E-3</v>
      </c>
      <c r="I232">
        <f t="shared" si="16"/>
        <v>7.0422226039215704E-5</v>
      </c>
      <c r="J232">
        <f t="shared" si="19"/>
        <v>5.9821338374993459E-5</v>
      </c>
      <c r="K232">
        <f t="shared" si="17"/>
        <v>28.63217154484752</v>
      </c>
      <c r="L232">
        <f t="shared" si="18"/>
        <v>3.3545309648137396</v>
      </c>
    </row>
    <row r="233" spans="1:12">
      <c r="A233" s="1">
        <v>39052</v>
      </c>
      <c r="B233">
        <v>46.509998321533203</v>
      </c>
      <c r="C233">
        <v>45.509998321533203</v>
      </c>
      <c r="D233">
        <v>46.5</v>
      </c>
      <c r="E233">
        <v>46.009998321533203</v>
      </c>
      <c r="F233">
        <v>14731400</v>
      </c>
      <c r="G233">
        <v>32.87642288208</v>
      </c>
      <c r="H233">
        <f t="shared" si="15"/>
        <v>-5.8511365535162448E-3</v>
      </c>
      <c r="I233">
        <f t="shared" si="16"/>
        <v>3.4235798967893961E-5</v>
      </c>
      <c r="J233">
        <f t="shared" si="19"/>
        <v>6.0463456304824573E-5</v>
      </c>
      <c r="K233">
        <f t="shared" si="17"/>
        <v>38.655368814225255</v>
      </c>
      <c r="L233">
        <f t="shared" si="18"/>
        <v>3.654685673904654</v>
      </c>
    </row>
    <row r="234" spans="1:12">
      <c r="A234" s="1">
        <v>39055</v>
      </c>
      <c r="B234">
        <v>47.130001068115199</v>
      </c>
      <c r="C234">
        <v>46.159999847412102</v>
      </c>
      <c r="D234">
        <v>46.279998779296797</v>
      </c>
      <c r="E234">
        <v>46.840000152587798</v>
      </c>
      <c r="F234">
        <v>13148100</v>
      </c>
      <c r="G234">
        <v>33.469509124755803</v>
      </c>
      <c r="H234">
        <f t="shared" si="15"/>
        <v>1.7879077843987786E-2</v>
      </c>
      <c r="I234">
        <f t="shared" si="16"/>
        <v>3.1966142455137496E-4</v>
      </c>
      <c r="J234">
        <f t="shared" si="19"/>
        <v>5.887479226394914E-5</v>
      </c>
      <c r="K234">
        <f t="shared" si="17"/>
        <v>3.4430370652439017</v>
      </c>
      <c r="L234">
        <f t="shared" si="18"/>
        <v>1.2363539496902212</v>
      </c>
    </row>
    <row r="235" spans="1:12">
      <c r="A235" s="1">
        <v>39056</v>
      </c>
      <c r="B235">
        <v>47.25</v>
      </c>
      <c r="C235">
        <v>46.770000457763601</v>
      </c>
      <c r="D235">
        <v>46.900001525878899</v>
      </c>
      <c r="E235">
        <v>47.200000762939403</v>
      </c>
      <c r="F235">
        <v>10747700</v>
      </c>
      <c r="G235">
        <v>33.726737976074197</v>
      </c>
      <c r="H235">
        <f t="shared" si="15"/>
        <v>7.6560855370624049E-3</v>
      </c>
      <c r="I235">
        <f t="shared" si="16"/>
        <v>5.8615645750816135E-5</v>
      </c>
      <c r="J235">
        <f t="shared" si="19"/>
        <v>7.4671183826251086E-5</v>
      </c>
      <c r="K235">
        <f t="shared" si="17"/>
        <v>31.18003157074099</v>
      </c>
      <c r="L235">
        <f t="shared" si="18"/>
        <v>3.4397778761609006</v>
      </c>
    </row>
    <row r="236" spans="1:12">
      <c r="A236" s="1">
        <v>39057</v>
      </c>
      <c r="B236">
        <v>47.25</v>
      </c>
      <c r="C236">
        <v>46.759998321533203</v>
      </c>
      <c r="D236">
        <v>47.069999694824197</v>
      </c>
      <c r="E236">
        <v>46.830001831054602</v>
      </c>
      <c r="F236">
        <v>14162400</v>
      </c>
      <c r="G236">
        <v>33.462356567382798</v>
      </c>
      <c r="H236">
        <f t="shared" si="15"/>
        <v>-7.8698120580929579E-3</v>
      </c>
      <c r="I236">
        <f t="shared" si="16"/>
        <v>6.1933941829705322E-5</v>
      </c>
      <c r="J236">
        <f t="shared" si="19"/>
        <v>7.3698666316597856E-5</v>
      </c>
      <c r="K236">
        <f t="shared" si="17"/>
        <v>30.527893128720169</v>
      </c>
      <c r="L236">
        <f t="shared" si="18"/>
        <v>3.4186407944971751</v>
      </c>
    </row>
    <row r="237" spans="1:12">
      <c r="A237" s="1">
        <v>39058</v>
      </c>
      <c r="B237">
        <v>47.080001831054602</v>
      </c>
      <c r="C237">
        <v>46.560001373291001</v>
      </c>
      <c r="D237">
        <v>47.080001831054602</v>
      </c>
      <c r="E237">
        <v>46.630001068115199</v>
      </c>
      <c r="F237">
        <v>7394600</v>
      </c>
      <c r="G237">
        <v>33.319442749023402</v>
      </c>
      <c r="H237">
        <f t="shared" si="15"/>
        <v>-4.2800295286425137E-3</v>
      </c>
      <c r="I237">
        <f t="shared" si="16"/>
        <v>1.8318652766051857E-5</v>
      </c>
      <c r="J237">
        <f t="shared" si="19"/>
        <v>7.2986052357103444E-5</v>
      </c>
      <c r="K237">
        <f t="shared" si="17"/>
        <v>41.189705734924402</v>
      </c>
      <c r="L237">
        <f t="shared" si="18"/>
        <v>3.718188364332264</v>
      </c>
    </row>
    <row r="238" spans="1:12">
      <c r="A238" s="1">
        <v>39059</v>
      </c>
      <c r="B238">
        <v>47.139999389648402</v>
      </c>
      <c r="C238">
        <v>46.349998474121001</v>
      </c>
      <c r="D238">
        <v>46.659999847412102</v>
      </c>
      <c r="E238">
        <v>46.759998321533203</v>
      </c>
      <c r="F238">
        <v>9120100</v>
      </c>
      <c r="G238">
        <v>33.412338256835902</v>
      </c>
      <c r="H238">
        <f t="shared" si="15"/>
        <v>2.7841477154878697E-3</v>
      </c>
      <c r="I238">
        <f t="shared" si="16"/>
        <v>7.7514785016563236E-6</v>
      </c>
      <c r="J238">
        <f t="shared" si="19"/>
        <v>6.9674733666959403E-5</v>
      </c>
      <c r="K238">
        <f t="shared" si="17"/>
        <v>45.207892784349198</v>
      </c>
      <c r="L238">
        <f t="shared" si="18"/>
        <v>3.8112716907168109</v>
      </c>
    </row>
    <row r="239" spans="1:12">
      <c r="A239" s="1">
        <v>39062</v>
      </c>
      <c r="B239">
        <v>47.840000152587798</v>
      </c>
      <c r="C239">
        <v>46.700000762939403</v>
      </c>
      <c r="D239">
        <v>46.700000762939403</v>
      </c>
      <c r="E239">
        <v>47.549999237060497</v>
      </c>
      <c r="F239">
        <v>11221600</v>
      </c>
      <c r="G239">
        <v>33.976829528808501</v>
      </c>
      <c r="H239">
        <f t="shared" si="15"/>
        <v>1.6753567197981344E-2</v>
      </c>
      <c r="I239">
        <f t="shared" si="16"/>
        <v>2.8068201385727647E-4</v>
      </c>
      <c r="J239">
        <f t="shared" si="19"/>
        <v>6.5923912634363764E-5</v>
      </c>
      <c r="K239">
        <f t="shared" si="17"/>
        <v>5.8458559892040221</v>
      </c>
      <c r="L239">
        <f t="shared" si="18"/>
        <v>1.7657330323117375</v>
      </c>
    </row>
    <row r="240" spans="1:12">
      <c r="A240" s="1">
        <v>39063</v>
      </c>
      <c r="B240">
        <v>47.970001220703097</v>
      </c>
      <c r="C240">
        <v>47.349998474121001</v>
      </c>
      <c r="D240">
        <v>47.560001373291001</v>
      </c>
      <c r="E240">
        <v>47.630001068115199</v>
      </c>
      <c r="F240">
        <v>15958400</v>
      </c>
      <c r="G240">
        <v>34.034008026122997</v>
      </c>
      <c r="H240">
        <f t="shared" si="15"/>
        <v>1.6814529225571162E-3</v>
      </c>
      <c r="I240">
        <f t="shared" si="16"/>
        <v>2.8272839307758673E-6</v>
      </c>
      <c r="J240">
        <f t="shared" si="19"/>
        <v>7.8932259835054144E-5</v>
      </c>
      <c r="K240">
        <f t="shared" si="17"/>
        <v>44.106721229553138</v>
      </c>
      <c r="L240">
        <f t="shared" si="18"/>
        <v>3.7866121796731584</v>
      </c>
    </row>
    <row r="241" spans="1:12">
      <c r="A241" s="1">
        <v>39064</v>
      </c>
      <c r="B241">
        <v>47.900001525878899</v>
      </c>
      <c r="C241">
        <v>47.5</v>
      </c>
      <c r="D241">
        <v>47.779998779296797</v>
      </c>
      <c r="E241">
        <v>47.599998474121001</v>
      </c>
      <c r="F241">
        <v>11353700</v>
      </c>
      <c r="G241">
        <v>34.012550354003899</v>
      </c>
      <c r="H241">
        <f t="shared" si="15"/>
        <v>-6.3067621173337946E-4</v>
      </c>
      <c r="I241">
        <f t="shared" si="16"/>
        <v>3.9775248404636646E-7</v>
      </c>
      <c r="J241">
        <f t="shared" si="19"/>
        <v>7.4322422326594172E-5</v>
      </c>
      <c r="K241">
        <f t="shared" si="17"/>
        <v>46.151734503129219</v>
      </c>
      <c r="L241">
        <f t="shared" si="18"/>
        <v>3.8319345442757351</v>
      </c>
    </row>
    <row r="242" spans="1:12">
      <c r="A242" s="1">
        <v>39065</v>
      </c>
      <c r="B242">
        <v>48.040000915527301</v>
      </c>
      <c r="C242">
        <v>47.299999237060497</v>
      </c>
      <c r="D242">
        <v>47.610000610351499</v>
      </c>
      <c r="E242">
        <v>47.950000762939403</v>
      </c>
      <c r="F242">
        <v>10052600</v>
      </c>
      <c r="G242">
        <v>34.2626342773437</v>
      </c>
      <c r="H242">
        <f t="shared" si="15"/>
        <v>7.3257961331919877E-3</v>
      </c>
      <c r="I242">
        <f t="shared" si="16"/>
        <v>5.3667288985090679E-5</v>
      </c>
      <c r="J242">
        <f t="shared" si="19"/>
        <v>6.9844650514809924E-5</v>
      </c>
      <c r="K242">
        <f t="shared" si="17"/>
        <v>32.508109885392621</v>
      </c>
      <c r="L242">
        <f t="shared" si="18"/>
        <v>3.4814895931421859</v>
      </c>
    </row>
    <row r="243" spans="1:12">
      <c r="A243" s="1">
        <v>39066</v>
      </c>
      <c r="B243">
        <v>48.650001525878899</v>
      </c>
      <c r="C243">
        <v>48</v>
      </c>
      <c r="D243">
        <v>48.200000762939403</v>
      </c>
      <c r="E243">
        <v>48.299999237060497</v>
      </c>
      <c r="F243">
        <v>16172100</v>
      </c>
      <c r="G243">
        <v>34.512752532958899</v>
      </c>
      <c r="H243">
        <f t="shared" si="15"/>
        <v>7.2735136769829581E-3</v>
      </c>
      <c r="I243">
        <f t="shared" si="16"/>
        <v>5.2904001209258151E-5</v>
      </c>
      <c r="J243">
        <f t="shared" si="19"/>
        <v>6.8864753903825974E-5</v>
      </c>
      <c r="K243">
        <f t="shared" si="17"/>
        <v>32.741037876703963</v>
      </c>
      <c r="L243">
        <f t="shared" si="18"/>
        <v>3.4886292720118242</v>
      </c>
    </row>
    <row r="244" spans="1:12">
      <c r="A244" s="1">
        <v>39069</v>
      </c>
      <c r="B244">
        <v>48.599998474121001</v>
      </c>
      <c r="C244">
        <v>48.029998779296797</v>
      </c>
      <c r="D244">
        <v>48.299999237060497</v>
      </c>
      <c r="E244">
        <v>48.2299995422363</v>
      </c>
      <c r="F244">
        <v>8538200</v>
      </c>
      <c r="G244">
        <v>34.462734222412102</v>
      </c>
      <c r="H244">
        <f t="shared" si="15"/>
        <v>-1.4503216045928121E-3</v>
      </c>
      <c r="I244">
        <f t="shared" si="16"/>
        <v>2.103432756748669E-6</v>
      </c>
      <c r="J244">
        <f t="shared" si="19"/>
        <v>6.7897977742866235E-5</v>
      </c>
      <c r="K244">
        <f t="shared" si="17"/>
        <v>47.671034166714172</v>
      </c>
      <c r="L244">
        <f t="shared" si="18"/>
        <v>3.8643239632695261</v>
      </c>
    </row>
    <row r="245" spans="1:12">
      <c r="A245" s="1">
        <v>39070</v>
      </c>
      <c r="B245">
        <v>48.4799995422363</v>
      </c>
      <c r="C245">
        <v>47.950000762939403</v>
      </c>
      <c r="D245">
        <v>48.029998779296797</v>
      </c>
      <c r="E245">
        <v>48.270000457763601</v>
      </c>
      <c r="F245">
        <v>9291400</v>
      </c>
      <c r="G245">
        <v>34.491306304931598</v>
      </c>
      <c r="H245">
        <f t="shared" si="15"/>
        <v>8.2872835112316845E-4</v>
      </c>
      <c r="I245">
        <f t="shared" si="16"/>
        <v>6.8679067995532558E-7</v>
      </c>
      <c r="J245">
        <f t="shared" si="19"/>
        <v>6.3912664591850418E-5</v>
      </c>
      <c r="K245">
        <f t="shared" si="17"/>
        <v>49.634447257327508</v>
      </c>
      <c r="L245">
        <f t="shared" si="18"/>
        <v>3.9046850938323527</v>
      </c>
    </row>
    <row r="246" spans="1:12">
      <c r="A246" s="1">
        <v>39071</v>
      </c>
      <c r="B246">
        <v>48.369998931884702</v>
      </c>
      <c r="C246">
        <v>48.139999389648402</v>
      </c>
      <c r="D246">
        <v>48.330001831054602</v>
      </c>
      <c r="E246">
        <v>48.220001220703097</v>
      </c>
      <c r="F246">
        <v>6036400</v>
      </c>
      <c r="G246">
        <v>34.455574035644503</v>
      </c>
      <c r="H246">
        <f t="shared" si="15"/>
        <v>-1.0365160050669459E-3</v>
      </c>
      <c r="I246">
        <f t="shared" si="16"/>
        <v>1.074365428759941E-6</v>
      </c>
      <c r="J246">
        <f t="shared" si="19"/>
        <v>6.008294121829857E-5</v>
      </c>
      <c r="K246">
        <f t="shared" si="17"/>
        <v>51.009560660323814</v>
      </c>
      <c r="L246">
        <f t="shared" si="18"/>
        <v>3.9320130790830774</v>
      </c>
    </row>
    <row r="247" spans="1:12">
      <c r="A247" s="1">
        <v>39072</v>
      </c>
      <c r="B247">
        <v>48.970001220703097</v>
      </c>
      <c r="C247">
        <v>48.330001831054602</v>
      </c>
      <c r="D247">
        <v>48.419998168945298</v>
      </c>
      <c r="E247">
        <v>48.650001525878899</v>
      </c>
      <c r="F247">
        <v>10782200</v>
      </c>
      <c r="G247">
        <v>34.762828826904297</v>
      </c>
      <c r="H247">
        <f t="shared" si="15"/>
        <v>8.8778936417311591E-3</v>
      </c>
      <c r="I247">
        <f t="shared" si="16"/>
        <v>7.8816995513890546E-5</v>
      </c>
      <c r="J247">
        <f t="shared" si="19"/>
        <v>5.6508668409414773E-5</v>
      </c>
      <c r="K247">
        <f t="shared" si="17"/>
        <v>26.422903240533167</v>
      </c>
      <c r="L247">
        <f t="shared" si="18"/>
        <v>3.2742311810407814</v>
      </c>
    </row>
    <row r="248" spans="1:12">
      <c r="A248" s="1">
        <v>39073</v>
      </c>
      <c r="B248">
        <v>48.799999237060497</v>
      </c>
      <c r="C248">
        <v>47.619998931884702</v>
      </c>
      <c r="D248">
        <v>48.639999389648402</v>
      </c>
      <c r="E248">
        <v>47.889999389648402</v>
      </c>
      <c r="F248">
        <v>8342000</v>
      </c>
      <c r="G248">
        <v>34.219768524169901</v>
      </c>
      <c r="H248">
        <f t="shared" si="15"/>
        <v>-1.5745174659668026E-2</v>
      </c>
      <c r="I248">
        <f t="shared" si="16"/>
        <v>2.4791052506345214E-4</v>
      </c>
      <c r="J248">
        <f t="shared" si="19"/>
        <v>5.785993042369557E-5</v>
      </c>
      <c r="K248">
        <f t="shared" si="17"/>
        <v>6.1562681790285483</v>
      </c>
      <c r="L248">
        <f t="shared" si="18"/>
        <v>1.8174707788725495</v>
      </c>
    </row>
    <row r="249" spans="1:12">
      <c r="A249" s="1">
        <v>39077</v>
      </c>
      <c r="B249">
        <v>48.369998931884702</v>
      </c>
      <c r="C249">
        <v>47.950000762939403</v>
      </c>
      <c r="D249">
        <v>47.9799995422363</v>
      </c>
      <c r="E249">
        <v>48.310001373291001</v>
      </c>
      <c r="F249">
        <v>4101200</v>
      </c>
      <c r="G249">
        <v>34.519889831542898</v>
      </c>
      <c r="H249">
        <f t="shared" si="15"/>
        <v>8.7321706738323953E-3</v>
      </c>
      <c r="I249">
        <f t="shared" si="16"/>
        <v>7.6250804676938509E-5</v>
      </c>
      <c r="J249">
        <f t="shared" si="19"/>
        <v>6.9371692292950976E-5</v>
      </c>
      <c r="K249">
        <f t="shared" si="17"/>
        <v>27.646406268291432</v>
      </c>
      <c r="L249">
        <f t="shared" si="18"/>
        <v>3.3194957473075322</v>
      </c>
    </row>
    <row r="250" spans="1:12">
      <c r="A250" s="1">
        <v>39078</v>
      </c>
      <c r="B250">
        <v>49</v>
      </c>
      <c r="C250">
        <v>47.819999694824197</v>
      </c>
      <c r="D250">
        <v>48.540000915527301</v>
      </c>
      <c r="E250">
        <v>48.950000762939403</v>
      </c>
      <c r="F250">
        <v>7716200</v>
      </c>
      <c r="G250">
        <v>34.977199554443303</v>
      </c>
      <c r="H250">
        <f t="shared" si="15"/>
        <v>1.3160733136079917E-2</v>
      </c>
      <c r="I250">
        <f t="shared" si="16"/>
        <v>1.7320489667911195E-4</v>
      </c>
      <c r="J250">
        <f t="shared" si="19"/>
        <v>6.9788374512685244E-5</v>
      </c>
      <c r="K250">
        <f t="shared" si="17"/>
        <v>13.806694556091673</v>
      </c>
      <c r="L250">
        <f t="shared" si="18"/>
        <v>2.6251535872942706</v>
      </c>
    </row>
    <row r="251" spans="1:12">
      <c r="A251" s="1">
        <v>39079</v>
      </c>
      <c r="B251">
        <v>49</v>
      </c>
      <c r="C251">
        <v>48.639999389648402</v>
      </c>
      <c r="D251">
        <v>48.799999237060497</v>
      </c>
      <c r="E251">
        <v>48.919998168945298</v>
      </c>
      <c r="F251">
        <v>6525200</v>
      </c>
      <c r="G251">
        <v>34.955760955810497</v>
      </c>
      <c r="H251">
        <f t="shared" si="15"/>
        <v>-6.1311859666659738E-4</v>
      </c>
      <c r="I251">
        <f t="shared" si="16"/>
        <v>3.7591441357841773E-7</v>
      </c>
      <c r="J251">
        <f t="shared" si="19"/>
        <v>7.6052529480382657E-5</v>
      </c>
      <c r="K251">
        <f t="shared" si="17"/>
        <v>45.633093747123496</v>
      </c>
      <c r="L251">
        <f t="shared" si="18"/>
        <v>3.8206331933668607</v>
      </c>
    </row>
    <row r="252" spans="1:12">
      <c r="A252" s="1">
        <v>39080</v>
      </c>
      <c r="B252">
        <v>48.909999847412102</v>
      </c>
      <c r="C252">
        <v>48.270000457763601</v>
      </c>
      <c r="D252">
        <v>48.75</v>
      </c>
      <c r="E252">
        <v>48.299999237060497</v>
      </c>
      <c r="F252">
        <v>9601100</v>
      </c>
      <c r="G252">
        <v>34.512752532958899</v>
      </c>
      <c r="H252">
        <f t="shared" si="15"/>
        <v>-1.2754394936772068E-2</v>
      </c>
      <c r="I252">
        <f t="shared" si="16"/>
        <v>1.6267459020315699E-4</v>
      </c>
      <c r="J252">
        <f t="shared" si="19"/>
        <v>7.1468638683452114E-5</v>
      </c>
      <c r="K252">
        <f t="shared" si="17"/>
        <v>15.121289416679478</v>
      </c>
      <c r="L252">
        <f t="shared" si="18"/>
        <v>2.7161036459962675</v>
      </c>
    </row>
    <row r="253" spans="1:12">
      <c r="A253" s="1">
        <v>39085</v>
      </c>
      <c r="B253">
        <v>48.369998931884702</v>
      </c>
      <c r="C253">
        <v>47.590000152587798</v>
      </c>
      <c r="D253">
        <v>48</v>
      </c>
      <c r="E253">
        <v>48.069999694824197</v>
      </c>
      <c r="F253">
        <v>14244700</v>
      </c>
      <c r="G253">
        <v>34.591903686523402</v>
      </c>
      <c r="H253">
        <f t="shared" si="15"/>
        <v>2.2907628083951199E-3</v>
      </c>
      <c r="I253">
        <f t="shared" si="16"/>
        <v>5.2475942443262968E-6</v>
      </c>
      <c r="J253">
        <f t="shared" si="19"/>
        <v>7.6993173857592832E-5</v>
      </c>
      <c r="K253">
        <f t="shared" si="17"/>
        <v>43.942416198518984</v>
      </c>
      <c r="L253">
        <f t="shared" si="18"/>
        <v>3.7828800540317884</v>
      </c>
    </row>
    <row r="254" spans="1:12">
      <c r="A254" s="1">
        <v>39086</v>
      </c>
      <c r="B254">
        <v>48.549999237060497</v>
      </c>
      <c r="C254">
        <v>47.75</v>
      </c>
      <c r="D254">
        <v>48.049999237060497</v>
      </c>
      <c r="E254">
        <v>48.189998626708899</v>
      </c>
      <c r="F254">
        <v>9471500</v>
      </c>
      <c r="G254">
        <v>34.678256988525298</v>
      </c>
      <c r="H254">
        <f t="shared" si="15"/>
        <v>2.4932336201594638E-3</v>
      </c>
      <c r="I254">
        <f t="shared" si="16"/>
        <v>6.2162138846934657E-6</v>
      </c>
      <c r="J254">
        <f t="shared" si="19"/>
        <v>7.2647394096970834E-5</v>
      </c>
      <c r="K254">
        <f t="shared" si="17"/>
        <v>44.845557215777333</v>
      </c>
      <c r="L254">
        <f t="shared" si="18"/>
        <v>3.803224524864103</v>
      </c>
    </row>
    <row r="255" spans="1:12">
      <c r="A255" s="1">
        <v>39087</v>
      </c>
      <c r="B255">
        <v>48.25</v>
      </c>
      <c r="C255">
        <v>47.630001068115199</v>
      </c>
      <c r="D255">
        <v>48.169998168945298</v>
      </c>
      <c r="E255">
        <v>47.790000915527301</v>
      </c>
      <c r="F255">
        <v>10760500</v>
      </c>
      <c r="G255">
        <v>34.3903999328613</v>
      </c>
      <c r="H255">
        <f t="shared" si="15"/>
        <v>-8.3354370903821681E-3</v>
      </c>
      <c r="I255">
        <f t="shared" si="16"/>
        <v>6.9479511487718747E-5</v>
      </c>
      <c r="J255">
        <f t="shared" si="19"/>
        <v>6.8623518619249213E-5</v>
      </c>
      <c r="K255">
        <f t="shared" si="17"/>
        <v>29.028038636918705</v>
      </c>
      <c r="L255">
        <f t="shared" si="18"/>
        <v>3.3682622124374211</v>
      </c>
    </row>
    <row r="256" spans="1:12">
      <c r="A256" s="1">
        <v>39090</v>
      </c>
      <c r="B256">
        <v>48.060001373291001</v>
      </c>
      <c r="C256">
        <v>47.319999694824197</v>
      </c>
      <c r="D256">
        <v>47.569999694824197</v>
      </c>
      <c r="E256">
        <v>47.950000762939403</v>
      </c>
      <c r="F256">
        <v>8239200</v>
      </c>
      <c r="G256">
        <v>34.505542755126903</v>
      </c>
      <c r="H256">
        <f t="shared" si="15"/>
        <v>3.342516989397447E-3</v>
      </c>
      <c r="I256">
        <f t="shared" si="16"/>
        <v>1.1172419824410573E-5</v>
      </c>
      <c r="J256">
        <f t="shared" si="19"/>
        <v>6.867536789697592E-5</v>
      </c>
      <c r="K256">
        <f t="shared" si="17"/>
        <v>44.379568169587287</v>
      </c>
      <c r="L256">
        <f t="shared" si="18"/>
        <v>3.7927791871638972</v>
      </c>
    </row>
    <row r="257" spans="1:12">
      <c r="A257" s="1">
        <v>39091</v>
      </c>
      <c r="B257">
        <v>48.110000610351499</v>
      </c>
      <c r="C257">
        <v>47.360000610351499</v>
      </c>
      <c r="D257">
        <v>47.900001525878899</v>
      </c>
      <c r="E257">
        <v>47.75</v>
      </c>
      <c r="F257">
        <v>9276700</v>
      </c>
      <c r="G257">
        <v>34.361614227294901</v>
      </c>
      <c r="H257">
        <f t="shared" si="15"/>
        <v>-4.1798948495251351E-3</v>
      </c>
      <c r="I257">
        <f t="shared" si="16"/>
        <v>1.7471520953086753E-5</v>
      </c>
      <c r="J257">
        <f t="shared" si="19"/>
        <v>6.5192294106829218E-5</v>
      </c>
      <c r="K257">
        <f t="shared" si="17"/>
        <v>43.21320913104023</v>
      </c>
      <c r="L257">
        <f t="shared" si="18"/>
        <v>3.7661462154351137</v>
      </c>
    </row>
    <row r="258" spans="1:12">
      <c r="A258" s="1">
        <v>39092</v>
      </c>
      <c r="B258">
        <v>48.119998931884702</v>
      </c>
      <c r="C258">
        <v>47.439998626708899</v>
      </c>
      <c r="D258">
        <v>47.470001220703097</v>
      </c>
      <c r="E258">
        <v>48.099998474121001</v>
      </c>
      <c r="F258">
        <v>15597000</v>
      </c>
      <c r="G258">
        <v>34.613491058349602</v>
      </c>
      <c r="H258">
        <f t="shared" si="15"/>
        <v>7.3034451954707832E-3</v>
      </c>
      <c r="I258">
        <f t="shared" si="16"/>
        <v>5.3340311723245267E-5</v>
      </c>
      <c r="J258">
        <f t="shared" si="19"/>
        <v>6.2301747103785411E-5</v>
      </c>
      <c r="K258">
        <f t="shared" si="17"/>
        <v>32.941775580564119</v>
      </c>
      <c r="L258">
        <f t="shared" si="18"/>
        <v>3.4947416267747173</v>
      </c>
    </row>
    <row r="259" spans="1:12">
      <c r="A259" s="1">
        <v>39093</v>
      </c>
      <c r="B259">
        <v>48.419998168945298</v>
      </c>
      <c r="C259">
        <v>47.939998626708899</v>
      </c>
      <c r="D259">
        <v>48</v>
      </c>
      <c r="E259">
        <v>48.310001373291001</v>
      </c>
      <c r="F259">
        <v>8049200</v>
      </c>
      <c r="G259">
        <v>34.764617919921797</v>
      </c>
      <c r="H259">
        <f t="shared" si="15"/>
        <v>4.3566220766765411E-3</v>
      </c>
      <c r="I259">
        <f t="shared" si="16"/>
        <v>1.8980155918985416E-5</v>
      </c>
      <c r="J259">
        <f t="shared" si="19"/>
        <v>6.1758934226493217E-5</v>
      </c>
      <c r="K259">
        <f t="shared" si="17"/>
        <v>43.533649069774846</v>
      </c>
      <c r="L259">
        <f t="shared" si="18"/>
        <v>3.7735341808992562</v>
      </c>
    </row>
    <row r="260" spans="1:12">
      <c r="A260" s="1">
        <v>39094</v>
      </c>
      <c r="B260">
        <v>48.259998321533203</v>
      </c>
      <c r="C260">
        <v>47.900001525878899</v>
      </c>
      <c r="D260">
        <v>48.099998474121001</v>
      </c>
      <c r="E260">
        <v>47.990001678466797</v>
      </c>
      <c r="F260">
        <v>10646700</v>
      </c>
      <c r="G260">
        <v>34.534328460693303</v>
      </c>
      <c r="H260">
        <f t="shared" ref="H260:H323" si="20">LN(G260/G259)</f>
        <v>-6.6462859530350017E-3</v>
      </c>
      <c r="I260">
        <f t="shared" ref="I260:I323" si="21">H260*H260</f>
        <v>4.4173116969510377E-5</v>
      </c>
      <c r="J260">
        <f t="shared" si="19"/>
        <v>5.9167734183856354E-5</v>
      </c>
      <c r="K260">
        <f t="shared" ref="K260:K323" si="22">(1/SQRT(2*PI()*J260))*EXP((-1/2)*(I260/J260))</f>
        <v>35.706807371851525</v>
      </c>
      <c r="L260">
        <f t="shared" ref="L260:L323" si="23">LN(K260)</f>
        <v>3.5753413532928775</v>
      </c>
    </row>
    <row r="261" spans="1:12">
      <c r="A261" s="1">
        <v>39098</v>
      </c>
      <c r="B261">
        <v>48.459999084472599</v>
      </c>
      <c r="C261">
        <v>48.099998474121001</v>
      </c>
      <c r="D261">
        <v>48.159999847412102</v>
      </c>
      <c r="E261">
        <v>48.389999389648402</v>
      </c>
      <c r="F261">
        <v>8696500</v>
      </c>
      <c r="G261">
        <v>34.822174072265597</v>
      </c>
      <c r="H261">
        <f t="shared" si="20"/>
        <v>8.3005126768448297E-3</v>
      </c>
      <c r="I261">
        <f t="shared" si="21"/>
        <v>6.8898510698461713E-5</v>
      </c>
      <c r="J261">
        <f t="shared" ref="J261:J324" si="24">$P$3*J260+((1-$P$3)*I260)</f>
        <v>5.8259478868899929E-5</v>
      </c>
      <c r="K261">
        <f t="shared" si="22"/>
        <v>28.935118750528854</v>
      </c>
      <c r="L261">
        <f t="shared" si="23"/>
        <v>3.3650560390619235</v>
      </c>
    </row>
    <row r="262" spans="1:12">
      <c r="A262" s="1">
        <v>39099</v>
      </c>
      <c r="B262">
        <v>48.889999389648402</v>
      </c>
      <c r="C262">
        <v>48.119998931884702</v>
      </c>
      <c r="D262">
        <v>48.650001525878899</v>
      </c>
      <c r="E262">
        <v>48.430000305175703</v>
      </c>
      <c r="F262">
        <v>16291400</v>
      </c>
      <c r="G262">
        <v>34.8509712219238</v>
      </c>
      <c r="H262">
        <f t="shared" si="20"/>
        <v>8.2663560476367701E-4</v>
      </c>
      <c r="I262">
        <f t="shared" si="21"/>
        <v>6.8332642306301005E-7</v>
      </c>
      <c r="J262">
        <f t="shared" si="24"/>
        <v>5.8903907270576309E-5</v>
      </c>
      <c r="K262">
        <f t="shared" si="22"/>
        <v>51.679577493508994</v>
      </c>
      <c r="L262">
        <f t="shared" si="23"/>
        <v>3.9450626840057299</v>
      </c>
    </row>
    <row r="263" spans="1:12">
      <c r="A263" s="1">
        <v>39100</v>
      </c>
      <c r="B263">
        <v>48.580001831054602</v>
      </c>
      <c r="C263">
        <v>47.919998168945298</v>
      </c>
      <c r="D263">
        <v>48.049999237060497</v>
      </c>
      <c r="E263">
        <v>48.150001525878899</v>
      </c>
      <c r="F263">
        <v>12654200</v>
      </c>
      <c r="G263">
        <v>34.649471282958899</v>
      </c>
      <c r="H263">
        <f t="shared" si="20"/>
        <v>-5.7985387226082456E-3</v>
      </c>
      <c r="I263">
        <f t="shared" si="21"/>
        <v>3.3623051317587264E-5</v>
      </c>
      <c r="J263">
        <f t="shared" si="24"/>
        <v>5.537736496284652E-5</v>
      </c>
      <c r="K263">
        <f t="shared" si="22"/>
        <v>39.573120025578334</v>
      </c>
      <c r="L263">
        <f t="shared" si="23"/>
        <v>3.6781501005472066</v>
      </c>
    </row>
    <row r="264" spans="1:12">
      <c r="A264" s="1">
        <v>39101</v>
      </c>
      <c r="B264">
        <v>48.830001831054602</v>
      </c>
      <c r="C264">
        <v>48.139999389648402</v>
      </c>
      <c r="D264">
        <v>48.299999237060497</v>
      </c>
      <c r="E264">
        <v>48.759998321533203</v>
      </c>
      <c r="F264">
        <v>14649200</v>
      </c>
      <c r="G264">
        <v>35.088428497314403</v>
      </c>
      <c r="H264">
        <f t="shared" si="20"/>
        <v>1.2588936946298731E-2</v>
      </c>
      <c r="I264">
        <f t="shared" si="21"/>
        <v>1.5848133343788522E-4</v>
      </c>
      <c r="J264">
        <f t="shared" si="24"/>
        <v>5.4059660702104733E-5</v>
      </c>
      <c r="K264">
        <f t="shared" si="22"/>
        <v>12.528077387732216</v>
      </c>
      <c r="L264">
        <f t="shared" si="23"/>
        <v>2.5279723164110588</v>
      </c>
    </row>
    <row r="265" spans="1:12">
      <c r="A265" s="1">
        <v>39104</v>
      </c>
      <c r="B265">
        <v>49.860000610351499</v>
      </c>
      <c r="C265">
        <v>48.700000762939403</v>
      </c>
      <c r="D265">
        <v>48.869998931884702</v>
      </c>
      <c r="E265">
        <v>49.659999847412102</v>
      </c>
      <c r="F265">
        <v>18325500</v>
      </c>
      <c r="G265">
        <v>35.736087799072202</v>
      </c>
      <c r="H265">
        <f t="shared" si="20"/>
        <v>1.8289637250308407E-2</v>
      </c>
      <c r="I265">
        <f t="shared" si="21"/>
        <v>3.3451083074786887E-4</v>
      </c>
      <c r="J265">
        <f t="shared" si="24"/>
        <v>6.0384699741325724E-5</v>
      </c>
      <c r="K265">
        <f t="shared" si="22"/>
        <v>3.217542380478549</v>
      </c>
      <c r="L265">
        <f t="shared" si="23"/>
        <v>1.1686178322673013</v>
      </c>
    </row>
    <row r="266" spans="1:12">
      <c r="A266" s="1">
        <v>39105</v>
      </c>
      <c r="B266">
        <v>49.860000610351499</v>
      </c>
      <c r="C266">
        <v>49.279998779296797</v>
      </c>
      <c r="D266">
        <v>49.569999694824197</v>
      </c>
      <c r="E266">
        <v>49.830001831054602</v>
      </c>
      <c r="F266">
        <v>12845300</v>
      </c>
      <c r="G266">
        <v>35.858436584472599</v>
      </c>
      <c r="H266">
        <f t="shared" si="20"/>
        <v>3.4178285436160145E-3</v>
      </c>
      <c r="I266">
        <f t="shared" si="21"/>
        <v>1.1681551953556367E-5</v>
      </c>
      <c r="J266">
        <f t="shared" si="24"/>
        <v>7.6989092630857375E-5</v>
      </c>
      <c r="K266">
        <f t="shared" si="22"/>
        <v>42.145161560510559</v>
      </c>
      <c r="L266">
        <f t="shared" si="23"/>
        <v>3.7411198868864104</v>
      </c>
    </row>
    <row r="267" spans="1:12">
      <c r="A267" s="1">
        <v>39106</v>
      </c>
      <c r="B267">
        <v>50.400001525878899</v>
      </c>
      <c r="C267">
        <v>49.509998321533203</v>
      </c>
      <c r="D267">
        <v>49.680000305175703</v>
      </c>
      <c r="E267">
        <v>50.360000610351499</v>
      </c>
      <c r="F267">
        <v>13857500</v>
      </c>
      <c r="G267">
        <v>36.2398071289062</v>
      </c>
      <c r="H267">
        <f t="shared" si="20"/>
        <v>1.0579289639912842E-2</v>
      </c>
      <c r="I267">
        <f t="shared" si="21"/>
        <v>1.1192136928516718E-4</v>
      </c>
      <c r="J267">
        <f t="shared" si="24"/>
        <v>7.3033278349040177E-5</v>
      </c>
      <c r="K267">
        <f t="shared" si="22"/>
        <v>21.695909146140938</v>
      </c>
      <c r="L267">
        <f t="shared" si="23"/>
        <v>3.0771237241635303</v>
      </c>
    </row>
    <row r="268" spans="1:12">
      <c r="A268" s="1">
        <v>39107</v>
      </c>
      <c r="B268">
        <v>50.680000305175703</v>
      </c>
      <c r="C268">
        <v>49.930000305175703</v>
      </c>
      <c r="D268">
        <v>50.240001678466797</v>
      </c>
      <c r="E268">
        <v>50.209999084472599</v>
      </c>
      <c r="F268">
        <v>14855900</v>
      </c>
      <c r="G268">
        <v>36.131881713867102</v>
      </c>
      <c r="H268">
        <f t="shared" si="20"/>
        <v>-2.9825335505938013E-3</v>
      </c>
      <c r="I268">
        <f t="shared" si="21"/>
        <v>8.8955063804176665E-6</v>
      </c>
      <c r="J268">
        <f t="shared" si="24"/>
        <v>7.5388811323063275E-5</v>
      </c>
      <c r="K268">
        <f t="shared" si="22"/>
        <v>43.314601075250096</v>
      </c>
      <c r="L268">
        <f t="shared" si="23"/>
        <v>3.7684897854474495</v>
      </c>
    </row>
    <row r="269" spans="1:12">
      <c r="A269" s="1">
        <v>39108</v>
      </c>
      <c r="B269">
        <v>50.25</v>
      </c>
      <c r="C269">
        <v>49.5</v>
      </c>
      <c r="D269">
        <v>50</v>
      </c>
      <c r="E269">
        <v>49.700000762939403</v>
      </c>
      <c r="F269">
        <v>13990300</v>
      </c>
      <c r="G269">
        <v>35.764873504638601</v>
      </c>
      <c r="H269">
        <f t="shared" si="20"/>
        <v>-1.0209400853675703E-2</v>
      </c>
      <c r="I269">
        <f t="shared" si="21"/>
        <v>1.0423186579103419E-4</v>
      </c>
      <c r="J269">
        <f t="shared" si="24"/>
        <v>7.1361172820534789E-5</v>
      </c>
      <c r="K269">
        <f t="shared" si="22"/>
        <v>22.751421232606678</v>
      </c>
      <c r="L269">
        <f t="shared" si="23"/>
        <v>3.124627615208611</v>
      </c>
    </row>
    <row r="270" spans="1:12">
      <c r="A270" s="1">
        <v>39111</v>
      </c>
      <c r="B270">
        <v>49.650001525878899</v>
      </c>
      <c r="C270">
        <v>49.110000610351499</v>
      </c>
      <c r="D270">
        <v>49.569999694824197</v>
      </c>
      <c r="E270">
        <v>49.470001220703097</v>
      </c>
      <c r="F270">
        <v>12085000</v>
      </c>
      <c r="G270">
        <v>35.599361419677699</v>
      </c>
      <c r="H270">
        <f t="shared" si="20"/>
        <v>-4.6385246586968139E-3</v>
      </c>
      <c r="I270">
        <f t="shared" si="21"/>
        <v>2.1515911009338394E-5</v>
      </c>
      <c r="J270">
        <f t="shared" si="24"/>
        <v>7.3352219418789627E-5</v>
      </c>
      <c r="K270">
        <f t="shared" si="22"/>
        <v>40.226208759189859</v>
      </c>
      <c r="L270">
        <f t="shared" si="23"/>
        <v>3.6945187423757408</v>
      </c>
    </row>
    <row r="271" spans="1:12">
      <c r="A271" s="1">
        <v>39112</v>
      </c>
      <c r="B271">
        <v>50.25</v>
      </c>
      <c r="C271">
        <v>49.369998931884702</v>
      </c>
      <c r="D271">
        <v>49.700000762939403</v>
      </c>
      <c r="E271">
        <v>50.180000305175703</v>
      </c>
      <c r="F271">
        <v>12325700</v>
      </c>
      <c r="G271">
        <v>36.1102905273437</v>
      </c>
      <c r="H271">
        <f t="shared" si="20"/>
        <v>1.4250180829552522E-2</v>
      </c>
      <c r="I271">
        <f t="shared" si="21"/>
        <v>2.030676536749462E-4</v>
      </c>
      <c r="J271">
        <f t="shared" si="24"/>
        <v>7.0212385840673293E-5</v>
      </c>
      <c r="K271">
        <f t="shared" si="22"/>
        <v>11.211709398547267</v>
      </c>
      <c r="L271">
        <f t="shared" si="23"/>
        <v>2.4169587141784947</v>
      </c>
    </row>
    <row r="272" spans="1:12">
      <c r="A272" s="1">
        <v>39113</v>
      </c>
      <c r="B272">
        <v>51.159999847412102</v>
      </c>
      <c r="C272">
        <v>49.849998474121001</v>
      </c>
      <c r="D272">
        <v>50.069999694824197</v>
      </c>
      <c r="E272">
        <v>50.930000305175703</v>
      </c>
      <c r="F272">
        <v>18460500</v>
      </c>
      <c r="G272">
        <v>36.649997711181598</v>
      </c>
      <c r="H272">
        <f t="shared" si="20"/>
        <v>1.4835485004798997E-2</v>
      </c>
      <c r="I272">
        <f t="shared" si="21"/>
        <v>2.200916153276159E-4</v>
      </c>
      <c r="J272">
        <f t="shared" si="24"/>
        <v>7.8259707183094186E-5</v>
      </c>
      <c r="K272">
        <f t="shared" si="22"/>
        <v>11.052299957303529</v>
      </c>
      <c r="L272">
        <f t="shared" si="23"/>
        <v>2.4026385472378893</v>
      </c>
    </row>
    <row r="273" spans="1:12">
      <c r="A273" s="1">
        <v>39114</v>
      </c>
      <c r="B273">
        <v>51.240001678466797</v>
      </c>
      <c r="C273">
        <v>50.860000610351499</v>
      </c>
      <c r="D273">
        <v>50.959999084472599</v>
      </c>
      <c r="E273">
        <v>51.209999084472599</v>
      </c>
      <c r="F273">
        <v>13420400</v>
      </c>
      <c r="G273">
        <v>36.851486206054602</v>
      </c>
      <c r="H273">
        <f t="shared" si="20"/>
        <v>5.4825831763285005E-3</v>
      </c>
      <c r="I273">
        <f t="shared" si="21"/>
        <v>3.0058718285360311E-5</v>
      </c>
      <c r="J273">
        <f t="shared" si="24"/>
        <v>8.6850762397189729E-5</v>
      </c>
      <c r="K273">
        <f t="shared" si="22"/>
        <v>36.005547126891607</v>
      </c>
      <c r="L273">
        <f t="shared" si="23"/>
        <v>3.5836730134440495</v>
      </c>
    </row>
    <row r="274" spans="1:12">
      <c r="A274" s="1">
        <v>39115</v>
      </c>
      <c r="B274">
        <v>51.330001831054602</v>
      </c>
      <c r="C274">
        <v>50.7299995422363</v>
      </c>
      <c r="D274">
        <v>51.220001220703097</v>
      </c>
      <c r="E274">
        <v>50.930000305175703</v>
      </c>
      <c r="F274">
        <v>15443400</v>
      </c>
      <c r="G274">
        <v>36.649997711181598</v>
      </c>
      <c r="H274">
        <f t="shared" si="20"/>
        <v>-5.4825831763285022E-3</v>
      </c>
      <c r="I274">
        <f t="shared" si="21"/>
        <v>3.0058718285360328E-5</v>
      </c>
      <c r="J274">
        <f t="shared" si="24"/>
        <v>8.3410749546280894E-5</v>
      </c>
      <c r="K274">
        <f t="shared" si="22"/>
        <v>36.479236314414223</v>
      </c>
      <c r="L274">
        <f t="shared" si="23"/>
        <v>3.5967432306233587</v>
      </c>
    </row>
    <row r="275" spans="1:12">
      <c r="A275" s="1">
        <v>39118</v>
      </c>
      <c r="B275">
        <v>51.150001525878899</v>
      </c>
      <c r="C275">
        <v>50.540000915527301</v>
      </c>
      <c r="D275">
        <v>50.810001373291001</v>
      </c>
      <c r="E275">
        <v>50.959999084472599</v>
      </c>
      <c r="F275">
        <v>8079900</v>
      </c>
      <c r="G275">
        <v>36.671588897705</v>
      </c>
      <c r="H275">
        <f t="shared" si="20"/>
        <v>5.8894489729645393E-4</v>
      </c>
      <c r="I275">
        <f t="shared" si="21"/>
        <v>3.4685609205153066E-7</v>
      </c>
      <c r="J275">
        <f t="shared" si="24"/>
        <v>8.0179105466024442E-5</v>
      </c>
      <c r="K275">
        <f t="shared" si="22"/>
        <v>44.456992558701927</v>
      </c>
      <c r="L275">
        <f t="shared" si="23"/>
        <v>3.7945222624942159</v>
      </c>
    </row>
    <row r="276" spans="1:12">
      <c r="A276" s="1">
        <v>39119</v>
      </c>
      <c r="B276">
        <v>51.319999694824197</v>
      </c>
      <c r="C276">
        <v>50.759998321533203</v>
      </c>
      <c r="D276">
        <v>50.849998474121001</v>
      </c>
      <c r="E276">
        <v>51</v>
      </c>
      <c r="F276">
        <v>9849200</v>
      </c>
      <c r="G276">
        <v>36.700363159179602</v>
      </c>
      <c r="H276">
        <f t="shared" si="20"/>
        <v>7.8433957781113206E-4</v>
      </c>
      <c r="I276">
        <f t="shared" si="21"/>
        <v>6.1518857332094492E-7</v>
      </c>
      <c r="J276">
        <f t="shared" si="24"/>
        <v>7.5343499210636574E-5</v>
      </c>
      <c r="K276">
        <f t="shared" si="22"/>
        <v>45.773501934742015</v>
      </c>
      <c r="L276">
        <f t="shared" si="23"/>
        <v>3.8237053633126905</v>
      </c>
    </row>
    <row r="277" spans="1:12">
      <c r="A277" s="1">
        <v>39120</v>
      </c>
      <c r="B277">
        <v>51.220001220703097</v>
      </c>
      <c r="C277">
        <v>50.799999237060497</v>
      </c>
      <c r="D277">
        <v>50.840000152587798</v>
      </c>
      <c r="E277">
        <v>51.209999084472599</v>
      </c>
      <c r="F277">
        <v>7537400</v>
      </c>
      <c r="G277">
        <v>36.851486206054602</v>
      </c>
      <c r="H277">
        <f t="shared" si="20"/>
        <v>4.1092987012210699E-3</v>
      </c>
      <c r="I277">
        <f t="shared" si="21"/>
        <v>1.6886335815857172E-5</v>
      </c>
      <c r="J277">
        <f t="shared" si="24"/>
        <v>7.0817049195685838E-5</v>
      </c>
      <c r="K277">
        <f t="shared" si="22"/>
        <v>42.078704540509165</v>
      </c>
      <c r="L277">
        <f t="shared" si="23"/>
        <v>3.7395417823212793</v>
      </c>
    </row>
    <row r="278" spans="1:12">
      <c r="A278" s="1">
        <v>39121</v>
      </c>
      <c r="B278">
        <v>51.060001373291001</v>
      </c>
      <c r="C278">
        <v>50.520000457763601</v>
      </c>
      <c r="D278">
        <v>51.060001373291001</v>
      </c>
      <c r="E278">
        <v>50.930000305175703</v>
      </c>
      <c r="F278">
        <v>10312300</v>
      </c>
      <c r="G278">
        <v>36.649997711181598</v>
      </c>
      <c r="H278">
        <f t="shared" si="20"/>
        <v>-5.4825831763285022E-3</v>
      </c>
      <c r="I278">
        <f t="shared" si="21"/>
        <v>3.0058718285360328E-5</v>
      </c>
      <c r="J278">
        <f t="shared" si="24"/>
        <v>6.7550353129596394E-5</v>
      </c>
      <c r="K278">
        <f t="shared" si="22"/>
        <v>38.857025597651386</v>
      </c>
      <c r="L278">
        <f t="shared" si="23"/>
        <v>3.6598888995286298</v>
      </c>
    </row>
    <row r="279" spans="1:12">
      <c r="A279" s="1">
        <v>39122</v>
      </c>
      <c r="B279">
        <v>51.189998626708899</v>
      </c>
      <c r="C279">
        <v>50.080001831054602</v>
      </c>
      <c r="D279">
        <v>51.020000457763601</v>
      </c>
      <c r="E279">
        <v>50.419998168945298</v>
      </c>
      <c r="F279">
        <v>9489000</v>
      </c>
      <c r="G279">
        <v>36.282985687255803</v>
      </c>
      <c r="H279">
        <f t="shared" si="20"/>
        <v>-1.006444834152203E-2</v>
      </c>
      <c r="I279">
        <f t="shared" si="21"/>
        <v>1.0129312041916553E-4</v>
      </c>
      <c r="J279">
        <f t="shared" si="24"/>
        <v>6.5279406420726483E-5</v>
      </c>
      <c r="K279">
        <f t="shared" si="22"/>
        <v>22.728862548622271</v>
      </c>
      <c r="L279">
        <f t="shared" si="23"/>
        <v>3.1236355947567191</v>
      </c>
    </row>
    <row r="280" spans="1:12">
      <c r="A280" s="1">
        <v>39125</v>
      </c>
      <c r="B280">
        <v>50.650001525878899</v>
      </c>
      <c r="C280">
        <v>50.25</v>
      </c>
      <c r="D280">
        <v>50.590000152587798</v>
      </c>
      <c r="E280">
        <v>50.439998626708899</v>
      </c>
      <c r="F280">
        <v>7889000</v>
      </c>
      <c r="G280">
        <v>36.297393798828097</v>
      </c>
      <c r="H280">
        <f t="shared" si="20"/>
        <v>3.9702497737189479E-4</v>
      </c>
      <c r="I280">
        <f t="shared" si="21"/>
        <v>1.5762883265715356E-7</v>
      </c>
      <c r="J280">
        <f t="shared" si="24"/>
        <v>6.7460832373975106E-5</v>
      </c>
      <c r="K280">
        <f t="shared" si="22"/>
        <v>48.515088987815339</v>
      </c>
      <c r="L280">
        <f t="shared" si="23"/>
        <v>3.8818748627086084</v>
      </c>
    </row>
    <row r="281" spans="1:12">
      <c r="A281" s="1">
        <v>39126</v>
      </c>
      <c r="B281">
        <v>51.020000457763601</v>
      </c>
      <c r="C281">
        <v>50.330001831054602</v>
      </c>
      <c r="D281">
        <v>50.349998474121001</v>
      </c>
      <c r="E281">
        <v>50.950000762939403</v>
      </c>
      <c r="F281">
        <v>8374100</v>
      </c>
      <c r="G281">
        <v>36.664390563964801</v>
      </c>
      <c r="H281">
        <f t="shared" si="20"/>
        <v>1.006005715150682E-2</v>
      </c>
      <c r="I281">
        <f t="shared" si="21"/>
        <v>1.0120474989158351E-4</v>
      </c>
      <c r="J281">
        <f t="shared" si="24"/>
        <v>6.338413662001401E-5</v>
      </c>
      <c r="K281">
        <f t="shared" si="22"/>
        <v>22.552940721824264</v>
      </c>
      <c r="L281">
        <f t="shared" si="23"/>
        <v>3.1158654663962575</v>
      </c>
    </row>
    <row r="282" spans="1:12">
      <c r="A282" s="1">
        <v>39127</v>
      </c>
      <c r="B282">
        <v>51.549999237060497</v>
      </c>
      <c r="C282">
        <v>51</v>
      </c>
      <c r="D282">
        <v>51.090000152587798</v>
      </c>
      <c r="E282">
        <v>51.419998168945298</v>
      </c>
      <c r="F282">
        <v>10745900</v>
      </c>
      <c r="G282">
        <v>37.002605438232401</v>
      </c>
      <c r="H282">
        <f t="shared" si="20"/>
        <v>9.1823277452621702E-3</v>
      </c>
      <c r="I282">
        <f t="shared" si="21"/>
        <v>8.4315142821411458E-5</v>
      </c>
      <c r="J282">
        <f t="shared" si="24"/>
        <v>6.5675010240045462E-5</v>
      </c>
      <c r="K282">
        <f t="shared" si="22"/>
        <v>25.907839019942486</v>
      </c>
      <c r="L282">
        <f t="shared" si="23"/>
        <v>3.2545455877743668</v>
      </c>
    </row>
    <row r="283" spans="1:12">
      <c r="A283" s="1">
        <v>39128</v>
      </c>
      <c r="B283">
        <v>51.470001220703097</v>
      </c>
      <c r="C283">
        <v>50.889999389648402</v>
      </c>
      <c r="D283">
        <v>51.049999237060497</v>
      </c>
      <c r="E283">
        <v>51.209999084472599</v>
      </c>
      <c r="F283">
        <v>13339600</v>
      </c>
      <c r="G283">
        <v>36.851486206054602</v>
      </c>
      <c r="H283">
        <f t="shared" si="20"/>
        <v>-4.092378356290326E-3</v>
      </c>
      <c r="I283">
        <f t="shared" si="21"/>
        <v>1.6747560611033511E-5</v>
      </c>
      <c r="J283">
        <f t="shared" si="24"/>
        <v>6.6804082042713463E-5</v>
      </c>
      <c r="K283">
        <f t="shared" si="22"/>
        <v>43.059648095010388</v>
      </c>
      <c r="L283">
        <f t="shared" si="23"/>
        <v>3.7625863194692504</v>
      </c>
    </row>
    <row r="284" spans="1:12">
      <c r="A284" s="1">
        <v>39129</v>
      </c>
      <c r="B284">
        <v>51.349998474121001</v>
      </c>
      <c r="C284">
        <v>51.009998321533203</v>
      </c>
      <c r="D284">
        <v>51.159999847412102</v>
      </c>
      <c r="E284">
        <v>51.25</v>
      </c>
      <c r="F284">
        <v>11291900</v>
      </c>
      <c r="G284">
        <v>36.880271911621001</v>
      </c>
      <c r="H284">
        <f t="shared" si="20"/>
        <v>7.8082247768921785E-4</v>
      </c>
      <c r="I284">
        <f t="shared" si="21"/>
        <v>6.0968374166472907E-7</v>
      </c>
      <c r="J284">
        <f t="shared" si="24"/>
        <v>6.3772053882964495E-5</v>
      </c>
      <c r="K284">
        <f t="shared" si="22"/>
        <v>49.718596215385695</v>
      </c>
      <c r="L284">
        <f t="shared" si="23"/>
        <v>3.906379032442354</v>
      </c>
    </row>
    <row r="285" spans="1:12">
      <c r="A285" s="1">
        <v>39133</v>
      </c>
      <c r="B285">
        <v>51.75</v>
      </c>
      <c r="C285">
        <v>51.119998931884702</v>
      </c>
      <c r="D285">
        <v>51.150001525878899</v>
      </c>
      <c r="E285">
        <v>51.630001068115199</v>
      </c>
      <c r="F285">
        <v>9171500</v>
      </c>
      <c r="G285">
        <v>37.153728485107401</v>
      </c>
      <c r="H285">
        <f t="shared" si="20"/>
        <v>7.3873575825485014E-3</v>
      </c>
      <c r="I285">
        <f t="shared" si="21"/>
        <v>5.4573052052436838E-5</v>
      </c>
      <c r="J285">
        <f t="shared" si="24"/>
        <v>5.9946177065569331E-5</v>
      </c>
      <c r="K285">
        <f t="shared" si="22"/>
        <v>32.684777006982699</v>
      </c>
      <c r="L285">
        <f t="shared" si="23"/>
        <v>3.4869094345535108</v>
      </c>
    </row>
    <row r="286" spans="1:12">
      <c r="A286" s="1">
        <v>39134</v>
      </c>
      <c r="B286">
        <v>51.849998474121001</v>
      </c>
      <c r="C286">
        <v>51.270000457763601</v>
      </c>
      <c r="D286">
        <v>51.450000762939403</v>
      </c>
      <c r="E286">
        <v>51.650001525878899</v>
      </c>
      <c r="F286">
        <v>9337100</v>
      </c>
      <c r="G286">
        <v>37.168117523193303</v>
      </c>
      <c r="H286">
        <f t="shared" si="20"/>
        <v>3.8720885011581699E-4</v>
      </c>
      <c r="I286">
        <f t="shared" si="21"/>
        <v>1.4993069360801321E-7</v>
      </c>
      <c r="J286">
        <f t="shared" si="24"/>
        <v>5.9620715649559736E-5</v>
      </c>
      <c r="K286">
        <f t="shared" si="22"/>
        <v>51.601865716647197</v>
      </c>
      <c r="L286">
        <f t="shared" si="23"/>
        <v>3.9435578291332218</v>
      </c>
    </row>
    <row r="287" spans="1:12">
      <c r="A287" s="1">
        <v>39135</v>
      </c>
      <c r="B287">
        <v>51.950000762939403</v>
      </c>
      <c r="C287">
        <v>51.380001068115199</v>
      </c>
      <c r="D287">
        <v>51.799999237060497</v>
      </c>
      <c r="E287">
        <v>51.639999389648402</v>
      </c>
      <c r="F287">
        <v>9111600</v>
      </c>
      <c r="G287">
        <v>37.160934448242102</v>
      </c>
      <c r="H287">
        <f t="shared" si="20"/>
        <v>-1.932777233946093E-4</v>
      </c>
      <c r="I287">
        <f t="shared" si="21"/>
        <v>3.7356278360603105E-8</v>
      </c>
      <c r="J287">
        <f t="shared" si="24"/>
        <v>5.6018445865093623E-5</v>
      </c>
      <c r="K287">
        <f t="shared" si="22"/>
        <v>53.284357294057756</v>
      </c>
      <c r="L287">
        <f t="shared" si="23"/>
        <v>3.9756428039328737</v>
      </c>
    </row>
    <row r="288" spans="1:12">
      <c r="A288" s="1">
        <v>39136</v>
      </c>
      <c r="B288">
        <v>51.75</v>
      </c>
      <c r="C288">
        <v>50.720001220703097</v>
      </c>
      <c r="D288">
        <v>51.549999237060497</v>
      </c>
      <c r="E288">
        <v>51.029998779296797</v>
      </c>
      <c r="F288">
        <v>10042600</v>
      </c>
      <c r="G288">
        <v>36.721961975097599</v>
      </c>
      <c r="H288">
        <f t="shared" si="20"/>
        <v>-1.1883065225939227E-2</v>
      </c>
      <c r="I288">
        <f t="shared" si="21"/>
        <v>1.412072391639261E-4</v>
      </c>
      <c r="J288">
        <f t="shared" si="24"/>
        <v>5.2627554225288597E-5</v>
      </c>
      <c r="K288">
        <f t="shared" si="22"/>
        <v>14.376939086330795</v>
      </c>
      <c r="L288">
        <f t="shared" si="23"/>
        <v>2.6656254705483189</v>
      </c>
    </row>
    <row r="289" spans="1:12">
      <c r="A289" s="1">
        <v>39139</v>
      </c>
      <c r="B289">
        <v>51.419998168945298</v>
      </c>
      <c r="C289">
        <v>50.430000305175703</v>
      </c>
      <c r="D289">
        <v>51.169998168945298</v>
      </c>
      <c r="E289">
        <v>50.810001373291001</v>
      </c>
      <c r="F289">
        <v>13342800</v>
      </c>
      <c r="G289">
        <v>36.563652038574197</v>
      </c>
      <c r="H289">
        <f t="shared" si="20"/>
        <v>-4.3203617762864908E-3</v>
      </c>
      <c r="I289">
        <f t="shared" si="21"/>
        <v>1.8665525877997363E-5</v>
      </c>
      <c r="J289">
        <f t="shared" si="24"/>
        <v>5.7993010941696847E-5</v>
      </c>
      <c r="K289">
        <f t="shared" si="22"/>
        <v>44.599667180359766</v>
      </c>
      <c r="L289">
        <f t="shared" si="23"/>
        <v>3.797726396674403</v>
      </c>
    </row>
    <row r="290" spans="1:12">
      <c r="A290" s="1">
        <v>39140</v>
      </c>
      <c r="B290">
        <v>50.610000610351499</v>
      </c>
      <c r="C290">
        <v>47.599998474121001</v>
      </c>
      <c r="D290">
        <v>50.610000610351499</v>
      </c>
      <c r="E290">
        <v>49.220001220703097</v>
      </c>
      <c r="F290">
        <v>21228500</v>
      </c>
      <c r="G290">
        <v>35.419460296630803</v>
      </c>
      <c r="H290">
        <f t="shared" si="20"/>
        <v>-3.1793238253685747E-2</v>
      </c>
      <c r="I290">
        <f t="shared" si="21"/>
        <v>1.0108099986556268E-3</v>
      </c>
      <c r="J290">
        <f t="shared" si="24"/>
        <v>5.5610862946694989E-5</v>
      </c>
      <c r="K290">
        <f t="shared" si="22"/>
        <v>6.0444494396311114E-3</v>
      </c>
      <c r="L290">
        <f t="shared" si="23"/>
        <v>-5.1086148760472421</v>
      </c>
    </row>
    <row r="291" spans="1:12">
      <c r="A291" s="1">
        <v>39141</v>
      </c>
      <c r="B291">
        <v>49.889999389648402</v>
      </c>
      <c r="C291">
        <v>48.889999389648402</v>
      </c>
      <c r="D291">
        <v>49.069999694824197</v>
      </c>
      <c r="E291">
        <v>49.389999389648402</v>
      </c>
      <c r="F291">
        <v>19180400</v>
      </c>
      <c r="G291">
        <v>35.541786193847599</v>
      </c>
      <c r="H291">
        <f t="shared" si="20"/>
        <v>3.4476851643924348E-3</v>
      </c>
      <c r="I291">
        <f t="shared" si="21"/>
        <v>1.1886532992771691E-5</v>
      </c>
      <c r="J291">
        <f t="shared" si="24"/>
        <v>1.1346927169749585E-4</v>
      </c>
      <c r="K291">
        <f t="shared" si="22"/>
        <v>35.540502112140601</v>
      </c>
      <c r="L291">
        <f t="shared" si="23"/>
        <v>3.5706729507116965</v>
      </c>
    </row>
    <row r="292" spans="1:12">
      <c r="A292" s="1">
        <v>39142</v>
      </c>
      <c r="B292">
        <v>49.439998626708899</v>
      </c>
      <c r="C292">
        <v>48.299999237060497</v>
      </c>
      <c r="D292">
        <v>48.9799995422363</v>
      </c>
      <c r="E292">
        <v>49.200000762939403</v>
      </c>
      <c r="F292">
        <v>22648000</v>
      </c>
      <c r="G292">
        <v>35.405063629150298</v>
      </c>
      <c r="H292">
        <f t="shared" si="20"/>
        <v>-3.854229871812651E-3</v>
      </c>
      <c r="I292">
        <f t="shared" si="21"/>
        <v>1.4855087904772965E-5</v>
      </c>
      <c r="J292">
        <f t="shared" si="24"/>
        <v>1.0731619282809171E-4</v>
      </c>
      <c r="K292">
        <f t="shared" si="22"/>
        <v>35.935123871782949</v>
      </c>
      <c r="L292">
        <f t="shared" si="23"/>
        <v>3.5817151980212674</v>
      </c>
    </row>
    <row r="293" spans="1:12">
      <c r="A293" s="1">
        <v>39143</v>
      </c>
      <c r="B293">
        <v>49</v>
      </c>
      <c r="C293">
        <v>48.110000610351499</v>
      </c>
      <c r="D293">
        <v>48.950000762939403</v>
      </c>
      <c r="E293">
        <v>48.189998626708899</v>
      </c>
      <c r="F293">
        <v>16922400</v>
      </c>
      <c r="G293">
        <v>34.678256988525298</v>
      </c>
      <c r="H293">
        <f t="shared" si="20"/>
        <v>-2.074195947907961E-2</v>
      </c>
      <c r="I293">
        <f t="shared" si="21"/>
        <v>4.3022888303178051E-4</v>
      </c>
      <c r="J293">
        <f t="shared" si="24"/>
        <v>1.0171563038805805E-4</v>
      </c>
      <c r="K293">
        <f t="shared" si="22"/>
        <v>4.772475013435538</v>
      </c>
      <c r="L293">
        <f t="shared" si="23"/>
        <v>1.5628650410745764</v>
      </c>
    </row>
    <row r="294" spans="1:12">
      <c r="A294" s="1">
        <v>39146</v>
      </c>
      <c r="B294">
        <v>48.159999847412102</v>
      </c>
      <c r="C294">
        <v>47.200000762939403</v>
      </c>
      <c r="D294">
        <v>47.599998474121001</v>
      </c>
      <c r="E294">
        <v>47.540000915527301</v>
      </c>
      <c r="F294">
        <v>20199600</v>
      </c>
      <c r="G294">
        <v>34.210498809814403</v>
      </c>
      <c r="H294">
        <f t="shared" si="20"/>
        <v>-1.3580311100718678E-2</v>
      </c>
      <c r="I294">
        <f t="shared" si="21"/>
        <v>1.8442484959230293E-4</v>
      </c>
      <c r="J294">
        <f t="shared" si="24"/>
        <v>1.2161436494607118E-4</v>
      </c>
      <c r="K294">
        <f t="shared" si="22"/>
        <v>16.948052133755546</v>
      </c>
      <c r="L294">
        <f t="shared" si="23"/>
        <v>2.8301529088603337</v>
      </c>
    </row>
    <row r="295" spans="1:12">
      <c r="A295" s="1">
        <v>39147</v>
      </c>
      <c r="B295">
        <v>48.680000305175703</v>
      </c>
      <c r="C295">
        <v>47.430000305175703</v>
      </c>
      <c r="D295">
        <v>47.970001220703097</v>
      </c>
      <c r="E295">
        <v>48.520000457763601</v>
      </c>
      <c r="F295">
        <v>17751900</v>
      </c>
      <c r="G295">
        <v>34.915714263916001</v>
      </c>
      <c r="H295">
        <f t="shared" si="20"/>
        <v>2.0404413608925916E-2</v>
      </c>
      <c r="I295">
        <f t="shared" si="21"/>
        <v>4.1634009472412114E-4</v>
      </c>
      <c r="J295">
        <f t="shared" si="24"/>
        <v>1.2541892732331874E-4</v>
      </c>
      <c r="K295">
        <f t="shared" si="22"/>
        <v>6.7746605863056066</v>
      </c>
      <c r="L295">
        <f t="shared" si="23"/>
        <v>1.9131892675485478</v>
      </c>
    </row>
    <row r="296" spans="1:12">
      <c r="A296" s="1">
        <v>39148</v>
      </c>
      <c r="B296">
        <v>48.869998931884702</v>
      </c>
      <c r="C296">
        <v>48.259998321533203</v>
      </c>
      <c r="D296">
        <v>48.689998626708899</v>
      </c>
      <c r="E296">
        <v>48.360000610351499</v>
      </c>
      <c r="F296">
        <v>13664500</v>
      </c>
      <c r="G296">
        <v>34.800590515136697</v>
      </c>
      <c r="H296">
        <f t="shared" si="20"/>
        <v>-3.3026378488083185E-3</v>
      </c>
      <c r="I296">
        <f t="shared" si="21"/>
        <v>1.0907416760381238E-5</v>
      </c>
      <c r="J296">
        <f t="shared" si="24"/>
        <v>1.4304063068179508E-4</v>
      </c>
      <c r="K296">
        <f t="shared" si="22"/>
        <v>32.108647863810909</v>
      </c>
      <c r="L296">
        <f t="shared" si="23"/>
        <v>3.4691253977103051</v>
      </c>
    </row>
    <row r="297" spans="1:12">
      <c r="A297" s="1">
        <v>39149</v>
      </c>
      <c r="B297">
        <v>49.349998474121001</v>
      </c>
      <c r="C297">
        <v>48.619998931884702</v>
      </c>
      <c r="D297">
        <v>48.790000915527301</v>
      </c>
      <c r="E297">
        <v>48.740001678466797</v>
      </c>
      <c r="F297">
        <v>11979500</v>
      </c>
      <c r="G297">
        <v>35.0740356445312</v>
      </c>
      <c r="H297">
        <f t="shared" si="20"/>
        <v>7.8267760508569789E-3</v>
      </c>
      <c r="I297">
        <f t="shared" si="21"/>
        <v>6.1258423350268363E-5</v>
      </c>
      <c r="J297">
        <f t="shared" si="24"/>
        <v>1.3503704565452412E-4</v>
      </c>
      <c r="K297">
        <f t="shared" si="22"/>
        <v>27.363810677829111</v>
      </c>
      <c r="L297">
        <f t="shared" si="23"/>
        <v>3.3092213622163289</v>
      </c>
    </row>
    <row r="298" spans="1:12">
      <c r="A298" s="1">
        <v>39150</v>
      </c>
      <c r="B298">
        <v>49.349998474121001</v>
      </c>
      <c r="C298">
        <v>48.529998779296797</v>
      </c>
      <c r="D298">
        <v>49.119998931884702</v>
      </c>
      <c r="E298">
        <v>48.819999694824197</v>
      </c>
      <c r="F298">
        <v>9452900</v>
      </c>
      <c r="G298">
        <v>35.131618499755803</v>
      </c>
      <c r="H298">
        <f t="shared" si="20"/>
        <v>1.6404054299922468E-3</v>
      </c>
      <c r="I298">
        <f t="shared" si="21"/>
        <v>2.6909299747480483E-6</v>
      </c>
      <c r="J298">
        <f t="shared" si="24"/>
        <v>1.3056812024748589E-4</v>
      </c>
      <c r="K298">
        <f t="shared" si="22"/>
        <v>34.555423242350386</v>
      </c>
      <c r="L298">
        <f t="shared" si="23"/>
        <v>3.5425645058361774</v>
      </c>
    </row>
    <row r="299" spans="1:12">
      <c r="A299" s="1">
        <v>39153</v>
      </c>
      <c r="B299">
        <v>48.9799995422363</v>
      </c>
      <c r="C299">
        <v>48.599998474121001</v>
      </c>
      <c r="D299">
        <v>48.639999389648402</v>
      </c>
      <c r="E299">
        <v>48.840000152587798</v>
      </c>
      <c r="F299">
        <v>10445700</v>
      </c>
      <c r="G299">
        <v>35.145999908447202</v>
      </c>
      <c r="H299">
        <f t="shared" si="20"/>
        <v>4.0927422465036087E-4</v>
      </c>
      <c r="I299">
        <f t="shared" si="21"/>
        <v>1.6750539096315405E-7</v>
      </c>
      <c r="J299">
        <f t="shared" si="24"/>
        <v>1.2282233147097829E-4</v>
      </c>
      <c r="K299">
        <f t="shared" si="22"/>
        <v>35.972883510088458</v>
      </c>
      <c r="L299">
        <f t="shared" si="23"/>
        <v>3.5827654188005917</v>
      </c>
    </row>
    <row r="300" spans="1:12">
      <c r="A300" s="1">
        <v>39154</v>
      </c>
      <c r="B300">
        <v>48.5</v>
      </c>
      <c r="C300">
        <v>46.560001373291001</v>
      </c>
      <c r="D300">
        <v>48.450000762939403</v>
      </c>
      <c r="E300">
        <v>46.700000762939403</v>
      </c>
      <c r="F300">
        <v>25294400</v>
      </c>
      <c r="G300">
        <v>33.6060371398925</v>
      </c>
      <c r="H300">
        <f t="shared" si="20"/>
        <v>-4.4805083555992845E-2</v>
      </c>
      <c r="I300">
        <f t="shared" si="21"/>
        <v>2.0074955124595004E-3</v>
      </c>
      <c r="J300">
        <f t="shared" si="24"/>
        <v>1.1539287221238199E-4</v>
      </c>
      <c r="K300">
        <f t="shared" si="22"/>
        <v>6.195826809800211E-3</v>
      </c>
      <c r="L300">
        <f t="shared" si="23"/>
        <v>-5.0838793087548773</v>
      </c>
    </row>
    <row r="301" spans="1:12">
      <c r="A301" s="1">
        <v>39155</v>
      </c>
      <c r="B301">
        <v>47.549999237060497</v>
      </c>
      <c r="C301">
        <v>45.909999847412102</v>
      </c>
      <c r="D301">
        <v>46.720001220703097</v>
      </c>
      <c r="E301">
        <v>47.299999237060497</v>
      </c>
      <c r="F301">
        <v>25043400</v>
      </c>
      <c r="G301">
        <v>34.037803649902301</v>
      </c>
      <c r="H301">
        <f t="shared" si="20"/>
        <v>1.2766051388449089E-2</v>
      </c>
      <c r="I301">
        <f t="shared" si="21"/>
        <v>1.6297206805252292E-4</v>
      </c>
      <c r="J301">
        <f t="shared" si="24"/>
        <v>2.3000148508202993E-4</v>
      </c>
      <c r="K301">
        <f t="shared" si="22"/>
        <v>18.457836927163925</v>
      </c>
      <c r="L301">
        <f t="shared" si="23"/>
        <v>2.9154890459990659</v>
      </c>
    </row>
    <row r="302" spans="1:12">
      <c r="A302" s="1">
        <v>39156</v>
      </c>
      <c r="B302">
        <v>48.189998626708899</v>
      </c>
      <c r="C302">
        <v>47.139999389648402</v>
      </c>
      <c r="D302">
        <v>47.139999389648402</v>
      </c>
      <c r="E302">
        <v>47.700000762939403</v>
      </c>
      <c r="F302">
        <v>15828300</v>
      </c>
      <c r="G302">
        <v>34.325645446777301</v>
      </c>
      <c r="H302">
        <f t="shared" si="20"/>
        <v>8.4209764618313268E-3</v>
      </c>
      <c r="I302">
        <f t="shared" si="21"/>
        <v>7.0912844570717251E-5</v>
      </c>
      <c r="J302">
        <f t="shared" si="24"/>
        <v>2.2594137314951363E-4</v>
      </c>
      <c r="K302">
        <f t="shared" si="22"/>
        <v>22.686078068949151</v>
      </c>
      <c r="L302">
        <f t="shared" si="23"/>
        <v>3.1217514354140623</v>
      </c>
    </row>
    <row r="303" spans="1:12">
      <c r="A303" s="1">
        <v>39157</v>
      </c>
      <c r="B303">
        <v>47.830001831054602</v>
      </c>
      <c r="C303">
        <v>46.9799995422363</v>
      </c>
      <c r="D303">
        <v>47.619998931884702</v>
      </c>
      <c r="E303">
        <v>47.029998779296797</v>
      </c>
      <c r="F303">
        <v>24746900</v>
      </c>
      <c r="G303">
        <v>33.843498229980398</v>
      </c>
      <c r="H303">
        <f t="shared" si="20"/>
        <v>-1.4145850476442446E-2</v>
      </c>
      <c r="I303">
        <f t="shared" si="21"/>
        <v>2.0010508570186697E-4</v>
      </c>
      <c r="J303">
        <f t="shared" si="24"/>
        <v>2.1655097104462682E-4</v>
      </c>
      <c r="K303">
        <f t="shared" si="22"/>
        <v>17.079451758943261</v>
      </c>
      <c r="L303">
        <f t="shared" si="23"/>
        <v>2.8378760894227328</v>
      </c>
    </row>
    <row r="304" spans="1:12">
      <c r="A304" s="1">
        <v>39160</v>
      </c>
      <c r="B304">
        <v>47.799999237060497</v>
      </c>
      <c r="C304">
        <v>47.159999847412102</v>
      </c>
      <c r="D304">
        <v>47.200000762939403</v>
      </c>
      <c r="E304">
        <v>47.580001831054602</v>
      </c>
      <c r="F304">
        <v>14448200</v>
      </c>
      <c r="G304">
        <v>34.239295959472599</v>
      </c>
      <c r="H304">
        <f t="shared" si="20"/>
        <v>1.1627084145279295E-2</v>
      </c>
      <c r="I304">
        <f t="shared" si="21"/>
        <v>1.3518908572140515E-4</v>
      </c>
      <c r="J304">
        <f t="shared" si="24"/>
        <v>2.1555480938486568E-4</v>
      </c>
      <c r="K304">
        <f t="shared" si="22"/>
        <v>19.858360908768724</v>
      </c>
      <c r="L304">
        <f t="shared" si="23"/>
        <v>2.988625122923473</v>
      </c>
    </row>
    <row r="305" spans="1:12">
      <c r="A305" s="1">
        <v>39161</v>
      </c>
      <c r="B305">
        <v>47.880001068115199</v>
      </c>
      <c r="C305">
        <v>47.330001831054602</v>
      </c>
      <c r="D305">
        <v>47.509998321533203</v>
      </c>
      <c r="E305">
        <v>47.75</v>
      </c>
      <c r="F305">
        <v>14507400</v>
      </c>
      <c r="G305">
        <v>34.361614227294901</v>
      </c>
      <c r="H305">
        <f t="shared" si="20"/>
        <v>3.5660867214672405E-3</v>
      </c>
      <c r="I305">
        <f t="shared" si="21"/>
        <v>1.2716974505024973E-5</v>
      </c>
      <c r="J305">
        <f t="shared" si="24"/>
        <v>2.1068688947639195E-4</v>
      </c>
      <c r="K305">
        <f t="shared" si="22"/>
        <v>26.667628193239779</v>
      </c>
      <c r="L305">
        <f t="shared" si="23"/>
        <v>3.2834504026022167</v>
      </c>
    </row>
    <row r="306" spans="1:12">
      <c r="A306" s="1">
        <v>39162</v>
      </c>
      <c r="B306">
        <v>49.650001525878899</v>
      </c>
      <c r="C306">
        <v>47.810001373291001</v>
      </c>
      <c r="D306">
        <v>47.810001373291001</v>
      </c>
      <c r="E306">
        <v>49.049999237060497</v>
      </c>
      <c r="F306">
        <v>20747600</v>
      </c>
      <c r="G306">
        <v>35.297119140625</v>
      </c>
      <c r="H306">
        <f t="shared" si="20"/>
        <v>2.6861274009427578E-2</v>
      </c>
      <c r="I306">
        <f t="shared" si="21"/>
        <v>7.2152804140954954E-4</v>
      </c>
      <c r="J306">
        <f t="shared" si="24"/>
        <v>1.9869543781718006E-4</v>
      </c>
      <c r="K306">
        <f t="shared" si="22"/>
        <v>4.6055717433742762</v>
      </c>
      <c r="L306">
        <f t="shared" si="23"/>
        <v>1.5272668190849505</v>
      </c>
    </row>
    <row r="307" spans="1:12">
      <c r="A307" s="1">
        <v>39163</v>
      </c>
      <c r="B307">
        <v>49.099998474121001</v>
      </c>
      <c r="C307">
        <v>48.360000610351499</v>
      </c>
      <c r="D307">
        <v>49.060001373291001</v>
      </c>
      <c r="E307">
        <v>48.470001220703097</v>
      </c>
      <c r="F307">
        <v>18906700</v>
      </c>
      <c r="G307">
        <v>34.879745483398402</v>
      </c>
      <c r="H307">
        <f t="shared" si="20"/>
        <v>-1.189504776850682E-2</v>
      </c>
      <c r="I307">
        <f t="shared" si="21"/>
        <v>1.4149216141505906E-4</v>
      </c>
      <c r="J307">
        <f t="shared" si="24"/>
        <v>2.3036450173906221E-4</v>
      </c>
      <c r="K307">
        <f t="shared" si="22"/>
        <v>19.334293126636599</v>
      </c>
      <c r="L307">
        <f t="shared" si="23"/>
        <v>2.9618803651272665</v>
      </c>
    </row>
    <row r="308" spans="1:12">
      <c r="A308" s="1">
        <v>39164</v>
      </c>
      <c r="B308">
        <v>48.889999389648402</v>
      </c>
      <c r="C308">
        <v>48.430000305175703</v>
      </c>
      <c r="D308">
        <v>48.590000152587798</v>
      </c>
      <c r="E308">
        <v>48.520000457763601</v>
      </c>
      <c r="F308">
        <v>11748200</v>
      </c>
      <c r="G308">
        <v>34.915714263916001</v>
      </c>
      <c r="H308">
        <f t="shared" si="20"/>
        <v>1.030691217796314E-3</v>
      </c>
      <c r="I308">
        <f t="shared" si="21"/>
        <v>1.0623243864424489E-6</v>
      </c>
      <c r="J308">
        <f t="shared" si="24"/>
        <v>2.249813182740875E-4</v>
      </c>
      <c r="K308">
        <f t="shared" si="22"/>
        <v>26.534536389306826</v>
      </c>
      <c r="L308">
        <f t="shared" si="23"/>
        <v>3.2784471444598755</v>
      </c>
    </row>
    <row r="309" spans="1:12">
      <c r="A309" s="1">
        <v>39167</v>
      </c>
      <c r="B309">
        <v>48.779998779296797</v>
      </c>
      <c r="C309">
        <v>47.939998626708899</v>
      </c>
      <c r="D309">
        <v>48.549999237060497</v>
      </c>
      <c r="E309">
        <v>48.700000762939403</v>
      </c>
      <c r="F309">
        <v>11851000</v>
      </c>
      <c r="G309">
        <v>35.045249938964801</v>
      </c>
      <c r="H309">
        <f t="shared" si="20"/>
        <v>3.7030885594588844E-3</v>
      </c>
      <c r="I309">
        <f t="shared" si="21"/>
        <v>1.3712864879195275E-5</v>
      </c>
      <c r="J309">
        <f t="shared" si="24"/>
        <v>2.1141807665138226E-4</v>
      </c>
      <c r="K309">
        <f t="shared" si="22"/>
        <v>26.561618869050474</v>
      </c>
      <c r="L309">
        <f t="shared" si="23"/>
        <v>3.2794672741457451</v>
      </c>
    </row>
    <row r="310" spans="1:12">
      <c r="A310" s="1">
        <v>39168</v>
      </c>
      <c r="B310">
        <v>48.819999694824197</v>
      </c>
      <c r="C310">
        <v>48.349998474121001</v>
      </c>
      <c r="D310">
        <v>48.590000152587798</v>
      </c>
      <c r="E310">
        <v>48.569999694824197</v>
      </c>
      <c r="F310">
        <v>11183500</v>
      </c>
      <c r="G310">
        <v>34.951698303222599</v>
      </c>
      <c r="H310">
        <f t="shared" si="20"/>
        <v>-2.6730220043615261E-3</v>
      </c>
      <c r="I310">
        <f t="shared" si="21"/>
        <v>7.1450466358009104E-6</v>
      </c>
      <c r="J310">
        <f t="shared" si="24"/>
        <v>1.9944265861837799E-4</v>
      </c>
      <c r="K310">
        <f t="shared" si="22"/>
        <v>27.747363521237027</v>
      </c>
      <c r="L310">
        <f t="shared" si="23"/>
        <v>3.3231408274351635</v>
      </c>
    </row>
    <row r="311" spans="1:12">
      <c r="A311" s="1">
        <v>39169</v>
      </c>
      <c r="B311">
        <v>48.4799995422363</v>
      </c>
      <c r="C311">
        <v>47.790000915527301</v>
      </c>
      <c r="D311">
        <v>48.290000915527301</v>
      </c>
      <c r="E311">
        <v>47.990001678466797</v>
      </c>
      <c r="F311">
        <v>13176700</v>
      </c>
      <c r="G311">
        <v>34.534328460693303</v>
      </c>
      <c r="H311">
        <f t="shared" si="20"/>
        <v>-1.2013202694702116E-2</v>
      </c>
      <c r="I311">
        <f t="shared" si="21"/>
        <v>1.4431703898399817E-4</v>
      </c>
      <c r="J311">
        <f t="shared" si="24"/>
        <v>1.8779479021067337E-4</v>
      </c>
      <c r="K311">
        <f t="shared" si="22"/>
        <v>19.824142351778764</v>
      </c>
      <c r="L311">
        <f t="shared" si="23"/>
        <v>2.9869005056408056</v>
      </c>
    </row>
    <row r="312" spans="1:12">
      <c r="A312" s="1">
        <v>39170</v>
      </c>
      <c r="B312">
        <v>48.639999389648402</v>
      </c>
      <c r="C312">
        <v>48.020000457763601</v>
      </c>
      <c r="D312">
        <v>48.240001678466797</v>
      </c>
      <c r="E312">
        <v>48.5</v>
      </c>
      <c r="F312">
        <v>10837100</v>
      </c>
      <c r="G312">
        <v>34.901340484619098</v>
      </c>
      <c r="H312">
        <f t="shared" si="20"/>
        <v>1.0571380600739521E-2</v>
      </c>
      <c r="I312">
        <f t="shared" si="21"/>
        <v>1.1175408780569186E-4</v>
      </c>
      <c r="J312">
        <f t="shared" si="24"/>
        <v>1.851612519169315E-4</v>
      </c>
      <c r="K312">
        <f t="shared" si="22"/>
        <v>21.680823684920064</v>
      </c>
      <c r="L312">
        <f t="shared" si="23"/>
        <v>3.076428168696602</v>
      </c>
    </row>
    <row r="313" spans="1:12">
      <c r="A313" s="1">
        <v>39171</v>
      </c>
      <c r="B313">
        <v>49.020000457763601</v>
      </c>
      <c r="C313">
        <v>47.950000762939403</v>
      </c>
      <c r="D313">
        <v>48.610000610351499</v>
      </c>
      <c r="E313">
        <v>48.380001068115199</v>
      </c>
      <c r="F313">
        <v>12674800</v>
      </c>
      <c r="G313">
        <v>34.814979553222599</v>
      </c>
      <c r="H313">
        <f t="shared" si="20"/>
        <v>-2.4774966757614703E-3</v>
      </c>
      <c r="I313">
        <f t="shared" si="21"/>
        <v>6.1379897784091359E-6</v>
      </c>
      <c r="J313">
        <f t="shared" si="24"/>
        <v>1.8071482650927761E-4</v>
      </c>
      <c r="K313">
        <f t="shared" si="22"/>
        <v>29.176806446165848</v>
      </c>
      <c r="L313">
        <f t="shared" si="23"/>
        <v>3.3733740938621741</v>
      </c>
    </row>
    <row r="314" spans="1:12">
      <c r="A314" s="1">
        <v>39174</v>
      </c>
      <c r="B314">
        <v>48.490001678466797</v>
      </c>
      <c r="C314">
        <v>47.700000762939403</v>
      </c>
      <c r="D314">
        <v>48.380001068115199</v>
      </c>
      <c r="E314">
        <v>48.240001678466797</v>
      </c>
      <c r="F314">
        <v>13834500</v>
      </c>
      <c r="G314">
        <v>34.714241027832003</v>
      </c>
      <c r="H314">
        <f t="shared" si="20"/>
        <v>-2.8977340761005984E-3</v>
      </c>
      <c r="I314">
        <f t="shared" si="21"/>
        <v>8.3968627757945883E-6</v>
      </c>
      <c r="J314">
        <f t="shared" si="24"/>
        <v>1.7014034250861966E-4</v>
      </c>
      <c r="K314">
        <f t="shared" si="22"/>
        <v>29.839369375832028</v>
      </c>
      <c r="L314">
        <f t="shared" si="23"/>
        <v>3.3958286415945507</v>
      </c>
    </row>
    <row r="315" spans="1:12">
      <c r="A315" s="1">
        <v>39175</v>
      </c>
      <c r="B315">
        <v>48.590000152587798</v>
      </c>
      <c r="C315">
        <v>48.090000152587798</v>
      </c>
      <c r="D315">
        <v>48.25</v>
      </c>
      <c r="E315">
        <v>48.560001373291001</v>
      </c>
      <c r="F315">
        <v>13572200</v>
      </c>
      <c r="G315">
        <v>35.192539215087798</v>
      </c>
      <c r="H315">
        <f t="shared" si="20"/>
        <v>1.3684099001471151E-2</v>
      </c>
      <c r="I315">
        <f t="shared" si="21"/>
        <v>1.8725456548206377E-4</v>
      </c>
      <c r="J315">
        <f t="shared" si="24"/>
        <v>1.6034320177292041E-4</v>
      </c>
      <c r="K315">
        <f t="shared" si="22"/>
        <v>17.570835868880565</v>
      </c>
      <c r="L315">
        <f t="shared" si="23"/>
        <v>2.8662404747088823</v>
      </c>
    </row>
    <row r="316" spans="1:12">
      <c r="A316" s="1">
        <v>39176</v>
      </c>
      <c r="B316">
        <v>48.709999084472599</v>
      </c>
      <c r="C316">
        <v>48.270000457763601</v>
      </c>
      <c r="D316">
        <v>48.560001373291001</v>
      </c>
      <c r="E316">
        <v>48.560001373291001</v>
      </c>
      <c r="F316">
        <v>9163600</v>
      </c>
      <c r="G316">
        <v>35.192539215087798</v>
      </c>
      <c r="H316">
        <f t="shared" si="20"/>
        <v>0</v>
      </c>
      <c r="I316">
        <f t="shared" si="21"/>
        <v>0</v>
      </c>
      <c r="J316">
        <f t="shared" si="24"/>
        <v>1.6197327933823298E-4</v>
      </c>
      <c r="K316">
        <f t="shared" si="22"/>
        <v>31.346451038015708</v>
      </c>
      <c r="L316">
        <f t="shared" si="23"/>
        <v>3.4451010561418087</v>
      </c>
    </row>
    <row r="317" spans="1:12">
      <c r="A317" s="1">
        <v>39177</v>
      </c>
      <c r="B317">
        <v>48.889999389648402</v>
      </c>
      <c r="C317">
        <v>48.340000152587798</v>
      </c>
      <c r="D317">
        <v>48.349998474121001</v>
      </c>
      <c r="E317">
        <v>48.770000457763601</v>
      </c>
      <c r="F317">
        <v>7991000</v>
      </c>
      <c r="G317">
        <v>35.344741821288999</v>
      </c>
      <c r="H317">
        <f t="shared" si="20"/>
        <v>4.3155290416829811E-3</v>
      </c>
      <c r="I317">
        <f t="shared" si="21"/>
        <v>1.862379090960923E-5</v>
      </c>
      <c r="J317">
        <f t="shared" si="24"/>
        <v>1.5216221915997626E-4</v>
      </c>
      <c r="K317">
        <f t="shared" si="22"/>
        <v>30.421390494547328</v>
      </c>
      <c r="L317">
        <f t="shared" si="23"/>
        <v>3.4151459956664074</v>
      </c>
    </row>
    <row r="318" spans="1:12">
      <c r="A318" s="1">
        <v>39181</v>
      </c>
      <c r="B318">
        <v>49.130001068115199</v>
      </c>
      <c r="C318">
        <v>48.659999847412102</v>
      </c>
      <c r="D318">
        <v>48.779998779296797</v>
      </c>
      <c r="E318">
        <v>49</v>
      </c>
      <c r="F318">
        <v>7509000</v>
      </c>
      <c r="G318">
        <v>35.511432647705</v>
      </c>
      <c r="H318">
        <f t="shared" si="20"/>
        <v>4.7050559863175993E-3</v>
      </c>
      <c r="I318">
        <f t="shared" si="21"/>
        <v>2.2137551834383078E-5</v>
      </c>
      <c r="J318">
        <f t="shared" si="24"/>
        <v>1.4407351736282181E-4</v>
      </c>
      <c r="K318">
        <f t="shared" si="22"/>
        <v>30.77884539794016</v>
      </c>
      <c r="L318">
        <f t="shared" si="23"/>
        <v>3.4268276162692199</v>
      </c>
    </row>
    <row r="319" spans="1:12">
      <c r="A319" s="1">
        <v>39182</v>
      </c>
      <c r="B319">
        <v>49.340000152587798</v>
      </c>
      <c r="C319">
        <v>48.9799995422363</v>
      </c>
      <c r="D319">
        <v>49.009998321533203</v>
      </c>
      <c r="E319">
        <v>49.240001678466797</v>
      </c>
      <c r="F319">
        <v>8200100</v>
      </c>
      <c r="G319">
        <v>35.6853637695312</v>
      </c>
      <c r="H319">
        <f t="shared" si="20"/>
        <v>4.885935227169731E-3</v>
      </c>
      <c r="I319">
        <f t="shared" si="21"/>
        <v>2.3872363044098132E-5</v>
      </c>
      <c r="J319">
        <f t="shared" si="24"/>
        <v>1.3668760099080598E-4</v>
      </c>
      <c r="K319">
        <f t="shared" si="22"/>
        <v>31.269500255844036</v>
      </c>
      <c r="L319">
        <f t="shared" si="23"/>
        <v>3.4426431897572662</v>
      </c>
    </row>
    <row r="320" spans="1:12">
      <c r="A320" s="1">
        <v>39183</v>
      </c>
      <c r="B320">
        <v>49.340000152587798</v>
      </c>
      <c r="C320">
        <v>48.9799995422363</v>
      </c>
      <c r="D320">
        <v>49.099998474121001</v>
      </c>
      <c r="E320">
        <v>49.150001525878899</v>
      </c>
      <c r="F320">
        <v>11971300</v>
      </c>
      <c r="G320">
        <v>35.620143890380803</v>
      </c>
      <c r="H320">
        <f t="shared" si="20"/>
        <v>-1.8293088283993747E-3</v>
      </c>
      <c r="I320">
        <f t="shared" si="21"/>
        <v>3.346370789659893E-6</v>
      </c>
      <c r="J320">
        <f t="shared" si="24"/>
        <v>1.2985414615775167E-4</v>
      </c>
      <c r="K320">
        <f t="shared" si="22"/>
        <v>34.560993769461646</v>
      </c>
      <c r="L320">
        <f t="shared" si="23"/>
        <v>3.5427256984258446</v>
      </c>
    </row>
    <row r="321" spans="1:12">
      <c r="A321" s="1">
        <v>39184</v>
      </c>
      <c r="B321">
        <v>49.520000457763601</v>
      </c>
      <c r="C321">
        <v>48.7299995422363</v>
      </c>
      <c r="D321">
        <v>49.520000457763601</v>
      </c>
      <c r="E321">
        <v>49.200000762939403</v>
      </c>
      <c r="F321">
        <v>9472400</v>
      </c>
      <c r="G321">
        <v>35.656368255615199</v>
      </c>
      <c r="H321">
        <f t="shared" si="20"/>
        <v>1.0164461549129686E-3</v>
      </c>
      <c r="I321">
        <f t="shared" si="21"/>
        <v>1.0331627858373585E-6</v>
      </c>
      <c r="J321">
        <f t="shared" si="24"/>
        <v>1.2219130570514895E-4</v>
      </c>
      <c r="K321">
        <f t="shared" si="22"/>
        <v>35.937997188865324</v>
      </c>
      <c r="L321">
        <f t="shared" si="23"/>
        <v>3.5817951532824694</v>
      </c>
    </row>
    <row r="322" spans="1:12">
      <c r="A322" s="1">
        <v>39185</v>
      </c>
      <c r="B322">
        <v>49.450000762939403</v>
      </c>
      <c r="C322">
        <v>48.659999847412102</v>
      </c>
      <c r="D322">
        <v>49.450000762939403</v>
      </c>
      <c r="E322">
        <v>49.090000152587798</v>
      </c>
      <c r="F322">
        <v>11266300</v>
      </c>
      <c r="G322">
        <v>35.576656341552699</v>
      </c>
      <c r="H322">
        <f t="shared" si="20"/>
        <v>-2.2380615672526949E-3</v>
      </c>
      <c r="I322">
        <f t="shared" si="21"/>
        <v>5.0089195788135888E-6</v>
      </c>
      <c r="J322">
        <f t="shared" si="24"/>
        <v>1.1485250367481548E-4</v>
      </c>
      <c r="K322">
        <f t="shared" si="22"/>
        <v>36.422492245562864</v>
      </c>
      <c r="L322">
        <f t="shared" si="23"/>
        <v>3.5951865026436058</v>
      </c>
    </row>
    <row r="323" spans="1:12">
      <c r="A323" s="1">
        <v>39188</v>
      </c>
      <c r="B323">
        <v>50.25</v>
      </c>
      <c r="C323">
        <v>49.319999694824197</v>
      </c>
      <c r="D323">
        <v>49.470001220703097</v>
      </c>
      <c r="E323">
        <v>49.970001220703097</v>
      </c>
      <c r="F323">
        <v>15765000</v>
      </c>
      <c r="G323">
        <v>36.214405059814403</v>
      </c>
      <c r="H323">
        <f t="shared" si="20"/>
        <v>1.7767267471565269E-2</v>
      </c>
      <c r="I323">
        <f t="shared" si="21"/>
        <v>3.1567579340614131E-4</v>
      </c>
      <c r="J323">
        <f t="shared" si="24"/>
        <v>1.0819904812854073E-4</v>
      </c>
      <c r="K323">
        <f t="shared" si="22"/>
        <v>8.9178691180811409</v>
      </c>
      <c r="L323">
        <f t="shared" si="23"/>
        <v>2.1880570299461137</v>
      </c>
    </row>
    <row r="324" spans="1:12">
      <c r="A324" s="1">
        <v>39189</v>
      </c>
      <c r="B324">
        <v>50.419998168945298</v>
      </c>
      <c r="C324">
        <v>49.709999084472599</v>
      </c>
      <c r="D324">
        <v>49.970001220703097</v>
      </c>
      <c r="E324">
        <v>50.180000305175703</v>
      </c>
      <c r="F324">
        <v>12238500</v>
      </c>
      <c r="G324">
        <v>36.366607666015597</v>
      </c>
      <c r="H324">
        <f t="shared" ref="H324:H387" si="25">LN(G324/G323)</f>
        <v>4.1940122791177745E-3</v>
      </c>
      <c r="I324">
        <f t="shared" ref="I324:I387" si="26">H324*H324</f>
        <v>1.758973899739067E-5</v>
      </c>
      <c r="J324">
        <f t="shared" si="24"/>
        <v>1.2076634837598897E-4</v>
      </c>
      <c r="K324">
        <f t="shared" ref="K324:K387" si="27">(1/SQRT(2*PI()*J324))*EXP((-1/2)*(I324/J324))</f>
        <v>33.752767388450877</v>
      </c>
      <c r="L324">
        <f t="shared" ref="L324:L387" si="28">LN(K324)</f>
        <v>3.5190624106518342</v>
      </c>
    </row>
    <row r="325" spans="1:12">
      <c r="A325" s="1">
        <v>39190</v>
      </c>
      <c r="B325">
        <v>52.669998168945298</v>
      </c>
      <c r="C325">
        <v>51.430000305175703</v>
      </c>
      <c r="D325">
        <v>51.569999694824197</v>
      </c>
      <c r="E325">
        <v>52.069999694824197</v>
      </c>
      <c r="F325">
        <v>39198500</v>
      </c>
      <c r="G325">
        <v>37.736328125</v>
      </c>
      <c r="H325">
        <f t="shared" si="25"/>
        <v>3.6972259434982203E-2</v>
      </c>
      <c r="I325">
        <f t="shared" si="26"/>
        <v>1.3669479677276305E-3</v>
      </c>
      <c r="J325">
        <f t="shared" ref="J325:J388" si="29">$P$3*J324+((1-$P$3)*I324)</f>
        <v>1.145167254274526E-4</v>
      </c>
      <c r="K325">
        <f t="shared" si="27"/>
        <v>9.5380895204607283E-2</v>
      </c>
      <c r="L325">
        <f t="shared" si="28"/>
        <v>-2.3498769804923665</v>
      </c>
    </row>
    <row r="326" spans="1:12">
      <c r="A326" s="1">
        <v>39191</v>
      </c>
      <c r="B326">
        <v>52.2299995422363</v>
      </c>
      <c r="C326">
        <v>51.349998474121001</v>
      </c>
      <c r="D326">
        <v>52.029998779296797</v>
      </c>
      <c r="E326">
        <v>52.090000152587798</v>
      </c>
      <c r="F326">
        <v>20708700</v>
      </c>
      <c r="G326">
        <v>37.750816345214801</v>
      </c>
      <c r="H326">
        <f t="shared" si="25"/>
        <v>3.8385927814295063E-4</v>
      </c>
      <c r="I326">
        <f t="shared" si="26"/>
        <v>1.4734794541642714E-7</v>
      </c>
      <c r="J326">
        <f t="shared" si="29"/>
        <v>1.9037910431821212E-4</v>
      </c>
      <c r="K326">
        <f t="shared" si="27"/>
        <v>28.902297063326891</v>
      </c>
      <c r="L326">
        <f t="shared" si="28"/>
        <v>3.3639210751198676</v>
      </c>
    </row>
    <row r="327" spans="1:12">
      <c r="A327" s="1">
        <v>39192</v>
      </c>
      <c r="B327">
        <v>52.709999084472599</v>
      </c>
      <c r="C327">
        <v>52.099998474121001</v>
      </c>
      <c r="D327">
        <v>52.650001525878899</v>
      </c>
      <c r="E327">
        <v>52.540000915527301</v>
      </c>
      <c r="F327">
        <v>21166800</v>
      </c>
      <c r="G327">
        <v>38.076961517333899</v>
      </c>
      <c r="H327">
        <f t="shared" si="25"/>
        <v>8.6023141527681174E-3</v>
      </c>
      <c r="I327">
        <f t="shared" si="26"/>
        <v>7.3999808782914658E-5</v>
      </c>
      <c r="J327">
        <f t="shared" si="29"/>
        <v>1.7885636910401916E-4</v>
      </c>
      <c r="K327">
        <f t="shared" si="27"/>
        <v>24.25580178317626</v>
      </c>
      <c r="L327">
        <f t="shared" si="28"/>
        <v>3.1886558375588381</v>
      </c>
    </row>
    <row r="328" spans="1:12">
      <c r="A328" s="1">
        <v>39195</v>
      </c>
      <c r="B328">
        <v>52.700000762939403</v>
      </c>
      <c r="C328">
        <v>52.049999237060497</v>
      </c>
      <c r="D328">
        <v>52.349998474121001</v>
      </c>
      <c r="E328">
        <v>52.279998779296797</v>
      </c>
      <c r="F328">
        <v>12675600</v>
      </c>
      <c r="G328">
        <v>37.888515472412102</v>
      </c>
      <c r="H328">
        <f t="shared" si="25"/>
        <v>-4.9613703208917686E-3</v>
      </c>
      <c r="I328">
        <f t="shared" si="26"/>
        <v>2.4615195461025692E-5</v>
      </c>
      <c r="J328">
        <f t="shared" si="29"/>
        <v>1.7250498801450552E-4</v>
      </c>
      <c r="K328">
        <f t="shared" si="27"/>
        <v>28.282898823703668</v>
      </c>
      <c r="L328">
        <f t="shared" si="28"/>
        <v>3.3422573401494033</v>
      </c>
    </row>
    <row r="329" spans="1:12">
      <c r="A329" s="1">
        <v>39196</v>
      </c>
      <c r="B329">
        <v>52.279998779296797</v>
      </c>
      <c r="C329">
        <v>51.650001525878899</v>
      </c>
      <c r="D329">
        <v>52.060001373291001</v>
      </c>
      <c r="E329">
        <v>52.159999847412102</v>
      </c>
      <c r="F329">
        <v>10315700</v>
      </c>
      <c r="G329">
        <v>37.801555633544901</v>
      </c>
      <c r="H329">
        <f t="shared" si="25"/>
        <v>-2.2977882265843718E-3</v>
      </c>
      <c r="I329">
        <f t="shared" si="26"/>
        <v>5.2798307342297523E-6</v>
      </c>
      <c r="J329">
        <f t="shared" si="29"/>
        <v>1.6354699407612137E-4</v>
      </c>
      <c r="K329">
        <f t="shared" si="27"/>
        <v>30.695772043182462</v>
      </c>
      <c r="L329">
        <f t="shared" si="28"/>
        <v>3.4241249266459812</v>
      </c>
    </row>
    <row r="330" spans="1:12">
      <c r="A330" s="1">
        <v>39197</v>
      </c>
      <c r="B330">
        <v>52.939998626708899</v>
      </c>
      <c r="C330">
        <v>52.180000305175703</v>
      </c>
      <c r="D330">
        <v>52.240001678466797</v>
      </c>
      <c r="E330">
        <v>52.819999694824197</v>
      </c>
      <c r="F330">
        <v>18088100</v>
      </c>
      <c r="G330">
        <v>38.2798652648925</v>
      </c>
      <c r="H330">
        <f t="shared" si="25"/>
        <v>1.2573790747347489E-2</v>
      </c>
      <c r="I330">
        <f t="shared" si="26"/>
        <v>1.5810021375808133E-4</v>
      </c>
      <c r="J330">
        <f t="shared" si="29"/>
        <v>1.5396042109239616E-4</v>
      </c>
      <c r="K330">
        <f t="shared" si="27"/>
        <v>19.240638359980029</v>
      </c>
      <c r="L330">
        <f t="shared" si="28"/>
        <v>2.9570246234802973</v>
      </c>
    </row>
    <row r="331" spans="1:12">
      <c r="A331" s="1">
        <v>39198</v>
      </c>
      <c r="B331">
        <v>53</v>
      </c>
      <c r="C331">
        <v>52.560001373291001</v>
      </c>
      <c r="D331">
        <v>52.770000457763601</v>
      </c>
      <c r="E331">
        <v>52.939998626708899</v>
      </c>
      <c r="F331">
        <v>14440500</v>
      </c>
      <c r="G331">
        <v>38.366832733154297</v>
      </c>
      <c r="H331">
        <f t="shared" si="25"/>
        <v>2.2693086031135542E-3</v>
      </c>
      <c r="I331">
        <f t="shared" si="26"/>
        <v>5.1497615361651905E-6</v>
      </c>
      <c r="J331">
        <f t="shared" si="29"/>
        <v>1.5421117698950762E-4</v>
      </c>
      <c r="K331">
        <f t="shared" si="27"/>
        <v>31.593713662635572</v>
      </c>
      <c r="L331">
        <f t="shared" si="28"/>
        <v>3.4529581660760065</v>
      </c>
    </row>
    <row r="332" spans="1:12">
      <c r="A332" s="1">
        <v>39199</v>
      </c>
      <c r="B332">
        <v>52.799999237060497</v>
      </c>
      <c r="C332">
        <v>52.139999389648402</v>
      </c>
      <c r="D332">
        <v>52.770000457763601</v>
      </c>
      <c r="E332">
        <v>52.549999237060497</v>
      </c>
      <c r="F332">
        <v>14428600</v>
      </c>
      <c r="G332">
        <v>38.084205627441399</v>
      </c>
      <c r="H332">
        <f t="shared" si="25"/>
        <v>-7.3937097337686969E-3</v>
      </c>
      <c r="I332">
        <f t="shared" si="26"/>
        <v>5.4666943627225974E-5</v>
      </c>
      <c r="J332">
        <f t="shared" si="29"/>
        <v>1.4518221540248574E-4</v>
      </c>
      <c r="K332">
        <f t="shared" si="27"/>
        <v>27.427655495688313</v>
      </c>
      <c r="L332">
        <f t="shared" si="28"/>
        <v>3.3115518290285331</v>
      </c>
    </row>
    <row r="333" spans="1:12">
      <c r="A333" s="1">
        <v>39202</v>
      </c>
      <c r="B333">
        <v>53.060001373291001</v>
      </c>
      <c r="C333">
        <v>51.990001678466797</v>
      </c>
      <c r="D333">
        <v>52.459999084472599</v>
      </c>
      <c r="E333">
        <v>52.099998474121001</v>
      </c>
      <c r="F333">
        <v>29900000</v>
      </c>
      <c r="G333">
        <v>37.758079528808501</v>
      </c>
      <c r="H333">
        <f t="shared" si="25"/>
        <v>-8.600165674328834E-3</v>
      </c>
      <c r="I333">
        <f t="shared" si="26"/>
        <v>7.3962849625903927E-5</v>
      </c>
      <c r="J333">
        <f t="shared" si="29"/>
        <v>1.3969951614451799E-4</v>
      </c>
      <c r="K333">
        <f t="shared" si="27"/>
        <v>25.902736911923668</v>
      </c>
      <c r="L333">
        <f t="shared" si="28"/>
        <v>3.2543486353976157</v>
      </c>
    </row>
    <row r="334" spans="1:12">
      <c r="A334" s="1">
        <v>39203</v>
      </c>
      <c r="B334">
        <v>52.5</v>
      </c>
      <c r="C334">
        <v>51.599998474121001</v>
      </c>
      <c r="D334">
        <v>52.400001525878899</v>
      </c>
      <c r="E334">
        <v>52.259998321533203</v>
      </c>
      <c r="F334">
        <v>13859000</v>
      </c>
      <c r="G334">
        <v>37.8740234375</v>
      </c>
      <c r="H334">
        <f t="shared" si="25"/>
        <v>3.0659996210678064E-3</v>
      </c>
      <c r="I334">
        <f t="shared" si="26"/>
        <v>9.4003536763879317E-6</v>
      </c>
      <c r="J334">
        <f t="shared" si="29"/>
        <v>1.3571770881328938E-4</v>
      </c>
      <c r="K334">
        <f t="shared" si="27"/>
        <v>33.07891956350727</v>
      </c>
      <c r="L334">
        <f t="shared" si="28"/>
        <v>3.4988962083012778</v>
      </c>
    </row>
    <row r="335" spans="1:12">
      <c r="A335" s="1">
        <v>39204</v>
      </c>
      <c r="B335">
        <v>52.770000457763601</v>
      </c>
      <c r="C335">
        <v>52</v>
      </c>
      <c r="D335">
        <v>52</v>
      </c>
      <c r="E335">
        <v>52.549999237060497</v>
      </c>
      <c r="F335">
        <v>12968600</v>
      </c>
      <c r="G335">
        <v>38.084205627441399</v>
      </c>
      <c r="H335">
        <f t="shared" si="25"/>
        <v>5.5341660532610398E-3</v>
      </c>
      <c r="I335">
        <f t="shared" si="26"/>
        <v>3.0626993905066872E-5</v>
      </c>
      <c r="J335">
        <f t="shared" si="29"/>
        <v>1.2806640251221462E-4</v>
      </c>
      <c r="K335">
        <f t="shared" si="27"/>
        <v>31.279647080579117</v>
      </c>
      <c r="L335">
        <f t="shared" si="28"/>
        <v>3.4429676330232799</v>
      </c>
    </row>
    <row r="336" spans="1:12">
      <c r="A336" s="1">
        <v>39205</v>
      </c>
      <c r="B336">
        <v>52.919998168945298</v>
      </c>
      <c r="C336">
        <v>52.369998931884702</v>
      </c>
      <c r="D336">
        <v>52.830001831054602</v>
      </c>
      <c r="E336">
        <v>52.700000762939403</v>
      </c>
      <c r="F336">
        <v>9700300</v>
      </c>
      <c r="G336">
        <v>38.192909240722599</v>
      </c>
      <c r="H336">
        <f t="shared" si="25"/>
        <v>2.8502306900238866E-3</v>
      </c>
      <c r="I336">
        <f t="shared" si="26"/>
        <v>8.1238149863540411E-6</v>
      </c>
      <c r="J336">
        <f t="shared" si="29"/>
        <v>1.2216429380956754E-4</v>
      </c>
      <c r="K336">
        <f t="shared" si="27"/>
        <v>34.913856806439831</v>
      </c>
      <c r="L336">
        <f t="shared" si="28"/>
        <v>3.5528837935720667</v>
      </c>
    </row>
    <row r="337" spans="1:12">
      <c r="A337" s="1">
        <v>39206</v>
      </c>
      <c r="B337">
        <v>53.049999237060497</v>
      </c>
      <c r="C337">
        <v>52.590000152587798</v>
      </c>
      <c r="D337">
        <v>52.799999237060497</v>
      </c>
      <c r="E337">
        <v>52.630001068115199</v>
      </c>
      <c r="F337">
        <v>11974600</v>
      </c>
      <c r="G337">
        <v>38.142173767089801</v>
      </c>
      <c r="H337">
        <f t="shared" si="25"/>
        <v>-1.3292834462072759E-3</v>
      </c>
      <c r="I337">
        <f t="shared" si="26"/>
        <v>1.7669944803606917E-6</v>
      </c>
      <c r="J337">
        <f t="shared" si="29"/>
        <v>1.1525662357492745E-4</v>
      </c>
      <c r="K337">
        <f t="shared" si="27"/>
        <v>36.87635983542291</v>
      </c>
      <c r="L337">
        <f t="shared" si="28"/>
        <v>3.6075706908728726</v>
      </c>
    </row>
    <row r="338" spans="1:12">
      <c r="A338" s="1">
        <v>39209</v>
      </c>
      <c r="B338">
        <v>52.950000762939403</v>
      </c>
      <c r="C338">
        <v>52.549999237060497</v>
      </c>
      <c r="D338">
        <v>52.810001373291001</v>
      </c>
      <c r="E338">
        <v>52.7299995422363</v>
      </c>
      <c r="F338">
        <v>7375400</v>
      </c>
      <c r="G338">
        <v>38.214656829833899</v>
      </c>
      <c r="H338">
        <f t="shared" si="25"/>
        <v>1.8985357026784994E-3</v>
      </c>
      <c r="I338">
        <f t="shared" si="26"/>
        <v>3.6044378143449435E-6</v>
      </c>
      <c r="J338">
        <f t="shared" si="29"/>
        <v>1.0838231946005111E-4</v>
      </c>
      <c r="K338">
        <f t="shared" si="27"/>
        <v>37.688534080403748</v>
      </c>
      <c r="L338">
        <f t="shared" si="28"/>
        <v>3.6293559123969845</v>
      </c>
    </row>
    <row r="339" spans="1:12">
      <c r="A339" s="1">
        <v>39210</v>
      </c>
      <c r="B339">
        <v>52.650001525878899</v>
      </c>
      <c r="C339">
        <v>52.2299995422363</v>
      </c>
      <c r="D339">
        <v>52.4799995422363</v>
      </c>
      <c r="E339">
        <v>52.450000762939403</v>
      </c>
      <c r="F339">
        <v>9028200</v>
      </c>
      <c r="G339">
        <v>38.011730194091797</v>
      </c>
      <c r="H339">
        <f t="shared" si="25"/>
        <v>-5.3243272586520176E-3</v>
      </c>
      <c r="I339">
        <f t="shared" si="26"/>
        <v>2.8348460757224909E-5</v>
      </c>
      <c r="J339">
        <f t="shared" si="29"/>
        <v>1.0203570410240531E-4</v>
      </c>
      <c r="K339">
        <f t="shared" si="27"/>
        <v>34.371953697681342</v>
      </c>
      <c r="L339">
        <f t="shared" si="28"/>
        <v>3.5372409323559619</v>
      </c>
    </row>
    <row r="340" spans="1:12">
      <c r="A340" s="1">
        <v>39211</v>
      </c>
      <c r="B340">
        <v>53.25</v>
      </c>
      <c r="C340">
        <v>52.430000305175703</v>
      </c>
      <c r="D340">
        <v>52.549999237060497</v>
      </c>
      <c r="E340">
        <v>53.200000762939403</v>
      </c>
      <c r="F340">
        <v>12561700</v>
      </c>
      <c r="G340">
        <v>38.555263519287102</v>
      </c>
      <c r="H340">
        <f t="shared" si="25"/>
        <v>1.4197826744395629E-2</v>
      </c>
      <c r="I340">
        <f t="shared" si="26"/>
        <v>2.0157828426387578E-4</v>
      </c>
      <c r="J340">
        <f t="shared" si="29"/>
        <v>9.7572313709970605E-5</v>
      </c>
      <c r="K340">
        <f t="shared" si="27"/>
        <v>14.375871268600131</v>
      </c>
      <c r="L340">
        <f t="shared" si="28"/>
        <v>2.6655511948362771</v>
      </c>
    </row>
    <row r="341" spans="1:12">
      <c r="A341" s="1">
        <v>39212</v>
      </c>
      <c r="B341">
        <v>53.029998779296797</v>
      </c>
      <c r="C341">
        <v>51.950000762939403</v>
      </c>
      <c r="D341">
        <v>52.790000915527301</v>
      </c>
      <c r="E341">
        <v>52</v>
      </c>
      <c r="F341">
        <v>13478400</v>
      </c>
      <c r="G341">
        <v>37.685592651367102</v>
      </c>
      <c r="H341">
        <f t="shared" si="25"/>
        <v>-2.2814764529844721E-2</v>
      </c>
      <c r="I341">
        <f t="shared" si="26"/>
        <v>5.2051348055226086E-4</v>
      </c>
      <c r="J341">
        <f t="shared" si="29"/>
        <v>1.038721727988981E-4</v>
      </c>
      <c r="K341">
        <f t="shared" si="27"/>
        <v>3.1953223759972675</v>
      </c>
      <c r="L341">
        <f t="shared" si="28"/>
        <v>1.161687982895059</v>
      </c>
    </row>
    <row r="342" spans="1:12">
      <c r="A342" s="1">
        <v>39213</v>
      </c>
      <c r="B342">
        <v>52.380001068115199</v>
      </c>
      <c r="C342">
        <v>51.720001220703097</v>
      </c>
      <c r="D342">
        <v>52.119998931884702</v>
      </c>
      <c r="E342">
        <v>52.150001525878899</v>
      </c>
      <c r="F342">
        <v>12419400</v>
      </c>
      <c r="G342">
        <v>37.7943115234375</v>
      </c>
      <c r="H342">
        <f t="shared" si="25"/>
        <v>2.8807388786199865E-3</v>
      </c>
      <c r="I342">
        <f t="shared" si="26"/>
        <v>8.298656486792737E-6</v>
      </c>
      <c r="J342">
        <f t="shared" si="29"/>
        <v>1.2910900791032341E-4</v>
      </c>
      <c r="K342">
        <f t="shared" si="27"/>
        <v>33.999643286809615</v>
      </c>
      <c r="L342">
        <f t="shared" si="28"/>
        <v>3.5263500329967012</v>
      </c>
    </row>
    <row r="343" spans="1:12">
      <c r="A343" s="1">
        <v>39216</v>
      </c>
      <c r="B343">
        <v>52.159999847412102</v>
      </c>
      <c r="C343">
        <v>51.549999237060497</v>
      </c>
      <c r="D343">
        <v>52</v>
      </c>
      <c r="E343">
        <v>51.830001831054602</v>
      </c>
      <c r="F343">
        <v>9328300</v>
      </c>
      <c r="G343">
        <v>37.5623970031738</v>
      </c>
      <c r="H343">
        <f t="shared" si="25"/>
        <v>-6.1551322233618713E-3</v>
      </c>
      <c r="I343">
        <f t="shared" si="26"/>
        <v>3.7885652687067656E-5</v>
      </c>
      <c r="J343">
        <f t="shared" si="29"/>
        <v>1.2179127233804113E-4</v>
      </c>
      <c r="K343">
        <f t="shared" si="27"/>
        <v>30.942394271025652</v>
      </c>
      <c r="L343">
        <f t="shared" si="28"/>
        <v>3.4321272264762359</v>
      </c>
    </row>
    <row r="344" spans="1:12">
      <c r="A344" s="1">
        <v>39217</v>
      </c>
      <c r="B344">
        <v>52.709999084472599</v>
      </c>
      <c r="C344">
        <v>52</v>
      </c>
      <c r="D344">
        <v>52.090000152587798</v>
      </c>
      <c r="E344">
        <v>52.029998779296797</v>
      </c>
      <c r="F344">
        <v>11105000</v>
      </c>
      <c r="G344">
        <v>37.707344055175703</v>
      </c>
      <c r="H344">
        <f t="shared" si="25"/>
        <v>3.85140772731659E-3</v>
      </c>
      <c r="I344">
        <f t="shared" si="26"/>
        <v>1.4833341482033941E-5</v>
      </c>
      <c r="J344">
        <f t="shared" si="29"/>
        <v>1.1670893352849831E-4</v>
      </c>
      <c r="K344">
        <f t="shared" si="27"/>
        <v>34.654471373733401</v>
      </c>
      <c r="L344">
        <f t="shared" si="28"/>
        <v>3.5454267612854444</v>
      </c>
    </row>
    <row r="345" spans="1:12">
      <c r="A345" s="1">
        <v>39218</v>
      </c>
      <c r="B345">
        <v>53.069999694824197</v>
      </c>
      <c r="C345">
        <v>52.200000762939403</v>
      </c>
      <c r="D345">
        <v>52.369998931884702</v>
      </c>
      <c r="E345">
        <v>52.9799995422363</v>
      </c>
      <c r="F345">
        <v>12924700</v>
      </c>
      <c r="G345">
        <v>38.395824432372997</v>
      </c>
      <c r="H345">
        <f t="shared" si="25"/>
        <v>1.8093836933937634E-2</v>
      </c>
      <c r="I345">
        <f t="shared" si="26"/>
        <v>3.2738693499192567E-4</v>
      </c>
      <c r="J345">
        <f t="shared" si="29"/>
        <v>1.1053811591989622E-4</v>
      </c>
      <c r="K345">
        <f t="shared" si="27"/>
        <v>8.6301208927874047</v>
      </c>
      <c r="L345">
        <f t="shared" si="28"/>
        <v>2.1552585134314493</v>
      </c>
    </row>
    <row r="346" spans="1:12">
      <c r="A346" s="1">
        <v>39219</v>
      </c>
      <c r="B346">
        <v>53</v>
      </c>
      <c r="C346">
        <v>52.5</v>
      </c>
      <c r="D346">
        <v>52.779998779296797</v>
      </c>
      <c r="E346">
        <v>52.560001373291001</v>
      </c>
      <c r="F346">
        <v>9049900</v>
      </c>
      <c r="G346">
        <v>38.0914497375488</v>
      </c>
      <c r="H346">
        <f t="shared" si="25"/>
        <v>-7.9588743306700706E-3</v>
      </c>
      <c r="I346">
        <f t="shared" si="26"/>
        <v>6.3343680611398966E-5</v>
      </c>
      <c r="J346">
        <f t="shared" si="29"/>
        <v>1.2367310227191604E-4</v>
      </c>
      <c r="K346">
        <f t="shared" si="27"/>
        <v>27.768509898699556</v>
      </c>
      <c r="L346">
        <f t="shared" si="28"/>
        <v>3.3239026412077863</v>
      </c>
    </row>
    <row r="347" spans="1:12">
      <c r="A347" s="1">
        <v>39220</v>
      </c>
      <c r="B347">
        <v>52.930000305175703</v>
      </c>
      <c r="C347">
        <v>52.450000762939403</v>
      </c>
      <c r="D347">
        <v>52.619998931884702</v>
      </c>
      <c r="E347">
        <v>52.540000915527301</v>
      </c>
      <c r="F347">
        <v>11115100</v>
      </c>
      <c r="G347">
        <v>38.076961517333899</v>
      </c>
      <c r="H347">
        <f t="shared" si="25"/>
        <v>-3.8042595745244734E-4</v>
      </c>
      <c r="I347">
        <f t="shared" si="26"/>
        <v>1.4472390910361127E-7</v>
      </c>
      <c r="J347">
        <f t="shared" si="29"/>
        <v>1.2001882306704323E-4</v>
      </c>
      <c r="K347">
        <f t="shared" si="27"/>
        <v>36.393476057026852</v>
      </c>
      <c r="L347">
        <f t="shared" si="28"/>
        <v>3.594389529376663</v>
      </c>
    </row>
    <row r="348" spans="1:12">
      <c r="A348" s="1">
        <v>39223</v>
      </c>
      <c r="B348">
        <v>52.810001373291001</v>
      </c>
      <c r="C348">
        <v>52.310001373291001</v>
      </c>
      <c r="D348">
        <v>52.380001068115199</v>
      </c>
      <c r="E348">
        <v>52.560001373291001</v>
      </c>
      <c r="F348">
        <v>10408300</v>
      </c>
      <c r="G348">
        <v>38.0914497375488</v>
      </c>
      <c r="H348">
        <f t="shared" si="25"/>
        <v>3.8042595745245368E-4</v>
      </c>
      <c r="I348">
        <f t="shared" si="26"/>
        <v>1.4472390910361609E-7</v>
      </c>
      <c r="J348">
        <f t="shared" si="29"/>
        <v>1.1275779825197519E-4</v>
      </c>
      <c r="K348">
        <f t="shared" si="27"/>
        <v>37.545514948076487</v>
      </c>
      <c r="L348">
        <f t="shared" si="28"/>
        <v>3.6255539289479088</v>
      </c>
    </row>
    <row r="349" spans="1:12">
      <c r="A349" s="1">
        <v>39224</v>
      </c>
      <c r="B349">
        <v>52.680000305175703</v>
      </c>
      <c r="C349">
        <v>52.090000152587798</v>
      </c>
      <c r="D349">
        <v>52.560001373291001</v>
      </c>
      <c r="E349">
        <v>52.290000915527301</v>
      </c>
      <c r="F349">
        <v>9665800</v>
      </c>
      <c r="G349">
        <v>37.8957710266113</v>
      </c>
      <c r="H349">
        <f t="shared" si="25"/>
        <v>-5.150317158950226E-3</v>
      </c>
      <c r="I349">
        <f t="shared" si="26"/>
        <v>2.6525766837777127E-5</v>
      </c>
      <c r="J349">
        <f t="shared" si="29"/>
        <v>1.0593658889108269E-4</v>
      </c>
      <c r="K349">
        <f t="shared" si="27"/>
        <v>34.199121642712313</v>
      </c>
      <c r="L349">
        <f t="shared" si="28"/>
        <v>3.5321999607771182</v>
      </c>
    </row>
    <row r="350" spans="1:12">
      <c r="A350" s="1">
        <v>39225</v>
      </c>
      <c r="B350">
        <v>52.639999389648402</v>
      </c>
      <c r="C350">
        <v>51.930000305175703</v>
      </c>
      <c r="D350">
        <v>52.330001831054602</v>
      </c>
      <c r="E350">
        <v>51.990001678466797</v>
      </c>
      <c r="F350">
        <v>11246900</v>
      </c>
      <c r="G350">
        <v>37.678356170654297</v>
      </c>
      <c r="H350">
        <f t="shared" si="25"/>
        <v>-5.7537007389766659E-3</v>
      </c>
      <c r="I350">
        <f t="shared" si="26"/>
        <v>3.3105072193700632E-5</v>
      </c>
      <c r="J350">
        <f t="shared" si="29"/>
        <v>1.0112650936961491E-4</v>
      </c>
      <c r="K350">
        <f t="shared" si="27"/>
        <v>33.681513345431107</v>
      </c>
      <c r="L350">
        <f t="shared" si="28"/>
        <v>3.5169491214237847</v>
      </c>
    </row>
    <row r="351" spans="1:12">
      <c r="A351" s="1">
        <v>39226</v>
      </c>
      <c r="B351">
        <v>52.240001678466797</v>
      </c>
      <c r="C351">
        <v>51.450000762939403</v>
      </c>
      <c r="D351">
        <v>52</v>
      </c>
      <c r="E351">
        <v>51.590000152587798</v>
      </c>
      <c r="F351">
        <v>13105800</v>
      </c>
      <c r="G351">
        <v>37.388458251953097</v>
      </c>
      <c r="H351">
        <f t="shared" si="25"/>
        <v>-7.7237688084510247E-3</v>
      </c>
      <c r="I351">
        <f t="shared" si="26"/>
        <v>5.9656604606400962E-5</v>
      </c>
      <c r="J351">
        <f t="shared" si="29"/>
        <v>9.7006308702745549E-5</v>
      </c>
      <c r="K351">
        <f t="shared" si="27"/>
        <v>29.783080559322233</v>
      </c>
      <c r="L351">
        <f t="shared" si="28"/>
        <v>3.3939404658052479</v>
      </c>
    </row>
    <row r="352" spans="1:12">
      <c r="A352" s="1">
        <v>39227</v>
      </c>
      <c r="B352">
        <v>51.849998474121001</v>
      </c>
      <c r="C352">
        <v>51.259998321533203</v>
      </c>
      <c r="D352">
        <v>51.529998779296797</v>
      </c>
      <c r="E352">
        <v>51.639999389648402</v>
      </c>
      <c r="F352">
        <v>10761300</v>
      </c>
      <c r="G352">
        <v>37.424697875976499</v>
      </c>
      <c r="H352">
        <f t="shared" si="25"/>
        <v>9.6880358304676502E-4</v>
      </c>
      <c r="I352">
        <f t="shared" si="26"/>
        <v>9.3858038252425017E-7</v>
      </c>
      <c r="J352">
        <f t="shared" si="29"/>
        <v>9.4743959036019853E-5</v>
      </c>
      <c r="K352">
        <f t="shared" si="27"/>
        <v>40.783372299697007</v>
      </c>
      <c r="L352">
        <f t="shared" si="28"/>
        <v>3.7082744566683452</v>
      </c>
    </row>
    <row r="353" spans="1:12">
      <c r="A353" s="1">
        <v>39231</v>
      </c>
      <c r="B353">
        <v>51.919998168945298</v>
      </c>
      <c r="C353">
        <v>51.450000762939403</v>
      </c>
      <c r="D353">
        <v>51.650001525878899</v>
      </c>
      <c r="E353">
        <v>51.819999694824197</v>
      </c>
      <c r="F353">
        <v>9552300</v>
      </c>
      <c r="G353">
        <v>37.555145263671797</v>
      </c>
      <c r="H353">
        <f t="shared" si="25"/>
        <v>3.4795356683979947E-3</v>
      </c>
      <c r="I353">
        <f t="shared" si="26"/>
        <v>1.2107168467653879E-5</v>
      </c>
      <c r="J353">
        <f t="shared" si="29"/>
        <v>8.9061971125583303E-5</v>
      </c>
      <c r="K353">
        <f t="shared" si="27"/>
        <v>39.495236016612409</v>
      </c>
      <c r="L353">
        <f t="shared" si="28"/>
        <v>3.6761800574590766</v>
      </c>
    </row>
    <row r="354" spans="1:12">
      <c r="A354" s="1">
        <v>39232</v>
      </c>
      <c r="B354">
        <v>52.060001373291001</v>
      </c>
      <c r="C354">
        <v>51.349998474121001</v>
      </c>
      <c r="D354">
        <v>51.430000305175703</v>
      </c>
      <c r="E354">
        <v>52.060001373291001</v>
      </c>
      <c r="F354">
        <v>10243400</v>
      </c>
      <c r="G354">
        <v>37.729091644287102</v>
      </c>
      <c r="H354">
        <f t="shared" si="25"/>
        <v>4.6210653730606368E-3</v>
      </c>
      <c r="I354">
        <f t="shared" si="26"/>
        <v>2.1354245182100042E-5</v>
      </c>
      <c r="J354">
        <f t="shared" si="29"/>
        <v>8.4400657833863085E-5</v>
      </c>
      <c r="K354">
        <f t="shared" si="27"/>
        <v>38.264552370407117</v>
      </c>
      <c r="L354">
        <f t="shared" si="28"/>
        <v>3.6445239420465145</v>
      </c>
    </row>
    <row r="355" spans="1:12">
      <c r="A355" s="1">
        <v>39233</v>
      </c>
      <c r="B355">
        <v>52.310001373291001</v>
      </c>
      <c r="C355">
        <v>51.669998168945298</v>
      </c>
      <c r="D355">
        <v>52.25</v>
      </c>
      <c r="E355">
        <v>51.830001831054602</v>
      </c>
      <c r="F355">
        <v>10976300</v>
      </c>
      <c r="G355">
        <v>37.5623970031738</v>
      </c>
      <c r="H355">
        <f t="shared" si="25"/>
        <v>-4.4279882487115087E-3</v>
      </c>
      <c r="I355">
        <f t="shared" si="26"/>
        <v>1.9607079930727216E-5</v>
      </c>
      <c r="J355">
        <f t="shared" si="29"/>
        <v>8.0581804804049501E-5</v>
      </c>
      <c r="K355">
        <f t="shared" si="27"/>
        <v>39.350978197499416</v>
      </c>
      <c r="L355">
        <f t="shared" si="28"/>
        <v>3.6725208334489565</v>
      </c>
    </row>
    <row r="356" spans="1:12">
      <c r="A356" s="1">
        <v>39234</v>
      </c>
      <c r="B356">
        <v>52.080001831054602</v>
      </c>
      <c r="C356">
        <v>51.659999847412102</v>
      </c>
      <c r="D356">
        <v>51.919998168945298</v>
      </c>
      <c r="E356">
        <v>51.900001525878899</v>
      </c>
      <c r="F356">
        <v>12104800</v>
      </c>
      <c r="G356">
        <v>37.613121032714801</v>
      </c>
      <c r="H356">
        <f t="shared" si="25"/>
        <v>1.349482878577518E-3</v>
      </c>
      <c r="I356">
        <f t="shared" si="26"/>
        <v>1.8211040395738641E-6</v>
      </c>
      <c r="J356">
        <f t="shared" si="29"/>
        <v>7.688843823439704E-5</v>
      </c>
      <c r="K356">
        <f t="shared" si="27"/>
        <v>44.961046350185484</v>
      </c>
      <c r="L356">
        <f t="shared" si="28"/>
        <v>3.8057964782280038</v>
      </c>
    </row>
    <row r="357" spans="1:12">
      <c r="A357" s="1">
        <v>39237</v>
      </c>
      <c r="B357">
        <v>51.799999237060497</v>
      </c>
      <c r="C357">
        <v>51.540000915527301</v>
      </c>
      <c r="D357">
        <v>51.560001373291001</v>
      </c>
      <c r="E357">
        <v>51.569999694824197</v>
      </c>
      <c r="F357">
        <v>11095500</v>
      </c>
      <c r="G357">
        <v>37.373966217041001</v>
      </c>
      <c r="H357">
        <f t="shared" si="25"/>
        <v>-6.3785815746421979E-3</v>
      </c>
      <c r="I357">
        <f t="shared" si="26"/>
        <v>4.0686302904364944E-5</v>
      </c>
      <c r="J357">
        <f t="shared" si="29"/>
        <v>7.2341452853748062E-5</v>
      </c>
      <c r="K357">
        <f t="shared" si="27"/>
        <v>35.406943036116026</v>
      </c>
      <c r="L357">
        <f t="shared" si="28"/>
        <v>3.5669079318722954</v>
      </c>
    </row>
    <row r="358" spans="1:12">
      <c r="A358" s="1">
        <v>39238</v>
      </c>
      <c r="B358">
        <v>51.490001678466797</v>
      </c>
      <c r="C358">
        <v>51.189998626708899</v>
      </c>
      <c r="D358">
        <v>51.240001678466797</v>
      </c>
      <c r="E358">
        <v>51.220001220703097</v>
      </c>
      <c r="F358">
        <v>13615700</v>
      </c>
      <c r="G358">
        <v>37.120311737060497</v>
      </c>
      <c r="H358">
        <f t="shared" si="25"/>
        <v>-6.8100656119399585E-3</v>
      </c>
      <c r="I358">
        <f t="shared" si="26"/>
        <v>4.6376993638927158E-5</v>
      </c>
      <c r="J358">
        <f t="shared" si="29"/>
        <v>7.0424034237702126E-5</v>
      </c>
      <c r="K358">
        <f t="shared" si="27"/>
        <v>34.201852171743326</v>
      </c>
      <c r="L358">
        <f t="shared" si="28"/>
        <v>3.5322797996706368</v>
      </c>
    </row>
    <row r="359" spans="1:12">
      <c r="A359" s="1">
        <v>39239</v>
      </c>
      <c r="B359">
        <v>51.2299995422363</v>
      </c>
      <c r="C359">
        <v>50.259998321533203</v>
      </c>
      <c r="D359">
        <v>51.2299995422363</v>
      </c>
      <c r="E359">
        <v>50.560001373291001</v>
      </c>
      <c r="F359">
        <v>13877400</v>
      </c>
      <c r="G359">
        <v>36.641990661621001</v>
      </c>
      <c r="H359">
        <f t="shared" si="25"/>
        <v>-1.2969437357141294E-2</v>
      </c>
      <c r="I359">
        <f t="shared" si="26"/>
        <v>1.6820630536081217E-4</v>
      </c>
      <c r="J359">
        <f t="shared" si="29"/>
        <v>6.8967454711823051E-5</v>
      </c>
      <c r="K359">
        <f t="shared" si="27"/>
        <v>14.190006218357986</v>
      </c>
      <c r="L359">
        <f t="shared" si="28"/>
        <v>2.652537929392996</v>
      </c>
    </row>
    <row r="360" spans="1:12">
      <c r="A360" s="1">
        <v>39240</v>
      </c>
      <c r="B360">
        <v>50.650001525878899</v>
      </c>
      <c r="C360">
        <v>49.740001678466797</v>
      </c>
      <c r="D360">
        <v>50.299999237060497</v>
      </c>
      <c r="E360">
        <v>49.819999694824197</v>
      </c>
      <c r="F360">
        <v>17409400</v>
      </c>
      <c r="G360">
        <v>36.105712890625</v>
      </c>
      <c r="H360">
        <f t="shared" si="25"/>
        <v>-1.4743763978304838E-2</v>
      </c>
      <c r="I360">
        <f t="shared" si="26"/>
        <v>2.1737857624795932E-4</v>
      </c>
      <c r="J360">
        <f t="shared" si="29"/>
        <v>7.4978559381162416E-5</v>
      </c>
      <c r="K360">
        <f t="shared" si="27"/>
        <v>10.811503789063963</v>
      </c>
      <c r="L360">
        <f t="shared" si="28"/>
        <v>2.3806107328978254</v>
      </c>
    </row>
    <row r="361" spans="1:12">
      <c r="A361" s="1">
        <v>39241</v>
      </c>
      <c r="B361">
        <v>50.4799995422363</v>
      </c>
      <c r="C361">
        <v>49.540000915527301</v>
      </c>
      <c r="D361">
        <v>49.830001831054602</v>
      </c>
      <c r="E361">
        <v>50.409999847412102</v>
      </c>
      <c r="F361">
        <v>13508100</v>
      </c>
      <c r="G361">
        <v>36.533302307128899</v>
      </c>
      <c r="H361">
        <f t="shared" si="25"/>
        <v>1.1773131951819905E-2</v>
      </c>
      <c r="I361">
        <f t="shared" si="26"/>
        <v>1.3860663595496276E-4</v>
      </c>
      <c r="J361">
        <f t="shared" si="29"/>
        <v>8.3604026128350373E-5</v>
      </c>
      <c r="K361">
        <f t="shared" si="27"/>
        <v>19.045365117880824</v>
      </c>
      <c r="L361">
        <f t="shared" si="28"/>
        <v>2.9468237710716001</v>
      </c>
    </row>
    <row r="362" spans="1:12">
      <c r="A362" s="1">
        <v>39244</v>
      </c>
      <c r="B362">
        <v>50.840000152587798</v>
      </c>
      <c r="C362">
        <v>50.029998779296797</v>
      </c>
      <c r="D362">
        <v>50.409999847412102</v>
      </c>
      <c r="E362">
        <v>50.430000305175703</v>
      </c>
      <c r="F362">
        <v>11252000</v>
      </c>
      <c r="G362">
        <v>36.547779083251903</v>
      </c>
      <c r="H362">
        <f t="shared" si="25"/>
        <v>3.9618396545145038E-4</v>
      </c>
      <c r="I362">
        <f t="shared" si="26"/>
        <v>1.5696173448083603E-7</v>
      </c>
      <c r="J362">
        <f t="shared" si="29"/>
        <v>8.6935649203309567E-5</v>
      </c>
      <c r="K362">
        <f t="shared" si="27"/>
        <v>42.748320531366353</v>
      </c>
      <c r="L362">
        <f t="shared" si="28"/>
        <v>3.7553299087950696</v>
      </c>
    </row>
    <row r="363" spans="1:12">
      <c r="A363" s="1">
        <v>39245</v>
      </c>
      <c r="B363">
        <v>50.400001525878899</v>
      </c>
      <c r="C363">
        <v>49.340000152587798</v>
      </c>
      <c r="D363">
        <v>50.220001220703097</v>
      </c>
      <c r="E363">
        <v>49.349998474121001</v>
      </c>
      <c r="F363">
        <v>15388300</v>
      </c>
      <c r="G363">
        <v>35.765064239501903</v>
      </c>
      <c r="H363">
        <f t="shared" si="25"/>
        <v>-2.164886283922917E-2</v>
      </c>
      <c r="I363">
        <f t="shared" si="26"/>
        <v>4.686732622317577E-4</v>
      </c>
      <c r="J363">
        <f t="shared" si="29"/>
        <v>8.167928266911762E-5</v>
      </c>
      <c r="K363">
        <f t="shared" si="27"/>
        <v>2.5053579522116922</v>
      </c>
      <c r="L363">
        <f t="shared" si="28"/>
        <v>0.91843161942278451</v>
      </c>
    </row>
    <row r="364" spans="1:12">
      <c r="A364" s="1">
        <v>39246</v>
      </c>
      <c r="B364">
        <v>50.389999389648402</v>
      </c>
      <c r="C364">
        <v>49.520000457763601</v>
      </c>
      <c r="D364">
        <v>49.630001068115199</v>
      </c>
      <c r="E364">
        <v>50.290000915527301</v>
      </c>
      <c r="F364">
        <v>14507600</v>
      </c>
      <c r="G364">
        <v>36.446323394775298</v>
      </c>
      <c r="H364">
        <f t="shared" si="25"/>
        <v>1.8869028568640193E-2</v>
      </c>
      <c r="I364">
        <f t="shared" si="26"/>
        <v>3.5604023912415978E-4</v>
      </c>
      <c r="J364">
        <f t="shared" si="29"/>
        <v>1.0512031712631088E-4</v>
      </c>
      <c r="K364">
        <f t="shared" si="27"/>
        <v>7.1547379017898738</v>
      </c>
      <c r="L364">
        <f t="shared" si="28"/>
        <v>1.9677747808615567</v>
      </c>
    </row>
    <row r="365" spans="1:12">
      <c r="A365" s="1">
        <v>39247</v>
      </c>
      <c r="B365">
        <v>50.830001831054602</v>
      </c>
      <c r="C365">
        <v>49.930000305175703</v>
      </c>
      <c r="D365">
        <v>49.930000305175703</v>
      </c>
      <c r="E365">
        <v>50.319999694824197</v>
      </c>
      <c r="F365">
        <v>12440700</v>
      </c>
      <c r="G365">
        <v>36.468048095703097</v>
      </c>
      <c r="H365">
        <f t="shared" si="25"/>
        <v>5.9589628564499968E-4</v>
      </c>
      <c r="I365">
        <f t="shared" si="26"/>
        <v>3.5509238324550705E-7</v>
      </c>
      <c r="J365">
        <f t="shared" si="29"/>
        <v>1.2031906141735941E-4</v>
      </c>
      <c r="K365">
        <f t="shared" si="27"/>
        <v>36.31633310685195</v>
      </c>
      <c r="L365">
        <f t="shared" si="28"/>
        <v>3.5922675879217878</v>
      </c>
    </row>
    <row r="366" spans="1:12">
      <c r="A366" s="1">
        <v>39248</v>
      </c>
      <c r="B366">
        <v>50.990001678466797</v>
      </c>
      <c r="C366">
        <v>50.419998168945298</v>
      </c>
      <c r="D366">
        <v>50.639999389648402</v>
      </c>
      <c r="E366">
        <v>50.560001373291001</v>
      </c>
      <c r="F366">
        <v>18351900</v>
      </c>
      <c r="G366">
        <v>36.641990661621001</v>
      </c>
      <c r="H366">
        <f t="shared" si="25"/>
        <v>4.7583860459773962E-3</v>
      </c>
      <c r="I366">
        <f t="shared" si="26"/>
        <v>2.2642237762552398E-5</v>
      </c>
      <c r="J366">
        <f t="shared" si="29"/>
        <v>1.1305259299599432E-4</v>
      </c>
      <c r="K366">
        <f t="shared" si="27"/>
        <v>33.945282608442824</v>
      </c>
      <c r="L366">
        <f t="shared" si="28"/>
        <v>3.5247498931996675</v>
      </c>
    </row>
    <row r="367" spans="1:12">
      <c r="A367" s="1">
        <v>39251</v>
      </c>
      <c r="B367">
        <v>50.849998474121001</v>
      </c>
      <c r="C367">
        <v>50.330001831054602</v>
      </c>
      <c r="D367">
        <v>50.830001831054602</v>
      </c>
      <c r="E367">
        <v>50.430000305175703</v>
      </c>
      <c r="F367">
        <v>9290300</v>
      </c>
      <c r="G367">
        <v>36.547779083251903</v>
      </c>
      <c r="H367">
        <f t="shared" si="25"/>
        <v>-2.5744480610333498E-3</v>
      </c>
      <c r="I367">
        <f t="shared" si="26"/>
        <v>6.6277828189583742E-6</v>
      </c>
      <c r="J367">
        <f t="shared" si="29"/>
        <v>1.0757624875232075E-4</v>
      </c>
      <c r="K367">
        <f t="shared" si="27"/>
        <v>37.296957510862136</v>
      </c>
      <c r="L367">
        <f t="shared" si="28"/>
        <v>3.6189117552495125</v>
      </c>
    </row>
    <row r="368" spans="1:12">
      <c r="A368" s="1">
        <v>39252</v>
      </c>
      <c r="B368">
        <v>50.880001068115199</v>
      </c>
      <c r="C368">
        <v>50.290000915527301</v>
      </c>
      <c r="D368">
        <v>50.439998626708899</v>
      </c>
      <c r="E368">
        <v>50.849998474121001</v>
      </c>
      <c r="F368">
        <v>12251900</v>
      </c>
      <c r="G368">
        <v>36.852157592773402</v>
      </c>
      <c r="H368">
        <f t="shared" si="25"/>
        <v>8.2937470536906897E-3</v>
      </c>
      <c r="I368">
        <f t="shared" si="26"/>
        <v>6.8786240190602991E-5</v>
      </c>
      <c r="J368">
        <f t="shared" si="29"/>
        <v>1.0146158911079594E-4</v>
      </c>
      <c r="K368">
        <f t="shared" si="27"/>
        <v>28.219122329117688</v>
      </c>
      <c r="L368">
        <f t="shared" si="28"/>
        <v>3.3399998449175516</v>
      </c>
    </row>
    <row r="369" spans="1:12">
      <c r="A369" s="1">
        <v>39253</v>
      </c>
      <c r="B369">
        <v>50.990001678466797</v>
      </c>
      <c r="C369">
        <v>49.419998168945298</v>
      </c>
      <c r="D369">
        <v>50.909999847412102</v>
      </c>
      <c r="E369">
        <v>49.459999084472599</v>
      </c>
      <c r="F369">
        <v>14920700</v>
      </c>
      <c r="G369">
        <v>35.844802856445298</v>
      </c>
      <c r="H369">
        <f t="shared" si="25"/>
        <v>-2.7715580207389838E-2</v>
      </c>
      <c r="I369">
        <f t="shared" si="26"/>
        <v>7.6815338623225933E-4</v>
      </c>
      <c r="J369">
        <f t="shared" si="29"/>
        <v>9.9482374910087479E-5</v>
      </c>
      <c r="K369">
        <f t="shared" si="27"/>
        <v>0.84204262043274491</v>
      </c>
      <c r="L369">
        <f t="shared" si="28"/>
        <v>-0.17192464792971668</v>
      </c>
    </row>
    <row r="370" spans="1:12">
      <c r="A370" s="1">
        <v>39254</v>
      </c>
      <c r="B370">
        <v>49.880001068115199</v>
      </c>
      <c r="C370">
        <v>48.680000305175703</v>
      </c>
      <c r="D370">
        <v>49.689998626708899</v>
      </c>
      <c r="E370">
        <v>49.840000152587798</v>
      </c>
      <c r="F370">
        <v>19429500</v>
      </c>
      <c r="G370">
        <v>36.120193481445298</v>
      </c>
      <c r="H370">
        <f t="shared" si="25"/>
        <v>7.6534977638223704E-3</v>
      </c>
      <c r="I370">
        <f t="shared" si="26"/>
        <v>5.8576028020834022E-5</v>
      </c>
      <c r="J370">
        <f t="shared" si="29"/>
        <v>1.3998517610261147E-4</v>
      </c>
      <c r="K370">
        <f t="shared" si="27"/>
        <v>27.35300038653358</v>
      </c>
      <c r="L370">
        <f t="shared" si="28"/>
        <v>3.308826226197767</v>
      </c>
    </row>
    <row r="371" spans="1:12">
      <c r="A371" s="1">
        <v>39255</v>
      </c>
      <c r="B371">
        <v>49.75</v>
      </c>
      <c r="C371">
        <v>48.580001831054602</v>
      </c>
      <c r="D371">
        <v>49.560001373291001</v>
      </c>
      <c r="E371">
        <v>48.720001220703097</v>
      </c>
      <c r="F371">
        <v>25110400</v>
      </c>
      <c r="G371">
        <v>35.308486938476499</v>
      </c>
      <c r="H371">
        <f t="shared" si="25"/>
        <v>-2.2728726935067525E-2</v>
      </c>
      <c r="I371">
        <f t="shared" si="26"/>
        <v>5.1659502808886404E-4</v>
      </c>
      <c r="J371">
        <f t="shared" si="29"/>
        <v>1.3505405379556066E-4</v>
      </c>
      <c r="K371">
        <f t="shared" si="27"/>
        <v>5.0704524807394451</v>
      </c>
      <c r="L371">
        <f t="shared" si="28"/>
        <v>1.6234300603150131</v>
      </c>
    </row>
    <row r="372" spans="1:12">
      <c r="A372" s="1">
        <v>39258</v>
      </c>
      <c r="B372">
        <v>49.209999084472599</v>
      </c>
      <c r="C372">
        <v>48.060001373291001</v>
      </c>
      <c r="D372">
        <v>48.720001220703097</v>
      </c>
      <c r="E372">
        <v>48.360000610351499</v>
      </c>
      <c r="F372">
        <v>17240200</v>
      </c>
      <c r="G372">
        <v>35.047599792480398</v>
      </c>
      <c r="H372">
        <f t="shared" si="25"/>
        <v>-7.4162266225656064E-3</v>
      </c>
      <c r="I372">
        <f t="shared" si="26"/>
        <v>5.500041731725086E-5</v>
      </c>
      <c r="J372">
        <f t="shared" si="29"/>
        <v>1.5816478832261484E-4</v>
      </c>
      <c r="K372">
        <f t="shared" si="27"/>
        <v>26.659016037554213</v>
      </c>
      <c r="L372">
        <f t="shared" si="28"/>
        <v>3.2831274062507805</v>
      </c>
    </row>
    <row r="373" spans="1:12">
      <c r="A373" s="1">
        <v>39259</v>
      </c>
      <c r="B373">
        <v>49.049999237060497</v>
      </c>
      <c r="C373">
        <v>48.299999237060497</v>
      </c>
      <c r="D373">
        <v>48.450000762939403</v>
      </c>
      <c r="E373">
        <v>48.599998474121001</v>
      </c>
      <c r="F373">
        <v>18963800</v>
      </c>
      <c r="G373">
        <v>35.221542358398402</v>
      </c>
      <c r="H373">
        <f t="shared" si="25"/>
        <v>4.9507626213168001E-3</v>
      </c>
      <c r="I373">
        <f t="shared" si="26"/>
        <v>2.4510050532627593E-5</v>
      </c>
      <c r="J373">
        <f t="shared" si="29"/>
        <v>1.5191590667793287E-4</v>
      </c>
      <c r="K373">
        <f t="shared" si="27"/>
        <v>29.858913000251338</v>
      </c>
      <c r="L373">
        <f t="shared" si="28"/>
        <v>3.3964833882418453</v>
      </c>
    </row>
    <row r="374" spans="1:12">
      <c r="A374" s="1">
        <v>39260</v>
      </c>
      <c r="B374">
        <v>49.299999237060497</v>
      </c>
      <c r="C374">
        <v>48.080001831054602</v>
      </c>
      <c r="D374">
        <v>48.259998321533203</v>
      </c>
      <c r="E374">
        <v>49.240001678466797</v>
      </c>
      <c r="F374">
        <v>16354200</v>
      </c>
      <c r="G374">
        <v>35.6853637695312</v>
      </c>
      <c r="H374">
        <f t="shared" si="25"/>
        <v>1.3082732049666921E-2</v>
      </c>
      <c r="I374">
        <f t="shared" si="26"/>
        <v>1.7115787788338205E-4</v>
      </c>
      <c r="J374">
        <f t="shared" si="29"/>
        <v>1.4419866759497475E-4</v>
      </c>
      <c r="K374">
        <f t="shared" si="27"/>
        <v>18.352051229198324</v>
      </c>
      <c r="L374">
        <f t="shared" si="28"/>
        <v>2.9097413518607955</v>
      </c>
    </row>
    <row r="375" spans="1:12">
      <c r="A375" s="1">
        <v>39261</v>
      </c>
      <c r="B375">
        <v>49.4799995422363</v>
      </c>
      <c r="C375">
        <v>48.560001373291001</v>
      </c>
      <c r="D375">
        <v>49.25</v>
      </c>
      <c r="E375">
        <v>48.959999084472599</v>
      </c>
      <c r="F375">
        <v>14430900</v>
      </c>
      <c r="G375">
        <v>35.482452392578097</v>
      </c>
      <c r="H375">
        <f t="shared" si="25"/>
        <v>-5.7023508021211361E-3</v>
      </c>
      <c r="I375">
        <f t="shared" si="26"/>
        <v>3.2516804670451566E-5</v>
      </c>
      <c r="J375">
        <f t="shared" si="29"/>
        <v>1.458316433276295E-4</v>
      </c>
      <c r="K375">
        <f t="shared" si="27"/>
        <v>29.550564654858803</v>
      </c>
      <c r="L375">
        <f t="shared" si="28"/>
        <v>3.3861028521250018</v>
      </c>
    </row>
    <row r="376" spans="1:12">
      <c r="A376" s="1">
        <v>39262</v>
      </c>
      <c r="B376">
        <v>49.299999237060497</v>
      </c>
      <c r="C376">
        <v>48.099998474121001</v>
      </c>
      <c r="D376">
        <v>49.2299995422363</v>
      </c>
      <c r="E376">
        <v>48.450000762939403</v>
      </c>
      <c r="F376">
        <v>21764700</v>
      </c>
      <c r="G376">
        <v>35.112827301025298</v>
      </c>
      <c r="H376">
        <f t="shared" si="25"/>
        <v>-1.04717615919968E-2</v>
      </c>
      <c r="I376">
        <f t="shared" si="26"/>
        <v>1.0965779083961936E-4</v>
      </c>
      <c r="J376">
        <f t="shared" si="29"/>
        <v>1.3896792663499227E-4</v>
      </c>
      <c r="K376">
        <f t="shared" si="27"/>
        <v>22.808918936646741</v>
      </c>
      <c r="L376">
        <f t="shared" si="28"/>
        <v>3.1271516409007609</v>
      </c>
    </row>
    <row r="377" spans="1:12">
      <c r="A377" s="1">
        <v>39265</v>
      </c>
      <c r="B377">
        <v>49.25</v>
      </c>
      <c r="C377">
        <v>48.569999694824197</v>
      </c>
      <c r="D377">
        <v>48.900001525878899</v>
      </c>
      <c r="E377">
        <v>49.150001525878899</v>
      </c>
      <c r="F377">
        <v>15717900</v>
      </c>
      <c r="G377">
        <v>35.620143890380803</v>
      </c>
      <c r="H377">
        <f t="shared" si="25"/>
        <v>1.4344803565718583E-2</v>
      </c>
      <c r="I377">
        <f t="shared" si="26"/>
        <v>2.0577338933905256E-4</v>
      </c>
      <c r="J377">
        <f t="shared" si="29"/>
        <v>1.3719255042913804E-4</v>
      </c>
      <c r="K377">
        <f t="shared" si="27"/>
        <v>16.089715760680399</v>
      </c>
      <c r="L377">
        <f t="shared" si="28"/>
        <v>2.7781802952597139</v>
      </c>
    </row>
    <row r="378" spans="1:12">
      <c r="A378" s="1">
        <v>39266</v>
      </c>
      <c r="B378">
        <v>49.580001831054602</v>
      </c>
      <c r="C378">
        <v>49.040000915527301</v>
      </c>
      <c r="D378">
        <v>49.189998626708899</v>
      </c>
      <c r="E378">
        <v>49.340000152587798</v>
      </c>
      <c r="F378">
        <v>7444000</v>
      </c>
      <c r="G378">
        <v>36.036453247070298</v>
      </c>
      <c r="H378">
        <f t="shared" si="25"/>
        <v>1.1619698880324046E-2</v>
      </c>
      <c r="I378">
        <f t="shared" si="26"/>
        <v>1.3501740206940389E-4</v>
      </c>
      <c r="J378">
        <f t="shared" si="29"/>
        <v>1.4134663522861568E-4</v>
      </c>
      <c r="K378">
        <f t="shared" si="27"/>
        <v>20.813423808866116</v>
      </c>
      <c r="L378">
        <f t="shared" si="28"/>
        <v>3.0355981539683659</v>
      </c>
    </row>
    <row r="379" spans="1:12">
      <c r="A379" s="1">
        <v>39268</v>
      </c>
      <c r="B379">
        <v>49.349998474121001</v>
      </c>
      <c r="C379">
        <v>48.650001525878899</v>
      </c>
      <c r="D379">
        <v>49.099998474121001</v>
      </c>
      <c r="E379">
        <v>48.790000915527301</v>
      </c>
      <c r="F379">
        <v>11613000</v>
      </c>
      <c r="G379">
        <v>35.634742736816399</v>
      </c>
      <c r="H379">
        <f t="shared" si="25"/>
        <v>-1.1209934797300694E-2</v>
      </c>
      <c r="I379">
        <f t="shared" si="26"/>
        <v>1.2566263815973295E-4</v>
      </c>
      <c r="J379">
        <f t="shared" si="29"/>
        <v>1.4096326034319663E-4</v>
      </c>
      <c r="K379">
        <f t="shared" si="27"/>
        <v>21.516902021088438</v>
      </c>
      <c r="L379">
        <f t="shared" si="28"/>
        <v>3.0688387668027572</v>
      </c>
    </row>
    <row r="380" spans="1:12">
      <c r="A380" s="1">
        <v>39269</v>
      </c>
      <c r="B380">
        <v>49.159999847412102</v>
      </c>
      <c r="C380">
        <v>48.450000762939403</v>
      </c>
      <c r="D380">
        <v>48.619998931884702</v>
      </c>
      <c r="E380">
        <v>48.970001220703097</v>
      </c>
      <c r="F380">
        <v>10792400</v>
      </c>
      <c r="G380">
        <v>35.766223907470703</v>
      </c>
      <c r="H380">
        <f t="shared" si="25"/>
        <v>3.6829002588763143E-3</v>
      </c>
      <c r="I380">
        <f t="shared" si="26"/>
        <v>1.3563754316831223E-5</v>
      </c>
      <c r="J380">
        <f t="shared" si="29"/>
        <v>1.4003646966747498E-4</v>
      </c>
      <c r="K380">
        <f t="shared" si="27"/>
        <v>32.118620461973954</v>
      </c>
      <c r="L380">
        <f t="shared" si="28"/>
        <v>3.4694359386535258</v>
      </c>
    </row>
    <row r="381" spans="1:12">
      <c r="A381" s="1">
        <v>39272</v>
      </c>
      <c r="B381">
        <v>49.279998779296797</v>
      </c>
      <c r="C381">
        <v>48.529998779296797</v>
      </c>
      <c r="D381">
        <v>49.209999084472599</v>
      </c>
      <c r="E381">
        <v>48.790000915527301</v>
      </c>
      <c r="F381">
        <v>10577700</v>
      </c>
      <c r="G381">
        <v>35.634742736816399</v>
      </c>
      <c r="H381">
        <f t="shared" si="25"/>
        <v>-3.6829002588762098E-3</v>
      </c>
      <c r="I381">
        <f t="shared" si="26"/>
        <v>1.3563754316830453E-5</v>
      </c>
      <c r="J381">
        <f t="shared" si="29"/>
        <v>1.3237575287343149E-4</v>
      </c>
      <c r="K381">
        <f t="shared" si="27"/>
        <v>32.942462548633124</v>
      </c>
      <c r="L381">
        <f t="shared" si="28"/>
        <v>3.4947624805658073</v>
      </c>
    </row>
    <row r="382" spans="1:12">
      <c r="A382" s="1">
        <v>39273</v>
      </c>
      <c r="B382">
        <v>48.569999694824197</v>
      </c>
      <c r="C382">
        <v>47.459999084472599</v>
      </c>
      <c r="D382">
        <v>48.299999237060497</v>
      </c>
      <c r="E382">
        <v>47.509998321533203</v>
      </c>
      <c r="F382">
        <v>21881800</v>
      </c>
      <c r="G382">
        <v>34.699867248535099</v>
      </c>
      <c r="H382">
        <f t="shared" si="25"/>
        <v>-2.6585220276709245E-2</v>
      </c>
      <c r="I382">
        <f t="shared" si="26"/>
        <v>7.0677393716115245E-4</v>
      </c>
      <c r="J382">
        <f t="shared" si="29"/>
        <v>1.2517906171239372E-4</v>
      </c>
      <c r="K382">
        <f t="shared" si="27"/>
        <v>2.118890066383285</v>
      </c>
      <c r="L382">
        <f t="shared" si="28"/>
        <v>0.75089239798909313</v>
      </c>
    </row>
    <row r="383" spans="1:12">
      <c r="A383" s="1">
        <v>39274</v>
      </c>
      <c r="B383">
        <v>48.439998626708899</v>
      </c>
      <c r="C383">
        <v>47.119998931884702</v>
      </c>
      <c r="D383">
        <v>47.520000457763601</v>
      </c>
      <c r="E383">
        <v>48.130001068115199</v>
      </c>
      <c r="F383">
        <v>27232500</v>
      </c>
      <c r="G383">
        <v>35.1527099609375</v>
      </c>
      <c r="H383">
        <f t="shared" si="25"/>
        <v>1.2965851069459274E-2</v>
      </c>
      <c r="I383">
        <f t="shared" si="26"/>
        <v>1.681132939553982E-4</v>
      </c>
      <c r="J383">
        <f t="shared" si="29"/>
        <v>1.6040747929896412E-4</v>
      </c>
      <c r="K383">
        <f t="shared" si="27"/>
        <v>18.651724062280657</v>
      </c>
      <c r="L383">
        <f t="shared" si="28"/>
        <v>2.9259385848349617</v>
      </c>
    </row>
    <row r="384" spans="1:12">
      <c r="A384" s="1">
        <v>39275</v>
      </c>
      <c r="B384">
        <v>49.630001068115199</v>
      </c>
      <c r="C384">
        <v>48.130001068115199</v>
      </c>
      <c r="D384">
        <v>48.689998626708899</v>
      </c>
      <c r="E384">
        <v>49.529998779296797</v>
      </c>
      <c r="F384">
        <v>19172800</v>
      </c>
      <c r="G384">
        <v>36.175228118896399</v>
      </c>
      <c r="H384">
        <f t="shared" si="25"/>
        <v>2.8672866155273577E-2</v>
      </c>
      <c r="I384">
        <f t="shared" si="26"/>
        <v>8.2213325355823296E-4</v>
      </c>
      <c r="J384">
        <f t="shared" si="29"/>
        <v>1.6087423660378412E-4</v>
      </c>
      <c r="K384">
        <f t="shared" si="27"/>
        <v>2.4431799599238553</v>
      </c>
      <c r="L384">
        <f t="shared" si="28"/>
        <v>0.89330045305986139</v>
      </c>
    </row>
    <row r="385" spans="1:12">
      <c r="A385" s="1">
        <v>39276</v>
      </c>
      <c r="B385">
        <v>50.220001220703097</v>
      </c>
      <c r="C385">
        <v>49.270000457763601</v>
      </c>
      <c r="D385">
        <v>49.680000305175703</v>
      </c>
      <c r="E385">
        <v>50.049999237060497</v>
      </c>
      <c r="F385">
        <v>16393800</v>
      </c>
      <c r="G385">
        <v>36.555015563964801</v>
      </c>
      <c r="H385">
        <f t="shared" si="25"/>
        <v>1.0443823034017082E-2</v>
      </c>
      <c r="I385">
        <f t="shared" si="26"/>
        <v>1.0907343956586577E-4</v>
      </c>
      <c r="J385">
        <f t="shared" si="29"/>
        <v>2.0092807780068577E-4</v>
      </c>
      <c r="K385">
        <f t="shared" si="27"/>
        <v>21.454172511456136</v>
      </c>
      <c r="L385">
        <f t="shared" si="28"/>
        <v>3.0659191491355506</v>
      </c>
    </row>
    <row r="386" spans="1:12">
      <c r="A386" s="1">
        <v>39279</v>
      </c>
      <c r="B386">
        <v>50.459999084472599</v>
      </c>
      <c r="C386">
        <v>49.7299995422363</v>
      </c>
      <c r="D386">
        <v>49.909999847412102</v>
      </c>
      <c r="E386">
        <v>49.830001831054602</v>
      </c>
      <c r="F386">
        <v>12263900</v>
      </c>
      <c r="G386">
        <v>36.394336700439403</v>
      </c>
      <c r="H386">
        <f t="shared" si="25"/>
        <v>-4.4052241283084282E-3</v>
      </c>
      <c r="I386">
        <f t="shared" si="26"/>
        <v>1.9405999620630752E-5</v>
      </c>
      <c r="J386">
        <f t="shared" si="29"/>
        <v>1.9536425031595634E-4</v>
      </c>
      <c r="K386">
        <f t="shared" si="27"/>
        <v>27.159249320699988</v>
      </c>
      <c r="L386">
        <f t="shared" si="28"/>
        <v>3.3017176631590419</v>
      </c>
    </row>
    <row r="387" spans="1:12">
      <c r="A387" s="1">
        <v>39280</v>
      </c>
      <c r="B387">
        <v>50.4799995422363</v>
      </c>
      <c r="C387">
        <v>49.830001831054602</v>
      </c>
      <c r="D387">
        <v>49.950000762939403</v>
      </c>
      <c r="E387">
        <v>49.919998168945298</v>
      </c>
      <c r="F387">
        <v>18302200</v>
      </c>
      <c r="G387">
        <v>36.460063934326101</v>
      </c>
      <c r="H387">
        <f t="shared" si="25"/>
        <v>1.8043454107416989E-3</v>
      </c>
      <c r="I387">
        <f t="shared" si="26"/>
        <v>3.2556623612646298E-6</v>
      </c>
      <c r="J387">
        <f t="shared" si="29"/>
        <v>1.8470609118325347E-4</v>
      </c>
      <c r="K387">
        <f t="shared" si="27"/>
        <v>29.096582408257699</v>
      </c>
      <c r="L387">
        <f t="shared" si="28"/>
        <v>3.3706207242652764</v>
      </c>
    </row>
    <row r="388" spans="1:12">
      <c r="A388" s="1">
        <v>39281</v>
      </c>
      <c r="B388">
        <v>49.290000915527301</v>
      </c>
      <c r="C388">
        <v>47.830001831054602</v>
      </c>
      <c r="D388">
        <v>48.810001373291001</v>
      </c>
      <c r="E388">
        <v>48.880001068115199</v>
      </c>
      <c r="F388">
        <v>35535600</v>
      </c>
      <c r="G388">
        <v>35.700473785400298</v>
      </c>
      <c r="H388">
        <f t="shared" ref="H388:H451" si="30">LN(G388/G387)</f>
        <v>-2.1053562798788793E-2</v>
      </c>
      <c r="I388">
        <f t="shared" ref="I388:I451" si="31">H388*H388</f>
        <v>4.4325250652254341E-4</v>
      </c>
      <c r="J388">
        <f t="shared" si="29"/>
        <v>1.7371525933854187E-4</v>
      </c>
      <c r="K388">
        <f t="shared" ref="K388:K451" si="32">(1/SQRT(2*PI()*J388))*EXP((-1/2)*(I388/J388))</f>
        <v>8.4511803120470042</v>
      </c>
      <c r="L388">
        <f t="shared" ref="L388:L451" si="33">LN(K388)</f>
        <v>2.1343061135135279</v>
      </c>
    </row>
    <row r="389" spans="1:12">
      <c r="A389" s="1">
        <v>39282</v>
      </c>
      <c r="B389">
        <v>49.689998626708899</v>
      </c>
      <c r="C389">
        <v>47.840000152587798</v>
      </c>
      <c r="D389">
        <v>49.5</v>
      </c>
      <c r="E389">
        <v>48.619998931884702</v>
      </c>
      <c r="F389">
        <v>26199400</v>
      </c>
      <c r="G389">
        <v>35.510570526122997</v>
      </c>
      <c r="H389">
        <f t="shared" si="30"/>
        <v>-5.3335465387468689E-3</v>
      </c>
      <c r="I389">
        <f t="shared" si="31"/>
        <v>2.8446718680978707E-5</v>
      </c>
      <c r="J389">
        <f t="shared" ref="J389:J452" si="34">$P$3*J388+((1-$P$3)*I388)</f>
        <v>1.9004169394064529E-4</v>
      </c>
      <c r="K389">
        <f t="shared" si="32"/>
        <v>26.852304302557052</v>
      </c>
      <c r="L389">
        <f t="shared" si="33"/>
        <v>3.2903516385967193</v>
      </c>
    </row>
    <row r="390" spans="1:12">
      <c r="A390" s="1">
        <v>39283</v>
      </c>
      <c r="B390">
        <v>48.810001373291001</v>
      </c>
      <c r="C390">
        <v>47.380001068115199</v>
      </c>
      <c r="D390">
        <v>48.810001373291001</v>
      </c>
      <c r="E390">
        <v>47.560001373291001</v>
      </c>
      <c r="F390">
        <v>30677800</v>
      </c>
      <c r="G390">
        <v>34.736392974853501</v>
      </c>
      <c r="H390">
        <f t="shared" si="30"/>
        <v>-2.2042487199861044E-2</v>
      </c>
      <c r="I390">
        <f t="shared" si="31"/>
        <v>4.8587124195603797E-4</v>
      </c>
      <c r="J390">
        <f t="shared" si="34"/>
        <v>1.8025354843137387E-4</v>
      </c>
      <c r="K390">
        <f t="shared" si="32"/>
        <v>7.7205886508084252</v>
      </c>
      <c r="L390">
        <f t="shared" si="33"/>
        <v>2.0438906112345117</v>
      </c>
    </row>
    <row r="391" spans="1:12">
      <c r="A391" s="1">
        <v>39286</v>
      </c>
      <c r="B391">
        <v>47.869998931884702</v>
      </c>
      <c r="C391">
        <v>47.060001373291001</v>
      </c>
      <c r="D391">
        <v>47.75</v>
      </c>
      <c r="E391">
        <v>47.150001525878899</v>
      </c>
      <c r="F391">
        <v>20520200</v>
      </c>
      <c r="G391">
        <v>34.436935424804602</v>
      </c>
      <c r="H391">
        <f t="shared" si="30"/>
        <v>-8.6582336779553824E-3</v>
      </c>
      <c r="I391">
        <f t="shared" si="31"/>
        <v>7.4965010422080785E-5</v>
      </c>
      <c r="J391">
        <f t="shared" si="34"/>
        <v>1.9876545110421634E-4</v>
      </c>
      <c r="K391">
        <f t="shared" si="32"/>
        <v>23.433753466052281</v>
      </c>
      <c r="L391">
        <f t="shared" si="33"/>
        <v>3.1541774388378157</v>
      </c>
    </row>
    <row r="392" spans="1:12">
      <c r="A392" s="1">
        <v>39287</v>
      </c>
      <c r="B392">
        <v>46.950000762939403</v>
      </c>
      <c r="C392">
        <v>45.119998931884702</v>
      </c>
      <c r="D392">
        <v>46.630001068115199</v>
      </c>
      <c r="E392">
        <v>45.340000152587798</v>
      </c>
      <c r="F392">
        <v>35706200</v>
      </c>
      <c r="G392">
        <v>33.114971160888601</v>
      </c>
      <c r="H392">
        <f t="shared" si="30"/>
        <v>-3.9144211521722115E-2</v>
      </c>
      <c r="I392">
        <f t="shared" si="31"/>
        <v>1.5322692956573224E-3</v>
      </c>
      <c r="J392">
        <f t="shared" si="34"/>
        <v>1.9126659957395393E-4</v>
      </c>
      <c r="K392">
        <f t="shared" si="32"/>
        <v>0.52539626008438423</v>
      </c>
      <c r="L392">
        <f t="shared" si="33"/>
        <v>-0.64360251998141438</v>
      </c>
    </row>
    <row r="393" spans="1:12">
      <c r="A393" s="1">
        <v>39288</v>
      </c>
      <c r="B393">
        <v>46.209999084472599</v>
      </c>
      <c r="C393">
        <v>44.290000915527301</v>
      </c>
      <c r="D393">
        <v>45.669998168945298</v>
      </c>
      <c r="E393">
        <v>45.270000457763601</v>
      </c>
      <c r="F393">
        <v>40175100</v>
      </c>
      <c r="G393">
        <v>33.063854217529297</v>
      </c>
      <c r="H393">
        <f t="shared" si="30"/>
        <v>-1.5448129589085099E-3</v>
      </c>
      <c r="I393">
        <f t="shared" si="31"/>
        <v>2.3864470780116654E-6</v>
      </c>
      <c r="J393">
        <f t="shared" si="34"/>
        <v>2.7249393660282682E-4</v>
      </c>
      <c r="K393">
        <f t="shared" si="32"/>
        <v>24.061899717607648</v>
      </c>
      <c r="L393">
        <f t="shared" si="33"/>
        <v>3.1806296649361054</v>
      </c>
    </row>
    <row r="394" spans="1:12">
      <c r="A394" s="1">
        <v>39289</v>
      </c>
      <c r="B394">
        <v>44.549999237060497</v>
      </c>
      <c r="C394">
        <v>43.5</v>
      </c>
      <c r="D394">
        <v>44.299999237060497</v>
      </c>
      <c r="E394">
        <v>44.080001831054602</v>
      </c>
      <c r="F394">
        <v>51202000</v>
      </c>
      <c r="G394">
        <v>32.1947021484375</v>
      </c>
      <c r="H394">
        <f t="shared" si="30"/>
        <v>-2.6638758637804197E-2</v>
      </c>
      <c r="I394">
        <f t="shared" si="31"/>
        <v>7.0962346176318774E-4</v>
      </c>
      <c r="J394">
        <f t="shared" si="34"/>
        <v>2.5613296122989517E-4</v>
      </c>
      <c r="K394">
        <f t="shared" si="32"/>
        <v>6.2382803243914688</v>
      </c>
      <c r="L394">
        <f t="shared" si="33"/>
        <v>1.8307045553598698</v>
      </c>
    </row>
    <row r="395" spans="1:12">
      <c r="A395" s="1">
        <v>39290</v>
      </c>
      <c r="B395">
        <v>45.240001678466797</v>
      </c>
      <c r="C395">
        <v>43.700000762939403</v>
      </c>
      <c r="D395">
        <v>44.090000152587798</v>
      </c>
      <c r="E395">
        <v>44.2299995422363</v>
      </c>
      <c r="F395">
        <v>40020600</v>
      </c>
      <c r="G395">
        <v>32.304252624511697</v>
      </c>
      <c r="H395">
        <f t="shared" si="30"/>
        <v>3.3969723015070319E-3</v>
      </c>
      <c r="I395">
        <f t="shared" si="31"/>
        <v>1.1539420817205981E-5</v>
      </c>
      <c r="J395">
        <f t="shared" si="34"/>
        <v>2.8360182899115727E-4</v>
      </c>
      <c r="K395">
        <f t="shared" si="32"/>
        <v>23.212402331105295</v>
      </c>
      <c r="L395">
        <f t="shared" si="33"/>
        <v>3.1446867190708465</v>
      </c>
    </row>
    <row r="396" spans="1:12">
      <c r="A396" s="1">
        <v>39293</v>
      </c>
      <c r="B396">
        <v>45.139999389648402</v>
      </c>
      <c r="C396">
        <v>43.610000610351499</v>
      </c>
      <c r="D396">
        <v>44.75</v>
      </c>
      <c r="E396">
        <v>44.75</v>
      </c>
      <c r="F396">
        <v>32316300</v>
      </c>
      <c r="G396">
        <v>32.684047698974602</v>
      </c>
      <c r="H396">
        <f t="shared" si="30"/>
        <v>1.1688239155945702E-2</v>
      </c>
      <c r="I396">
        <f t="shared" si="31"/>
        <v>1.3661493456658229E-4</v>
      </c>
      <c r="J396">
        <f t="shared" si="34"/>
        <v>2.6712244010836382E-4</v>
      </c>
      <c r="K396">
        <f t="shared" si="32"/>
        <v>18.901612487808183</v>
      </c>
      <c r="L396">
        <f t="shared" si="33"/>
        <v>2.9392472352415719</v>
      </c>
    </row>
    <row r="397" spans="1:12">
      <c r="A397" s="1">
        <v>39294</v>
      </c>
      <c r="B397">
        <v>45.970001220703097</v>
      </c>
      <c r="C397">
        <v>43.939998626708899</v>
      </c>
      <c r="D397">
        <v>45.069999694824197</v>
      </c>
      <c r="E397">
        <v>44.009998321533203</v>
      </c>
      <c r="F397">
        <v>34080900</v>
      </c>
      <c r="G397">
        <v>32.143569946288999</v>
      </c>
      <c r="H397">
        <f t="shared" si="30"/>
        <v>-1.6674691909723979E-2</v>
      </c>
      <c r="I397">
        <f t="shared" si="31"/>
        <v>2.7804535028421433E-4</v>
      </c>
      <c r="J397">
        <f t="shared" si="34"/>
        <v>2.5921732763662818E-4</v>
      </c>
      <c r="K397">
        <f t="shared" si="32"/>
        <v>14.493007317084924</v>
      </c>
      <c r="L397">
        <f t="shared" si="33"/>
        <v>2.6736662791105288</v>
      </c>
    </row>
    <row r="398" spans="1:12">
      <c r="A398" s="1">
        <v>39295</v>
      </c>
      <c r="B398">
        <v>44.439998626708899</v>
      </c>
      <c r="C398">
        <v>43.200000762939403</v>
      </c>
      <c r="D398">
        <v>43.700000762939403</v>
      </c>
      <c r="E398">
        <v>44.380001068115199</v>
      </c>
      <c r="F398">
        <v>44504500</v>
      </c>
      <c r="G398">
        <v>32.413810729980398</v>
      </c>
      <c r="H398">
        <f t="shared" si="30"/>
        <v>8.3721600647057807E-3</v>
      </c>
      <c r="I398">
        <f t="shared" si="31"/>
        <v>7.0093064149054308E-5</v>
      </c>
      <c r="J398">
        <f t="shared" si="34"/>
        <v>2.6035778033344187E-4</v>
      </c>
      <c r="K398">
        <f t="shared" si="32"/>
        <v>21.610498595077626</v>
      </c>
      <c r="L398">
        <f t="shared" si="33"/>
        <v>3.0731792426763982</v>
      </c>
    </row>
    <row r="399" spans="1:12">
      <c r="A399" s="1">
        <v>39296</v>
      </c>
      <c r="B399">
        <v>44.759998321533203</v>
      </c>
      <c r="C399">
        <v>44</v>
      </c>
      <c r="D399">
        <v>44.409999847412102</v>
      </c>
      <c r="E399">
        <v>44.590000152587798</v>
      </c>
      <c r="F399">
        <v>28297400</v>
      </c>
      <c r="G399">
        <v>32.567192077636697</v>
      </c>
      <c r="H399">
        <f t="shared" si="30"/>
        <v>4.7208145730276178E-3</v>
      </c>
      <c r="I399">
        <f t="shared" si="31"/>
        <v>2.2286090232909929E-5</v>
      </c>
      <c r="J399">
        <f t="shared" si="34"/>
        <v>2.4883304867454948E-4</v>
      </c>
      <c r="K399">
        <f t="shared" si="32"/>
        <v>24.182867869338033</v>
      </c>
      <c r="L399">
        <f t="shared" si="33"/>
        <v>3.1856444431717432</v>
      </c>
    </row>
    <row r="400" spans="1:12">
      <c r="A400" s="1">
        <v>39297</v>
      </c>
      <c r="B400">
        <v>44.950000762939403</v>
      </c>
      <c r="C400">
        <v>43.389999389648402</v>
      </c>
      <c r="D400">
        <v>44.599998474121001</v>
      </c>
      <c r="E400">
        <v>43.650001525878899</v>
      </c>
      <c r="F400">
        <v>36628500</v>
      </c>
      <c r="G400">
        <v>31.880641937255799</v>
      </c>
      <c r="H400">
        <f t="shared" si="30"/>
        <v>-2.1306413879007006E-2</v>
      </c>
      <c r="I400">
        <f t="shared" si="31"/>
        <v>4.5396327238354236E-4</v>
      </c>
      <c r="J400">
        <f t="shared" si="34"/>
        <v>2.3511062574434151E-4</v>
      </c>
      <c r="K400">
        <f t="shared" si="32"/>
        <v>9.9082113127050242</v>
      </c>
      <c r="L400">
        <f t="shared" si="33"/>
        <v>2.2933638388830349</v>
      </c>
    </row>
    <row r="401" spans="1:12">
      <c r="A401" s="1">
        <v>39300</v>
      </c>
      <c r="B401">
        <v>45.110000610351499</v>
      </c>
      <c r="C401">
        <v>43.279998779296797</v>
      </c>
      <c r="D401">
        <v>43.759998321533203</v>
      </c>
      <c r="E401">
        <v>45.110000610351499</v>
      </c>
      <c r="F401">
        <v>34200000</v>
      </c>
      <c r="G401">
        <v>32.9469604492187</v>
      </c>
      <c r="H401">
        <f t="shared" si="30"/>
        <v>3.2900019556577204E-2</v>
      </c>
      <c r="I401">
        <f t="shared" si="31"/>
        <v>1.0824112868231624E-3</v>
      </c>
      <c r="J401">
        <f t="shared" si="34"/>
        <v>2.4836698812164579E-4</v>
      </c>
      <c r="K401">
        <f t="shared" si="32"/>
        <v>2.8642506176704443</v>
      </c>
      <c r="L401">
        <f t="shared" si="33"/>
        <v>1.0523067514398055</v>
      </c>
    </row>
    <row r="402" spans="1:12">
      <c r="A402" s="1">
        <v>39301</v>
      </c>
      <c r="B402">
        <v>46.049999237060497</v>
      </c>
      <c r="C402">
        <v>44.150001525878899</v>
      </c>
      <c r="D402">
        <v>44.990001678466797</v>
      </c>
      <c r="E402">
        <v>45.340000152587798</v>
      </c>
      <c r="F402">
        <v>30556500</v>
      </c>
      <c r="G402">
        <v>33.114971160888601</v>
      </c>
      <c r="H402">
        <f t="shared" si="30"/>
        <v>5.0864717336803157E-3</v>
      </c>
      <c r="I402">
        <f t="shared" si="31"/>
        <v>2.5872194697528836E-5</v>
      </c>
      <c r="J402">
        <f t="shared" si="34"/>
        <v>2.9888679508810863E-4</v>
      </c>
      <c r="K402">
        <f t="shared" si="32"/>
        <v>22.098359489091145</v>
      </c>
      <c r="L402">
        <f t="shared" si="33"/>
        <v>3.0955033745055864</v>
      </c>
    </row>
    <row r="403" spans="1:12">
      <c r="A403" s="1">
        <v>39302</v>
      </c>
      <c r="B403">
        <v>47.2299995422363</v>
      </c>
      <c r="C403">
        <v>45.270000457763601</v>
      </c>
      <c r="D403">
        <v>45.75</v>
      </c>
      <c r="E403">
        <v>46.509998321533203</v>
      </c>
      <c r="F403">
        <v>27447200</v>
      </c>
      <c r="G403">
        <v>33.969493865966797</v>
      </c>
      <c r="H403">
        <f t="shared" si="30"/>
        <v>2.5477401560861045E-2</v>
      </c>
      <c r="I403">
        <f t="shared" si="31"/>
        <v>6.4909799029336484E-4</v>
      </c>
      <c r="J403">
        <f t="shared" si="34"/>
        <v>2.8234972993193986E-4</v>
      </c>
      <c r="K403">
        <f t="shared" si="32"/>
        <v>7.521654109902328</v>
      </c>
      <c r="L403">
        <f t="shared" si="33"/>
        <v>2.0177860751969634</v>
      </c>
    </row>
    <row r="404" spans="1:12">
      <c r="A404" s="1">
        <v>39303</v>
      </c>
      <c r="B404">
        <v>45.939998626708899</v>
      </c>
      <c r="C404">
        <v>44.169998168945298</v>
      </c>
      <c r="D404">
        <v>45.040000915527301</v>
      </c>
      <c r="E404">
        <v>44.169998168945298</v>
      </c>
      <c r="F404">
        <v>39278200</v>
      </c>
      <c r="G404">
        <v>32.2604370117187</v>
      </c>
      <c r="H404">
        <f t="shared" si="30"/>
        <v>-5.1621263464038537E-2</v>
      </c>
      <c r="I404">
        <f t="shared" si="31"/>
        <v>2.6647548416236801E-3</v>
      </c>
      <c r="J404">
        <f t="shared" si="34"/>
        <v>3.0456443884798986E-4</v>
      </c>
      <c r="K404">
        <f t="shared" si="32"/>
        <v>0.2878480536414722</v>
      </c>
      <c r="L404">
        <f t="shared" si="33"/>
        <v>-1.2453225295942361</v>
      </c>
    </row>
    <row r="405" spans="1:12">
      <c r="A405" s="1">
        <v>39304</v>
      </c>
      <c r="B405">
        <v>44.799999237060497</v>
      </c>
      <c r="C405">
        <v>42.509998321533203</v>
      </c>
      <c r="D405">
        <v>43.360000610351499</v>
      </c>
      <c r="E405">
        <v>44.25</v>
      </c>
      <c r="F405">
        <v>32549000</v>
      </c>
      <c r="G405">
        <v>32.318862915038999</v>
      </c>
      <c r="H405">
        <f t="shared" si="30"/>
        <v>1.8094317940054367E-3</v>
      </c>
      <c r="I405">
        <f t="shared" si="31"/>
        <v>3.2740434171577334E-6</v>
      </c>
      <c r="J405">
        <f t="shared" si="34"/>
        <v>4.4752610615745941E-4</v>
      </c>
      <c r="K405">
        <f t="shared" si="32"/>
        <v>18.789371668787329</v>
      </c>
      <c r="L405">
        <f t="shared" si="33"/>
        <v>2.9332913732061883</v>
      </c>
    </row>
    <row r="406" spans="1:12">
      <c r="A406" s="1">
        <v>39307</v>
      </c>
      <c r="B406">
        <v>45.430000305175703</v>
      </c>
      <c r="C406">
        <v>43.680000305175703</v>
      </c>
      <c r="D406">
        <v>45.2299995422363</v>
      </c>
      <c r="E406">
        <v>43.830001831054602</v>
      </c>
      <c r="F406">
        <v>21357600</v>
      </c>
      <c r="G406">
        <v>32.0121040344238</v>
      </c>
      <c r="H406">
        <f t="shared" si="30"/>
        <v>-9.536968593234902E-3</v>
      </c>
      <c r="I406">
        <f t="shared" si="31"/>
        <v>9.0953769948348901E-5</v>
      </c>
      <c r="J406">
        <f t="shared" si="34"/>
        <v>4.2061682988875972E-4</v>
      </c>
      <c r="K406">
        <f t="shared" si="32"/>
        <v>17.458665207649734</v>
      </c>
      <c r="L406">
        <f t="shared" si="33"/>
        <v>2.8598360989008969</v>
      </c>
    </row>
    <row r="407" spans="1:12">
      <c r="A407" s="1">
        <v>39308</v>
      </c>
      <c r="B407">
        <v>44.020000457763601</v>
      </c>
      <c r="C407">
        <v>43.130001068115199</v>
      </c>
      <c r="D407">
        <v>43.939998626708899</v>
      </c>
      <c r="E407">
        <v>43.299999237060497</v>
      </c>
      <c r="F407">
        <v>25217200</v>
      </c>
      <c r="G407">
        <v>31.6250190734863</v>
      </c>
      <c r="H407">
        <f t="shared" si="30"/>
        <v>-1.2165532194872626E-2</v>
      </c>
      <c r="I407">
        <f t="shared" si="31"/>
        <v>1.4800017358448239E-4</v>
      </c>
      <c r="J407">
        <f t="shared" si="34"/>
        <v>4.0064844909880451E-4</v>
      </c>
      <c r="K407">
        <f t="shared" si="32"/>
        <v>16.569667632173999</v>
      </c>
      <c r="L407">
        <f t="shared" si="33"/>
        <v>2.8075737728289707</v>
      </c>
    </row>
    <row r="408" spans="1:12">
      <c r="A408" s="1">
        <v>39309</v>
      </c>
      <c r="B408">
        <v>44.419998168945298</v>
      </c>
      <c r="C408">
        <v>42.810001373291001</v>
      </c>
      <c r="D408">
        <v>43.130001068115199</v>
      </c>
      <c r="E408">
        <v>43</v>
      </c>
      <c r="F408">
        <v>27726700</v>
      </c>
      <c r="G408">
        <v>31.405899047851499</v>
      </c>
      <c r="H408">
        <f t="shared" si="30"/>
        <v>-6.9528071264535864E-3</v>
      </c>
      <c r="I408">
        <f t="shared" si="31"/>
        <v>4.8341526937663774E-5</v>
      </c>
      <c r="J408">
        <f t="shared" si="34"/>
        <v>3.8534501482167491E-4</v>
      </c>
      <c r="K408">
        <f t="shared" si="32"/>
        <v>19.087281339629577</v>
      </c>
      <c r="L408">
        <f t="shared" si="33"/>
        <v>2.9490222147950256</v>
      </c>
    </row>
    <row r="409" spans="1:12">
      <c r="A409" s="1">
        <v>39310</v>
      </c>
      <c r="B409">
        <v>45.900001525878899</v>
      </c>
      <c r="C409">
        <v>42.159999847412102</v>
      </c>
      <c r="D409">
        <v>42.75</v>
      </c>
      <c r="E409">
        <v>45.470001220703097</v>
      </c>
      <c r="F409">
        <v>51414800</v>
      </c>
      <c r="G409">
        <v>33.209926605224602</v>
      </c>
      <c r="H409">
        <f t="shared" si="30"/>
        <v>5.585308233063583E-2</v>
      </c>
      <c r="I409">
        <f t="shared" si="31"/>
        <v>3.1195668058327844E-3</v>
      </c>
      <c r="J409">
        <f t="shared" si="34"/>
        <v>3.6493200896403535E-4</v>
      </c>
      <c r="K409">
        <f t="shared" si="32"/>
        <v>0.29077248684137397</v>
      </c>
      <c r="L409">
        <f t="shared" si="33"/>
        <v>-1.2352141497610296</v>
      </c>
    </row>
    <row r="410" spans="1:12">
      <c r="A410" s="1">
        <v>39311</v>
      </c>
      <c r="B410">
        <v>48.290000915527301</v>
      </c>
      <c r="C410">
        <v>46.150001525878899</v>
      </c>
      <c r="D410">
        <v>48.080001831054602</v>
      </c>
      <c r="E410">
        <v>47.009998321533203</v>
      </c>
      <c r="F410">
        <v>57869900</v>
      </c>
      <c r="G410">
        <v>34.334686279296797</v>
      </c>
      <c r="H410">
        <f t="shared" si="30"/>
        <v>3.3307279612357014E-2</v>
      </c>
      <c r="I410">
        <f t="shared" si="31"/>
        <v>1.1093748751757333E-3</v>
      </c>
      <c r="J410">
        <f t="shared" si="34"/>
        <v>5.3178599791590269E-4</v>
      </c>
      <c r="K410">
        <f t="shared" si="32"/>
        <v>6.0959890922377173</v>
      </c>
      <c r="L410">
        <f t="shared" si="33"/>
        <v>1.8076310290516613</v>
      </c>
    </row>
    <row r="411" spans="1:12">
      <c r="A411" s="1">
        <v>39314</v>
      </c>
      <c r="B411">
        <v>47.509998321533203</v>
      </c>
      <c r="C411">
        <v>45.069999694824197</v>
      </c>
      <c r="D411">
        <v>47.169998168945298</v>
      </c>
      <c r="E411">
        <v>46.490001678466797</v>
      </c>
      <c r="F411">
        <v>32691300</v>
      </c>
      <c r="G411">
        <v>33.954887390136697</v>
      </c>
      <c r="H411">
        <f t="shared" si="30"/>
        <v>-1.1123302862192258E-2</v>
      </c>
      <c r="I411">
        <f t="shared" si="31"/>
        <v>1.237278665640545E-4</v>
      </c>
      <c r="J411">
        <f t="shared" si="34"/>
        <v>5.667717638165522E-4</v>
      </c>
      <c r="K411">
        <f t="shared" si="32"/>
        <v>15.024572054199613</v>
      </c>
      <c r="L411">
        <f t="shared" si="33"/>
        <v>2.7096869977660347</v>
      </c>
    </row>
    <row r="412" spans="1:12">
      <c r="A412" s="1">
        <v>39315</v>
      </c>
      <c r="B412">
        <v>47.080001831054602</v>
      </c>
      <c r="C412">
        <v>45.75</v>
      </c>
      <c r="D412">
        <v>46.119998931884702</v>
      </c>
      <c r="E412">
        <v>46.200000762939403</v>
      </c>
      <c r="F412">
        <v>23582300</v>
      </c>
      <c r="G412">
        <v>33.743080139160099</v>
      </c>
      <c r="H412">
        <f t="shared" si="30"/>
        <v>-6.2574387333982351E-3</v>
      </c>
      <c r="I412">
        <f t="shared" si="31"/>
        <v>3.9155539502232507E-5</v>
      </c>
      <c r="J412">
        <f t="shared" si="34"/>
        <v>5.3993566865744404E-4</v>
      </c>
      <c r="K412">
        <f t="shared" si="32"/>
        <v>16.557386174102959</v>
      </c>
      <c r="L412">
        <f t="shared" si="33"/>
        <v>2.8068322967710304</v>
      </c>
    </row>
    <row r="413" spans="1:12">
      <c r="A413" s="1">
        <v>39316</v>
      </c>
      <c r="B413">
        <v>46.830001831054602</v>
      </c>
      <c r="C413">
        <v>45.029998779296797</v>
      </c>
      <c r="D413">
        <v>46.669998168945298</v>
      </c>
      <c r="E413">
        <v>46</v>
      </c>
      <c r="F413">
        <v>30844900</v>
      </c>
      <c r="G413">
        <v>33.597007751464801</v>
      </c>
      <c r="H413">
        <f t="shared" si="30"/>
        <v>-4.3383553950459477E-3</v>
      </c>
      <c r="I413">
        <f t="shared" si="31"/>
        <v>1.8821327533724282E-5</v>
      </c>
      <c r="J413">
        <f t="shared" si="34"/>
        <v>5.0960236921885433E-4</v>
      </c>
      <c r="K413">
        <f t="shared" si="32"/>
        <v>17.34899690223487</v>
      </c>
      <c r="L413">
        <f t="shared" si="33"/>
        <v>2.8535346892883431</v>
      </c>
    </row>
    <row r="414" spans="1:12">
      <c r="A414" s="1">
        <v>39317</v>
      </c>
      <c r="B414">
        <v>46.580001831054602</v>
      </c>
      <c r="C414">
        <v>45.150001525878899</v>
      </c>
      <c r="D414">
        <v>46.450000762939403</v>
      </c>
      <c r="E414">
        <v>45.669998168945298</v>
      </c>
      <c r="F414">
        <v>21476600</v>
      </c>
      <c r="G414">
        <v>33.355987548828097</v>
      </c>
      <c r="H414">
        <f t="shared" si="30"/>
        <v>-7.1997150442532232E-3</v>
      </c>
      <c r="I414">
        <f t="shared" si="31"/>
        <v>5.1835896718446195E-5</v>
      </c>
      <c r="J414">
        <f t="shared" si="34"/>
        <v>4.7987473541411137E-4</v>
      </c>
      <c r="K414">
        <f t="shared" si="32"/>
        <v>17.254006445536856</v>
      </c>
      <c r="L414">
        <f t="shared" si="33"/>
        <v>2.8480443742220034</v>
      </c>
    </row>
    <row r="415" spans="1:12">
      <c r="A415" s="1">
        <v>39318</v>
      </c>
      <c r="B415">
        <v>46</v>
      </c>
      <c r="C415">
        <v>45.029998779296797</v>
      </c>
      <c r="D415">
        <v>45.5</v>
      </c>
      <c r="E415">
        <v>45.950000762939403</v>
      </c>
      <c r="F415">
        <v>13248000</v>
      </c>
      <c r="G415">
        <v>33.5604858398437</v>
      </c>
      <c r="H415">
        <f t="shared" si="30"/>
        <v>6.1120653042627572E-3</v>
      </c>
      <c r="I415">
        <f t="shared" si="31"/>
        <v>3.7357342283572594E-5</v>
      </c>
      <c r="J415">
        <f t="shared" si="34"/>
        <v>4.5394752802390445E-4</v>
      </c>
      <c r="K415">
        <f t="shared" si="32"/>
        <v>17.969551379162926</v>
      </c>
      <c r="L415">
        <f t="shared" si="33"/>
        <v>2.8886787354956862</v>
      </c>
    </row>
    <row r="416" spans="1:12">
      <c r="A416" s="1">
        <v>39321</v>
      </c>
      <c r="B416">
        <v>45.900001525878899</v>
      </c>
      <c r="C416">
        <v>44.889999389648402</v>
      </c>
      <c r="D416">
        <v>45.75</v>
      </c>
      <c r="E416">
        <v>44.909999847412102</v>
      </c>
      <c r="F416">
        <v>13527200</v>
      </c>
      <c r="G416">
        <v>32.800914764404297</v>
      </c>
      <c r="H416">
        <f t="shared" si="30"/>
        <v>-2.2892954087735895E-2</v>
      </c>
      <c r="I416">
        <f t="shared" si="31"/>
        <v>5.2408734686318359E-4</v>
      </c>
      <c r="J416">
        <f t="shared" si="34"/>
        <v>4.2871378947969277E-4</v>
      </c>
      <c r="K416">
        <f t="shared" si="32"/>
        <v>10.456144276406967</v>
      </c>
      <c r="L416">
        <f t="shared" si="33"/>
        <v>2.3471897746589123</v>
      </c>
    </row>
    <row r="417" spans="1:12">
      <c r="A417" s="1">
        <v>39322</v>
      </c>
      <c r="B417">
        <v>44.4799995422363</v>
      </c>
      <c r="C417">
        <v>43.459999084472599</v>
      </c>
      <c r="D417">
        <v>44.4799995422363</v>
      </c>
      <c r="E417">
        <v>43.599998474121001</v>
      </c>
      <c r="F417">
        <v>23516300</v>
      </c>
      <c r="G417">
        <v>31.844123840331999</v>
      </c>
      <c r="H417">
        <f t="shared" si="30"/>
        <v>-2.9603533972001217E-2</v>
      </c>
      <c r="I417">
        <f t="shared" si="31"/>
        <v>8.763692236314301E-4</v>
      </c>
      <c r="J417">
        <f t="shared" si="34"/>
        <v>4.3449076525450489E-4</v>
      </c>
      <c r="K417">
        <f t="shared" si="32"/>
        <v>6.9812490428297478</v>
      </c>
      <c r="L417">
        <f t="shared" si="33"/>
        <v>1.9432278467295092</v>
      </c>
    </row>
    <row r="418" spans="1:12">
      <c r="A418" s="1">
        <v>39323</v>
      </c>
      <c r="B418">
        <v>44.2299995422363</v>
      </c>
      <c r="C418">
        <v>43.150001525878899</v>
      </c>
      <c r="D418">
        <v>43.880001068115199</v>
      </c>
      <c r="E418">
        <v>44.130001068115199</v>
      </c>
      <c r="F418">
        <v>21605200</v>
      </c>
      <c r="G418">
        <v>32.231216430663999</v>
      </c>
      <c r="H418">
        <f t="shared" si="30"/>
        <v>1.2082567113544976E-2</v>
      </c>
      <c r="I418">
        <f t="shared" si="31"/>
        <v>1.4598842805331857E-4</v>
      </c>
      <c r="J418">
        <f t="shared" si="34"/>
        <v>4.61256267344256E-4</v>
      </c>
      <c r="K418">
        <f t="shared" si="32"/>
        <v>15.8566499257225</v>
      </c>
      <c r="L418">
        <f t="shared" si="33"/>
        <v>2.7635889660086006</v>
      </c>
    </row>
    <row r="419" spans="1:12">
      <c r="A419" s="1">
        <v>39324</v>
      </c>
      <c r="B419">
        <v>44.360000610351499</v>
      </c>
      <c r="C419">
        <v>43.340000152587798</v>
      </c>
      <c r="D419">
        <v>43.639999389648402</v>
      </c>
      <c r="E419">
        <v>43.970001220703097</v>
      </c>
      <c r="F419">
        <v>15581500</v>
      </c>
      <c r="G419">
        <v>32.114372253417898</v>
      </c>
      <c r="H419">
        <f t="shared" si="30"/>
        <v>-3.6317736169553033E-3</v>
      </c>
      <c r="I419">
        <f t="shared" si="31"/>
        <v>1.3189779604812607E-5</v>
      </c>
      <c r="J419">
        <f t="shared" si="34"/>
        <v>4.4215983516612302E-4</v>
      </c>
      <c r="K419">
        <f t="shared" si="32"/>
        <v>18.691443584901283</v>
      </c>
      <c r="L419">
        <f t="shared" si="33"/>
        <v>2.9280658568422222</v>
      </c>
    </row>
    <row r="420" spans="1:12">
      <c r="A420" s="1">
        <v>39325</v>
      </c>
      <c r="B420">
        <v>45.130001068115199</v>
      </c>
      <c r="C420">
        <v>44.270000457763601</v>
      </c>
      <c r="D420">
        <v>45</v>
      </c>
      <c r="E420">
        <v>44.520000457763601</v>
      </c>
      <c r="F420">
        <v>16937800</v>
      </c>
      <c r="G420">
        <v>32.5160522460937</v>
      </c>
      <c r="H420">
        <f t="shared" si="30"/>
        <v>1.2430218979659322E-2</v>
      </c>
      <c r="I420">
        <f t="shared" si="31"/>
        <v>1.5451034388228285E-4</v>
      </c>
      <c r="J420">
        <f t="shared" si="34"/>
        <v>4.1617622202340442E-4</v>
      </c>
      <c r="K420">
        <f t="shared" si="32"/>
        <v>16.242502902527743</v>
      </c>
      <c r="L420">
        <f t="shared" si="33"/>
        <v>2.7876314424721018</v>
      </c>
    </row>
    <row r="421" spans="1:12">
      <c r="A421" s="1">
        <v>39329</v>
      </c>
      <c r="B421">
        <v>45.619998931884702</v>
      </c>
      <c r="C421">
        <v>44.259998321533203</v>
      </c>
      <c r="D421">
        <v>44.400001525878899</v>
      </c>
      <c r="E421">
        <v>45.299999237060497</v>
      </c>
      <c r="F421">
        <v>15416800</v>
      </c>
      <c r="G421">
        <v>33.085750579833899</v>
      </c>
      <c r="H421">
        <f t="shared" si="30"/>
        <v>1.7368810951334298E-2</v>
      </c>
      <c r="I421">
        <f t="shared" si="31"/>
        <v>3.0167559386319023E-4</v>
      </c>
      <c r="J421">
        <f t="shared" si="34"/>
        <v>4.00326572701444E-4</v>
      </c>
      <c r="K421">
        <f t="shared" si="32"/>
        <v>13.679379477496992</v>
      </c>
      <c r="L421">
        <f t="shared" si="33"/>
        <v>2.6158895513335247</v>
      </c>
    </row>
    <row r="422" spans="1:12">
      <c r="A422" s="1">
        <v>39330</v>
      </c>
      <c r="B422">
        <v>44.970001220703097</v>
      </c>
      <c r="C422">
        <v>44.069999694824197</v>
      </c>
      <c r="D422">
        <v>44.830001831054602</v>
      </c>
      <c r="E422">
        <v>44.169998168945298</v>
      </c>
      <c r="F422">
        <v>15556800</v>
      </c>
      <c r="G422">
        <v>32.2604370117187</v>
      </c>
      <c r="H422">
        <f t="shared" si="30"/>
        <v>-2.5261074459656536E-2</v>
      </c>
      <c r="I422">
        <f t="shared" si="31"/>
        <v>6.3812188285631178E-4</v>
      </c>
      <c r="J422">
        <f t="shared" si="34"/>
        <v>3.9435107665678512E-4</v>
      </c>
      <c r="K422">
        <f t="shared" si="32"/>
        <v>8.9452042654754553</v>
      </c>
      <c r="L422">
        <f t="shared" si="33"/>
        <v>2.191117552415486</v>
      </c>
    </row>
    <row r="423" spans="1:12">
      <c r="A423" s="1">
        <v>39331</v>
      </c>
      <c r="B423">
        <v>44.549999237060497</v>
      </c>
      <c r="C423">
        <v>43.830001831054602</v>
      </c>
      <c r="D423">
        <v>44.240001678466797</v>
      </c>
      <c r="E423">
        <v>44.209999084472599</v>
      </c>
      <c r="F423">
        <v>18994400</v>
      </c>
      <c r="G423">
        <v>32.289657592773402</v>
      </c>
      <c r="H423">
        <f t="shared" si="30"/>
        <v>9.0536143222395631E-4</v>
      </c>
      <c r="I423">
        <f t="shared" si="31"/>
        <v>8.1967932295861346E-7</v>
      </c>
      <c r="J423">
        <f t="shared" si="34"/>
        <v>4.0911678405677827E-4</v>
      </c>
      <c r="K423">
        <f t="shared" si="32"/>
        <v>19.703861926655975</v>
      </c>
      <c r="L423">
        <f t="shared" si="33"/>
        <v>2.9808146534173137</v>
      </c>
    </row>
    <row r="424" spans="1:12">
      <c r="A424" s="1">
        <v>39332</v>
      </c>
      <c r="B424">
        <v>43.990001678466797</v>
      </c>
      <c r="C424">
        <v>43.200000762939403</v>
      </c>
      <c r="D424">
        <v>43.270000457763601</v>
      </c>
      <c r="E424">
        <v>43.520000457763601</v>
      </c>
      <c r="F424">
        <v>21526200</v>
      </c>
      <c r="G424">
        <v>31.785697937011701</v>
      </c>
      <c r="H424">
        <f t="shared" si="30"/>
        <v>-1.5730542378375408E-2</v>
      </c>
      <c r="I424">
        <f t="shared" si="31"/>
        <v>2.4744996351786462E-4</v>
      </c>
      <c r="J424">
        <f t="shared" si="34"/>
        <v>3.8438537476804917E-4</v>
      </c>
      <c r="K424">
        <f t="shared" si="32"/>
        <v>14.748132838025292</v>
      </c>
      <c r="L424">
        <f t="shared" si="33"/>
        <v>2.6911164875204636</v>
      </c>
    </row>
    <row r="425" spans="1:12">
      <c r="A425" s="1">
        <v>39335</v>
      </c>
      <c r="B425">
        <v>44.450000762939403</v>
      </c>
      <c r="C425">
        <v>43.349998474121001</v>
      </c>
      <c r="D425">
        <v>43.75</v>
      </c>
      <c r="E425">
        <v>43.930000305175703</v>
      </c>
      <c r="F425">
        <v>17181500</v>
      </c>
      <c r="G425">
        <v>32.085151672363203</v>
      </c>
      <c r="H425">
        <f t="shared" si="30"/>
        <v>9.3769201863737085E-3</v>
      </c>
      <c r="I425">
        <f t="shared" si="31"/>
        <v>8.792663218162275E-5</v>
      </c>
      <c r="J425">
        <f t="shared" si="34"/>
        <v>3.7609091060828841E-4</v>
      </c>
      <c r="K425">
        <f t="shared" si="32"/>
        <v>18.30191771114875</v>
      </c>
      <c r="L425">
        <f t="shared" si="33"/>
        <v>2.9070058473159248</v>
      </c>
    </row>
    <row r="426" spans="1:12">
      <c r="A426" s="1">
        <v>39336</v>
      </c>
      <c r="B426">
        <v>44.840000152587798</v>
      </c>
      <c r="C426">
        <v>43.669998168945298</v>
      </c>
      <c r="D426">
        <v>43.959999084472599</v>
      </c>
      <c r="E426">
        <v>44.540000915527301</v>
      </c>
      <c r="F426">
        <v>15148000</v>
      </c>
      <c r="G426">
        <v>32.530662536621001</v>
      </c>
      <c r="H426">
        <f t="shared" si="30"/>
        <v>1.3789748823769363E-2</v>
      </c>
      <c r="I426">
        <f t="shared" si="31"/>
        <v>1.9015717262264853E-4</v>
      </c>
      <c r="J426">
        <f t="shared" si="34"/>
        <v>3.5863619777899399E-4</v>
      </c>
      <c r="K426">
        <f t="shared" si="32"/>
        <v>16.160192742243371</v>
      </c>
      <c r="L426">
        <f t="shared" si="33"/>
        <v>2.7825509801408423</v>
      </c>
    </row>
    <row r="427" spans="1:12">
      <c r="A427" s="1">
        <v>39337</v>
      </c>
      <c r="B427">
        <v>44.740001678466797</v>
      </c>
      <c r="C427">
        <v>44.150001525878899</v>
      </c>
      <c r="D427">
        <v>44.5</v>
      </c>
      <c r="E427">
        <v>44.470001220703097</v>
      </c>
      <c r="F427">
        <v>13896800</v>
      </c>
      <c r="G427">
        <v>32.479549407958899</v>
      </c>
      <c r="H427">
        <f t="shared" si="30"/>
        <v>-1.5724649302091679E-3</v>
      </c>
      <c r="I427">
        <f t="shared" si="31"/>
        <v>2.4726459567377234E-6</v>
      </c>
      <c r="J427">
        <f t="shared" si="34"/>
        <v>3.4843107097452136E-4</v>
      </c>
      <c r="K427">
        <f t="shared" si="32"/>
        <v>21.296617927239446</v>
      </c>
      <c r="L427">
        <f t="shared" si="33"/>
        <v>3.0585482773493511</v>
      </c>
    </row>
    <row r="428" spans="1:12">
      <c r="A428" s="1">
        <v>39338</v>
      </c>
      <c r="B428">
        <v>45.779998779296797</v>
      </c>
      <c r="C428">
        <v>44.380001068115199</v>
      </c>
      <c r="D428">
        <v>44.419998168945298</v>
      </c>
      <c r="E428">
        <v>45.599998474121001</v>
      </c>
      <c r="F428">
        <v>20262100</v>
      </c>
      <c r="G428">
        <v>33.304866790771399</v>
      </c>
      <c r="H428">
        <f t="shared" si="30"/>
        <v>2.5092893890982831E-2</v>
      </c>
      <c r="I428">
        <f t="shared" si="31"/>
        <v>6.2965332382412342E-4</v>
      </c>
      <c r="J428">
        <f t="shared" si="34"/>
        <v>3.2747564585198266E-4</v>
      </c>
      <c r="K428">
        <f t="shared" si="32"/>
        <v>8.4294845515646202</v>
      </c>
      <c r="L428">
        <f t="shared" si="33"/>
        <v>2.1317356256087283</v>
      </c>
    </row>
    <row r="429" spans="1:12">
      <c r="A429" s="1">
        <v>39339</v>
      </c>
      <c r="B429">
        <v>45.639999389648402</v>
      </c>
      <c r="C429">
        <v>45.009998321533203</v>
      </c>
      <c r="D429">
        <v>45.2299995422363</v>
      </c>
      <c r="E429">
        <v>45.540000915527301</v>
      </c>
      <c r="F429">
        <v>12482300</v>
      </c>
      <c r="G429">
        <v>33.261051177978501</v>
      </c>
      <c r="H429">
        <f t="shared" si="30"/>
        <v>-1.3164580451334755E-3</v>
      </c>
      <c r="I429">
        <f t="shared" si="31"/>
        <v>1.7330617845966518E-6</v>
      </c>
      <c r="J429">
        <f t="shared" si="34"/>
        <v>3.4577917959053032E-4</v>
      </c>
      <c r="K429">
        <f t="shared" si="32"/>
        <v>21.400419846822629</v>
      </c>
      <c r="L429">
        <f t="shared" si="33"/>
        <v>3.0634105408457586</v>
      </c>
    </row>
    <row r="430" spans="1:12">
      <c r="A430" s="1">
        <v>39342</v>
      </c>
      <c r="B430">
        <v>45.630001068115199</v>
      </c>
      <c r="C430">
        <v>44.889999389648402</v>
      </c>
      <c r="D430">
        <v>45.389999389648402</v>
      </c>
      <c r="E430">
        <v>45.290000915527301</v>
      </c>
      <c r="F430">
        <v>17958300</v>
      </c>
      <c r="G430">
        <v>33.0784492492675</v>
      </c>
      <c r="H430">
        <f t="shared" si="30"/>
        <v>-5.5050878796437594E-3</v>
      </c>
      <c r="I430">
        <f t="shared" si="31"/>
        <v>3.0305992562600624E-5</v>
      </c>
      <c r="J430">
        <f t="shared" si="34"/>
        <v>3.2493958691400633E-4</v>
      </c>
      <c r="K430">
        <f t="shared" si="32"/>
        <v>21.123028301074122</v>
      </c>
      <c r="L430">
        <f t="shared" si="33"/>
        <v>3.0503638340268719</v>
      </c>
    </row>
    <row r="431" spans="1:12">
      <c r="A431" s="1">
        <v>39343</v>
      </c>
      <c r="B431">
        <v>47.860000610351499</v>
      </c>
      <c r="C431">
        <v>45.119998931884702</v>
      </c>
      <c r="D431">
        <v>45.680000305175703</v>
      </c>
      <c r="E431">
        <v>47.819999694824197</v>
      </c>
      <c r="F431">
        <v>27267800</v>
      </c>
      <c r="G431">
        <v>34.926277160644503</v>
      </c>
      <c r="H431">
        <f t="shared" si="30"/>
        <v>5.4357482884179242E-2</v>
      </c>
      <c r="I431">
        <f t="shared" si="31"/>
        <v>2.9547359455038393E-3</v>
      </c>
      <c r="J431">
        <f t="shared" si="34"/>
        <v>3.0709301409330409E-4</v>
      </c>
      <c r="K431">
        <f t="shared" si="32"/>
        <v>0.18533791514534784</v>
      </c>
      <c r="L431">
        <f t="shared" si="33"/>
        <v>-1.6855745516979757</v>
      </c>
    </row>
    <row r="432" spans="1:12">
      <c r="A432" s="1">
        <v>39344</v>
      </c>
      <c r="B432">
        <v>48.060001373291001</v>
      </c>
      <c r="C432">
        <v>47.169998168945298</v>
      </c>
      <c r="D432">
        <v>47.970001220703097</v>
      </c>
      <c r="E432">
        <v>47.569999694824197</v>
      </c>
      <c r="F432">
        <v>31807800</v>
      </c>
      <c r="G432">
        <v>34.743694305419901</v>
      </c>
      <c r="H432">
        <f t="shared" si="30"/>
        <v>-5.2413764316458682E-3</v>
      </c>
      <c r="I432">
        <f t="shared" si="31"/>
        <v>2.7472026898212774E-5</v>
      </c>
      <c r="J432">
        <f t="shared" si="34"/>
        <v>4.6746628205907297E-4</v>
      </c>
      <c r="K432">
        <f t="shared" si="32"/>
        <v>17.917343752184614</v>
      </c>
      <c r="L432">
        <f t="shared" si="33"/>
        <v>2.885769168445214</v>
      </c>
    </row>
    <row r="433" spans="1:12">
      <c r="A433" s="1">
        <v>39345</v>
      </c>
      <c r="B433">
        <v>47.75</v>
      </c>
      <c r="C433">
        <v>46.7299995422363</v>
      </c>
      <c r="D433">
        <v>47.619998931884702</v>
      </c>
      <c r="E433">
        <v>46.959999084472599</v>
      </c>
      <c r="F433">
        <v>19553500</v>
      </c>
      <c r="G433">
        <v>34.298171997070298</v>
      </c>
      <c r="H433">
        <f t="shared" si="30"/>
        <v>-1.2906038502683041E-2</v>
      </c>
      <c r="I433">
        <f t="shared" si="31"/>
        <v>1.6656582983273711E-4</v>
      </c>
      <c r="J433">
        <f t="shared" si="34"/>
        <v>4.4081491009755286E-4</v>
      </c>
      <c r="K433">
        <f t="shared" si="32"/>
        <v>15.730079369036323</v>
      </c>
      <c r="L433">
        <f t="shared" si="33"/>
        <v>2.7555747627686027</v>
      </c>
    </row>
    <row r="434" spans="1:12">
      <c r="A434" s="1">
        <v>39346</v>
      </c>
      <c r="B434">
        <v>47.540000915527301</v>
      </c>
      <c r="C434">
        <v>46.630001068115199</v>
      </c>
      <c r="D434">
        <v>47.5</v>
      </c>
      <c r="E434">
        <v>47.130001068115199</v>
      </c>
      <c r="F434">
        <v>20535000</v>
      </c>
      <c r="G434">
        <v>34.422328948974602</v>
      </c>
      <c r="H434">
        <f t="shared" si="30"/>
        <v>3.6133929550604639E-3</v>
      </c>
      <c r="I434">
        <f t="shared" si="31"/>
        <v>1.3056608647680592E-5</v>
      </c>
      <c r="J434">
        <f t="shared" si="34"/>
        <v>4.2420306991438917E-4</v>
      </c>
      <c r="K434">
        <f t="shared" si="32"/>
        <v>19.073902371739663</v>
      </c>
      <c r="L434">
        <f t="shared" si="33"/>
        <v>2.9483210327489306</v>
      </c>
    </row>
    <row r="435" spans="1:12">
      <c r="A435" s="1">
        <v>39349</v>
      </c>
      <c r="B435">
        <v>47.200000762939403</v>
      </c>
      <c r="C435">
        <v>46.169998168945298</v>
      </c>
      <c r="D435">
        <v>47.200000762939403</v>
      </c>
      <c r="E435">
        <v>46.340000152587798</v>
      </c>
      <c r="F435">
        <v>17346800</v>
      </c>
      <c r="G435">
        <v>33.845329284667898</v>
      </c>
      <c r="H435">
        <f t="shared" si="30"/>
        <v>-1.6904444050586876E-2</v>
      </c>
      <c r="I435">
        <f t="shared" si="31"/>
        <v>2.8576022865942205E-4</v>
      </c>
      <c r="J435">
        <f t="shared" si="34"/>
        <v>3.9929906914311613E-4</v>
      </c>
      <c r="K435">
        <f t="shared" si="32"/>
        <v>13.959134376703561</v>
      </c>
      <c r="L435">
        <f t="shared" si="33"/>
        <v>2.6361340880122297</v>
      </c>
    </row>
    <row r="436" spans="1:12">
      <c r="A436" s="1">
        <v>39350</v>
      </c>
      <c r="B436">
        <v>46.25</v>
      </c>
      <c r="C436">
        <v>45.650001525878899</v>
      </c>
      <c r="D436">
        <v>46.25</v>
      </c>
      <c r="E436">
        <v>46.099998474121001</v>
      </c>
      <c r="F436">
        <v>16405200</v>
      </c>
      <c r="G436">
        <v>33.670055389404297</v>
      </c>
      <c r="H436">
        <f t="shared" si="30"/>
        <v>-5.1921288715249736E-3</v>
      </c>
      <c r="I436">
        <f t="shared" si="31"/>
        <v>2.6958202218523195E-5</v>
      </c>
      <c r="J436">
        <f t="shared" si="34"/>
        <v>3.9242178419151072E-4</v>
      </c>
      <c r="K436">
        <f t="shared" si="32"/>
        <v>19.45880411470938</v>
      </c>
      <c r="L436">
        <f t="shared" si="33"/>
        <v>2.9682996213602331</v>
      </c>
    </row>
    <row r="437" spans="1:12">
      <c r="A437" s="1">
        <v>39351</v>
      </c>
      <c r="B437">
        <v>46.689998626708899</v>
      </c>
      <c r="C437">
        <v>45.740001678466797</v>
      </c>
      <c r="D437">
        <v>46.259998321533203</v>
      </c>
      <c r="E437">
        <v>46.130001068115199</v>
      </c>
      <c r="F437">
        <v>17485400</v>
      </c>
      <c r="G437">
        <v>33.691963195800703</v>
      </c>
      <c r="H437">
        <f t="shared" si="30"/>
        <v>6.5044984188237251E-4</v>
      </c>
      <c r="I437">
        <f t="shared" si="31"/>
        <v>4.230849968048034E-7</v>
      </c>
      <c r="J437">
        <f t="shared" si="34"/>
        <v>3.7028489093141433E-4</v>
      </c>
      <c r="K437">
        <f t="shared" si="32"/>
        <v>20.720200764587013</v>
      </c>
      <c r="L437">
        <f t="shared" si="33"/>
        <v>3.0311091067549105</v>
      </c>
    </row>
    <row r="438" spans="1:12">
      <c r="A438" s="1">
        <v>39352</v>
      </c>
      <c r="B438">
        <v>46.279998779296797</v>
      </c>
      <c r="C438">
        <v>45.680000305175703</v>
      </c>
      <c r="D438">
        <v>46.200000762939403</v>
      </c>
      <c r="E438">
        <v>46.209999084472599</v>
      </c>
      <c r="F438">
        <v>12840300</v>
      </c>
      <c r="G438">
        <v>33.750389099121001</v>
      </c>
      <c r="H438">
        <f t="shared" si="30"/>
        <v>1.7326180344615419E-3</v>
      </c>
      <c r="I438">
        <f t="shared" si="31"/>
        <v>3.001965253341377E-6</v>
      </c>
      <c r="J438">
        <f t="shared" si="34"/>
        <v>3.4788158805029143E-4</v>
      </c>
      <c r="K438">
        <f t="shared" si="32"/>
        <v>21.297102495128275</v>
      </c>
      <c r="L438">
        <f t="shared" si="33"/>
        <v>3.0585710303694698</v>
      </c>
    </row>
    <row r="439" spans="1:12">
      <c r="A439" s="1">
        <v>39353</v>
      </c>
      <c r="B439">
        <v>46.209999084472599</v>
      </c>
      <c r="C439">
        <v>45.580001831054602</v>
      </c>
      <c r="D439">
        <v>46.049999237060497</v>
      </c>
      <c r="E439">
        <v>45.819999694824197</v>
      </c>
      <c r="F439">
        <v>15587900</v>
      </c>
      <c r="G439">
        <v>33.465545654296797</v>
      </c>
      <c r="H439">
        <f t="shared" si="30"/>
        <v>-8.4755244719776444E-3</v>
      </c>
      <c r="I439">
        <f t="shared" si="31"/>
        <v>7.183451507509193E-5</v>
      </c>
      <c r="J439">
        <f t="shared" si="34"/>
        <v>3.26991508233795E-4</v>
      </c>
      <c r="K439">
        <f t="shared" si="32"/>
        <v>19.766885425675977</v>
      </c>
      <c r="L439">
        <f t="shared" si="33"/>
        <v>2.984008084340569</v>
      </c>
    </row>
    <row r="440" spans="1:12">
      <c r="A440" s="1">
        <v>39356</v>
      </c>
      <c r="B440">
        <v>47.040000915527301</v>
      </c>
      <c r="C440">
        <v>45.419998168945298</v>
      </c>
      <c r="D440">
        <v>45.470001220703097</v>
      </c>
      <c r="E440">
        <v>46.810001373291001</v>
      </c>
      <c r="F440">
        <v>17276200</v>
      </c>
      <c r="G440">
        <v>34.188610076904297</v>
      </c>
      <c r="H440">
        <f t="shared" si="30"/>
        <v>2.1376128268902197E-2</v>
      </c>
      <c r="I440">
        <f t="shared" si="31"/>
        <v>4.5693885976855962E-4</v>
      </c>
      <c r="J440">
        <f t="shared" si="34"/>
        <v>3.1153611568379572E-4</v>
      </c>
      <c r="K440">
        <f t="shared" si="32"/>
        <v>10.855750324680404</v>
      </c>
      <c r="L440">
        <f t="shared" si="33"/>
        <v>2.3846949234361459</v>
      </c>
    </row>
    <row r="441" spans="1:12">
      <c r="A441" s="1">
        <v>39357</v>
      </c>
      <c r="B441">
        <v>47.349998474121001</v>
      </c>
      <c r="C441">
        <v>46.819999694824197</v>
      </c>
      <c r="D441">
        <v>46.990001678466797</v>
      </c>
      <c r="E441">
        <v>47.159999847412102</v>
      </c>
      <c r="F441">
        <v>16003200</v>
      </c>
      <c r="G441">
        <v>34.4442329406738</v>
      </c>
      <c r="H441">
        <f t="shared" si="30"/>
        <v>7.449029780218084E-3</v>
      </c>
      <c r="I441">
        <f t="shared" si="31"/>
        <v>5.5488044666575873E-5</v>
      </c>
      <c r="J441">
        <f t="shared" si="34"/>
        <v>3.2034346389658548E-4</v>
      </c>
      <c r="K441">
        <f t="shared" si="32"/>
        <v>20.44038827715384</v>
      </c>
      <c r="L441">
        <f t="shared" si="33"/>
        <v>3.0175127611019441</v>
      </c>
    </row>
    <row r="442" spans="1:12">
      <c r="A442" s="1">
        <v>39358</v>
      </c>
      <c r="B442">
        <v>47.459999084472599</v>
      </c>
      <c r="C442">
        <v>46.650001525878899</v>
      </c>
      <c r="D442">
        <v>46.709999084472599</v>
      </c>
      <c r="E442">
        <v>47</v>
      </c>
      <c r="F442">
        <v>12675700</v>
      </c>
      <c r="G442">
        <v>34.606224060058501</v>
      </c>
      <c r="H442">
        <f t="shared" si="30"/>
        <v>4.6919723228983539E-3</v>
      </c>
      <c r="I442">
        <f t="shared" si="31"/>
        <v>2.2014604278844173E-5</v>
      </c>
      <c r="J442">
        <f t="shared" si="34"/>
        <v>3.043006174022769E-4</v>
      </c>
      <c r="K442">
        <f t="shared" si="32"/>
        <v>22.057137421772349</v>
      </c>
      <c r="L442">
        <f t="shared" si="33"/>
        <v>3.0936362421130941</v>
      </c>
    </row>
    <row r="443" spans="1:12">
      <c r="A443" s="1">
        <v>39359</v>
      </c>
      <c r="B443">
        <v>47.430000305175703</v>
      </c>
      <c r="C443">
        <v>46.9799995422363</v>
      </c>
      <c r="D443">
        <v>47.200000762939403</v>
      </c>
      <c r="E443">
        <v>47.25</v>
      </c>
      <c r="F443">
        <v>11132400</v>
      </c>
      <c r="G443">
        <v>34.790309906005803</v>
      </c>
      <c r="H443">
        <f t="shared" si="30"/>
        <v>5.3053450139451241E-3</v>
      </c>
      <c r="I443">
        <f t="shared" si="31"/>
        <v>2.8146685716992389E-5</v>
      </c>
      <c r="J443">
        <f t="shared" si="34"/>
        <v>2.8720196339249523E-4</v>
      </c>
      <c r="K443">
        <f t="shared" si="32"/>
        <v>22.414820148298393</v>
      </c>
      <c r="L443">
        <f t="shared" si="33"/>
        <v>3.1097223538544183</v>
      </c>
    </row>
    <row r="444" spans="1:12">
      <c r="A444" s="1">
        <v>39360</v>
      </c>
      <c r="B444">
        <v>47.880001068115199</v>
      </c>
      <c r="C444">
        <v>47.279998779296797</v>
      </c>
      <c r="D444">
        <v>47.450000762939403</v>
      </c>
      <c r="E444">
        <v>47.580001831054602</v>
      </c>
      <c r="F444">
        <v>13435600</v>
      </c>
      <c r="G444">
        <v>35.033290863037102</v>
      </c>
      <c r="H444">
        <f t="shared" si="30"/>
        <v>6.9598799026679018E-3</v>
      </c>
      <c r="I444">
        <f t="shared" si="31"/>
        <v>4.8439928259560562E-5</v>
      </c>
      <c r="J444">
        <f t="shared" si="34"/>
        <v>2.7151044359890032E-4</v>
      </c>
      <c r="K444">
        <f t="shared" si="32"/>
        <v>22.145003682582225</v>
      </c>
      <c r="L444">
        <f t="shared" si="33"/>
        <v>3.0976119036692196</v>
      </c>
    </row>
    <row r="445" spans="1:12">
      <c r="A445" s="1">
        <v>39363</v>
      </c>
      <c r="B445">
        <v>47.580001831054602</v>
      </c>
      <c r="C445">
        <v>47.049999237060497</v>
      </c>
      <c r="D445">
        <v>47.310001373291001</v>
      </c>
      <c r="E445">
        <v>47.439998626708899</v>
      </c>
      <c r="F445">
        <v>8305500</v>
      </c>
      <c r="G445">
        <v>34.930198669433501</v>
      </c>
      <c r="H445">
        <f t="shared" si="30"/>
        <v>-2.9470304841961999E-3</v>
      </c>
      <c r="I445">
        <f t="shared" si="31"/>
        <v>8.6849886747816887E-6</v>
      </c>
      <c r="J445">
        <f t="shared" si="34"/>
        <v>2.5799859609583877E-4</v>
      </c>
      <c r="K445">
        <f t="shared" si="32"/>
        <v>24.422582317020598</v>
      </c>
      <c r="L445">
        <f t="shared" si="33"/>
        <v>3.1955082090795854</v>
      </c>
    </row>
    <row r="446" spans="1:12">
      <c r="A446" s="1">
        <v>39364</v>
      </c>
      <c r="B446">
        <v>47.700000762939403</v>
      </c>
      <c r="C446">
        <v>46.990001678466797</v>
      </c>
      <c r="D446">
        <v>47.590000152587798</v>
      </c>
      <c r="E446">
        <v>47.569999694824197</v>
      </c>
      <c r="F446">
        <v>12967500</v>
      </c>
      <c r="G446">
        <v>35.025920867919901</v>
      </c>
      <c r="H446">
        <f t="shared" si="30"/>
        <v>2.7366371622532821E-3</v>
      </c>
      <c r="I446">
        <f t="shared" si="31"/>
        <v>7.4891829578256963E-6</v>
      </c>
      <c r="J446">
        <f t="shared" si="34"/>
        <v>2.4289714963713954E-4</v>
      </c>
      <c r="K446">
        <f t="shared" si="32"/>
        <v>25.205981530517676</v>
      </c>
      <c r="L446">
        <f t="shared" si="33"/>
        <v>3.2270813286735285</v>
      </c>
    </row>
    <row r="447" spans="1:12">
      <c r="A447" s="1">
        <v>39365</v>
      </c>
      <c r="B447">
        <v>47.470001220703097</v>
      </c>
      <c r="C447">
        <v>46.549999237060497</v>
      </c>
      <c r="D447">
        <v>47.470001220703097</v>
      </c>
      <c r="E447">
        <v>46.909999847412102</v>
      </c>
      <c r="F447">
        <v>18858500</v>
      </c>
      <c r="G447">
        <v>34.539974212646399</v>
      </c>
      <c r="H447">
        <f t="shared" si="30"/>
        <v>-1.3971057485292312E-2</v>
      </c>
      <c r="I447">
        <f t="shared" si="31"/>
        <v>1.9519044725734233E-4</v>
      </c>
      <c r="J447">
        <f t="shared" si="34"/>
        <v>2.2863799691165274E-4</v>
      </c>
      <c r="K447">
        <f t="shared" si="32"/>
        <v>17.216908985448519</v>
      </c>
      <c r="L447">
        <f t="shared" si="33"/>
        <v>2.8458919814615218</v>
      </c>
    </row>
    <row r="448" spans="1:12">
      <c r="A448" s="1">
        <v>39366</v>
      </c>
      <c r="B448">
        <v>47.619998931884702</v>
      </c>
      <c r="C448">
        <v>46.529998779296797</v>
      </c>
      <c r="D448">
        <v>47.009998321533203</v>
      </c>
      <c r="E448">
        <v>46.659999847412102</v>
      </c>
      <c r="F448">
        <v>27920400</v>
      </c>
      <c r="G448">
        <v>34.355888366699197</v>
      </c>
      <c r="H448">
        <f t="shared" si="30"/>
        <v>-5.3438995358334879E-3</v>
      </c>
      <c r="I448">
        <f t="shared" si="31"/>
        <v>2.8557262249081366E-5</v>
      </c>
      <c r="J448">
        <f t="shared" si="34"/>
        <v>2.266120088979853E-4</v>
      </c>
      <c r="K448">
        <f t="shared" si="32"/>
        <v>24.883076642177841</v>
      </c>
      <c r="L448">
        <f t="shared" si="33"/>
        <v>3.2141879194773249</v>
      </c>
    </row>
    <row r="449" spans="1:12">
      <c r="A449" s="1">
        <v>39367</v>
      </c>
      <c r="B449">
        <v>47.099998474121001</v>
      </c>
      <c r="C449">
        <v>46.540000915527301</v>
      </c>
      <c r="D449">
        <v>46.669998168945298</v>
      </c>
      <c r="E449">
        <v>46.819999694824197</v>
      </c>
      <c r="F449">
        <v>12507000</v>
      </c>
      <c r="G449">
        <v>34.473701477050703</v>
      </c>
      <c r="H449">
        <f t="shared" si="30"/>
        <v>3.4233307411870809E-3</v>
      </c>
      <c r="I449">
        <f t="shared" si="31"/>
        <v>1.1719193363556489E-5</v>
      </c>
      <c r="J449">
        <f t="shared" si="34"/>
        <v>2.1461541880670154E-4</v>
      </c>
      <c r="K449">
        <f t="shared" si="32"/>
        <v>26.498553101426936</v>
      </c>
      <c r="L449">
        <f t="shared" si="33"/>
        <v>3.2770901315553917</v>
      </c>
    </row>
    <row r="450" spans="1:12">
      <c r="A450" s="1">
        <v>39370</v>
      </c>
      <c r="B450">
        <v>46.819999694824197</v>
      </c>
      <c r="C450">
        <v>45.790000915527301</v>
      </c>
      <c r="D450">
        <v>46.770000457763601</v>
      </c>
      <c r="E450">
        <v>46.270000457763601</v>
      </c>
      <c r="F450">
        <v>16575300</v>
      </c>
      <c r="G450">
        <v>34.0687255859375</v>
      </c>
      <c r="H450">
        <f t="shared" si="30"/>
        <v>-1.1816932111132487E-2</v>
      </c>
      <c r="I450">
        <f t="shared" si="31"/>
        <v>1.3963988451911412E-4</v>
      </c>
      <c r="J450">
        <f t="shared" si="34"/>
        <v>2.0232557022243595E-4</v>
      </c>
      <c r="K450">
        <f t="shared" si="32"/>
        <v>19.861647064102684</v>
      </c>
      <c r="L450">
        <f t="shared" si="33"/>
        <v>2.9887905889195374</v>
      </c>
    </row>
    <row r="451" spans="1:12">
      <c r="A451" s="1">
        <v>39371</v>
      </c>
      <c r="B451">
        <v>46.400001525878899</v>
      </c>
      <c r="C451">
        <v>44.599998474121001</v>
      </c>
      <c r="D451">
        <v>46</v>
      </c>
      <c r="E451">
        <v>45.110000610351499</v>
      </c>
      <c r="F451">
        <v>22510200</v>
      </c>
      <c r="G451">
        <v>33.214595794677699</v>
      </c>
      <c r="H451">
        <f t="shared" si="30"/>
        <v>-2.5390413536309355E-2</v>
      </c>
      <c r="I451">
        <f t="shared" si="31"/>
        <v>6.4467309954480134E-4</v>
      </c>
      <c r="J451">
        <f t="shared" si="34"/>
        <v>1.9852856717808624E-4</v>
      </c>
      <c r="K451">
        <f t="shared" si="32"/>
        <v>5.5829772776827769</v>
      </c>
      <c r="L451">
        <f t="shared" si="33"/>
        <v>1.719722196408205</v>
      </c>
    </row>
    <row r="452" spans="1:12">
      <c r="A452" s="1">
        <v>39372</v>
      </c>
      <c r="B452">
        <v>47.119998931884702</v>
      </c>
      <c r="C452">
        <v>45.75</v>
      </c>
      <c r="D452">
        <v>47.040000915527301</v>
      </c>
      <c r="E452">
        <v>46.369998931884702</v>
      </c>
      <c r="F452">
        <v>34659600</v>
      </c>
      <c r="G452">
        <v>34.142360687255803</v>
      </c>
      <c r="H452">
        <f t="shared" ref="H452:H515" si="35">LN(G452/G451)</f>
        <v>2.7549450547600648E-2</v>
      </c>
      <c r="I452">
        <f t="shared" ref="I452:I515" si="36">H452*H452</f>
        <v>7.5897222547469372E-4</v>
      </c>
      <c r="J452">
        <f t="shared" si="34"/>
        <v>2.2555247428877493E-4</v>
      </c>
      <c r="K452">
        <f t="shared" ref="K452:K515" si="37">(1/SQRT(2*PI()*J452))*EXP((-1/2)*(I452/J452))</f>
        <v>4.9385244824687478</v>
      </c>
      <c r="L452">
        <f t="shared" ref="L452:L515" si="38">LN(K452)</f>
        <v>1.5970665988243951</v>
      </c>
    </row>
    <row r="453" spans="1:12">
      <c r="A453" s="1">
        <v>39373</v>
      </c>
      <c r="B453">
        <v>46.130001068115199</v>
      </c>
      <c r="C453">
        <v>45.450000762939403</v>
      </c>
      <c r="D453">
        <v>46.099998474121001</v>
      </c>
      <c r="E453">
        <v>45.900001525878899</v>
      </c>
      <c r="F453">
        <v>19397900</v>
      </c>
      <c r="G453">
        <v>33.796291351318303</v>
      </c>
      <c r="H453">
        <f t="shared" si="35"/>
        <v>-1.0187789094707885E-2</v>
      </c>
      <c r="I453">
        <f t="shared" si="36"/>
        <v>1.0379104663824891E-4</v>
      </c>
      <c r="J453">
        <f t="shared" ref="J453:J516" si="39">$P$3*J452+((1-$P$3)*I452)</f>
        <v>2.5786282387568022E-4</v>
      </c>
      <c r="K453">
        <f t="shared" si="37"/>
        <v>20.314815064530269</v>
      </c>
      <c r="L453">
        <f t="shared" si="38"/>
        <v>3.0113504260032387</v>
      </c>
    </row>
    <row r="454" spans="1:12">
      <c r="A454" s="1">
        <v>39374</v>
      </c>
      <c r="B454">
        <v>46.599998474121001</v>
      </c>
      <c r="C454">
        <v>44.959999084472599</v>
      </c>
      <c r="D454">
        <v>45.790000915527301</v>
      </c>
      <c r="E454">
        <v>45.020000457763601</v>
      </c>
      <c r="F454">
        <v>29500400</v>
      </c>
      <c r="G454">
        <v>33.148361206054602</v>
      </c>
      <c r="H454">
        <f t="shared" si="35"/>
        <v>-1.9357793440056666E-2</v>
      </c>
      <c r="I454">
        <f t="shared" si="36"/>
        <v>3.747241668679009E-4</v>
      </c>
      <c r="J454">
        <f t="shared" si="39"/>
        <v>2.4853037419988609E-4</v>
      </c>
      <c r="K454">
        <f t="shared" si="37"/>
        <v>11.907330177820818</v>
      </c>
      <c r="L454">
        <f t="shared" si="38"/>
        <v>2.4771541918083368</v>
      </c>
    </row>
    <row r="455" spans="1:12">
      <c r="A455" s="1">
        <v>39377</v>
      </c>
      <c r="B455">
        <v>45.930000305175703</v>
      </c>
      <c r="C455">
        <v>44.659999847412102</v>
      </c>
      <c r="D455">
        <v>44.900001525878899</v>
      </c>
      <c r="E455">
        <v>45.369998931884702</v>
      </c>
      <c r="F455">
        <v>18094100</v>
      </c>
      <c r="G455">
        <v>33.406059265136697</v>
      </c>
      <c r="H455">
        <f t="shared" si="35"/>
        <v>7.7440189576813562E-3</v>
      </c>
      <c r="I455">
        <f t="shared" si="36"/>
        <v>5.9969829616928237E-5</v>
      </c>
      <c r="J455">
        <f t="shared" si="39"/>
        <v>2.5617419606387978E-4</v>
      </c>
      <c r="K455">
        <f t="shared" si="37"/>
        <v>22.172194091465926</v>
      </c>
      <c r="L455">
        <f t="shared" si="38"/>
        <v>3.0988389854190235</v>
      </c>
    </row>
    <row r="456" spans="1:12">
      <c r="A456" s="1">
        <v>39378</v>
      </c>
      <c r="B456">
        <v>45.990001678466797</v>
      </c>
      <c r="C456">
        <v>45.130001068115199</v>
      </c>
      <c r="D456">
        <v>45.919998168945298</v>
      </c>
      <c r="E456">
        <v>45.939998626708899</v>
      </c>
      <c r="F456">
        <v>13519100</v>
      </c>
      <c r="G456">
        <v>33.825748443603501</v>
      </c>
      <c r="H456">
        <f t="shared" si="35"/>
        <v>1.2485002095082309E-2</v>
      </c>
      <c r="I456">
        <f t="shared" si="36"/>
        <v>1.5587527731420964E-4</v>
      </c>
      <c r="J456">
        <f t="shared" si="39"/>
        <v>2.4428968737014617E-4</v>
      </c>
      <c r="K456">
        <f t="shared" si="37"/>
        <v>18.552445016262773</v>
      </c>
      <c r="L456">
        <f t="shared" si="38"/>
        <v>2.9206015871743087</v>
      </c>
    </row>
    <row r="457" spans="1:12">
      <c r="A457" s="1">
        <v>39379</v>
      </c>
      <c r="B457">
        <v>46.439998626708899</v>
      </c>
      <c r="C457">
        <v>44.740001678466797</v>
      </c>
      <c r="D457">
        <v>45.7299995422363</v>
      </c>
      <c r="E457">
        <v>46.270000457763601</v>
      </c>
      <c r="F457">
        <v>27352800</v>
      </c>
      <c r="G457">
        <v>34.0687255859375</v>
      </c>
      <c r="H457">
        <f t="shared" si="35"/>
        <v>7.1575244707097032E-3</v>
      </c>
      <c r="I457">
        <f t="shared" si="36"/>
        <v>5.1230156548808214E-5</v>
      </c>
      <c r="J457">
        <f t="shared" si="39"/>
        <v>2.3893424169893476E-4</v>
      </c>
      <c r="K457">
        <f t="shared" si="37"/>
        <v>23.185266266732995</v>
      </c>
      <c r="L457">
        <f t="shared" si="38"/>
        <v>3.1435170022171159</v>
      </c>
    </row>
    <row r="458" spans="1:12">
      <c r="A458" s="1">
        <v>39380</v>
      </c>
      <c r="B458">
        <v>46.549999237060497</v>
      </c>
      <c r="C458">
        <v>45.150001525878899</v>
      </c>
      <c r="D458">
        <v>46.099998474121001</v>
      </c>
      <c r="E458">
        <v>46.049999237060497</v>
      </c>
      <c r="F458">
        <v>20076400</v>
      </c>
      <c r="G458">
        <v>33.906723022460902</v>
      </c>
      <c r="H458">
        <f t="shared" si="35"/>
        <v>-4.7665112481895811E-3</v>
      </c>
      <c r="I458">
        <f t="shared" si="36"/>
        <v>2.2719629479117798E-5</v>
      </c>
      <c r="J458">
        <f t="shared" si="39"/>
        <v>2.2756461281547597E-4</v>
      </c>
      <c r="K458">
        <f t="shared" si="37"/>
        <v>25.158116460971097</v>
      </c>
      <c r="L458">
        <f t="shared" si="38"/>
        <v>3.225180566588377</v>
      </c>
    </row>
    <row r="459" spans="1:12">
      <c r="A459" s="1">
        <v>39381</v>
      </c>
      <c r="B459">
        <v>47.450000762939403</v>
      </c>
      <c r="C459">
        <v>45.930000305175703</v>
      </c>
      <c r="D459">
        <v>46.959999084472599</v>
      </c>
      <c r="E459">
        <v>47.319999694824197</v>
      </c>
      <c r="F459">
        <v>18851700</v>
      </c>
      <c r="G459">
        <v>34.841854095458899</v>
      </c>
      <c r="H459">
        <f t="shared" si="35"/>
        <v>2.7206054033602399E-2</v>
      </c>
      <c r="I459">
        <f t="shared" si="36"/>
        <v>7.4016937607929341E-4</v>
      </c>
      <c r="J459">
        <f t="shared" si="39"/>
        <v>2.1515672389121551E-4</v>
      </c>
      <c r="K459">
        <f t="shared" si="37"/>
        <v>4.8698498367394683</v>
      </c>
      <c r="L459">
        <f t="shared" si="38"/>
        <v>1.5830631022740318</v>
      </c>
    </row>
    <row r="460" spans="1:12">
      <c r="A460" s="1">
        <v>39384</v>
      </c>
      <c r="B460">
        <v>47.5</v>
      </c>
      <c r="C460">
        <v>46.509998321533203</v>
      </c>
      <c r="D460">
        <v>47.389999389648402</v>
      </c>
      <c r="E460">
        <v>46.669998168945298</v>
      </c>
      <c r="F460">
        <v>18861900</v>
      </c>
      <c r="G460">
        <v>34.363246917724602</v>
      </c>
      <c r="H460">
        <f t="shared" si="35"/>
        <v>-1.3831778329070078E-2</v>
      </c>
      <c r="I460">
        <f t="shared" si="36"/>
        <v>1.9131809174453263E-4</v>
      </c>
      <c r="J460">
        <f t="shared" si="39"/>
        <v>2.4695783791451811E-4</v>
      </c>
      <c r="K460">
        <f t="shared" si="37"/>
        <v>17.233552791040761</v>
      </c>
      <c r="L460">
        <f t="shared" si="38"/>
        <v>2.8468582272549834</v>
      </c>
    </row>
    <row r="461" spans="1:12">
      <c r="A461" s="1">
        <v>39385</v>
      </c>
      <c r="B461">
        <v>46.889999389648402</v>
      </c>
      <c r="C461">
        <v>46.049999237060497</v>
      </c>
      <c r="D461">
        <v>46.400001525878899</v>
      </c>
      <c r="E461">
        <v>46.560001373291001</v>
      </c>
      <c r="F461">
        <v>13131400</v>
      </c>
      <c r="G461">
        <v>34.282264709472599</v>
      </c>
      <c r="H461">
        <f t="shared" si="35"/>
        <v>-2.3594330904047182E-3</v>
      </c>
      <c r="I461">
        <f t="shared" si="36"/>
        <v>5.5669245080967587E-6</v>
      </c>
      <c r="J461">
        <f t="shared" si="39"/>
        <v>2.4358762215913579E-4</v>
      </c>
      <c r="K461">
        <f t="shared" si="37"/>
        <v>25.270847029766919</v>
      </c>
      <c r="L461">
        <f t="shared" si="38"/>
        <v>3.2296514400218426</v>
      </c>
    </row>
    <row r="462" spans="1:12">
      <c r="A462" s="1">
        <v>39386</v>
      </c>
      <c r="B462">
        <v>47.549999237060497</v>
      </c>
      <c r="C462">
        <v>46.040000915527301</v>
      </c>
      <c r="D462">
        <v>46.950000762939403</v>
      </c>
      <c r="E462">
        <v>47</v>
      </c>
      <c r="F462">
        <v>23899100</v>
      </c>
      <c r="G462">
        <v>34.606224060058501</v>
      </c>
      <c r="H462">
        <f t="shared" si="35"/>
        <v>9.4053954304631742E-3</v>
      </c>
      <c r="I462">
        <f t="shared" si="36"/>
        <v>8.8461463203377556E-5</v>
      </c>
      <c r="J462">
        <f t="shared" si="39"/>
        <v>2.2917021085607422E-4</v>
      </c>
      <c r="K462">
        <f t="shared" si="37"/>
        <v>21.727536054611736</v>
      </c>
      <c r="L462">
        <f t="shared" si="38"/>
        <v>3.07858039872802</v>
      </c>
    </row>
    <row r="463" spans="1:12">
      <c r="A463" s="1">
        <v>39387</v>
      </c>
      <c r="B463">
        <v>46.319999694824197</v>
      </c>
      <c r="C463">
        <v>44.200000762939403</v>
      </c>
      <c r="D463">
        <v>45.650001525878899</v>
      </c>
      <c r="E463">
        <v>44.319999694824197</v>
      </c>
      <c r="F463">
        <v>31730100</v>
      </c>
      <c r="G463">
        <v>32.632938385009702</v>
      </c>
      <c r="H463">
        <f t="shared" si="35"/>
        <v>-5.8711393824250828E-2</v>
      </c>
      <c r="I463">
        <f t="shared" si="36"/>
        <v>3.4470277647862782E-3</v>
      </c>
      <c r="J463">
        <f t="shared" si="39"/>
        <v>2.2064718782123787E-4</v>
      </c>
      <c r="K463">
        <f t="shared" si="37"/>
        <v>1.0882044571106217E-2</v>
      </c>
      <c r="L463">
        <f t="shared" si="38"/>
        <v>-4.5206411350706786</v>
      </c>
    </row>
    <row r="464" spans="1:12">
      <c r="A464" s="1">
        <v>39388</v>
      </c>
      <c r="B464">
        <v>44.4799995422363</v>
      </c>
      <c r="C464">
        <v>42.060001373291001</v>
      </c>
      <c r="D464">
        <v>44.450000762939403</v>
      </c>
      <c r="E464">
        <v>43.150001525878899</v>
      </c>
      <c r="F464">
        <v>39570300</v>
      </c>
      <c r="G464">
        <v>31.771463394165</v>
      </c>
      <c r="H464">
        <f t="shared" si="35"/>
        <v>-2.6753648830837182E-2</v>
      </c>
      <c r="I464">
        <f t="shared" si="36"/>
        <v>7.1575772576375565E-4</v>
      </c>
      <c r="J464">
        <f t="shared" si="39"/>
        <v>4.1607580498507406E-4</v>
      </c>
      <c r="K464">
        <f t="shared" si="37"/>
        <v>8.2751249416588397</v>
      </c>
      <c r="L464">
        <f t="shared" si="38"/>
        <v>2.1132540198390326</v>
      </c>
    </row>
    <row r="465" spans="1:12">
      <c r="A465" s="1">
        <v>39391</v>
      </c>
      <c r="B465">
        <v>43.200000762939403</v>
      </c>
      <c r="C465">
        <v>41.669998168945298</v>
      </c>
      <c r="D465">
        <v>42.689998626708899</v>
      </c>
      <c r="E465">
        <v>42.770000457763601</v>
      </c>
      <c r="F465">
        <v>28852800</v>
      </c>
      <c r="G465">
        <v>31.491670608520501</v>
      </c>
      <c r="H465">
        <f t="shared" si="35"/>
        <v>-8.845423621113185E-3</v>
      </c>
      <c r="I465">
        <f t="shared" si="36"/>
        <v>7.8241519036947087E-5</v>
      </c>
      <c r="J465">
        <f t="shared" si="39"/>
        <v>4.3422816549236172E-4</v>
      </c>
      <c r="K465">
        <f t="shared" si="37"/>
        <v>17.495418550924128</v>
      </c>
      <c r="L465">
        <f t="shared" si="38"/>
        <v>2.8619390495645782</v>
      </c>
    </row>
    <row r="466" spans="1:12">
      <c r="A466" s="1">
        <v>39392</v>
      </c>
      <c r="B466">
        <v>44.340000152587798</v>
      </c>
      <c r="C466">
        <v>42.689998626708899</v>
      </c>
      <c r="D466">
        <v>42.689998626708899</v>
      </c>
      <c r="E466">
        <v>44.110000610351499</v>
      </c>
      <c r="F466">
        <v>28756400</v>
      </c>
      <c r="G466">
        <v>32.478305816650298</v>
      </c>
      <c r="H466">
        <f t="shared" si="35"/>
        <v>3.0849267376871364E-2</v>
      </c>
      <c r="I466">
        <f t="shared" si="36"/>
        <v>9.5167729768969977E-4</v>
      </c>
      <c r="J466">
        <f t="shared" si="39"/>
        <v>4.1266531003064942E-4</v>
      </c>
      <c r="K466">
        <f t="shared" si="37"/>
        <v>6.1991498935964575</v>
      </c>
      <c r="L466">
        <f t="shared" si="38"/>
        <v>1.8244121687140156</v>
      </c>
    </row>
    <row r="467" spans="1:12">
      <c r="A467" s="1">
        <v>39393</v>
      </c>
      <c r="B467">
        <v>43.810001373291001</v>
      </c>
      <c r="C467">
        <v>42.150001525878899</v>
      </c>
      <c r="D467">
        <v>42.930000305175703</v>
      </c>
      <c r="E467">
        <v>42.240001678466797</v>
      </c>
      <c r="F467">
        <v>28980700</v>
      </c>
      <c r="G467">
        <v>31.101425170898398</v>
      </c>
      <c r="H467">
        <f t="shared" si="35"/>
        <v>-4.3318709549585367E-2</v>
      </c>
      <c r="I467">
        <f t="shared" si="36"/>
        <v>1.8765105970413385E-3</v>
      </c>
      <c r="J467">
        <f t="shared" si="39"/>
        <v>4.4531439307280796E-4</v>
      </c>
      <c r="K467">
        <f t="shared" si="37"/>
        <v>2.2990044210338878</v>
      </c>
      <c r="L467">
        <f t="shared" si="38"/>
        <v>0.83247616880394004</v>
      </c>
    </row>
    <row r="468" spans="1:12">
      <c r="A468" s="1">
        <v>39394</v>
      </c>
      <c r="B468">
        <v>42.919998168945298</v>
      </c>
      <c r="C468">
        <v>40.680000305175703</v>
      </c>
      <c r="D468">
        <v>42.509998321533203</v>
      </c>
      <c r="E468">
        <v>42.610000610351499</v>
      </c>
      <c r="F468">
        <v>37342800</v>
      </c>
      <c r="G468">
        <v>31.373855590820298</v>
      </c>
      <c r="H468">
        <f t="shared" si="35"/>
        <v>8.7212780276812868E-3</v>
      </c>
      <c r="I468">
        <f t="shared" si="36"/>
        <v>7.6060690436116401E-5</v>
      </c>
      <c r="J468">
        <f t="shared" si="39"/>
        <v>5.3200493944809135E-4</v>
      </c>
      <c r="K468">
        <f t="shared" si="37"/>
        <v>16.102997120081803</v>
      </c>
      <c r="L468">
        <f t="shared" si="38"/>
        <v>2.7790054111922613</v>
      </c>
    </row>
    <row r="469" spans="1:12">
      <c r="A469" s="1">
        <v>39395</v>
      </c>
      <c r="B469">
        <v>43.290000915527301</v>
      </c>
      <c r="C469">
        <v>41.169998168945298</v>
      </c>
      <c r="D469">
        <v>41.400001525878899</v>
      </c>
      <c r="E469">
        <v>42.310001373291001</v>
      </c>
      <c r="F469">
        <v>43587300</v>
      </c>
      <c r="G469">
        <v>31.152965545654201</v>
      </c>
      <c r="H469">
        <f t="shared" si="35"/>
        <v>-7.0654787840252996E-3</v>
      </c>
      <c r="I469">
        <f t="shared" si="36"/>
        <v>4.9920990447511627E-5</v>
      </c>
      <c r="J469">
        <f t="shared" si="39"/>
        <v>5.0438744301125379E-4</v>
      </c>
      <c r="K469">
        <f t="shared" si="37"/>
        <v>16.905814930584313</v>
      </c>
      <c r="L469">
        <f t="shared" si="38"/>
        <v>2.8276576414803154</v>
      </c>
    </row>
    <row r="470" spans="1:12">
      <c r="A470" s="1">
        <v>39398</v>
      </c>
      <c r="B470">
        <v>43.680000305175703</v>
      </c>
      <c r="C470">
        <v>41.860000610351499</v>
      </c>
      <c r="D470">
        <v>42.110000610351499</v>
      </c>
      <c r="E470">
        <v>42.389999389648402</v>
      </c>
      <c r="F470">
        <v>27691800</v>
      </c>
      <c r="G470">
        <v>31.211866378784102</v>
      </c>
      <c r="H470">
        <f t="shared" si="35"/>
        <v>1.8889123509349909E-3</v>
      </c>
      <c r="I470">
        <f t="shared" si="36"/>
        <v>3.5679898695147542E-6</v>
      </c>
      <c r="J470">
        <f t="shared" si="39"/>
        <v>4.7685945979501694E-4</v>
      </c>
      <c r="K470">
        <f t="shared" si="37"/>
        <v>18.200784640034531</v>
      </c>
      <c r="L470">
        <f t="shared" si="38"/>
        <v>2.9014647052432596</v>
      </c>
    </row>
    <row r="471" spans="1:12">
      <c r="A471" s="1">
        <v>39399</v>
      </c>
      <c r="B471">
        <v>45.400001525878899</v>
      </c>
      <c r="C471">
        <v>42.630001068115199</v>
      </c>
      <c r="D471">
        <v>43.299999237060497</v>
      </c>
      <c r="E471">
        <v>45.049999237060497</v>
      </c>
      <c r="F471">
        <v>35927500</v>
      </c>
      <c r="G471">
        <v>33.1704292297363</v>
      </c>
      <c r="H471">
        <f t="shared" si="35"/>
        <v>6.0860438014149747E-2</v>
      </c>
      <c r="I471">
        <f t="shared" si="36"/>
        <v>3.7039929152741635E-3</v>
      </c>
      <c r="J471">
        <f t="shared" si="39"/>
        <v>4.4819120591841222E-4</v>
      </c>
      <c r="K471">
        <f t="shared" si="37"/>
        <v>0.3024164347178448</v>
      </c>
      <c r="L471">
        <f t="shared" si="38"/>
        <v>-1.1959502885416164</v>
      </c>
    </row>
    <row r="472" spans="1:12">
      <c r="A472" s="1">
        <v>39400</v>
      </c>
      <c r="B472">
        <v>46.020000457763601</v>
      </c>
      <c r="C472">
        <v>44.439998626708899</v>
      </c>
      <c r="D472">
        <v>45.900001525878899</v>
      </c>
      <c r="E472">
        <v>45.150001525878899</v>
      </c>
      <c r="F472">
        <v>25367400</v>
      </c>
      <c r="G472">
        <v>33.244060516357401</v>
      </c>
      <c r="H472">
        <f t="shared" si="35"/>
        <v>2.2173268836419915E-3</v>
      </c>
      <c r="I472">
        <f t="shared" si="36"/>
        <v>4.9165385089215056E-6</v>
      </c>
      <c r="J472">
        <f t="shared" si="39"/>
        <v>6.4540192258395052E-4</v>
      </c>
      <c r="K472">
        <f t="shared" si="37"/>
        <v>15.643745989243961</v>
      </c>
      <c r="L472">
        <f t="shared" si="38"/>
        <v>2.7500712198171846</v>
      </c>
    </row>
    <row r="473" spans="1:12">
      <c r="A473" s="1">
        <v>39401</v>
      </c>
      <c r="B473">
        <v>45.189998626708899</v>
      </c>
      <c r="C473">
        <v>43.080001831054602</v>
      </c>
      <c r="D473">
        <v>44.599998474121001</v>
      </c>
      <c r="E473">
        <v>43.529998779296797</v>
      </c>
      <c r="F473">
        <v>23434200</v>
      </c>
      <c r="G473">
        <v>32.051261901855398</v>
      </c>
      <c r="H473">
        <f t="shared" si="35"/>
        <v>-3.6539564554043606E-2</v>
      </c>
      <c r="I473">
        <f t="shared" si="36"/>
        <v>1.33513977779912E-3</v>
      </c>
      <c r="J473">
        <f t="shared" si="39"/>
        <v>6.0660638376342662E-4</v>
      </c>
      <c r="K473">
        <f t="shared" si="37"/>
        <v>5.3890946681544047</v>
      </c>
      <c r="L473">
        <f t="shared" si="38"/>
        <v>1.6843774057212428</v>
      </c>
    </row>
    <row r="474" spans="1:12">
      <c r="A474" s="1">
        <v>39402</v>
      </c>
      <c r="B474">
        <v>44.110000610351499</v>
      </c>
      <c r="C474">
        <v>42.4799995422363</v>
      </c>
      <c r="D474">
        <v>43.740001678466797</v>
      </c>
      <c r="E474">
        <v>43.090000152587798</v>
      </c>
      <c r="F474">
        <v>29021800</v>
      </c>
      <c r="G474">
        <v>31.727275848388601</v>
      </c>
      <c r="H474">
        <f t="shared" si="35"/>
        <v>-1.0159807727059739E-2</v>
      </c>
      <c r="I474">
        <f t="shared" si="36"/>
        <v>1.0322169305082278E-4</v>
      </c>
      <c r="J474">
        <f t="shared" si="39"/>
        <v>6.5073517463533326E-4</v>
      </c>
      <c r="K474">
        <f t="shared" si="37"/>
        <v>14.44652306158223</v>
      </c>
      <c r="L474">
        <f t="shared" si="38"/>
        <v>2.6704537670295228</v>
      </c>
    </row>
    <row r="475" spans="1:12">
      <c r="A475" s="1">
        <v>39405</v>
      </c>
      <c r="B475">
        <v>42.840000152587798</v>
      </c>
      <c r="C475">
        <v>41.189998626708899</v>
      </c>
      <c r="D475">
        <v>42.700000762939403</v>
      </c>
      <c r="E475">
        <v>41.369998931884702</v>
      </c>
      <c r="F475">
        <v>29656500</v>
      </c>
      <c r="G475">
        <v>30.460842132568299</v>
      </c>
      <c r="H475">
        <f t="shared" si="35"/>
        <v>-4.0734753530039094E-2</v>
      </c>
      <c r="I475">
        <f t="shared" si="36"/>
        <v>1.6593201451530325E-3</v>
      </c>
      <c r="J475">
        <f t="shared" si="39"/>
        <v>6.1757113833144821E-4</v>
      </c>
      <c r="K475">
        <f t="shared" si="37"/>
        <v>4.1891393856031227</v>
      </c>
      <c r="L475">
        <f t="shared" si="38"/>
        <v>1.432495315606388</v>
      </c>
    </row>
    <row r="476" spans="1:12">
      <c r="A476" s="1">
        <v>39406</v>
      </c>
      <c r="B476">
        <v>42.349998474121001</v>
      </c>
      <c r="C476">
        <v>40.279998779296797</v>
      </c>
      <c r="D476">
        <v>41.369998931884702</v>
      </c>
      <c r="E476">
        <v>41.630001068115199</v>
      </c>
      <c r="F476">
        <v>33277800</v>
      </c>
      <c r="G476">
        <v>30.652286529541001</v>
      </c>
      <c r="H476">
        <f t="shared" si="35"/>
        <v>6.2652666424718563E-3</v>
      </c>
      <c r="I476">
        <f t="shared" si="36"/>
        <v>3.9253566101270568E-5</v>
      </c>
      <c r="J476">
        <f t="shared" si="39"/>
        <v>6.8067205373134522E-4</v>
      </c>
      <c r="K476">
        <f t="shared" si="37"/>
        <v>14.85656737239173</v>
      </c>
      <c r="L476">
        <f t="shared" si="38"/>
        <v>2.6984420147853005</v>
      </c>
    </row>
    <row r="477" spans="1:12">
      <c r="A477" s="1">
        <v>39407</v>
      </c>
      <c r="B477">
        <v>42</v>
      </c>
      <c r="C477">
        <v>40.150001525878899</v>
      </c>
      <c r="D477">
        <v>40.810001373291001</v>
      </c>
      <c r="E477">
        <v>40.680000305175703</v>
      </c>
      <c r="F477">
        <v>26759300</v>
      </c>
      <c r="G477">
        <v>29.952783584594702</v>
      </c>
      <c r="H477">
        <f t="shared" si="35"/>
        <v>-2.3084999592143121E-2</v>
      </c>
      <c r="I477">
        <f t="shared" si="36"/>
        <v>5.3291720616924806E-4</v>
      </c>
      <c r="J477">
        <f t="shared" si="39"/>
        <v>6.4181999487758804E-4</v>
      </c>
      <c r="K477">
        <f t="shared" si="37"/>
        <v>10.39683931380886</v>
      </c>
      <c r="L477">
        <f t="shared" si="38"/>
        <v>2.3415018478229119</v>
      </c>
    </row>
    <row r="478" spans="1:12">
      <c r="A478" s="1">
        <v>39409</v>
      </c>
      <c r="B478">
        <v>42.200000762939403</v>
      </c>
      <c r="C478">
        <v>40.959999084472599</v>
      </c>
      <c r="D478">
        <v>41.5</v>
      </c>
      <c r="E478">
        <v>41.950000762939403</v>
      </c>
      <c r="F478">
        <v>10808400</v>
      </c>
      <c r="G478">
        <v>30.887903213500898</v>
      </c>
      <c r="H478">
        <f t="shared" si="35"/>
        <v>3.0742364193362993E-2</v>
      </c>
      <c r="I478">
        <f t="shared" si="36"/>
        <v>9.4509295619736708E-4</v>
      </c>
      <c r="J478">
        <f t="shared" si="39"/>
        <v>6.3522352527492997E-4</v>
      </c>
      <c r="K478">
        <f t="shared" si="37"/>
        <v>7.5226799599802288</v>
      </c>
      <c r="L478">
        <f t="shared" si="38"/>
        <v>2.01792245213126</v>
      </c>
    </row>
    <row r="479" spans="1:12">
      <c r="A479" s="1">
        <v>39412</v>
      </c>
      <c r="B479">
        <v>42.490001678466797</v>
      </c>
      <c r="C479">
        <v>40.330001831054602</v>
      </c>
      <c r="D479">
        <v>41.869998931884702</v>
      </c>
      <c r="E479">
        <v>40.459999084472599</v>
      </c>
      <c r="F479">
        <v>27132300</v>
      </c>
      <c r="G479">
        <v>29.790819168090799</v>
      </c>
      <c r="H479">
        <f t="shared" si="35"/>
        <v>-3.6164361054204501E-2</v>
      </c>
      <c r="I479">
        <f t="shared" si="36"/>
        <v>1.3078610104588634E-3</v>
      </c>
      <c r="J479">
        <f t="shared" si="39"/>
        <v>6.5399296457135697E-4</v>
      </c>
      <c r="K479">
        <f t="shared" si="37"/>
        <v>5.7394532515655818</v>
      </c>
      <c r="L479">
        <f t="shared" si="38"/>
        <v>1.7473639534541918</v>
      </c>
    </row>
    <row r="480" spans="1:12">
      <c r="A480" s="1">
        <v>39413</v>
      </c>
      <c r="B480">
        <v>42.4799995422363</v>
      </c>
      <c r="C480">
        <v>40.569999694824197</v>
      </c>
      <c r="D480">
        <v>40.919998168945298</v>
      </c>
      <c r="E480">
        <v>42.349998474121001</v>
      </c>
      <c r="F480">
        <v>28501100</v>
      </c>
      <c r="G480">
        <v>31.182418823242099</v>
      </c>
      <c r="H480">
        <f t="shared" si="35"/>
        <v>4.5654172298222856E-2</v>
      </c>
      <c r="I480">
        <f t="shared" si="36"/>
        <v>2.0843034482358191E-3</v>
      </c>
      <c r="J480">
        <f t="shared" si="39"/>
        <v>6.9359911919791937E-4</v>
      </c>
      <c r="K480">
        <f t="shared" si="37"/>
        <v>3.3714475969810427</v>
      </c>
      <c r="L480">
        <f t="shared" si="38"/>
        <v>1.2153422061326715</v>
      </c>
    </row>
    <row r="481" spans="1:12">
      <c r="A481" s="1">
        <v>39414</v>
      </c>
      <c r="B481">
        <v>44.130001068115199</v>
      </c>
      <c r="C481">
        <v>42.560001373291001</v>
      </c>
      <c r="D481">
        <v>42.7299995422363</v>
      </c>
      <c r="E481">
        <v>43.959999084472599</v>
      </c>
      <c r="F481">
        <v>32246500</v>
      </c>
      <c r="G481">
        <v>32.367874145507798</v>
      </c>
      <c r="H481">
        <f t="shared" si="35"/>
        <v>3.7311955444685331E-2</v>
      </c>
      <c r="I481">
        <f t="shared" si="36"/>
        <v>1.3921820191061833E-3</v>
      </c>
      <c r="J481">
        <f t="shared" si="39"/>
        <v>7.7783698804949049E-4</v>
      </c>
      <c r="K481">
        <f t="shared" si="37"/>
        <v>5.8453836492674736</v>
      </c>
      <c r="L481">
        <f t="shared" si="38"/>
        <v>1.7656522299415165</v>
      </c>
    </row>
    <row r="482" spans="1:12">
      <c r="A482" s="1">
        <v>39415</v>
      </c>
      <c r="B482">
        <v>44.090000152587798</v>
      </c>
      <c r="C482">
        <v>43.009998321533203</v>
      </c>
      <c r="D482">
        <v>43.380001068115199</v>
      </c>
      <c r="E482">
        <v>43.650001525878899</v>
      </c>
      <c r="F482">
        <v>23553600</v>
      </c>
      <c r="G482">
        <v>32.139610290527301</v>
      </c>
      <c r="H482">
        <f t="shared" si="35"/>
        <v>-7.0771573163512696E-3</v>
      </c>
      <c r="I482">
        <f t="shared" si="36"/>
        <v>5.0086155680384302E-5</v>
      </c>
      <c r="J482">
        <f t="shared" si="39"/>
        <v>8.1504915103424933E-4</v>
      </c>
      <c r="K482">
        <f t="shared" si="37"/>
        <v>13.55108592527483</v>
      </c>
      <c r="L482">
        <f t="shared" si="38"/>
        <v>2.6064666862012076</v>
      </c>
    </row>
    <row r="483" spans="1:12">
      <c r="A483" s="1">
        <v>39416</v>
      </c>
      <c r="B483">
        <v>46.090000152587798</v>
      </c>
      <c r="C483">
        <v>45.009998321533203</v>
      </c>
      <c r="D483">
        <v>45.380001068115199</v>
      </c>
      <c r="E483">
        <v>45.619998931884702</v>
      </c>
      <c r="F483">
        <v>40113500</v>
      </c>
      <c r="G483">
        <v>33.590114593505803</v>
      </c>
      <c r="H483">
        <f t="shared" si="35"/>
        <v>4.4142580291389788E-2</v>
      </c>
      <c r="I483">
        <f t="shared" si="36"/>
        <v>1.9485673947817941E-3</v>
      </c>
      <c r="J483">
        <f t="shared" si="39"/>
        <v>7.6871374304461355E-4</v>
      </c>
      <c r="K483">
        <f t="shared" si="37"/>
        <v>4.0512956167821415</v>
      </c>
      <c r="L483">
        <f t="shared" si="38"/>
        <v>1.3990367353379392</v>
      </c>
    </row>
    <row r="484" spans="1:12">
      <c r="A484" s="1">
        <v>39419</v>
      </c>
      <c r="B484">
        <v>45.919998168945298</v>
      </c>
      <c r="C484">
        <v>44.950000762939403</v>
      </c>
      <c r="D484">
        <v>45.900001525878899</v>
      </c>
      <c r="E484">
        <v>45.209999084472599</v>
      </c>
      <c r="F484">
        <v>21417200</v>
      </c>
      <c r="G484">
        <v>33.288242340087798</v>
      </c>
      <c r="H484">
        <f t="shared" si="35"/>
        <v>-9.0275633970111416E-3</v>
      </c>
      <c r="I484">
        <f t="shared" si="36"/>
        <v>8.1496900887055338E-5</v>
      </c>
      <c r="J484">
        <f t="shared" si="39"/>
        <v>8.4017994553198304E-4</v>
      </c>
      <c r="K484">
        <f t="shared" si="37"/>
        <v>13.111753353043772</v>
      </c>
      <c r="L484">
        <f t="shared" si="38"/>
        <v>2.5735090304839274</v>
      </c>
    </row>
    <row r="485" spans="1:12">
      <c r="A485" s="1">
        <v>39420</v>
      </c>
      <c r="B485">
        <v>45.090000152587798</v>
      </c>
      <c r="C485">
        <v>44</v>
      </c>
      <c r="D485">
        <v>44.319999694824197</v>
      </c>
      <c r="E485">
        <v>44.150001525878899</v>
      </c>
      <c r="F485">
        <v>19315200</v>
      </c>
      <c r="G485">
        <v>32.507762908935497</v>
      </c>
      <c r="H485">
        <f t="shared" si="35"/>
        <v>-2.3725332207752733E-2</v>
      </c>
      <c r="I485">
        <f t="shared" si="36"/>
        <v>5.6289138836822922E-4</v>
      </c>
      <c r="J485">
        <f t="shared" si="39"/>
        <v>7.9422492728671492E-4</v>
      </c>
      <c r="K485">
        <f t="shared" si="37"/>
        <v>9.9320625896689538</v>
      </c>
      <c r="L485">
        <f t="shared" si="38"/>
        <v>2.29576816944533</v>
      </c>
    </row>
    <row r="486" spans="1:12">
      <c r="A486" s="1">
        <v>39421</v>
      </c>
      <c r="B486">
        <v>45.189998626708899</v>
      </c>
      <c r="C486">
        <v>43.930000305175703</v>
      </c>
      <c r="D486">
        <v>44.540000915527301</v>
      </c>
      <c r="E486">
        <v>44.900001525878899</v>
      </c>
      <c r="F486">
        <v>20627900</v>
      </c>
      <c r="G486">
        <v>33.059993743896399</v>
      </c>
      <c r="H486">
        <f t="shared" si="35"/>
        <v>1.6844983608064117E-2</v>
      </c>
      <c r="I486">
        <f t="shared" si="36"/>
        <v>2.8375347275594879E-4</v>
      </c>
      <c r="J486">
        <f t="shared" si="39"/>
        <v>7.8021257116938942E-4</v>
      </c>
      <c r="K486">
        <f t="shared" si="37"/>
        <v>11.90775473763857</v>
      </c>
      <c r="L486">
        <f t="shared" si="38"/>
        <v>2.4771898465052908</v>
      </c>
    </row>
    <row r="487" spans="1:12">
      <c r="A487" s="1">
        <v>39422</v>
      </c>
      <c r="B487">
        <v>46.25</v>
      </c>
      <c r="C487">
        <v>44.529998779296797</v>
      </c>
      <c r="D487">
        <v>44.880001068115199</v>
      </c>
      <c r="E487">
        <v>46.209999084472599</v>
      </c>
      <c r="F487">
        <v>19130200</v>
      </c>
      <c r="G487">
        <v>34.024547576904297</v>
      </c>
      <c r="H487">
        <f t="shared" si="35"/>
        <v>2.875834850650939E-2</v>
      </c>
      <c r="I487">
        <f t="shared" si="36"/>
        <v>8.2704260882185084E-4</v>
      </c>
      <c r="J487">
        <f t="shared" si="39"/>
        <v>7.5014100559710672E-4</v>
      </c>
      <c r="K487">
        <f t="shared" si="37"/>
        <v>8.3932519946919051</v>
      </c>
      <c r="L487">
        <f t="shared" si="38"/>
        <v>2.1274280490383752</v>
      </c>
    </row>
    <row r="488" spans="1:12">
      <c r="A488" s="1">
        <v>39423</v>
      </c>
      <c r="B488">
        <v>46.810001373291001</v>
      </c>
      <c r="C488">
        <v>45.849998474121001</v>
      </c>
      <c r="D488">
        <v>46.209999084472599</v>
      </c>
      <c r="E488">
        <v>46.080001831054602</v>
      </c>
      <c r="F488">
        <v>15286600</v>
      </c>
      <c r="G488">
        <v>33.928825378417898</v>
      </c>
      <c r="H488">
        <f t="shared" si="35"/>
        <v>-2.8172924355843883E-3</v>
      </c>
      <c r="I488">
        <f t="shared" si="36"/>
        <v>7.9371366676010155E-6</v>
      </c>
      <c r="J488">
        <f t="shared" si="39"/>
        <v>7.5479909648793115E-4</v>
      </c>
      <c r="K488">
        <f t="shared" si="37"/>
        <v>14.444780764735881</v>
      </c>
      <c r="L488">
        <f t="shared" si="38"/>
        <v>2.6703331565607855</v>
      </c>
    </row>
    <row r="489" spans="1:12">
      <c r="A489" s="1">
        <v>39426</v>
      </c>
      <c r="B489">
        <v>47.869998931884702</v>
      </c>
      <c r="C489">
        <v>46.549999237060497</v>
      </c>
      <c r="D489">
        <v>46.799999237060497</v>
      </c>
      <c r="E489">
        <v>47.419998168945298</v>
      </c>
      <c r="F489">
        <v>23388400</v>
      </c>
      <c r="G489">
        <v>34.915470123291001</v>
      </c>
      <c r="H489">
        <f t="shared" si="35"/>
        <v>2.8665041772640853E-2</v>
      </c>
      <c r="I489">
        <f t="shared" si="36"/>
        <v>8.2168461982724502E-4</v>
      </c>
      <c r="J489">
        <f t="shared" si="39"/>
        <v>7.0956010606564859E-4</v>
      </c>
      <c r="K489">
        <f t="shared" si="37"/>
        <v>8.3937238341080995</v>
      </c>
      <c r="L489">
        <f t="shared" si="38"/>
        <v>2.1274842639779963</v>
      </c>
    </row>
    <row r="490" spans="1:12">
      <c r="A490" s="1">
        <v>39427</v>
      </c>
      <c r="B490">
        <v>48.020000457763601</v>
      </c>
      <c r="C490">
        <v>45.5</v>
      </c>
      <c r="D490">
        <v>47.110000610351499</v>
      </c>
      <c r="E490">
        <v>45.939998626708899</v>
      </c>
      <c r="F490">
        <v>38455700</v>
      </c>
      <c r="G490">
        <v>33.825748443603501</v>
      </c>
      <c r="H490">
        <f t="shared" si="35"/>
        <v>-3.1707700253735663E-2</v>
      </c>
      <c r="I490">
        <f t="shared" si="36"/>
        <v>1.0053782553807486E-3</v>
      </c>
      <c r="J490">
        <f t="shared" si="39"/>
        <v>7.1635172229066581E-4</v>
      </c>
      <c r="K490">
        <f t="shared" si="37"/>
        <v>7.3890267947387764</v>
      </c>
      <c r="L490">
        <f t="shared" si="38"/>
        <v>1.9999960341010286</v>
      </c>
    </row>
    <row r="491" spans="1:12">
      <c r="A491" s="1">
        <v>39428</v>
      </c>
      <c r="B491">
        <v>47.790000915527301</v>
      </c>
      <c r="C491">
        <v>45.180000305175703</v>
      </c>
      <c r="D491">
        <v>47.029998779296797</v>
      </c>
      <c r="E491">
        <v>46.150001525878899</v>
      </c>
      <c r="F491">
        <v>44364000</v>
      </c>
      <c r="G491">
        <v>33.980377197265597</v>
      </c>
      <c r="H491">
        <f t="shared" si="35"/>
        <v>4.5609160012870719E-3</v>
      </c>
      <c r="I491">
        <f t="shared" si="36"/>
        <v>2.0801954770796454E-5</v>
      </c>
      <c r="J491">
        <f t="shared" si="39"/>
        <v>7.3385866368769887E-4</v>
      </c>
      <c r="K491">
        <f t="shared" si="37"/>
        <v>14.519397599024259</v>
      </c>
      <c r="L491">
        <f t="shared" si="38"/>
        <v>2.6754855208655073</v>
      </c>
    </row>
    <row r="492" spans="1:12">
      <c r="A492" s="1">
        <v>39429</v>
      </c>
      <c r="B492">
        <v>46.259998321533203</v>
      </c>
      <c r="C492">
        <v>44.7299995422363</v>
      </c>
      <c r="D492">
        <v>45.830001831054602</v>
      </c>
      <c r="E492">
        <v>45.759998321533203</v>
      </c>
      <c r="F492">
        <v>41261000</v>
      </c>
      <c r="G492">
        <v>33.693210601806598</v>
      </c>
      <c r="H492">
        <f t="shared" si="35"/>
        <v>-8.4868655095553178E-3</v>
      </c>
      <c r="I492">
        <f t="shared" si="36"/>
        <v>7.2026886177279647E-5</v>
      </c>
      <c r="J492">
        <f t="shared" si="39"/>
        <v>6.9066732799161364E-4</v>
      </c>
      <c r="K492">
        <f t="shared" si="37"/>
        <v>14.408879428667397</v>
      </c>
      <c r="L492">
        <f t="shared" si="38"/>
        <v>2.6678446435364407</v>
      </c>
    </row>
    <row r="493" spans="1:12">
      <c r="A493" s="1">
        <v>39430</v>
      </c>
      <c r="B493">
        <v>45.790000915527301</v>
      </c>
      <c r="C493">
        <v>44.680000305175703</v>
      </c>
      <c r="D493">
        <v>45.240001678466797</v>
      </c>
      <c r="E493">
        <v>45.200000762939403</v>
      </c>
      <c r="F493">
        <v>27651800</v>
      </c>
      <c r="G493">
        <v>33.2808837890625</v>
      </c>
      <c r="H493">
        <f t="shared" si="35"/>
        <v>-1.2313179477455548E-2</v>
      </c>
      <c r="I493">
        <f t="shared" si="36"/>
        <v>1.5161438884403247E-4</v>
      </c>
      <c r="J493">
        <f t="shared" si="39"/>
        <v>6.5319498299655206E-4</v>
      </c>
      <c r="K493">
        <f t="shared" si="37"/>
        <v>13.899083593475229</v>
      </c>
      <c r="L493">
        <f t="shared" si="38"/>
        <v>2.6318229094363033</v>
      </c>
    </row>
    <row r="494" spans="1:12">
      <c r="A494" s="1">
        <v>39433</v>
      </c>
      <c r="B494">
        <v>45.5</v>
      </c>
      <c r="C494">
        <v>44.360000610351499</v>
      </c>
      <c r="D494">
        <v>44.819999694824197</v>
      </c>
      <c r="E494">
        <v>44.529998779296797</v>
      </c>
      <c r="F494">
        <v>19965700</v>
      </c>
      <c r="G494">
        <v>32.787544250488203</v>
      </c>
      <c r="H494">
        <f t="shared" si="35"/>
        <v>-1.4934476955466802E-2</v>
      </c>
      <c r="I494">
        <f t="shared" si="36"/>
        <v>2.2303860193336895E-4</v>
      </c>
      <c r="J494">
        <f t="shared" si="39"/>
        <v>6.2281319771948797E-4</v>
      </c>
      <c r="K494">
        <f t="shared" si="37"/>
        <v>13.36495587355757</v>
      </c>
      <c r="L494">
        <f t="shared" si="38"/>
        <v>2.5926360479436488</v>
      </c>
    </row>
    <row r="495" spans="1:12">
      <c r="A495" s="1">
        <v>39434</v>
      </c>
      <c r="B495">
        <v>44.950000762939403</v>
      </c>
      <c r="C495">
        <v>43.130001068115199</v>
      </c>
      <c r="D495">
        <v>44.770000457763601</v>
      </c>
      <c r="E495">
        <v>43.900001525878899</v>
      </c>
      <c r="F495">
        <v>25224900</v>
      </c>
      <c r="G495">
        <v>32.323703765869098</v>
      </c>
      <c r="H495">
        <f t="shared" si="35"/>
        <v>-1.42478710032269E-2</v>
      </c>
      <c r="I495">
        <f t="shared" si="36"/>
        <v>2.0300182812459393E-4</v>
      </c>
      <c r="J495">
        <f t="shared" si="39"/>
        <v>5.9859801461632019E-4</v>
      </c>
      <c r="K495">
        <f t="shared" si="37"/>
        <v>13.762633537086067</v>
      </c>
      <c r="L495">
        <f t="shared" si="38"/>
        <v>2.6219572049689233</v>
      </c>
    </row>
    <row r="496" spans="1:12">
      <c r="A496" s="1">
        <v>39435</v>
      </c>
      <c r="B496">
        <v>45.099998474121001</v>
      </c>
      <c r="C496">
        <v>43.659999847412102</v>
      </c>
      <c r="D496">
        <v>43.900001525878899</v>
      </c>
      <c r="E496">
        <v>43.9799995422363</v>
      </c>
      <c r="F496">
        <v>21293700</v>
      </c>
      <c r="G496">
        <v>32.382602691650298</v>
      </c>
      <c r="H496">
        <f t="shared" si="35"/>
        <v>1.8205008220299149E-3</v>
      </c>
      <c r="I496">
        <f t="shared" si="36"/>
        <v>3.314223243011596E-6</v>
      </c>
      <c r="J496">
        <f t="shared" si="39"/>
        <v>5.7463592650020304E-4</v>
      </c>
      <c r="K496">
        <f t="shared" si="37"/>
        <v>16.594389430722085</v>
      </c>
      <c r="L496">
        <f t="shared" si="38"/>
        <v>2.809064652131243</v>
      </c>
    </row>
    <row r="497" spans="1:12">
      <c r="A497" s="1">
        <v>39436</v>
      </c>
      <c r="B497">
        <v>44.540000915527301</v>
      </c>
      <c r="C497">
        <v>43.049999237060497</v>
      </c>
      <c r="D497">
        <v>44.330001831054602</v>
      </c>
      <c r="E497">
        <v>43.330001831054602</v>
      </c>
      <c r="F497">
        <v>27147500</v>
      </c>
      <c r="G497">
        <v>31.904008865356399</v>
      </c>
      <c r="H497">
        <f t="shared" si="35"/>
        <v>-1.4889652970064528E-2</v>
      </c>
      <c r="I497">
        <f t="shared" si="36"/>
        <v>2.2170176556895142E-4</v>
      </c>
      <c r="J497">
        <f t="shared" si="39"/>
        <v>5.4002977643210755E-4</v>
      </c>
      <c r="K497">
        <f t="shared" si="37"/>
        <v>13.98152076304515</v>
      </c>
      <c r="L497">
        <f t="shared" si="38"/>
        <v>2.6377365122231056</v>
      </c>
    </row>
    <row r="498" spans="1:12">
      <c r="A498" s="1">
        <v>39437</v>
      </c>
      <c r="B498">
        <v>44.180000305175703</v>
      </c>
      <c r="C498">
        <v>43.330001831054602</v>
      </c>
      <c r="D498">
        <v>43.919998168945298</v>
      </c>
      <c r="E498">
        <v>44.110000610351499</v>
      </c>
      <c r="F498">
        <v>26363000</v>
      </c>
      <c r="G498">
        <v>32.478305816650298</v>
      </c>
      <c r="H498">
        <f t="shared" si="35"/>
        <v>1.7840681460232811E-2</v>
      </c>
      <c r="I498">
        <f t="shared" si="36"/>
        <v>3.1828991496549473E-4</v>
      </c>
      <c r="J498">
        <f t="shared" si="39"/>
        <v>5.2074798326373292E-4</v>
      </c>
      <c r="K498">
        <f t="shared" si="37"/>
        <v>12.878705912802864</v>
      </c>
      <c r="L498">
        <f t="shared" si="38"/>
        <v>2.5555752430200238</v>
      </c>
    </row>
    <row r="499" spans="1:12">
      <c r="A499" s="1">
        <v>39440</v>
      </c>
      <c r="B499">
        <v>45.110000610351499</v>
      </c>
      <c r="C499">
        <v>44.139999389648402</v>
      </c>
      <c r="D499">
        <v>44.139999389648402</v>
      </c>
      <c r="E499">
        <v>44.830001831054602</v>
      </c>
      <c r="F499">
        <v>7679700</v>
      </c>
      <c r="G499">
        <v>33.008453369140597</v>
      </c>
      <c r="H499">
        <f t="shared" si="35"/>
        <v>1.6191338248010115E-2</v>
      </c>
      <c r="I499">
        <f t="shared" si="36"/>
        <v>2.6215943426147529E-4</v>
      </c>
      <c r="J499">
        <f t="shared" si="39"/>
        <v>5.0848467477381974E-4</v>
      </c>
      <c r="K499">
        <f t="shared" si="37"/>
        <v>13.671511519817669</v>
      </c>
      <c r="L499">
        <f t="shared" si="38"/>
        <v>2.6153142166654786</v>
      </c>
    </row>
    <row r="500" spans="1:12">
      <c r="A500" s="1">
        <v>39442</v>
      </c>
      <c r="B500">
        <v>44.990001678466797</v>
      </c>
      <c r="C500">
        <v>44.240001678466797</v>
      </c>
      <c r="D500">
        <v>44.720001220703097</v>
      </c>
      <c r="E500">
        <v>44.939998626708899</v>
      </c>
      <c r="F500">
        <v>14578700</v>
      </c>
      <c r="G500">
        <v>33.089450836181598</v>
      </c>
      <c r="H500">
        <f t="shared" si="35"/>
        <v>2.4508343663243348E-3</v>
      </c>
      <c r="I500">
        <f t="shared" si="36"/>
        <v>6.0065890911564035E-6</v>
      </c>
      <c r="J500">
        <f t="shared" si="39"/>
        <v>4.935642399467666E-4</v>
      </c>
      <c r="K500">
        <f t="shared" si="37"/>
        <v>17.848247486248464</v>
      </c>
      <c r="L500">
        <f t="shared" si="38"/>
        <v>2.8819053233635694</v>
      </c>
    </row>
    <row r="501" spans="1:12">
      <c r="A501" s="1">
        <v>39443</v>
      </c>
      <c r="B501">
        <v>44.700000762939403</v>
      </c>
      <c r="C501">
        <v>43.509998321533203</v>
      </c>
      <c r="D501">
        <v>44.599998474121001</v>
      </c>
      <c r="E501">
        <v>43.639999389648402</v>
      </c>
      <c r="F501">
        <v>16530000</v>
      </c>
      <c r="G501">
        <v>32.132251739501903</v>
      </c>
      <c r="H501">
        <f t="shared" si="35"/>
        <v>-2.935427290714674E-2</v>
      </c>
      <c r="I501">
        <f t="shared" si="36"/>
        <v>8.6167333790724914E-4</v>
      </c>
      <c r="J501">
        <f t="shared" si="39"/>
        <v>4.6403185366393382E-4</v>
      </c>
      <c r="K501">
        <f t="shared" si="37"/>
        <v>7.3182891731818209</v>
      </c>
      <c r="L501">
        <f t="shared" si="38"/>
        <v>1.9903765811458787</v>
      </c>
    </row>
    <row r="502" spans="1:12">
      <c r="A502" s="1">
        <v>39444</v>
      </c>
      <c r="B502">
        <v>44.270000457763601</v>
      </c>
      <c r="C502">
        <v>42.819999694824197</v>
      </c>
      <c r="D502">
        <v>44.189998626708899</v>
      </c>
      <c r="E502">
        <v>43.259998321533203</v>
      </c>
      <c r="F502">
        <v>16852200</v>
      </c>
      <c r="G502">
        <v>31.852453231811499</v>
      </c>
      <c r="H502">
        <f t="shared" si="35"/>
        <v>-8.745849224219027E-3</v>
      </c>
      <c r="I502">
        <f t="shared" si="36"/>
        <v>7.6489878652772562E-5</v>
      </c>
      <c r="J502">
        <f t="shared" si="39"/>
        <v>4.8811782974111017E-4</v>
      </c>
      <c r="K502">
        <f t="shared" si="37"/>
        <v>16.696288869125567</v>
      </c>
      <c r="L502">
        <f t="shared" si="38"/>
        <v>2.8151864713217751</v>
      </c>
    </row>
    <row r="503" spans="1:12">
      <c r="A503" s="1">
        <v>39447</v>
      </c>
      <c r="B503">
        <v>44.139999389648402</v>
      </c>
      <c r="C503">
        <v>42.790000915527301</v>
      </c>
      <c r="D503">
        <v>43.069999694824197</v>
      </c>
      <c r="E503">
        <v>43.650001525878899</v>
      </c>
      <c r="F503">
        <v>16361200</v>
      </c>
      <c r="G503">
        <v>32.139610290527301</v>
      </c>
      <c r="H503">
        <f t="shared" si="35"/>
        <v>8.9748312647305092E-3</v>
      </c>
      <c r="I503">
        <f t="shared" si="36"/>
        <v>8.0547596230384237E-5</v>
      </c>
      <c r="J503">
        <f t="shared" si="39"/>
        <v>4.6318466412465702E-4</v>
      </c>
      <c r="K503">
        <f t="shared" si="37"/>
        <v>16.993043786555038</v>
      </c>
      <c r="L503">
        <f t="shared" si="38"/>
        <v>2.8328040712893676</v>
      </c>
    </row>
    <row r="504" spans="1:12">
      <c r="A504" s="1">
        <v>39449</v>
      </c>
      <c r="B504">
        <v>43.790000915527301</v>
      </c>
      <c r="C504">
        <v>42</v>
      </c>
      <c r="D504">
        <v>43.549999237060497</v>
      </c>
      <c r="E504">
        <v>42.169998168945298</v>
      </c>
      <c r="F504">
        <v>22122300</v>
      </c>
      <c r="G504">
        <v>31.322576522827099</v>
      </c>
      <c r="H504">
        <f t="shared" si="35"/>
        <v>-2.5750102666188077E-2</v>
      </c>
      <c r="I504">
        <f t="shared" si="36"/>
        <v>6.6306778731922635E-4</v>
      </c>
      <c r="J504">
        <f t="shared" si="39"/>
        <v>4.4000753691651338E-4</v>
      </c>
      <c r="K504">
        <f t="shared" si="37"/>
        <v>8.9526323134077987</v>
      </c>
      <c r="L504">
        <f t="shared" si="38"/>
        <v>2.1919476022738684</v>
      </c>
    </row>
    <row r="505" spans="1:12">
      <c r="A505" s="1">
        <v>39450</v>
      </c>
      <c r="B505">
        <v>42.650001525878899</v>
      </c>
      <c r="C505">
        <v>41.759998321533203</v>
      </c>
      <c r="D505">
        <v>42.340000152587798</v>
      </c>
      <c r="E505">
        <v>41.880001068115199</v>
      </c>
      <c r="F505">
        <v>17150700</v>
      </c>
      <c r="G505">
        <v>31.1071758270263</v>
      </c>
      <c r="H505">
        <f t="shared" si="35"/>
        <v>-6.9006056389688012E-3</v>
      </c>
      <c r="I505">
        <f t="shared" si="36"/>
        <v>4.7618358184568015E-5</v>
      </c>
      <c r="J505">
        <f t="shared" si="39"/>
        <v>4.5351876265090188E-4</v>
      </c>
      <c r="K505">
        <f t="shared" si="37"/>
        <v>17.775118650219692</v>
      </c>
      <c r="L505">
        <f t="shared" si="38"/>
        <v>2.8777996507848709</v>
      </c>
    </row>
    <row r="506" spans="1:12">
      <c r="A506" s="1">
        <v>39451</v>
      </c>
      <c r="B506">
        <v>41.799999237060497</v>
      </c>
      <c r="C506">
        <v>40.630001068115199</v>
      </c>
      <c r="D506">
        <v>41.409999847412102</v>
      </c>
      <c r="E506">
        <v>40.930000305175703</v>
      </c>
      <c r="F506">
        <v>25873800</v>
      </c>
      <c r="G506">
        <v>30.4015388488769</v>
      </c>
      <c r="H506">
        <f t="shared" si="35"/>
        <v>-2.2945299398308694E-2</v>
      </c>
      <c r="I506">
        <f t="shared" si="36"/>
        <v>5.2648676447802532E-4</v>
      </c>
      <c r="J506">
        <f t="shared" si="39"/>
        <v>4.2893252650832146E-4</v>
      </c>
      <c r="K506">
        <f t="shared" si="37"/>
        <v>10.427530471370313</v>
      </c>
      <c r="L506">
        <f t="shared" si="38"/>
        <v>2.3444494692971425</v>
      </c>
    </row>
    <row r="507" spans="1:12">
      <c r="A507" s="1">
        <v>39454</v>
      </c>
      <c r="B507">
        <v>41.580001831054602</v>
      </c>
      <c r="C507">
        <v>40.159999847412102</v>
      </c>
      <c r="D507">
        <v>41.099998474121001</v>
      </c>
      <c r="E507">
        <v>41.340000152587798</v>
      </c>
      <c r="F507">
        <v>25644100</v>
      </c>
      <c r="G507">
        <v>30.706068038940401</v>
      </c>
      <c r="H507">
        <f t="shared" si="35"/>
        <v>9.9670638934525272E-3</v>
      </c>
      <c r="I507">
        <f t="shared" si="36"/>
        <v>9.9342362656165052E-5</v>
      </c>
      <c r="J507">
        <f t="shared" si="39"/>
        <v>4.3484159066554023E-4</v>
      </c>
      <c r="K507">
        <f t="shared" si="37"/>
        <v>17.066161137124137</v>
      </c>
      <c r="L507">
        <f t="shared" si="38"/>
        <v>2.837097622067013</v>
      </c>
    </row>
    <row r="508" spans="1:12">
      <c r="A508" s="1">
        <v>39455</v>
      </c>
      <c r="B508">
        <v>41.580001831054602</v>
      </c>
      <c r="C508">
        <v>39.419998168945298</v>
      </c>
      <c r="D508">
        <v>41.459999084472599</v>
      </c>
      <c r="E508">
        <v>39.700000762939403</v>
      </c>
      <c r="F508">
        <v>33646000</v>
      </c>
      <c r="G508">
        <v>29.487928390502901</v>
      </c>
      <c r="H508">
        <f t="shared" si="35"/>
        <v>-4.0479318557219646E-2</v>
      </c>
      <c r="I508">
        <f t="shared" si="36"/>
        <v>1.6385752308568668E-3</v>
      </c>
      <c r="J508">
        <f t="shared" si="39"/>
        <v>4.1451970097356757E-4</v>
      </c>
      <c r="K508">
        <f t="shared" si="37"/>
        <v>2.7149729828134785</v>
      </c>
      <c r="L508">
        <f t="shared" si="38"/>
        <v>0.99878200225479474</v>
      </c>
    </row>
    <row r="509" spans="1:12">
      <c r="A509" s="1">
        <v>39456</v>
      </c>
      <c r="B509">
        <v>40.340000152587798</v>
      </c>
      <c r="C509">
        <v>38.540000915527301</v>
      </c>
      <c r="D509">
        <v>39.590000152587798</v>
      </c>
      <c r="E509">
        <v>40.259998321533203</v>
      </c>
      <c r="F509">
        <v>33546300</v>
      </c>
      <c r="G509">
        <v>29.9038791656494</v>
      </c>
      <c r="H509">
        <f t="shared" si="35"/>
        <v>1.4007237466878077E-2</v>
      </c>
      <c r="I509">
        <f t="shared" si="36"/>
        <v>1.9620270145351295E-4</v>
      </c>
      <c r="J509">
        <f t="shared" si="39"/>
        <v>4.8866330363617184E-4</v>
      </c>
      <c r="K509">
        <f t="shared" si="37"/>
        <v>14.76449634428004</v>
      </c>
      <c r="L509">
        <f t="shared" si="38"/>
        <v>2.6922254031531923</v>
      </c>
    </row>
    <row r="510" spans="1:12">
      <c r="A510" s="1">
        <v>39457</v>
      </c>
      <c r="B510">
        <v>42.139999389648402</v>
      </c>
      <c r="C510">
        <v>39.299999237060497</v>
      </c>
      <c r="D510">
        <v>39.770000457763601</v>
      </c>
      <c r="E510">
        <v>41.330001831054602</v>
      </c>
      <c r="F510">
        <v>41863600</v>
      </c>
      <c r="G510">
        <v>30.698631286621001</v>
      </c>
      <c r="H510">
        <f t="shared" si="35"/>
        <v>2.6229860138608601E-2</v>
      </c>
      <c r="I510">
        <f t="shared" si="36"/>
        <v>6.8800556289096843E-4</v>
      </c>
      <c r="J510">
        <f t="shared" si="39"/>
        <v>4.7094835349435565E-4</v>
      </c>
      <c r="K510">
        <f t="shared" si="37"/>
        <v>8.8551179651819982</v>
      </c>
      <c r="L510">
        <f t="shared" si="38"/>
        <v>2.1809955930186757</v>
      </c>
    </row>
    <row r="511" spans="1:12">
      <c r="A511" s="1">
        <v>39458</v>
      </c>
      <c r="B511">
        <v>42.099998474121001</v>
      </c>
      <c r="C511">
        <v>40.389999389648402</v>
      </c>
      <c r="D511">
        <v>40.880001068115199</v>
      </c>
      <c r="E511">
        <v>40.860000610351499</v>
      </c>
      <c r="F511">
        <v>37520500</v>
      </c>
      <c r="G511">
        <v>30.349531173706001</v>
      </c>
      <c r="H511">
        <f t="shared" si="35"/>
        <v>-1.1437000039743635E-2</v>
      </c>
      <c r="I511">
        <f t="shared" si="36"/>
        <v>1.308049699090959E-4</v>
      </c>
      <c r="J511">
        <f t="shared" si="39"/>
        <v>4.8409596248403153E-4</v>
      </c>
      <c r="K511">
        <f t="shared" si="37"/>
        <v>15.840545960307521</v>
      </c>
      <c r="L511">
        <f t="shared" si="38"/>
        <v>2.762572852983431</v>
      </c>
    </row>
    <row r="512" spans="1:12">
      <c r="A512" s="1">
        <v>39461</v>
      </c>
      <c r="B512">
        <v>41.75</v>
      </c>
      <c r="C512">
        <v>40.599998474121001</v>
      </c>
      <c r="D512">
        <v>41.270000457763601</v>
      </c>
      <c r="E512">
        <v>41.360000610351499</v>
      </c>
      <c r="F512">
        <v>22817000</v>
      </c>
      <c r="G512">
        <v>30.720918655395501</v>
      </c>
      <c r="H512">
        <f t="shared" si="35"/>
        <v>1.2162741917493379E-2</v>
      </c>
      <c r="I512">
        <f t="shared" si="36"/>
        <v>1.4793229095155054E-4</v>
      </c>
      <c r="J512">
        <f t="shared" si="39"/>
        <v>4.6269638841384993E-4</v>
      </c>
      <c r="K512">
        <f t="shared" si="37"/>
        <v>15.806516305490764</v>
      </c>
      <c r="L512">
        <f t="shared" si="38"/>
        <v>2.7604222794075048</v>
      </c>
    </row>
    <row r="513" spans="1:12">
      <c r="A513" s="1">
        <v>39462</v>
      </c>
      <c r="B513">
        <v>40.7299995422363</v>
      </c>
      <c r="C513">
        <v>38.849998474121001</v>
      </c>
      <c r="D513">
        <v>40.7299995422363</v>
      </c>
      <c r="E513">
        <v>39.169998168945298</v>
      </c>
      <c r="F513">
        <v>45240000</v>
      </c>
      <c r="G513">
        <v>29.094255447387599</v>
      </c>
      <c r="H513">
        <f t="shared" si="35"/>
        <v>-5.4403064595548452E-2</v>
      </c>
      <c r="I513">
        <f t="shared" si="36"/>
        <v>2.9596934373874173E-3</v>
      </c>
      <c r="J513">
        <f t="shared" si="39"/>
        <v>4.4363046893148547E-4</v>
      </c>
      <c r="K513">
        <f t="shared" si="37"/>
        <v>0.67405497283432825</v>
      </c>
      <c r="L513">
        <f t="shared" si="38"/>
        <v>-0.39444360932709843</v>
      </c>
    </row>
    <row r="514" spans="1:12">
      <c r="A514" s="1">
        <v>39463</v>
      </c>
      <c r="B514">
        <v>42.650001525878899</v>
      </c>
      <c r="C514">
        <v>40.209999084472599</v>
      </c>
      <c r="D514">
        <v>40.459999084472599</v>
      </c>
      <c r="E514">
        <v>41.430000305175703</v>
      </c>
      <c r="F514">
        <v>63183100</v>
      </c>
      <c r="G514">
        <v>30.772914886474599</v>
      </c>
      <c r="H514">
        <f t="shared" si="35"/>
        <v>5.6094168905557407E-2</v>
      </c>
      <c r="I514">
        <f t="shared" si="36"/>
        <v>3.1465557852052035E-3</v>
      </c>
      <c r="J514">
        <f t="shared" si="39"/>
        <v>5.9603366343776321E-4</v>
      </c>
      <c r="K514">
        <f t="shared" si="37"/>
        <v>1.1665950049491083</v>
      </c>
      <c r="L514">
        <f t="shared" si="38"/>
        <v>0.15408925361137119</v>
      </c>
    </row>
    <row r="515" spans="1:12">
      <c r="A515" s="1">
        <v>39464</v>
      </c>
      <c r="B515">
        <v>41.680000305175703</v>
      </c>
      <c r="C515">
        <v>39.799999237060497</v>
      </c>
      <c r="D515">
        <v>41.569999694824197</v>
      </c>
      <c r="E515">
        <v>40.040000915527301</v>
      </c>
      <c r="F515">
        <v>39647200</v>
      </c>
      <c r="G515">
        <v>29.7404670715332</v>
      </c>
      <c r="H515">
        <f t="shared" si="35"/>
        <v>-3.4126270218149797E-2</v>
      </c>
      <c r="I515">
        <f t="shared" si="36"/>
        <v>1.1646023190021778E-3</v>
      </c>
      <c r="J515">
        <f t="shared" si="39"/>
        <v>7.5052412090625454E-4</v>
      </c>
      <c r="K515">
        <f t="shared" si="37"/>
        <v>6.7031093226275589</v>
      </c>
      <c r="L515">
        <f t="shared" si="38"/>
        <v>1.902571496750141</v>
      </c>
    </row>
    <row r="516" spans="1:12">
      <c r="A516" s="1">
        <v>39465</v>
      </c>
      <c r="B516">
        <v>40.669998168945298</v>
      </c>
      <c r="C516">
        <v>38.520000457763601</v>
      </c>
      <c r="D516">
        <v>40.240001678466797</v>
      </c>
      <c r="E516">
        <v>39.590000152587798</v>
      </c>
      <c r="F516">
        <v>51919100</v>
      </c>
      <c r="G516">
        <v>29.406227111816399</v>
      </c>
      <c r="H516">
        <f t="shared" ref="H516:H579" si="40">LN(G516/G515)</f>
        <v>-1.1302187630031109E-2</v>
      </c>
      <c r="I516">
        <f t="shared" ref="I516:I579" si="41">H516*H516</f>
        <v>1.2773944522442821E-4</v>
      </c>
      <c r="J516">
        <f t="shared" si="39"/>
        <v>7.7560570310685807E-4</v>
      </c>
      <c r="K516">
        <f t="shared" ref="K516:K579" si="42">(1/SQRT(2*PI()*J516))*EXP((-1/2)*(I516/J516))</f>
        <v>13.192472762100634</v>
      </c>
      <c r="L516">
        <f t="shared" ref="L516:L579" si="43">LN(K516)</f>
        <v>2.5796464216452328</v>
      </c>
    </row>
    <row r="517" spans="1:12">
      <c r="A517" s="1">
        <v>39469</v>
      </c>
      <c r="B517">
        <v>42</v>
      </c>
      <c r="C517">
        <v>37.659999847412102</v>
      </c>
      <c r="D517">
        <v>37.659999847412102</v>
      </c>
      <c r="E517">
        <v>40.860000610351499</v>
      </c>
      <c r="F517">
        <v>57178600</v>
      </c>
      <c r="G517">
        <v>30.349531173706001</v>
      </c>
      <c r="H517">
        <f t="shared" si="40"/>
        <v>3.1574611620678761E-2</v>
      </c>
      <c r="I517">
        <f t="shared" si="41"/>
        <v>9.9695609899670234E-4</v>
      </c>
      <c r="J517">
        <f t="shared" ref="J517:J580" si="44">$P$3*J516+((1-$P$3)*I516)</f>
        <v>7.3636308932811649E-4</v>
      </c>
      <c r="K517">
        <f t="shared" si="42"/>
        <v>7.4708522406439837</v>
      </c>
      <c r="L517">
        <f t="shared" si="43"/>
        <v>2.0110090810767578</v>
      </c>
    </row>
    <row r="518" spans="1:12">
      <c r="A518" s="1">
        <v>39470</v>
      </c>
      <c r="B518">
        <v>46.150001525878899</v>
      </c>
      <c r="C518">
        <v>40</v>
      </c>
      <c r="D518">
        <v>40.400001525878899</v>
      </c>
      <c r="E518">
        <v>45.720001220703097</v>
      </c>
      <c r="F518">
        <v>77137000</v>
      </c>
      <c r="G518">
        <v>33.959392547607401</v>
      </c>
      <c r="H518">
        <f t="shared" si="40"/>
        <v>0.1123844039306075</v>
      </c>
      <c r="I518">
        <f t="shared" si="41"/>
        <v>1.2630254246837946E-2</v>
      </c>
      <c r="J518">
        <f t="shared" si="44"/>
        <v>7.521477527635751E-4</v>
      </c>
      <c r="K518">
        <f t="shared" si="42"/>
        <v>3.2837296705820187E-3</v>
      </c>
      <c r="L518">
        <f t="shared" si="43"/>
        <v>-5.7187754078989474</v>
      </c>
    </row>
    <row r="519" spans="1:12">
      <c r="A519" s="1">
        <v>39471</v>
      </c>
      <c r="B519">
        <v>46.009998321533203</v>
      </c>
      <c r="C519">
        <v>44.259998321533203</v>
      </c>
      <c r="D519">
        <v>45.830001831054602</v>
      </c>
      <c r="E519">
        <v>44.959999084472599</v>
      </c>
      <c r="F519">
        <v>52062600</v>
      </c>
      <c r="G519">
        <v>33.394886016845703</v>
      </c>
      <c r="H519">
        <f t="shared" si="40"/>
        <v>-1.6762699000925588E-2</v>
      </c>
      <c r="I519">
        <f t="shared" si="41"/>
        <v>2.8098807779563173E-4</v>
      </c>
      <c r="J519">
        <f t="shared" si="44"/>
        <v>1.4716294974885988E-3</v>
      </c>
      <c r="K519">
        <f t="shared" si="42"/>
        <v>9.4525600796635221</v>
      </c>
      <c r="L519">
        <f t="shared" si="43"/>
        <v>2.2462856127176338</v>
      </c>
    </row>
    <row r="520" spans="1:12">
      <c r="A520" s="1">
        <v>39472</v>
      </c>
      <c r="B520">
        <v>45.840000152587798</v>
      </c>
      <c r="C520">
        <v>43.209999084472599</v>
      </c>
      <c r="D520">
        <v>45.669998168945298</v>
      </c>
      <c r="E520">
        <v>43.639999389648402</v>
      </c>
      <c r="F520">
        <v>38410900</v>
      </c>
      <c r="G520">
        <v>32.4144287109375</v>
      </c>
      <c r="H520">
        <f t="shared" si="40"/>
        <v>-2.9799120738989788E-2</v>
      </c>
      <c r="I520">
        <f t="shared" si="41"/>
        <v>8.8798759681689128E-4</v>
      </c>
      <c r="J520">
        <f t="shared" si="44"/>
        <v>1.3995098573414146E-3</v>
      </c>
      <c r="K520">
        <f t="shared" si="42"/>
        <v>7.7650164298926345</v>
      </c>
      <c r="L520">
        <f t="shared" si="43"/>
        <v>2.0496285724892855</v>
      </c>
    </row>
    <row r="521" spans="1:12">
      <c r="A521" s="1">
        <v>39475</v>
      </c>
      <c r="B521">
        <v>45.610000610351499</v>
      </c>
      <c r="C521">
        <v>43.400001525878899</v>
      </c>
      <c r="D521">
        <v>43.790000915527301</v>
      </c>
      <c r="E521">
        <v>45.569999694824197</v>
      </c>
      <c r="F521">
        <v>29739100</v>
      </c>
      <c r="G521">
        <v>33.847984313964801</v>
      </c>
      <c r="H521">
        <f t="shared" si="40"/>
        <v>4.3275795739357754E-2</v>
      </c>
      <c r="I521">
        <f t="shared" si="41"/>
        <v>1.8727944968746147E-3</v>
      </c>
      <c r="J521">
        <f t="shared" si="44"/>
        <v>1.3685258845464686E-3</v>
      </c>
      <c r="K521">
        <f t="shared" si="42"/>
        <v>5.4402996685164027</v>
      </c>
      <c r="L521">
        <f t="shared" si="43"/>
        <v>1.6938341454750052</v>
      </c>
    </row>
    <row r="522" spans="1:12">
      <c r="A522" s="1">
        <v>39476</v>
      </c>
      <c r="B522">
        <v>47.799999237060497</v>
      </c>
      <c r="C522">
        <v>44.75</v>
      </c>
      <c r="D522">
        <v>45.939998626708899</v>
      </c>
      <c r="E522">
        <v>47.450000762939403</v>
      </c>
      <c r="F522">
        <v>56112700</v>
      </c>
      <c r="G522">
        <v>35.244392395019503</v>
      </c>
      <c r="H522">
        <f t="shared" si="40"/>
        <v>4.0426985619303218E-2</v>
      </c>
      <c r="I522">
        <f t="shared" si="41"/>
        <v>1.6343411662633493E-3</v>
      </c>
      <c r="J522">
        <f t="shared" si="44"/>
        <v>1.3990704887044561E-3</v>
      </c>
      <c r="K522">
        <f t="shared" si="42"/>
        <v>5.9473991126183448</v>
      </c>
      <c r="L522">
        <f t="shared" si="43"/>
        <v>1.7829540000613329</v>
      </c>
    </row>
    <row r="523" spans="1:12">
      <c r="A523" s="1">
        <v>39477</v>
      </c>
      <c r="B523">
        <v>49.290000915527301</v>
      </c>
      <c r="C523">
        <v>46.319999694824197</v>
      </c>
      <c r="D523">
        <v>47.099998474121001</v>
      </c>
      <c r="E523">
        <v>47.349998474121001</v>
      </c>
      <c r="F523">
        <v>68343800</v>
      </c>
      <c r="G523">
        <v>35.170108795166001</v>
      </c>
      <c r="H523">
        <f t="shared" si="40"/>
        <v>-2.1098957219046629E-3</v>
      </c>
      <c r="I523">
        <f t="shared" si="41"/>
        <v>4.4516599573115984E-6</v>
      </c>
      <c r="J523">
        <f t="shared" si="44"/>
        <v>1.4133213255408791E-3</v>
      </c>
      <c r="K523">
        <f t="shared" si="42"/>
        <v>10.595114206809418</v>
      </c>
      <c r="L523">
        <f t="shared" si="43"/>
        <v>2.3603929709740505</v>
      </c>
    </row>
    <row r="524" spans="1:12">
      <c r="A524" s="1">
        <v>39478</v>
      </c>
      <c r="B524">
        <v>48.189998626708899</v>
      </c>
      <c r="C524">
        <v>45.849998474121001</v>
      </c>
      <c r="D524">
        <v>46.409999847412102</v>
      </c>
      <c r="E524">
        <v>47.400001525878899</v>
      </c>
      <c r="F524">
        <v>55500600</v>
      </c>
      <c r="G524">
        <v>35.207256317138601</v>
      </c>
      <c r="H524">
        <f t="shared" si="40"/>
        <v>1.055666842973899E-3</v>
      </c>
      <c r="I524">
        <f t="shared" si="41"/>
        <v>1.1144324833544789E-6</v>
      </c>
      <c r="J524">
        <f t="shared" si="44"/>
        <v>1.3279831442752114E-3</v>
      </c>
      <c r="K524">
        <f t="shared" si="42"/>
        <v>10.942877972836023</v>
      </c>
      <c r="L524">
        <f t="shared" si="43"/>
        <v>2.3926888312122947</v>
      </c>
    </row>
    <row r="525" spans="1:12">
      <c r="A525" s="1">
        <v>39479</v>
      </c>
      <c r="B525">
        <v>48.700000762939403</v>
      </c>
      <c r="C525">
        <v>46.900001525878899</v>
      </c>
      <c r="D525">
        <v>47.259998321533203</v>
      </c>
      <c r="E525">
        <v>48.25</v>
      </c>
      <c r="F525">
        <v>48834500</v>
      </c>
      <c r="G525">
        <v>35.838596343994098</v>
      </c>
      <c r="H525">
        <f t="shared" si="40"/>
        <v>1.7773216098417647E-2</v>
      </c>
      <c r="I525">
        <f t="shared" si="41"/>
        <v>3.1588721048105223E-4</v>
      </c>
      <c r="J525">
        <f t="shared" si="44"/>
        <v>1.247611932225774E-3</v>
      </c>
      <c r="K525">
        <f t="shared" si="42"/>
        <v>9.9515341965291455</v>
      </c>
      <c r="L525">
        <f t="shared" si="43"/>
        <v>2.2977267298902961</v>
      </c>
    </row>
    <row r="526" spans="1:12">
      <c r="A526" s="1">
        <v>39482</v>
      </c>
      <c r="B526">
        <v>48.139999389648402</v>
      </c>
      <c r="C526">
        <v>46.029998779296797</v>
      </c>
      <c r="D526">
        <v>47.830001831054602</v>
      </c>
      <c r="E526">
        <v>46.220001220703097</v>
      </c>
      <c r="F526">
        <v>28310200</v>
      </c>
      <c r="G526">
        <v>34.330780029296797</v>
      </c>
      <c r="H526">
        <f t="shared" si="40"/>
        <v>-4.2983094113337755E-2</v>
      </c>
      <c r="I526">
        <f t="shared" si="41"/>
        <v>1.8475463795560507E-3</v>
      </c>
      <c r="J526">
        <f t="shared" si="44"/>
        <v>1.1911754178083665E-3</v>
      </c>
      <c r="K526">
        <f t="shared" si="42"/>
        <v>5.3225624073553428</v>
      </c>
      <c r="L526">
        <f t="shared" si="43"/>
        <v>1.6719548429126889</v>
      </c>
    </row>
    <row r="527" spans="1:12">
      <c r="A527" s="1">
        <v>39483</v>
      </c>
      <c r="B527">
        <v>45.4799995422363</v>
      </c>
      <c r="C527">
        <v>43.849998474121001</v>
      </c>
      <c r="D527">
        <v>45.049999237060497</v>
      </c>
      <c r="E527">
        <v>43.889999389648402</v>
      </c>
      <c r="F527">
        <v>39045100</v>
      </c>
      <c r="G527">
        <v>32.600135803222599</v>
      </c>
      <c r="H527">
        <f t="shared" si="40"/>
        <v>-5.1725874610339555E-2</v>
      </c>
      <c r="I527">
        <f t="shared" si="41"/>
        <v>2.6755661042045702E-3</v>
      </c>
      <c r="J527">
        <f t="shared" si="44"/>
        <v>1.2309331792815991E-3</v>
      </c>
      <c r="K527">
        <f t="shared" si="42"/>
        <v>3.8353046290627808</v>
      </c>
      <c r="L527">
        <f t="shared" si="43"/>
        <v>1.3442488655791887</v>
      </c>
    </row>
    <row r="528" spans="1:12">
      <c r="A528" s="1">
        <v>39484</v>
      </c>
      <c r="B528">
        <v>44.740001678466797</v>
      </c>
      <c r="C528">
        <v>43.270000457763601</v>
      </c>
      <c r="D528">
        <v>44.270000457763601</v>
      </c>
      <c r="E528">
        <v>43.720001220703097</v>
      </c>
      <c r="F528">
        <v>27274800</v>
      </c>
      <c r="G528">
        <v>32.473857879638601</v>
      </c>
      <c r="H528">
        <f t="shared" si="40"/>
        <v>-3.881061387008881E-3</v>
      </c>
      <c r="I528">
        <f t="shared" si="41"/>
        <v>1.5062637489731299E-5</v>
      </c>
      <c r="J528">
        <f t="shared" si="44"/>
        <v>1.318437615938175E-3</v>
      </c>
      <c r="K528">
        <f t="shared" si="42"/>
        <v>10.924446705816299</v>
      </c>
      <c r="L528">
        <f t="shared" si="43"/>
        <v>2.3910030949226235</v>
      </c>
    </row>
    <row r="529" spans="1:12">
      <c r="A529" s="1">
        <v>39485</v>
      </c>
      <c r="B529">
        <v>45.580001831054602</v>
      </c>
      <c r="C529">
        <v>43.25</v>
      </c>
      <c r="D529">
        <v>43.389999389648402</v>
      </c>
      <c r="E529">
        <v>45.110000610351499</v>
      </c>
      <c r="F529">
        <v>36818000</v>
      </c>
      <c r="G529">
        <v>33.506320953369098</v>
      </c>
      <c r="H529">
        <f t="shared" si="40"/>
        <v>3.129871348740796E-2</v>
      </c>
      <c r="I529">
        <f t="shared" si="41"/>
        <v>9.7960946596685299E-4</v>
      </c>
      <c r="J529">
        <f t="shared" si="44"/>
        <v>1.2394894684373216E-3</v>
      </c>
      <c r="K529">
        <f t="shared" si="42"/>
        <v>7.6325561621011033</v>
      </c>
      <c r="L529">
        <f t="shared" si="43"/>
        <v>2.0324228038836236</v>
      </c>
    </row>
    <row r="530" spans="1:12">
      <c r="A530" s="1">
        <v>39486</v>
      </c>
      <c r="B530">
        <v>44.959999084472599</v>
      </c>
      <c r="C530">
        <v>43.259998321533203</v>
      </c>
      <c r="D530">
        <v>44.959999084472599</v>
      </c>
      <c r="E530">
        <v>43.819999694824197</v>
      </c>
      <c r="F530">
        <v>26058300</v>
      </c>
      <c r="G530">
        <v>32.548141479492102</v>
      </c>
      <c r="H530">
        <f t="shared" si="40"/>
        <v>-2.9013836587186006E-2</v>
      </c>
      <c r="I530">
        <f t="shared" si="41"/>
        <v>8.4180271350793329E-4</v>
      </c>
      <c r="J530">
        <f t="shared" si="44"/>
        <v>1.2237479933385864E-3</v>
      </c>
      <c r="K530">
        <f t="shared" si="42"/>
        <v>8.0852021619787795</v>
      </c>
      <c r="L530">
        <f t="shared" si="43"/>
        <v>2.0900354972902124</v>
      </c>
    </row>
    <row r="531" spans="1:12">
      <c r="A531" s="1">
        <v>39489</v>
      </c>
      <c r="B531">
        <v>44</v>
      </c>
      <c r="C531">
        <v>42.819999694824197</v>
      </c>
      <c r="D531">
        <v>43.889999389648402</v>
      </c>
      <c r="E531">
        <v>43.349998474121001</v>
      </c>
      <c r="F531">
        <v>25874000</v>
      </c>
      <c r="G531">
        <v>32.199031829833899</v>
      </c>
      <c r="H531">
        <f t="shared" si="40"/>
        <v>-1.0783884918356336E-2</v>
      </c>
      <c r="I531">
        <f t="shared" si="41"/>
        <v>1.1629217393235324E-4</v>
      </c>
      <c r="J531">
        <f t="shared" si="44"/>
        <v>1.2006127691798255E-3</v>
      </c>
      <c r="K531">
        <f t="shared" si="42"/>
        <v>10.969215193934017</v>
      </c>
      <c r="L531">
        <f t="shared" si="43"/>
        <v>2.3950927306098122</v>
      </c>
    </row>
    <row r="532" spans="1:12">
      <c r="A532" s="1">
        <v>39490</v>
      </c>
      <c r="B532">
        <v>44.450000762939403</v>
      </c>
      <c r="C532">
        <v>42.75</v>
      </c>
      <c r="D532">
        <v>43.659999847412102</v>
      </c>
      <c r="E532">
        <v>43.310001373291001</v>
      </c>
      <c r="F532">
        <v>27193400</v>
      </c>
      <c r="G532">
        <v>32.169319152832003</v>
      </c>
      <c r="H532">
        <f t="shared" si="40"/>
        <v>-9.2320771493033889E-4</v>
      </c>
      <c r="I532">
        <f t="shared" si="41"/>
        <v>8.523124849068979E-7</v>
      </c>
      <c r="J532">
        <f t="shared" si="44"/>
        <v>1.1349332036616076E-3</v>
      </c>
      <c r="K532">
        <f t="shared" si="42"/>
        <v>11.837550412705445</v>
      </c>
      <c r="L532">
        <f t="shared" si="43"/>
        <v>2.4712767172322048</v>
      </c>
    </row>
    <row r="533" spans="1:12">
      <c r="A533" s="1">
        <v>39491</v>
      </c>
      <c r="B533">
        <v>44.169998168945298</v>
      </c>
      <c r="C533">
        <v>43.009998321533203</v>
      </c>
      <c r="D533">
        <v>43.549999237060497</v>
      </c>
      <c r="E533">
        <v>44.099998474121001</v>
      </c>
      <c r="F533">
        <v>26533400</v>
      </c>
      <c r="G533">
        <v>32.756111145019503</v>
      </c>
      <c r="H533">
        <f t="shared" si="40"/>
        <v>1.8076367534662192E-2</v>
      </c>
      <c r="I533">
        <f t="shared" si="41"/>
        <v>3.2675506324818932E-4</v>
      </c>
      <c r="J533">
        <f t="shared" si="44"/>
        <v>1.0662395529816634E-3</v>
      </c>
      <c r="K533">
        <f t="shared" si="42"/>
        <v>10.481819750387176</v>
      </c>
      <c r="L533">
        <f t="shared" si="43"/>
        <v>2.3496423041232832</v>
      </c>
    </row>
    <row r="534" spans="1:12">
      <c r="A534" s="1">
        <v>39492</v>
      </c>
      <c r="B534">
        <v>44.099998474121001</v>
      </c>
      <c r="C534">
        <v>42.470001220703097</v>
      </c>
      <c r="D534">
        <v>44.049999237060497</v>
      </c>
      <c r="E534">
        <v>42.610000610351499</v>
      </c>
      <c r="F534">
        <v>31180000</v>
      </c>
      <c r="G534">
        <v>31.6493835449218</v>
      </c>
      <c r="H534">
        <f t="shared" si="40"/>
        <v>-3.43708733747531E-2</v>
      </c>
      <c r="I534">
        <f t="shared" si="41"/>
        <v>1.1813569365433116E-3</v>
      </c>
      <c r="J534">
        <f t="shared" si="44"/>
        <v>1.0214474313471288E-3</v>
      </c>
      <c r="K534">
        <f t="shared" si="42"/>
        <v>7.0009988767892688</v>
      </c>
      <c r="L534">
        <f t="shared" si="43"/>
        <v>1.9460528355592912</v>
      </c>
    </row>
    <row r="535" spans="1:12">
      <c r="A535" s="1">
        <v>39493</v>
      </c>
      <c r="B535">
        <v>43.25</v>
      </c>
      <c r="C535">
        <v>42.009998321533203</v>
      </c>
      <c r="D535">
        <v>42.409999847412102</v>
      </c>
      <c r="E535">
        <v>43.25</v>
      </c>
      <c r="F535">
        <v>29031400</v>
      </c>
      <c r="G535">
        <v>32.124759674072202</v>
      </c>
      <c r="H535">
        <f t="shared" si="40"/>
        <v>1.4908391077822871E-2</v>
      </c>
      <c r="I535">
        <f t="shared" si="41"/>
        <v>2.2226012452930861E-4</v>
      </c>
      <c r="J535">
        <f t="shared" si="44"/>
        <v>1.0311334844107262E-3</v>
      </c>
      <c r="K535">
        <f t="shared" si="42"/>
        <v>11.15441195900182</v>
      </c>
      <c r="L535">
        <f t="shared" si="43"/>
        <v>2.4118351110312326</v>
      </c>
    </row>
    <row r="536" spans="1:12">
      <c r="A536" s="1">
        <v>39497</v>
      </c>
      <c r="B536">
        <v>44.049999237060497</v>
      </c>
      <c r="C536">
        <v>42.169998168945298</v>
      </c>
      <c r="D536">
        <v>43.540000915527301</v>
      </c>
      <c r="E536">
        <v>42.830001831054602</v>
      </c>
      <c r="F536">
        <v>25811900</v>
      </c>
      <c r="G536">
        <v>31.812801361083899</v>
      </c>
      <c r="H536">
        <f t="shared" si="40"/>
        <v>-9.758294918830332E-3</v>
      </c>
      <c r="I536">
        <f t="shared" si="41"/>
        <v>9.5224319722869878E-5</v>
      </c>
      <c r="J536">
        <f t="shared" si="44"/>
        <v>9.8213833383521991E-4</v>
      </c>
      <c r="K536">
        <f t="shared" si="42"/>
        <v>12.127463640805557</v>
      </c>
      <c r="L536">
        <f t="shared" si="43"/>
        <v>2.4954726030544521</v>
      </c>
    </row>
    <row r="537" spans="1:12">
      <c r="A537" s="1">
        <v>39498</v>
      </c>
      <c r="B537">
        <v>43.340000152587798</v>
      </c>
      <c r="C537">
        <v>41.849998474121001</v>
      </c>
      <c r="D537">
        <v>42.369998931884702</v>
      </c>
      <c r="E537">
        <v>43.150001525878899</v>
      </c>
      <c r="F537">
        <v>30149700</v>
      </c>
      <c r="G537">
        <v>32.0504760742187</v>
      </c>
      <c r="H537">
        <f t="shared" si="40"/>
        <v>7.4432700603076999E-3</v>
      </c>
      <c r="I537">
        <f t="shared" si="41"/>
        <v>5.540226919067299E-5</v>
      </c>
      <c r="J537">
        <f t="shared" si="44"/>
        <v>9.2841609766795158E-4</v>
      </c>
      <c r="K537">
        <f t="shared" si="42"/>
        <v>12.708102178493142</v>
      </c>
      <c r="L537">
        <f t="shared" si="43"/>
        <v>2.5422397568607136</v>
      </c>
    </row>
    <row r="538" spans="1:12">
      <c r="A538" s="1">
        <v>39499</v>
      </c>
      <c r="B538">
        <v>43.689998626708899</v>
      </c>
      <c r="C538">
        <v>42.220001220703097</v>
      </c>
      <c r="D538">
        <v>43.139999389648402</v>
      </c>
      <c r="E538">
        <v>43.069999694824197</v>
      </c>
      <c r="F538">
        <v>32878200</v>
      </c>
      <c r="G538">
        <v>31.9910678863525</v>
      </c>
      <c r="H538">
        <f t="shared" si="40"/>
        <v>-1.8553020815283952E-3</v>
      </c>
      <c r="I538">
        <f t="shared" si="41"/>
        <v>3.4421458137235962E-6</v>
      </c>
      <c r="J538">
        <f t="shared" si="44"/>
        <v>8.755358248066791E-4</v>
      </c>
      <c r="K538">
        <f t="shared" si="42"/>
        <v>13.456105909513948</v>
      </c>
      <c r="L538">
        <f t="shared" si="43"/>
        <v>2.5994329740017839</v>
      </c>
    </row>
    <row r="539" spans="1:12">
      <c r="A539" s="1">
        <v>39500</v>
      </c>
      <c r="B539">
        <v>44.020000457763601</v>
      </c>
      <c r="C539">
        <v>41.909999847412102</v>
      </c>
      <c r="D539">
        <v>43.060001373291001</v>
      </c>
      <c r="E539">
        <v>43.930000305175703</v>
      </c>
      <c r="F539">
        <v>30452700</v>
      </c>
      <c r="G539">
        <v>32.62984085083</v>
      </c>
      <c r="H539">
        <f t="shared" si="40"/>
        <v>1.9770497920730941E-2</v>
      </c>
      <c r="I539">
        <f t="shared" si="41"/>
        <v>3.9087258803362647E-4</v>
      </c>
      <c r="J539">
        <f t="shared" si="44"/>
        <v>8.2271128732349221E-4</v>
      </c>
      <c r="K539">
        <f t="shared" si="42"/>
        <v>10.967787708444344</v>
      </c>
      <c r="L539">
        <f t="shared" si="43"/>
        <v>2.3949625865333366</v>
      </c>
    </row>
    <row r="540" spans="1:12">
      <c r="A540" s="1">
        <v>39503</v>
      </c>
      <c r="B540">
        <v>44.459999084472599</v>
      </c>
      <c r="C540">
        <v>42.759998321533203</v>
      </c>
      <c r="D540">
        <v>43.430000305175703</v>
      </c>
      <c r="E540">
        <v>44.029998779296797</v>
      </c>
      <c r="F540">
        <v>27917200</v>
      </c>
      <c r="G540">
        <v>32.704116821288999</v>
      </c>
      <c r="H540">
        <f t="shared" si="40"/>
        <v>2.2737334490426672E-3</v>
      </c>
      <c r="I540">
        <f t="shared" si="41"/>
        <v>5.169863797295463E-6</v>
      </c>
      <c r="J540">
        <f t="shared" si="44"/>
        <v>7.965539144324631E-4</v>
      </c>
      <c r="K540">
        <f t="shared" si="42"/>
        <v>14.089420463025963</v>
      </c>
      <c r="L540">
        <f t="shared" si="43"/>
        <v>2.6454241939806487</v>
      </c>
    </row>
    <row r="541" spans="1:12">
      <c r="A541" s="1">
        <v>39504</v>
      </c>
      <c r="B541">
        <v>44.540000915527301</v>
      </c>
      <c r="C541">
        <v>43.409999847412102</v>
      </c>
      <c r="D541">
        <v>43.7299995422363</v>
      </c>
      <c r="E541">
        <v>43.720001220703097</v>
      </c>
      <c r="F541">
        <v>24989300</v>
      </c>
      <c r="G541">
        <v>32.473857879638601</v>
      </c>
      <c r="H541">
        <f t="shared" si="40"/>
        <v>-7.0655739343900605E-3</v>
      </c>
      <c r="I541">
        <f t="shared" si="41"/>
        <v>4.9922335022332238E-5</v>
      </c>
      <c r="J541">
        <f t="shared" si="44"/>
        <v>7.4861812788411079E-4</v>
      </c>
      <c r="K541">
        <f t="shared" si="42"/>
        <v>14.102601012130036</v>
      </c>
      <c r="L541">
        <f t="shared" si="43"/>
        <v>2.6463592493172112</v>
      </c>
    </row>
    <row r="542" spans="1:12">
      <c r="A542" s="1">
        <v>39505</v>
      </c>
      <c r="B542">
        <v>44.490001678466797</v>
      </c>
      <c r="C542">
        <v>42.619998931884702</v>
      </c>
      <c r="D542">
        <v>43.069999694824197</v>
      </c>
      <c r="E542">
        <v>44.409999847412102</v>
      </c>
      <c r="F542">
        <v>38566000</v>
      </c>
      <c r="G542">
        <v>32.986366271972599</v>
      </c>
      <c r="H542">
        <f t="shared" si="40"/>
        <v>1.5658940105726056E-2</v>
      </c>
      <c r="I542">
        <f t="shared" si="41"/>
        <v>2.4520240523471593E-4</v>
      </c>
      <c r="J542">
        <f t="shared" si="44"/>
        <v>7.0629666289884511E-4</v>
      </c>
      <c r="K542">
        <f t="shared" si="42"/>
        <v>12.619155227113971</v>
      </c>
      <c r="L542">
        <f t="shared" si="43"/>
        <v>2.5352159156581142</v>
      </c>
    </row>
    <row r="543" spans="1:12">
      <c r="A543" s="1">
        <v>39506</v>
      </c>
      <c r="B543">
        <v>44.020000457763601</v>
      </c>
      <c r="C543">
        <v>42.389999389648402</v>
      </c>
      <c r="D543">
        <v>44</v>
      </c>
      <c r="E543">
        <v>42.439998626708899</v>
      </c>
      <c r="F543">
        <v>36606500</v>
      </c>
      <c r="G543">
        <v>31.523124694824201</v>
      </c>
      <c r="H543">
        <f t="shared" si="40"/>
        <v>-4.5372939030429112E-2</v>
      </c>
      <c r="I543">
        <f t="shared" si="41"/>
        <v>2.0587035962590376E-3</v>
      </c>
      <c r="J543">
        <f t="shared" si="44"/>
        <v>6.7836721967046718E-4</v>
      </c>
      <c r="K543">
        <f t="shared" si="42"/>
        <v>3.3587746764646726</v>
      </c>
      <c r="L543">
        <f t="shared" si="43"/>
        <v>1.2115762278397189</v>
      </c>
    </row>
    <row r="544" spans="1:12">
      <c r="A544" s="1">
        <v>39507</v>
      </c>
      <c r="B544">
        <v>41.970001220703097</v>
      </c>
      <c r="C544">
        <v>40.380001068115199</v>
      </c>
      <c r="D544">
        <v>41.880001068115199</v>
      </c>
      <c r="E544">
        <v>40.650001525878899</v>
      </c>
      <c r="F544">
        <v>36856600</v>
      </c>
      <c r="G544">
        <v>30.193561553955</v>
      </c>
      <c r="H544">
        <f t="shared" si="40"/>
        <v>-4.3092685721104182E-2</v>
      </c>
      <c r="I544">
        <f t="shared" si="41"/>
        <v>1.8569795626578562E-3</v>
      </c>
      <c r="J544">
        <f t="shared" si="44"/>
        <v>7.6197707996518698E-4</v>
      </c>
      <c r="K544">
        <f t="shared" si="42"/>
        <v>4.2730648321353764</v>
      </c>
      <c r="L544">
        <f t="shared" si="43"/>
        <v>1.4523313290568207</v>
      </c>
    </row>
    <row r="545" spans="1:12">
      <c r="A545" s="1">
        <v>39510</v>
      </c>
      <c r="B545">
        <v>40.630001068115199</v>
      </c>
      <c r="C545">
        <v>39.430000305175703</v>
      </c>
      <c r="D545">
        <v>40.549999237060497</v>
      </c>
      <c r="E545">
        <v>39.819999694824197</v>
      </c>
      <c r="F545">
        <v>31481900</v>
      </c>
      <c r="G545">
        <v>29.5770664215087</v>
      </c>
      <c r="H545">
        <f t="shared" si="40"/>
        <v>-2.0629430100831639E-2</v>
      </c>
      <c r="I545">
        <f t="shared" si="41"/>
        <v>4.2557338628509847E-4</v>
      </c>
      <c r="J545">
        <f t="shared" si="44"/>
        <v>8.2830366973932147E-4</v>
      </c>
      <c r="K545">
        <f t="shared" si="42"/>
        <v>10.721298566337358</v>
      </c>
      <c r="L545">
        <f t="shared" si="43"/>
        <v>2.3722322832259435</v>
      </c>
    </row>
    <row r="546" spans="1:12">
      <c r="A546" s="1">
        <v>39511</v>
      </c>
      <c r="B546">
        <v>39.580001831054602</v>
      </c>
      <c r="C546">
        <v>38.220001220703097</v>
      </c>
      <c r="D546">
        <v>39.369998931884702</v>
      </c>
      <c r="E546">
        <v>39.189998626708899</v>
      </c>
      <c r="F546">
        <v>56449300</v>
      </c>
      <c r="G546">
        <v>29.109113693237301</v>
      </c>
      <c r="H546">
        <f t="shared" si="40"/>
        <v>-1.5947967493589794E-2</v>
      </c>
      <c r="I546">
        <f t="shared" si="41"/>
        <v>2.5433766717659673E-4</v>
      </c>
      <c r="J546">
        <f t="shared" si="44"/>
        <v>8.0390945445443589E-4</v>
      </c>
      <c r="K546">
        <f t="shared" si="42"/>
        <v>12.011750965919646</v>
      </c>
      <c r="L546">
        <f t="shared" si="43"/>
        <v>2.485885417798249</v>
      </c>
    </row>
    <row r="547" spans="1:12">
      <c r="A547" s="1">
        <v>39512</v>
      </c>
      <c r="B547">
        <v>39.580001831054602</v>
      </c>
      <c r="C547">
        <v>38.110000610351499</v>
      </c>
      <c r="D547">
        <v>39.360000610351499</v>
      </c>
      <c r="E547">
        <v>38.740001678466797</v>
      </c>
      <c r="F547">
        <v>36325600</v>
      </c>
      <c r="G547">
        <v>28.774866104125898</v>
      </c>
      <c r="H547">
        <f t="shared" si="40"/>
        <v>-1.1549009084184766E-2</v>
      </c>
      <c r="I547">
        <f t="shared" si="41"/>
        <v>1.3337961082658225E-4</v>
      </c>
      <c r="J547">
        <f t="shared" si="44"/>
        <v>7.7062074227126373E-4</v>
      </c>
      <c r="K547">
        <f t="shared" si="42"/>
        <v>13.179705702443167</v>
      </c>
      <c r="L547">
        <f t="shared" si="43"/>
        <v>2.5786781997236341</v>
      </c>
    </row>
    <row r="548" spans="1:12">
      <c r="A548" s="1">
        <v>39513</v>
      </c>
      <c r="B548">
        <v>38.2299995422363</v>
      </c>
      <c r="C548">
        <v>37.150001525878899</v>
      </c>
      <c r="D548">
        <v>38.180000305175703</v>
      </c>
      <c r="E548">
        <v>37.369998931884702</v>
      </c>
      <c r="F548">
        <v>44356900</v>
      </c>
      <c r="G548">
        <v>27.7572708129882</v>
      </c>
      <c r="H548">
        <f t="shared" si="40"/>
        <v>-3.6004484243250617E-2</v>
      </c>
      <c r="I548">
        <f t="shared" si="41"/>
        <v>1.296322885622482E-3</v>
      </c>
      <c r="J548">
        <f t="shared" si="44"/>
        <v>7.3202171461554341E-4</v>
      </c>
      <c r="K548">
        <f t="shared" si="42"/>
        <v>6.082838655107687</v>
      </c>
      <c r="L548">
        <f t="shared" si="43"/>
        <v>1.8054714710853874</v>
      </c>
    </row>
    <row r="549" spans="1:12">
      <c r="A549" s="1">
        <v>39514</v>
      </c>
      <c r="B549">
        <v>39.080001831054602</v>
      </c>
      <c r="C549">
        <v>36.610000610351499</v>
      </c>
      <c r="D549">
        <v>36.889999389648402</v>
      </c>
      <c r="E549">
        <v>37.560001373291001</v>
      </c>
      <c r="F549">
        <v>43258700</v>
      </c>
      <c r="G549">
        <v>27.898399353027301</v>
      </c>
      <c r="H549">
        <f t="shared" si="40"/>
        <v>5.0714991699758001E-3</v>
      </c>
      <c r="I549">
        <f t="shared" si="41"/>
        <v>2.572010383106523E-5</v>
      </c>
      <c r="J549">
        <f t="shared" si="44"/>
        <v>7.6620261636692864E-4</v>
      </c>
      <c r="K549">
        <f t="shared" si="42"/>
        <v>14.172582415471647</v>
      </c>
      <c r="L549">
        <f t="shared" si="43"/>
        <v>2.6513092823676372</v>
      </c>
    </row>
    <row r="550" spans="1:12">
      <c r="A550" s="1">
        <v>39517</v>
      </c>
      <c r="B550">
        <v>38.259998321533203</v>
      </c>
      <c r="C550">
        <v>36.310001373291001</v>
      </c>
      <c r="D550">
        <v>37.7299995422363</v>
      </c>
      <c r="E550">
        <v>36.4799995422363</v>
      </c>
      <c r="F550">
        <v>41281300</v>
      </c>
      <c r="G550">
        <v>27.096214294433501</v>
      </c>
      <c r="H550">
        <f t="shared" si="40"/>
        <v>-2.9175292127106827E-2</v>
      </c>
      <c r="I550">
        <f t="shared" si="41"/>
        <v>8.5119767070202163E-4</v>
      </c>
      <c r="J550">
        <f t="shared" si="44"/>
        <v>7.2135004240461806E-4</v>
      </c>
      <c r="K550">
        <f t="shared" si="42"/>
        <v>8.2338300688888477</v>
      </c>
      <c r="L550">
        <f t="shared" si="43"/>
        <v>2.1082512853996107</v>
      </c>
    </row>
    <row r="551" spans="1:12">
      <c r="A551" s="1">
        <v>39518</v>
      </c>
      <c r="B551">
        <v>39.259998321533203</v>
      </c>
      <c r="C551">
        <v>37.159999847412102</v>
      </c>
      <c r="D551">
        <v>38.4799995422363</v>
      </c>
      <c r="E551">
        <v>38.840000152587798</v>
      </c>
      <c r="F551">
        <v>58401200</v>
      </c>
      <c r="G551">
        <v>28.8491516113281</v>
      </c>
      <c r="H551">
        <f t="shared" si="40"/>
        <v>6.2686561440137289E-2</v>
      </c>
      <c r="I551">
        <f t="shared" si="41"/>
        <v>3.929604985188107E-3</v>
      </c>
      <c r="J551">
        <f t="shared" si="44"/>
        <v>7.2921518473201068E-4</v>
      </c>
      <c r="K551">
        <f t="shared" si="42"/>
        <v>0.99842655948322601</v>
      </c>
      <c r="L551">
        <f t="shared" si="43"/>
        <v>-1.5746796743015905E-3</v>
      </c>
    </row>
    <row r="552" spans="1:12">
      <c r="A552" s="1">
        <v>39519</v>
      </c>
      <c r="B552">
        <v>40.2299995422363</v>
      </c>
      <c r="C552">
        <v>38.400001525878899</v>
      </c>
      <c r="D552">
        <v>38.849998474121001</v>
      </c>
      <c r="E552">
        <v>38.610000610351499</v>
      </c>
      <c r="F552">
        <v>44572400</v>
      </c>
      <c r="G552">
        <v>28.678308486938398</v>
      </c>
      <c r="H552">
        <f t="shared" si="40"/>
        <v>-5.9395504808169913E-3</v>
      </c>
      <c r="I552">
        <f t="shared" si="41"/>
        <v>3.5278259914173351E-5</v>
      </c>
      <c r="J552">
        <f t="shared" si="44"/>
        <v>9.2306948622198574E-4</v>
      </c>
      <c r="K552">
        <f t="shared" si="42"/>
        <v>12.882312893441524</v>
      </c>
      <c r="L552">
        <f t="shared" si="43"/>
        <v>2.555855277027169</v>
      </c>
    </row>
    <row r="553" spans="1:12">
      <c r="A553" s="1">
        <v>39520</v>
      </c>
      <c r="B553">
        <v>38.950000762939403</v>
      </c>
      <c r="C553">
        <v>36.630001068115199</v>
      </c>
      <c r="D553">
        <v>37.840000152587798</v>
      </c>
      <c r="E553">
        <v>38.110000610351499</v>
      </c>
      <c r="F553">
        <v>45537900</v>
      </c>
      <c r="G553">
        <v>28.306930541992099</v>
      </c>
      <c r="H553">
        <f t="shared" si="40"/>
        <v>-1.3034365010584126E-2</v>
      </c>
      <c r="I553">
        <f t="shared" si="41"/>
        <v>1.6989467122913973E-4</v>
      </c>
      <c r="J553">
        <f t="shared" si="44"/>
        <v>8.6929411547798986E-4</v>
      </c>
      <c r="K553">
        <f t="shared" si="42"/>
        <v>12.27121264069428</v>
      </c>
      <c r="L553">
        <f t="shared" si="43"/>
        <v>2.50725608356192</v>
      </c>
    </row>
    <row r="554" spans="1:12">
      <c r="A554" s="1">
        <v>39521</v>
      </c>
      <c r="B554">
        <v>38.799999237060497</v>
      </c>
      <c r="C554">
        <v>36.009998321533203</v>
      </c>
      <c r="D554">
        <v>38.799999237060497</v>
      </c>
      <c r="E554">
        <v>36.540000915527301</v>
      </c>
      <c r="F554">
        <v>77776000</v>
      </c>
      <c r="G554">
        <v>27.140779495239201</v>
      </c>
      <c r="H554">
        <f t="shared" si="40"/>
        <v>-4.2069294880720545E-2</v>
      </c>
      <c r="I554">
        <f t="shared" si="41"/>
        <v>1.7698255717610199E-3</v>
      </c>
      <c r="J554">
        <f t="shared" si="44"/>
        <v>8.2693002885703647E-4</v>
      </c>
      <c r="K554">
        <f t="shared" si="42"/>
        <v>4.7580532848657127</v>
      </c>
      <c r="L554">
        <f t="shared" si="43"/>
        <v>1.5598386108230413</v>
      </c>
    </row>
    <row r="555" spans="1:12">
      <c r="A555" s="1">
        <v>39524</v>
      </c>
      <c r="B555">
        <v>41.090000152587798</v>
      </c>
      <c r="C555">
        <v>37</v>
      </c>
      <c r="D555">
        <v>37</v>
      </c>
      <c r="E555">
        <v>40.310001373291001</v>
      </c>
      <c r="F555">
        <v>125296300</v>
      </c>
      <c r="G555">
        <v>29.941022872924801</v>
      </c>
      <c r="H555">
        <f t="shared" si="40"/>
        <v>9.8192167237026146E-2</v>
      </c>
      <c r="I555">
        <f t="shared" si="41"/>
        <v>9.6417017067041109E-3</v>
      </c>
      <c r="J555">
        <f t="shared" si="44"/>
        <v>8.8404318326766899E-4</v>
      </c>
      <c r="K555">
        <f t="shared" si="42"/>
        <v>5.7462597897018922E-2</v>
      </c>
      <c r="L555">
        <f t="shared" si="43"/>
        <v>-2.8566210141833035</v>
      </c>
    </row>
    <row r="556" spans="1:12">
      <c r="A556" s="1">
        <v>39525</v>
      </c>
      <c r="B556">
        <v>42.880001068115199</v>
      </c>
      <c r="C556">
        <v>41.25</v>
      </c>
      <c r="D556">
        <v>42.189998626708899</v>
      </c>
      <c r="E556">
        <v>42.709999084472599</v>
      </c>
      <c r="F556">
        <v>76994300</v>
      </c>
      <c r="G556">
        <v>31.723665237426701</v>
      </c>
      <c r="H556">
        <f t="shared" si="40"/>
        <v>5.7833397320763265E-2</v>
      </c>
      <c r="I556">
        <f t="shared" si="41"/>
        <v>3.3447018456612674E-3</v>
      </c>
      <c r="J556">
        <f t="shared" si="44"/>
        <v>1.4145128702747179E-3</v>
      </c>
      <c r="K556">
        <f t="shared" si="42"/>
        <v>3.2519865115194895</v>
      </c>
      <c r="L556">
        <f t="shared" si="43"/>
        <v>1.1792660439277278</v>
      </c>
    </row>
    <row r="557" spans="1:12">
      <c r="A557" s="1">
        <v>39526</v>
      </c>
      <c r="B557">
        <v>44.889999389648402</v>
      </c>
      <c r="C557">
        <v>42.439998626708899</v>
      </c>
      <c r="D557">
        <v>43.259998321533203</v>
      </c>
      <c r="E557">
        <v>42.470001220703097</v>
      </c>
      <c r="F557">
        <v>70593300</v>
      </c>
      <c r="G557">
        <v>31.5454006195068</v>
      </c>
      <c r="H557">
        <f t="shared" si="40"/>
        <v>-5.6351421420675219E-3</v>
      </c>
      <c r="I557">
        <f t="shared" si="41"/>
        <v>3.1754826961305336E-5</v>
      </c>
      <c r="J557">
        <f t="shared" si="44"/>
        <v>1.5314284520934968E-3</v>
      </c>
      <c r="K557">
        <f t="shared" si="42"/>
        <v>10.089254303452259</v>
      </c>
      <c r="L557">
        <f t="shared" si="43"/>
        <v>2.3114709271202978</v>
      </c>
    </row>
    <row r="558" spans="1:12">
      <c r="A558" s="1">
        <v>39527</v>
      </c>
      <c r="B558">
        <v>46.450000762939403</v>
      </c>
      <c r="C558">
        <v>42.849998474121001</v>
      </c>
      <c r="D558">
        <v>42.909999847412102</v>
      </c>
      <c r="E558">
        <v>45.970001220703097</v>
      </c>
      <c r="F558">
        <v>72777200</v>
      </c>
      <c r="G558">
        <v>34.145088195800703</v>
      </c>
      <c r="H558">
        <f t="shared" si="40"/>
        <v>7.9190947709267989E-2</v>
      </c>
      <c r="I558">
        <f t="shared" si="41"/>
        <v>6.2712061990920168E-3</v>
      </c>
      <c r="J558">
        <f t="shared" si="44"/>
        <v>1.4405900851478491E-3</v>
      </c>
      <c r="K558">
        <f t="shared" si="42"/>
        <v>1.1922025546466113</v>
      </c>
      <c r="L558">
        <f t="shared" si="43"/>
        <v>0.17580248260177186</v>
      </c>
    </row>
    <row r="559" spans="1:12">
      <c r="A559" s="1">
        <v>39531</v>
      </c>
      <c r="B559">
        <v>48.159999847412102</v>
      </c>
      <c r="C559">
        <v>45.020000457763601</v>
      </c>
      <c r="D559">
        <v>45.419998168945298</v>
      </c>
      <c r="E559">
        <v>46.549999237060497</v>
      </c>
      <c r="F559">
        <v>66011200</v>
      </c>
      <c r="G559">
        <v>34.575897216796797</v>
      </c>
      <c r="H559">
        <f t="shared" si="40"/>
        <v>1.2538081697120044E-2</v>
      </c>
      <c r="I559">
        <f t="shared" si="41"/>
        <v>1.5720349264365663E-4</v>
      </c>
      <c r="J559">
        <f t="shared" si="44"/>
        <v>1.7331906028727243E-3</v>
      </c>
      <c r="K559">
        <f t="shared" si="42"/>
        <v>9.157802205812752</v>
      </c>
      <c r="L559">
        <f t="shared" si="43"/>
        <v>2.2146062160340678</v>
      </c>
    </row>
    <row r="560" spans="1:12">
      <c r="A560" s="1">
        <v>39532</v>
      </c>
      <c r="B560">
        <v>46.650001525878899</v>
      </c>
      <c r="C560">
        <v>44.909999847412102</v>
      </c>
      <c r="D560">
        <v>46.020000457763601</v>
      </c>
      <c r="E560">
        <v>46.060001373291001</v>
      </c>
      <c r="F560">
        <v>54485500</v>
      </c>
      <c r="G560">
        <v>34.211940765380803</v>
      </c>
      <c r="H560">
        <f t="shared" si="40"/>
        <v>-1.0582098767196039E-2</v>
      </c>
      <c r="I560">
        <f t="shared" si="41"/>
        <v>1.1198081431869193E-4</v>
      </c>
      <c r="J560">
        <f t="shared" si="44"/>
        <v>1.6377297685808763E-3</v>
      </c>
      <c r="K560">
        <f t="shared" si="42"/>
        <v>9.5266753057177667</v>
      </c>
      <c r="L560">
        <f t="shared" si="43"/>
        <v>2.2540957906615176</v>
      </c>
    </row>
    <row r="561" spans="1:12">
      <c r="A561" s="1">
        <v>39533</v>
      </c>
      <c r="B561">
        <v>45.369998931884702</v>
      </c>
      <c r="C561">
        <v>43.970001220703097</v>
      </c>
      <c r="D561">
        <v>45.270000457763601</v>
      </c>
      <c r="E561">
        <v>44.110000610351499</v>
      </c>
      <c r="F561">
        <v>41122700</v>
      </c>
      <c r="G561">
        <v>32.763542175292898</v>
      </c>
      <c r="H561">
        <f t="shared" si="40"/>
        <v>-4.3258350169413512E-2</v>
      </c>
      <c r="I561">
        <f t="shared" si="41"/>
        <v>1.8712848593795981E-3</v>
      </c>
      <c r="J561">
        <f t="shared" si="44"/>
        <v>1.5453119644323304E-3</v>
      </c>
      <c r="K561">
        <f t="shared" si="42"/>
        <v>5.5392252940374549</v>
      </c>
      <c r="L561">
        <f t="shared" si="43"/>
        <v>1.7118546523594629</v>
      </c>
    </row>
    <row r="562" spans="1:12">
      <c r="A562" s="1">
        <v>39534</v>
      </c>
      <c r="B562">
        <v>44.490001678466797</v>
      </c>
      <c r="C562">
        <v>42.860000610351499</v>
      </c>
      <c r="D562">
        <v>44.220001220703097</v>
      </c>
      <c r="E562">
        <v>42.860000610351499</v>
      </c>
      <c r="F562">
        <v>32154500</v>
      </c>
      <c r="G562">
        <v>31.835077285766602</v>
      </c>
      <c r="H562">
        <f t="shared" si="40"/>
        <v>-2.8747636984655947E-2</v>
      </c>
      <c r="I562">
        <f t="shared" si="41"/>
        <v>8.2642663220155847E-4</v>
      </c>
      <c r="J562">
        <f t="shared" si="44"/>
        <v>1.5650568242133677E-3</v>
      </c>
      <c r="K562">
        <f t="shared" si="42"/>
        <v>7.7442726611258452</v>
      </c>
      <c r="L562">
        <f t="shared" si="43"/>
        <v>2.0469535586940393</v>
      </c>
    </row>
    <row r="563" spans="1:12">
      <c r="A563" s="1">
        <v>39535</v>
      </c>
      <c r="B563">
        <v>43.840000152587798</v>
      </c>
      <c r="C563">
        <v>42.650001525878899</v>
      </c>
      <c r="D563">
        <v>43.200000762939403</v>
      </c>
      <c r="E563">
        <v>42.709999084472599</v>
      </c>
      <c r="F563">
        <v>29011900</v>
      </c>
      <c r="G563">
        <v>31.723665237426701</v>
      </c>
      <c r="H563">
        <f t="shared" si="40"/>
        <v>-3.5058013430551414E-3</v>
      </c>
      <c r="I563">
        <f t="shared" si="41"/>
        <v>1.2290643056967233E-5</v>
      </c>
      <c r="J563">
        <f t="shared" si="44"/>
        <v>1.5203164491779738E-3</v>
      </c>
      <c r="K563">
        <f t="shared" si="42"/>
        <v>10.19031461270546</v>
      </c>
      <c r="L563">
        <f t="shared" si="43"/>
        <v>2.3214377214101765</v>
      </c>
    </row>
    <row r="564" spans="1:12">
      <c r="A564" s="1">
        <v>39538</v>
      </c>
      <c r="B564">
        <v>44.25</v>
      </c>
      <c r="C564">
        <v>42.610000610351499</v>
      </c>
      <c r="D564">
        <v>42.709999084472599</v>
      </c>
      <c r="E564">
        <v>42.950000762939403</v>
      </c>
      <c r="F564">
        <v>28920400</v>
      </c>
      <c r="G564">
        <v>31.901929855346602</v>
      </c>
      <c r="H564">
        <f t="shared" si="40"/>
        <v>5.6035651727251437E-3</v>
      </c>
      <c r="I564">
        <f t="shared" si="41"/>
        <v>3.139994264497817E-5</v>
      </c>
      <c r="J564">
        <f t="shared" si="44"/>
        <v>1.4289721731673508E-3</v>
      </c>
      <c r="K564">
        <f t="shared" si="42"/>
        <v>10.438224443303669</v>
      </c>
      <c r="L564">
        <f t="shared" si="43"/>
        <v>2.3454744955100368</v>
      </c>
    </row>
    <row r="565" spans="1:12">
      <c r="A565" s="1">
        <v>39539</v>
      </c>
      <c r="B565">
        <v>47</v>
      </c>
      <c r="C565">
        <v>44.659999847412102</v>
      </c>
      <c r="D565">
        <v>45.130001068115199</v>
      </c>
      <c r="E565">
        <v>47</v>
      </c>
      <c r="F565">
        <v>54562600</v>
      </c>
      <c r="G565">
        <v>34.910144805908203</v>
      </c>
      <c r="H565">
        <f t="shared" si="40"/>
        <v>9.0110964092497581E-2</v>
      </c>
      <c r="I565">
        <f t="shared" si="41"/>
        <v>8.1199858496793891E-3</v>
      </c>
      <c r="J565">
        <f t="shared" si="44"/>
        <v>1.3443183011636686E-3</v>
      </c>
      <c r="K565">
        <f t="shared" si="42"/>
        <v>0.53093417564824819</v>
      </c>
      <c r="L565">
        <f t="shared" si="43"/>
        <v>-0.633117228421895</v>
      </c>
    </row>
    <row r="566" spans="1:12">
      <c r="A566" s="1">
        <v>39540</v>
      </c>
      <c r="B566">
        <v>47.560001373291001</v>
      </c>
      <c r="C566">
        <v>45.939998626708899</v>
      </c>
      <c r="D566">
        <v>47.080001831054602</v>
      </c>
      <c r="E566">
        <v>46.240001678466797</v>
      </c>
      <c r="F566">
        <v>36597900</v>
      </c>
      <c r="G566">
        <v>34.625602722167898</v>
      </c>
      <c r="H566">
        <f t="shared" si="40"/>
        <v>-8.1840975918104734E-3</v>
      </c>
      <c r="I566">
        <f t="shared" si="41"/>
        <v>6.6979453392277996E-5</v>
      </c>
      <c r="J566">
        <f t="shared" si="44"/>
        <v>1.7547346509341299E-3</v>
      </c>
      <c r="K566">
        <f t="shared" si="42"/>
        <v>9.3436309613182171</v>
      </c>
      <c r="L566">
        <f t="shared" si="43"/>
        <v>2.2346949305839967</v>
      </c>
    </row>
    <row r="567" spans="1:12">
      <c r="A567" s="1">
        <v>39541</v>
      </c>
      <c r="B567">
        <v>47.029998779296797</v>
      </c>
      <c r="C567">
        <v>45.319999694824197</v>
      </c>
      <c r="D567">
        <v>45.369998931884702</v>
      </c>
      <c r="E567">
        <v>46.279998779296797</v>
      </c>
      <c r="F567">
        <v>30314400</v>
      </c>
      <c r="G567">
        <v>34.655544281005803</v>
      </c>
      <c r="H567">
        <f t="shared" si="40"/>
        <v>8.643494513924006E-4</v>
      </c>
      <c r="I567">
        <f t="shared" si="41"/>
        <v>7.4709997412234388E-7</v>
      </c>
      <c r="J567">
        <f t="shared" si="44"/>
        <v>1.6525037899124745E-3</v>
      </c>
      <c r="K567">
        <f t="shared" si="42"/>
        <v>9.8116186727410568</v>
      </c>
      <c r="L567">
        <f t="shared" si="43"/>
        <v>2.2835672622840368</v>
      </c>
    </row>
    <row r="568" spans="1:12">
      <c r="A568" s="1">
        <v>39542</v>
      </c>
      <c r="B568">
        <v>46.439998626708899</v>
      </c>
      <c r="C568">
        <v>45.119998931884702</v>
      </c>
      <c r="D568">
        <v>45.849998474121001</v>
      </c>
      <c r="E568">
        <v>45.569999694824197</v>
      </c>
      <c r="F568">
        <v>29875900</v>
      </c>
      <c r="G568">
        <v>34.123878479003899</v>
      </c>
      <c r="H568">
        <f t="shared" si="40"/>
        <v>-1.5460333064895327E-2</v>
      </c>
      <c r="I568">
        <f t="shared" si="41"/>
        <v>2.3902189847749573E-4</v>
      </c>
      <c r="J568">
        <f t="shared" si="44"/>
        <v>1.5524534337609333E-3</v>
      </c>
      <c r="K568">
        <f t="shared" si="42"/>
        <v>9.3749276060316209</v>
      </c>
      <c r="L568">
        <f t="shared" si="43"/>
        <v>2.2380388498033659</v>
      </c>
    </row>
    <row r="569" spans="1:12">
      <c r="A569" s="1">
        <v>39545</v>
      </c>
      <c r="B569">
        <v>46.740001678466797</v>
      </c>
      <c r="C569">
        <v>45.470001220703097</v>
      </c>
      <c r="D569">
        <v>46.430000305175703</v>
      </c>
      <c r="E569">
        <v>45.540000915527301</v>
      </c>
      <c r="F569">
        <v>24069200</v>
      </c>
      <c r="G569">
        <v>34.101417541503899</v>
      </c>
      <c r="H569">
        <f t="shared" si="40"/>
        <v>-6.5843432338396181E-4</v>
      </c>
      <c r="I569">
        <f t="shared" si="41"/>
        <v>4.3353575821009558E-7</v>
      </c>
      <c r="J569">
        <f t="shared" si="44"/>
        <v>1.4728961395866454E-3</v>
      </c>
      <c r="K569">
        <f t="shared" si="42"/>
        <v>10.39345854630921</v>
      </c>
      <c r="L569">
        <f t="shared" si="43"/>
        <v>2.3411766223208827</v>
      </c>
    </row>
    <row r="570" spans="1:12">
      <c r="A570" s="1">
        <v>39546</v>
      </c>
      <c r="B570">
        <v>45.610000610351499</v>
      </c>
      <c r="C570">
        <v>44.430000305175703</v>
      </c>
      <c r="D570">
        <v>45.240001678466797</v>
      </c>
      <c r="E570">
        <v>44.860000610351499</v>
      </c>
      <c r="F570">
        <v>29187700</v>
      </c>
      <c r="G570">
        <v>33.592208862304602</v>
      </c>
      <c r="H570">
        <f t="shared" si="40"/>
        <v>-1.5044792574569702E-2</v>
      </c>
      <c r="I570">
        <f t="shared" si="41"/>
        <v>2.2634578361182764E-4</v>
      </c>
      <c r="J570">
        <f t="shared" si="44"/>
        <v>1.3837060010933307E-3</v>
      </c>
      <c r="K570">
        <f t="shared" si="42"/>
        <v>9.882511772592137</v>
      </c>
      <c r="L570">
        <f t="shared" si="43"/>
        <v>2.2907667074444711</v>
      </c>
    </row>
    <row r="571" spans="1:12">
      <c r="A571" s="1">
        <v>39547</v>
      </c>
      <c r="B571">
        <v>45.180000305175703</v>
      </c>
      <c r="C571">
        <v>44.080001831054602</v>
      </c>
      <c r="D571">
        <v>45.180000305175703</v>
      </c>
      <c r="E571">
        <v>44.299999237060497</v>
      </c>
      <c r="F571">
        <v>28476400</v>
      </c>
      <c r="G571">
        <v>33.172863006591797</v>
      </c>
      <c r="H571">
        <f t="shared" si="40"/>
        <v>-1.2561998616668327E-2</v>
      </c>
      <c r="I571">
        <f t="shared" si="41"/>
        <v>1.5780380924517695E-4</v>
      </c>
      <c r="J571">
        <f t="shared" si="44"/>
        <v>1.3136022729474065E-3</v>
      </c>
      <c r="K571">
        <f t="shared" si="42"/>
        <v>10.365543896720126</v>
      </c>
      <c r="L571">
        <f t="shared" si="43"/>
        <v>2.3384872188689596</v>
      </c>
    </row>
    <row r="572" spans="1:12">
      <c r="A572" s="1">
        <v>39548</v>
      </c>
      <c r="B572">
        <v>44.810001373291001</v>
      </c>
      <c r="C572">
        <v>43.580001831054602</v>
      </c>
      <c r="D572">
        <v>44.200000762939403</v>
      </c>
      <c r="E572">
        <v>43.860000610351499</v>
      </c>
      <c r="F572">
        <v>30230100</v>
      </c>
      <c r="G572">
        <v>32.843391418457003</v>
      </c>
      <c r="H572">
        <f t="shared" si="40"/>
        <v>-9.9816121501726546E-3</v>
      </c>
      <c r="I572">
        <f t="shared" si="41"/>
        <v>9.9632581116474369E-5</v>
      </c>
      <c r="J572">
        <f t="shared" si="44"/>
        <v>1.2435931434931597E-3</v>
      </c>
      <c r="K572">
        <f t="shared" si="42"/>
        <v>10.868604504906335</v>
      </c>
      <c r="L572">
        <f t="shared" si="43"/>
        <v>2.3858783124782468</v>
      </c>
    </row>
    <row r="573" spans="1:12">
      <c r="A573" s="1">
        <v>39549</v>
      </c>
      <c r="B573">
        <v>43.900001525878899</v>
      </c>
      <c r="C573">
        <v>42.430000305175703</v>
      </c>
      <c r="D573">
        <v>43.319999694824197</v>
      </c>
      <c r="E573">
        <v>42.529998779296797</v>
      </c>
      <c r="F573">
        <v>41959900</v>
      </c>
      <c r="G573">
        <v>31.847444534301701</v>
      </c>
      <c r="H573">
        <f t="shared" si="40"/>
        <v>-3.0793405818735391E-2</v>
      </c>
      <c r="I573">
        <f t="shared" si="41"/>
        <v>9.4823384191732669E-4</v>
      </c>
      <c r="J573">
        <f t="shared" si="44"/>
        <v>1.1743010604725204E-3</v>
      </c>
      <c r="K573">
        <f t="shared" si="42"/>
        <v>7.7745736117932971</v>
      </c>
      <c r="L573">
        <f t="shared" si="43"/>
        <v>2.0508586156345721</v>
      </c>
    </row>
    <row r="574" spans="1:12">
      <c r="A574" s="1">
        <v>39552</v>
      </c>
      <c r="B574">
        <v>42.799999237060497</v>
      </c>
      <c r="C574">
        <v>41.169998168945298</v>
      </c>
      <c r="D574">
        <v>42.400001525878899</v>
      </c>
      <c r="E574">
        <v>41.5</v>
      </c>
      <c r="F574">
        <v>33774900</v>
      </c>
      <c r="G574">
        <v>31.076179504394499</v>
      </c>
      <c r="H574">
        <f t="shared" si="40"/>
        <v>-2.4515551022818979E-2</v>
      </c>
      <c r="I574">
        <f t="shared" si="41"/>
        <v>6.0101224195244067E-4</v>
      </c>
      <c r="J574">
        <f t="shared" si="44"/>
        <v>1.1606076963902598E-3</v>
      </c>
      <c r="K574">
        <f t="shared" si="42"/>
        <v>9.0389758414479466</v>
      </c>
      <c r="L574">
        <f t="shared" si="43"/>
        <v>2.2015458761108486</v>
      </c>
    </row>
    <row r="575" spans="1:12">
      <c r="A575" s="1">
        <v>39553</v>
      </c>
      <c r="B575">
        <v>42.700000762939403</v>
      </c>
      <c r="C575">
        <v>41.279998779296797</v>
      </c>
      <c r="D575">
        <v>42.180000305175703</v>
      </c>
      <c r="E575">
        <v>42.119998931884702</v>
      </c>
      <c r="F575">
        <v>37271800</v>
      </c>
      <c r="G575">
        <v>31.5404357910156</v>
      </c>
      <c r="H575">
        <f t="shared" si="40"/>
        <v>1.4828805154771023E-2</v>
      </c>
      <c r="I575">
        <f t="shared" si="41"/>
        <v>2.1989346231816365E-4</v>
      </c>
      <c r="J575">
        <f t="shared" si="44"/>
        <v>1.1267118297300335E-3</v>
      </c>
      <c r="K575">
        <f t="shared" si="42"/>
        <v>10.780138454710539</v>
      </c>
      <c r="L575">
        <f t="shared" si="43"/>
        <v>2.3777054090635423</v>
      </c>
    </row>
    <row r="576" spans="1:12">
      <c r="A576" s="1">
        <v>39554</v>
      </c>
      <c r="B576">
        <v>44.959999084472599</v>
      </c>
      <c r="C576">
        <v>43.099998474121001</v>
      </c>
      <c r="D576">
        <v>43.529998779296797</v>
      </c>
      <c r="E576">
        <v>44.959999084472599</v>
      </c>
      <c r="F576">
        <v>52568400</v>
      </c>
      <c r="G576">
        <v>33.667087554931598</v>
      </c>
      <c r="H576">
        <f t="shared" si="40"/>
        <v>6.5250331197294523E-2</v>
      </c>
      <c r="I576">
        <f t="shared" si="41"/>
        <v>4.2576057213566266E-3</v>
      </c>
      <c r="J576">
        <f t="shared" si="44"/>
        <v>1.0717839452680047E-3</v>
      </c>
      <c r="K576">
        <f t="shared" si="42"/>
        <v>1.6720542865248376</v>
      </c>
      <c r="L576">
        <f t="shared" si="43"/>
        <v>0.51405298215268258</v>
      </c>
    </row>
    <row r="577" spans="1:12">
      <c r="A577" s="1">
        <v>39555</v>
      </c>
      <c r="B577">
        <v>45.319999694824197</v>
      </c>
      <c r="C577">
        <v>44.169998168945298</v>
      </c>
      <c r="D577">
        <v>44.340000152587798</v>
      </c>
      <c r="E577">
        <v>45.119998931884702</v>
      </c>
      <c r="F577">
        <v>30302500</v>
      </c>
      <c r="G577">
        <v>33.786903381347599</v>
      </c>
      <c r="H577">
        <f t="shared" si="40"/>
        <v>3.5525237502910941E-3</v>
      </c>
      <c r="I577">
        <f t="shared" si="41"/>
        <v>1.2620424996382301E-5</v>
      </c>
      <c r="J577">
        <f t="shared" si="44"/>
        <v>1.2647558310636656E-3</v>
      </c>
      <c r="K577">
        <f t="shared" si="42"/>
        <v>11.161945733917825</v>
      </c>
      <c r="L577">
        <f t="shared" si="43"/>
        <v>2.4125102906735267</v>
      </c>
    </row>
    <row r="578" spans="1:12">
      <c r="A578" s="1">
        <v>39556</v>
      </c>
      <c r="B578">
        <v>46.860000610351499</v>
      </c>
      <c r="C578">
        <v>45.419998168945298</v>
      </c>
      <c r="D578">
        <v>46.330001831054602</v>
      </c>
      <c r="E578">
        <v>45.759998321533203</v>
      </c>
      <c r="F578">
        <v>31398100</v>
      </c>
      <c r="G578">
        <v>34.266151428222599</v>
      </c>
      <c r="H578">
        <f t="shared" si="40"/>
        <v>1.4084774621619394E-2</v>
      </c>
      <c r="I578">
        <f t="shared" si="41"/>
        <v>1.9838087614181376E-4</v>
      </c>
      <c r="J578">
        <f t="shared" si="44"/>
        <v>1.1889113715920579E-3</v>
      </c>
      <c r="K578">
        <f t="shared" si="42"/>
        <v>10.64393702997582</v>
      </c>
      <c r="L578">
        <f t="shared" si="43"/>
        <v>2.3649904370866524</v>
      </c>
    </row>
    <row r="579" spans="1:12">
      <c r="A579" s="1">
        <v>39559</v>
      </c>
      <c r="B579">
        <v>45.4799995422363</v>
      </c>
      <c r="C579">
        <v>44.599998474121001</v>
      </c>
      <c r="D579">
        <v>45.290000915527301</v>
      </c>
      <c r="E579">
        <v>45.2299995422363</v>
      </c>
      <c r="F579">
        <v>23513400</v>
      </c>
      <c r="G579">
        <v>33.8692817687988</v>
      </c>
      <c r="H579">
        <f t="shared" si="40"/>
        <v>-1.1649567020757789E-2</v>
      </c>
      <c r="I579">
        <f t="shared" si="41"/>
        <v>1.3571241177112752E-4</v>
      </c>
      <c r="J579">
        <f t="shared" si="44"/>
        <v>1.1289128685120079E-3</v>
      </c>
      <c r="K579">
        <f t="shared" si="42"/>
        <v>11.180866688915735</v>
      </c>
      <c r="L579">
        <f t="shared" si="43"/>
        <v>2.4142039860922497</v>
      </c>
    </row>
    <row r="580" spans="1:12">
      <c r="A580" s="1">
        <v>39560</v>
      </c>
      <c r="B580">
        <v>45.799999237060497</v>
      </c>
      <c r="C580">
        <v>44.75</v>
      </c>
      <c r="D580">
        <v>44.959999084472599</v>
      </c>
      <c r="E580">
        <v>45.650001525878899</v>
      </c>
      <c r="F580">
        <v>23703800</v>
      </c>
      <c r="G580">
        <v>34.183780670166001</v>
      </c>
      <c r="H580">
        <f t="shared" ref="H580:H643" si="45">LN(G580/G579)</f>
        <v>9.2428210886000336E-3</v>
      </c>
      <c r="I580">
        <f t="shared" ref="I580:I643" si="46">H580*H580</f>
        <v>8.5429741675869508E-5</v>
      </c>
      <c r="J580">
        <f t="shared" si="44"/>
        <v>1.0687526402943113E-3</v>
      </c>
      <c r="K580">
        <f t="shared" ref="K580:K643" si="47">(1/SQRT(2*PI()*J580))*EXP((-1/2)*(I580/J580))</f>
        <v>11.725031120814721</v>
      </c>
      <c r="L580">
        <f t="shared" ref="L580:L643" si="48">LN(K580)</f>
        <v>2.4617259685560891</v>
      </c>
    </row>
    <row r="581" spans="1:12">
      <c r="A581" s="1">
        <v>39561</v>
      </c>
      <c r="B581">
        <v>46.040000915527301</v>
      </c>
      <c r="C581">
        <v>44.689998626708899</v>
      </c>
      <c r="D581">
        <v>45.409999847412102</v>
      </c>
      <c r="E581">
        <v>45.150001525878899</v>
      </c>
      <c r="F581">
        <v>23260300</v>
      </c>
      <c r="G581">
        <v>33.809360504150298</v>
      </c>
      <c r="H581">
        <f t="shared" si="45"/>
        <v>-1.1013580025051456E-2</v>
      </c>
      <c r="I581">
        <f t="shared" si="46"/>
        <v>1.2129894496821243E-4</v>
      </c>
      <c r="J581">
        <f t="shared" ref="J581:J644" si="49">$P$3*J580+((1-$P$3)*I580)</f>
        <v>1.009190716423785E-3</v>
      </c>
      <c r="K581">
        <f t="shared" si="47"/>
        <v>11.825610963485898</v>
      </c>
      <c r="L581">
        <f t="shared" si="48"/>
        <v>2.4702676001456996</v>
      </c>
    </row>
    <row r="582" spans="1:12">
      <c r="A582" s="1">
        <v>39562</v>
      </c>
      <c r="B582">
        <v>47.340000152587798</v>
      </c>
      <c r="C582">
        <v>45.340000152587798</v>
      </c>
      <c r="D582">
        <v>45.369998931884702</v>
      </c>
      <c r="E582">
        <v>46.970001220703097</v>
      </c>
      <c r="F582">
        <v>37769300</v>
      </c>
      <c r="G582">
        <v>35.172225952148402</v>
      </c>
      <c r="H582">
        <f t="shared" si="45"/>
        <v>3.9519033560070915E-2</v>
      </c>
      <c r="I582">
        <f t="shared" si="46"/>
        <v>1.5617540135220113E-3</v>
      </c>
      <c r="J582">
        <f t="shared" si="49"/>
        <v>9.5540925544997264E-4</v>
      </c>
      <c r="K582">
        <f t="shared" si="47"/>
        <v>5.6997644426480507</v>
      </c>
      <c r="L582">
        <f t="shared" si="48"/>
        <v>1.7404248481353488</v>
      </c>
    </row>
    <row r="583" spans="1:12">
      <c r="A583" s="1">
        <v>39563</v>
      </c>
      <c r="B583">
        <v>47.869998931884702</v>
      </c>
      <c r="C583">
        <v>46.540000915527301</v>
      </c>
      <c r="D583">
        <v>47.290000915527301</v>
      </c>
      <c r="E583">
        <v>47.790000915527301</v>
      </c>
      <c r="F583">
        <v>24266600</v>
      </c>
      <c r="G583">
        <v>35.786258697509702</v>
      </c>
      <c r="H583">
        <f t="shared" si="45"/>
        <v>1.7307248756542788E-2</v>
      </c>
      <c r="I583">
        <f t="shared" si="46"/>
        <v>2.9954085952085184E-4</v>
      </c>
      <c r="J583">
        <f t="shared" si="49"/>
        <v>9.9213682517332682E-4</v>
      </c>
      <c r="K583">
        <f t="shared" si="47"/>
        <v>10.890913286607056</v>
      </c>
      <c r="L583">
        <f t="shared" si="48"/>
        <v>2.3879287981306305</v>
      </c>
    </row>
    <row r="584" spans="1:12">
      <c r="A584" s="1">
        <v>39566</v>
      </c>
      <c r="B584">
        <v>48.090000152587798</v>
      </c>
      <c r="C584">
        <v>46.810001373291001</v>
      </c>
      <c r="D584">
        <v>47.669998168945298</v>
      </c>
      <c r="E584">
        <v>47.340000152587798</v>
      </c>
      <c r="F584">
        <v>27175000</v>
      </c>
      <c r="G584">
        <v>35.4492988586425</v>
      </c>
      <c r="H584">
        <f t="shared" si="45"/>
        <v>-9.4605099929685986E-3</v>
      </c>
      <c r="I584">
        <f t="shared" si="46"/>
        <v>8.950124932705871E-5</v>
      </c>
      <c r="J584">
        <f t="shared" si="49"/>
        <v>9.5018483947545928E-4</v>
      </c>
      <c r="K584">
        <f t="shared" si="47"/>
        <v>12.346735817034004</v>
      </c>
      <c r="L584">
        <f t="shared" si="48"/>
        <v>2.5133917218258808</v>
      </c>
    </row>
    <row r="585" spans="1:12">
      <c r="A585" s="1">
        <v>39567</v>
      </c>
      <c r="B585">
        <v>47.740001678466797</v>
      </c>
      <c r="C585">
        <v>46.619998931884702</v>
      </c>
      <c r="D585">
        <v>47.340000152587798</v>
      </c>
      <c r="E585">
        <v>47.080001831054602</v>
      </c>
      <c r="F585">
        <v>20738700</v>
      </c>
      <c r="G585">
        <v>35.254604339599602</v>
      </c>
      <c r="H585">
        <f t="shared" si="45"/>
        <v>-5.5073341735885134E-3</v>
      </c>
      <c r="I585">
        <f t="shared" si="46"/>
        <v>3.0330729699575875E-5</v>
      </c>
      <c r="J585">
        <f t="shared" si="49"/>
        <v>8.980514349294492E-4</v>
      </c>
      <c r="K585">
        <f t="shared" si="47"/>
        <v>13.089574935719529</v>
      </c>
      <c r="L585">
        <f t="shared" si="48"/>
        <v>2.5718161069514451</v>
      </c>
    </row>
    <row r="586" spans="1:12">
      <c r="A586" s="1">
        <v>39568</v>
      </c>
      <c r="B586">
        <v>48.639999389648402</v>
      </c>
      <c r="C586">
        <v>46.7299995422363</v>
      </c>
      <c r="D586">
        <v>47.25</v>
      </c>
      <c r="E586">
        <v>47.650001525878899</v>
      </c>
      <c r="F586">
        <v>36280800</v>
      </c>
      <c r="G586">
        <v>35.681419372558501</v>
      </c>
      <c r="H586">
        <f t="shared" si="45"/>
        <v>1.2033947250220278E-2</v>
      </c>
      <c r="I586">
        <f t="shared" si="46"/>
        <v>1.448158864210842E-4</v>
      </c>
      <c r="J586">
        <f t="shared" si="49"/>
        <v>8.4549177760997096E-4</v>
      </c>
      <c r="K586">
        <f t="shared" si="47"/>
        <v>12.593961986690234</v>
      </c>
      <c r="L586">
        <f t="shared" si="48"/>
        <v>2.5332174916953316</v>
      </c>
    </row>
    <row r="587" spans="1:12">
      <c r="A587" s="1">
        <v>39569</v>
      </c>
      <c r="B587">
        <v>49.4799995422363</v>
      </c>
      <c r="C587">
        <v>47.680000305175703</v>
      </c>
      <c r="D587">
        <v>47.680000305175703</v>
      </c>
      <c r="E587">
        <v>49.25</v>
      </c>
      <c r="F587">
        <v>31723700</v>
      </c>
      <c r="G587">
        <v>36.879539489746001</v>
      </c>
      <c r="H587">
        <f t="shared" si="45"/>
        <v>3.3026824348265343E-2</v>
      </c>
      <c r="I587">
        <f t="shared" si="46"/>
        <v>1.0907711265311726E-3</v>
      </c>
      <c r="J587">
        <f t="shared" si="49"/>
        <v>8.0305037392910375E-4</v>
      </c>
      <c r="K587">
        <f t="shared" si="47"/>
        <v>7.1382355037620364</v>
      </c>
      <c r="L587">
        <f t="shared" si="48"/>
        <v>1.965465617485612</v>
      </c>
    </row>
    <row r="588" spans="1:12">
      <c r="A588" s="1">
        <v>39570</v>
      </c>
      <c r="B588">
        <v>49.950000762939403</v>
      </c>
      <c r="C588">
        <v>48.029998779296797</v>
      </c>
      <c r="D588">
        <v>49.900001525878899</v>
      </c>
      <c r="E588">
        <v>48.659999847412102</v>
      </c>
      <c r="F588">
        <v>27942900</v>
      </c>
      <c r="G588">
        <v>36.437736511230398</v>
      </c>
      <c r="H588">
        <f t="shared" si="45"/>
        <v>-1.2051956925987088E-2</v>
      </c>
      <c r="I588">
        <f t="shared" si="46"/>
        <v>1.4524966574584814E-4</v>
      </c>
      <c r="J588">
        <f t="shared" si="49"/>
        <v>8.2047822147189218E-4</v>
      </c>
      <c r="K588">
        <f t="shared" si="47"/>
        <v>12.74778861560995</v>
      </c>
      <c r="L588">
        <f t="shared" si="48"/>
        <v>2.5453578146487019</v>
      </c>
    </row>
    <row r="589" spans="1:12">
      <c r="A589" s="1">
        <v>39573</v>
      </c>
      <c r="B589">
        <v>48.639999389648402</v>
      </c>
      <c r="C589">
        <v>47.849998474121001</v>
      </c>
      <c r="D589">
        <v>48.319999694824197</v>
      </c>
      <c r="E589">
        <v>48</v>
      </c>
      <c r="F589">
        <v>19276100</v>
      </c>
      <c r="G589">
        <v>35.943515777587798</v>
      </c>
      <c r="H589">
        <f t="shared" si="45"/>
        <v>-1.3656254865126579E-2</v>
      </c>
      <c r="I589">
        <f t="shared" si="46"/>
        <v>1.8649329694129336E-4</v>
      </c>
      <c r="J589">
        <f t="shared" si="49"/>
        <v>7.795782161045139E-4</v>
      </c>
      <c r="K589">
        <f t="shared" si="47"/>
        <v>12.677497459580451</v>
      </c>
      <c r="L589">
        <f t="shared" si="48"/>
        <v>2.5398285682989634</v>
      </c>
    </row>
    <row r="590" spans="1:12">
      <c r="A590" s="1">
        <v>39574</v>
      </c>
      <c r="B590">
        <v>48.700000762939403</v>
      </c>
      <c r="C590">
        <v>47.25</v>
      </c>
      <c r="D590">
        <v>47.340000152587798</v>
      </c>
      <c r="E590">
        <v>48.200000762939403</v>
      </c>
      <c r="F590">
        <v>25441400</v>
      </c>
      <c r="G590">
        <v>36.093273162841797</v>
      </c>
      <c r="H590">
        <f t="shared" si="45"/>
        <v>4.1578088973524968E-3</v>
      </c>
      <c r="I590">
        <f t="shared" si="46"/>
        <v>1.7287374826903584E-5</v>
      </c>
      <c r="J590">
        <f t="shared" si="49"/>
        <v>7.436538225471293E-4</v>
      </c>
      <c r="K590">
        <f t="shared" si="47"/>
        <v>14.460281166815129</v>
      </c>
      <c r="L590">
        <f t="shared" si="48"/>
        <v>2.6714056609962893</v>
      </c>
    </row>
    <row r="591" spans="1:12">
      <c r="A591" s="1">
        <v>39575</v>
      </c>
      <c r="B591">
        <v>48.430000305175703</v>
      </c>
      <c r="C591">
        <v>46.389999389648402</v>
      </c>
      <c r="D591">
        <v>48.220001220703097</v>
      </c>
      <c r="E591">
        <v>46.569999694824197</v>
      </c>
      <c r="F591">
        <v>27636400</v>
      </c>
      <c r="G591">
        <v>34.872695922851499</v>
      </c>
      <c r="H591">
        <f t="shared" si="45"/>
        <v>-3.440233776536411E-2</v>
      </c>
      <c r="I591">
        <f t="shared" si="46"/>
        <v>1.1835208437221978E-3</v>
      </c>
      <c r="J591">
        <f t="shared" si="49"/>
        <v>6.9965628814413518E-4</v>
      </c>
      <c r="K591">
        <f t="shared" si="47"/>
        <v>6.4736158726022222</v>
      </c>
      <c r="L591">
        <f t="shared" si="48"/>
        <v>1.8677348198855619</v>
      </c>
    </row>
    <row r="592" spans="1:12">
      <c r="A592" s="1">
        <v>39576</v>
      </c>
      <c r="B592">
        <v>47</v>
      </c>
      <c r="C592">
        <v>45.310001373291001</v>
      </c>
      <c r="D592">
        <v>46.9799995422363</v>
      </c>
      <c r="E592">
        <v>46.049999237060497</v>
      </c>
      <c r="F592">
        <v>26106000</v>
      </c>
      <c r="G592">
        <v>34.483314514160099</v>
      </c>
      <c r="H592">
        <f t="shared" si="45"/>
        <v>-1.1228601454389437E-2</v>
      </c>
      <c r="I592">
        <f t="shared" si="46"/>
        <v>1.2608149062151659E-4</v>
      </c>
      <c r="J592">
        <f t="shared" si="49"/>
        <v>7.2896497592459702E-4</v>
      </c>
      <c r="K592">
        <f t="shared" si="47"/>
        <v>13.551863999038781</v>
      </c>
      <c r="L592">
        <f t="shared" si="48"/>
        <v>2.606524102369288</v>
      </c>
    </row>
    <row r="593" spans="1:12">
      <c r="A593" s="1">
        <v>39577</v>
      </c>
      <c r="B593">
        <v>46.930000305175703</v>
      </c>
      <c r="C593">
        <v>45.520000457763601</v>
      </c>
      <c r="D593">
        <v>45.75</v>
      </c>
      <c r="E593">
        <v>46.569999694824197</v>
      </c>
      <c r="F593">
        <v>21730400</v>
      </c>
      <c r="G593">
        <v>34.872695922851499</v>
      </c>
      <c r="H593">
        <f t="shared" si="45"/>
        <v>1.1228601454389376E-2</v>
      </c>
      <c r="I593">
        <f t="shared" si="46"/>
        <v>1.260814906215152E-4</v>
      </c>
      <c r="J593">
        <f t="shared" si="49"/>
        <v>6.9244706272958108E-4</v>
      </c>
      <c r="K593">
        <f t="shared" si="47"/>
        <v>13.841347710183893</v>
      </c>
      <c r="L593">
        <f t="shared" si="48"/>
        <v>2.6276603233520639</v>
      </c>
    </row>
    <row r="594" spans="1:12">
      <c r="A594" s="1">
        <v>39580</v>
      </c>
      <c r="B594">
        <v>47.290000915527301</v>
      </c>
      <c r="C594">
        <v>46.509998321533203</v>
      </c>
      <c r="D594">
        <v>46.819999694824197</v>
      </c>
      <c r="E594">
        <v>47.240001678466797</v>
      </c>
      <c r="F594">
        <v>20295600</v>
      </c>
      <c r="G594">
        <v>35.374420166015597</v>
      </c>
      <c r="H594">
        <f t="shared" si="45"/>
        <v>1.4284793531615034E-2</v>
      </c>
      <c r="I594">
        <f t="shared" si="46"/>
        <v>2.0405532624087071E-4</v>
      </c>
      <c r="J594">
        <f t="shared" si="49"/>
        <v>6.581411158873145E-4</v>
      </c>
      <c r="K594">
        <f t="shared" si="47"/>
        <v>13.317554719457595</v>
      </c>
      <c r="L594">
        <f t="shared" si="48"/>
        <v>2.5890830686391415</v>
      </c>
    </row>
    <row r="595" spans="1:12">
      <c r="A595" s="1">
        <v>39581</v>
      </c>
      <c r="B595">
        <v>47.240001678466797</v>
      </c>
      <c r="C595">
        <v>45.220001220703097</v>
      </c>
      <c r="D595">
        <v>47.040000915527301</v>
      </c>
      <c r="E595">
        <v>45.4799995422363</v>
      </c>
      <c r="F595">
        <v>27485300</v>
      </c>
      <c r="G595">
        <v>34.056488037109297</v>
      </c>
      <c r="H595">
        <f t="shared" si="45"/>
        <v>-3.7968405909632241E-2</v>
      </c>
      <c r="I595">
        <f t="shared" si="46"/>
        <v>1.4415998473185966E-3</v>
      </c>
      <c r="J595">
        <f t="shared" si="49"/>
        <v>6.3063619021985664E-4</v>
      </c>
      <c r="K595">
        <f t="shared" si="47"/>
        <v>5.0656350922682236</v>
      </c>
      <c r="L595">
        <f t="shared" si="48"/>
        <v>1.6224795182445655</v>
      </c>
    </row>
    <row r="596" spans="1:12">
      <c r="A596" s="1">
        <v>39582</v>
      </c>
      <c r="B596">
        <v>46.369998931884702</v>
      </c>
      <c r="C596">
        <v>45.299999237060497</v>
      </c>
      <c r="D596">
        <v>46</v>
      </c>
      <c r="E596">
        <v>45.909999847412102</v>
      </c>
      <c r="F596">
        <v>24138200</v>
      </c>
      <c r="G596">
        <v>34.378482818603501</v>
      </c>
      <c r="H596">
        <f t="shared" si="45"/>
        <v>9.4103103610141837E-3</v>
      </c>
      <c r="I596">
        <f t="shared" si="46"/>
        <v>8.8553941090610894E-5</v>
      </c>
      <c r="J596">
        <f t="shared" si="49"/>
        <v>6.7975795446814516E-4</v>
      </c>
      <c r="K596">
        <f t="shared" si="47"/>
        <v>14.336546492586745</v>
      </c>
      <c r="L596">
        <f t="shared" si="48"/>
        <v>2.6628119758036393</v>
      </c>
    </row>
    <row r="597" spans="1:12">
      <c r="A597" s="1">
        <v>39583</v>
      </c>
      <c r="B597">
        <v>47.040000915527301</v>
      </c>
      <c r="C597">
        <v>45.580001831054602</v>
      </c>
      <c r="D597">
        <v>46.049999237060497</v>
      </c>
      <c r="E597">
        <v>47.020000457763601</v>
      </c>
      <c r="F597">
        <v>27289500</v>
      </c>
      <c r="G597">
        <v>35.209678649902301</v>
      </c>
      <c r="H597">
        <f t="shared" si="45"/>
        <v>2.3890137240226275E-2</v>
      </c>
      <c r="I597">
        <f t="shared" si="46"/>
        <v>5.7073865735684625E-4</v>
      </c>
      <c r="J597">
        <f t="shared" si="49"/>
        <v>6.439474913067394E-4</v>
      </c>
      <c r="K597">
        <f t="shared" si="47"/>
        <v>10.093099207765015</v>
      </c>
      <c r="L597">
        <f t="shared" si="48"/>
        <v>2.3118519435718361</v>
      </c>
    </row>
    <row r="598" spans="1:12">
      <c r="A598" s="1">
        <v>39584</v>
      </c>
      <c r="B598">
        <v>47.319999694824197</v>
      </c>
      <c r="C598">
        <v>46.049999237060497</v>
      </c>
      <c r="D598">
        <v>47.319999694824197</v>
      </c>
      <c r="E598">
        <v>46.529998779296797</v>
      </c>
      <c r="F598">
        <v>20871400</v>
      </c>
      <c r="G598">
        <v>34.842742919921797</v>
      </c>
      <c r="H598">
        <f t="shared" si="45"/>
        <v>-1.0476128523816911E-2</v>
      </c>
      <c r="I598">
        <f t="shared" si="46"/>
        <v>1.0974926884753029E-4</v>
      </c>
      <c r="J598">
        <f t="shared" si="49"/>
        <v>6.3951307917162084E-4</v>
      </c>
      <c r="K598">
        <f t="shared" si="47"/>
        <v>14.478377215447827</v>
      </c>
      <c r="L598">
        <f t="shared" si="48"/>
        <v>2.6726563099208085</v>
      </c>
    </row>
    <row r="599" spans="1:12">
      <c r="A599" s="1">
        <v>39587</v>
      </c>
      <c r="B599">
        <v>47.220001220703097</v>
      </c>
      <c r="C599">
        <v>45.869998931884702</v>
      </c>
      <c r="D599">
        <v>46.549999237060497</v>
      </c>
      <c r="E599">
        <v>45.990001678466797</v>
      </c>
      <c r="F599">
        <v>19402200</v>
      </c>
      <c r="G599">
        <v>34.438381195068303</v>
      </c>
      <c r="H599">
        <f t="shared" si="45"/>
        <v>-1.1673203102853568E-2</v>
      </c>
      <c r="I599">
        <f t="shared" si="46"/>
        <v>1.3626367068047016E-4</v>
      </c>
      <c r="J599">
        <f t="shared" si="49"/>
        <v>6.0742417756644502E-4</v>
      </c>
      <c r="K599">
        <f t="shared" si="47"/>
        <v>14.469426392082886</v>
      </c>
      <c r="L599">
        <f t="shared" si="48"/>
        <v>2.6720378986747217</v>
      </c>
    </row>
    <row r="600" spans="1:12">
      <c r="A600" s="1">
        <v>39588</v>
      </c>
      <c r="B600">
        <v>45.659999847412102</v>
      </c>
      <c r="C600">
        <v>43.5</v>
      </c>
      <c r="D600">
        <v>45.659999847412102</v>
      </c>
      <c r="E600">
        <v>43.700000762939403</v>
      </c>
      <c r="F600">
        <v>48996100</v>
      </c>
      <c r="G600">
        <v>32.723583221435497</v>
      </c>
      <c r="H600">
        <f t="shared" si="45"/>
        <v>-5.1075657431160958E-2</v>
      </c>
      <c r="I600">
        <f t="shared" si="46"/>
        <v>2.6087227820253077E-3</v>
      </c>
      <c r="J600">
        <f t="shared" si="49"/>
        <v>5.7888500057649622E-4</v>
      </c>
      <c r="K600">
        <f t="shared" si="47"/>
        <v>1.7420006231724716</v>
      </c>
      <c r="L600">
        <f t="shared" si="48"/>
        <v>0.55503423616415726</v>
      </c>
    </row>
    <row r="601" spans="1:12">
      <c r="A601" s="1">
        <v>39589</v>
      </c>
      <c r="B601">
        <v>44.049999237060497</v>
      </c>
      <c r="C601">
        <v>42.330001831054602</v>
      </c>
      <c r="D601">
        <v>43.799999237060497</v>
      </c>
      <c r="E601">
        <v>42.419998168945298</v>
      </c>
      <c r="F601">
        <v>40611900</v>
      </c>
      <c r="G601">
        <v>31.7650966644287</v>
      </c>
      <c r="H601">
        <f t="shared" si="45"/>
        <v>-2.9727919571035169E-2</v>
      </c>
      <c r="I601">
        <f t="shared" si="46"/>
        <v>8.8374920202193583E-4</v>
      </c>
      <c r="J601">
        <f t="shared" si="49"/>
        <v>7.0183651892111859E-4</v>
      </c>
      <c r="K601">
        <f t="shared" si="47"/>
        <v>8.0234530025564439</v>
      </c>
      <c r="L601">
        <f t="shared" si="48"/>
        <v>2.0823688781660081</v>
      </c>
    </row>
    <row r="602" spans="1:12">
      <c r="A602" s="1">
        <v>39590</v>
      </c>
      <c r="B602">
        <v>43.7299995422363</v>
      </c>
      <c r="C602">
        <v>42.099998474121001</v>
      </c>
      <c r="D602">
        <v>42.400001525878899</v>
      </c>
      <c r="E602">
        <v>43.049999237060497</v>
      </c>
      <c r="F602">
        <v>28883300</v>
      </c>
      <c r="G602">
        <v>32.236839294433501</v>
      </c>
      <c r="H602">
        <f t="shared" si="45"/>
        <v>1.4741778234243249E-2</v>
      </c>
      <c r="I602">
        <f t="shared" si="46"/>
        <v>2.17320025507608E-4</v>
      </c>
      <c r="J602">
        <f t="shared" si="49"/>
        <v>7.1285535047396591E-4</v>
      </c>
      <c r="K602">
        <f t="shared" si="47"/>
        <v>12.829513054540435</v>
      </c>
      <c r="L602">
        <f t="shared" si="48"/>
        <v>2.5517482242471492</v>
      </c>
    </row>
    <row r="603" spans="1:12">
      <c r="A603" s="1">
        <v>39591</v>
      </c>
      <c r="B603">
        <v>42.900001525878899</v>
      </c>
      <c r="C603">
        <v>42.119998931884702</v>
      </c>
      <c r="D603">
        <v>42.720001220703097</v>
      </c>
      <c r="E603">
        <v>42.319999694824197</v>
      </c>
      <c r="F603">
        <v>21440900</v>
      </c>
      <c r="G603">
        <v>31.690212249755799</v>
      </c>
      <c r="H603">
        <f t="shared" si="45"/>
        <v>-1.7102004690226331E-2</v>
      </c>
      <c r="I603">
        <f t="shared" si="46"/>
        <v>2.9247856442452344E-4</v>
      </c>
      <c r="J603">
        <f t="shared" si="49"/>
        <v>6.8283973979076996E-4</v>
      </c>
      <c r="K603">
        <f t="shared" si="47"/>
        <v>12.323687800838185</v>
      </c>
      <c r="L603">
        <f t="shared" si="48"/>
        <v>2.5115232477973644</v>
      </c>
    </row>
    <row r="604" spans="1:12">
      <c r="A604" s="1">
        <v>39595</v>
      </c>
      <c r="B604">
        <v>43.400001525878899</v>
      </c>
      <c r="C604">
        <v>42.299999237060497</v>
      </c>
      <c r="D604">
        <v>42.400001525878899</v>
      </c>
      <c r="E604">
        <v>43.009998321533203</v>
      </c>
      <c r="F604">
        <v>28457800</v>
      </c>
      <c r="G604">
        <v>32.206893920898402</v>
      </c>
      <c r="H604">
        <f t="shared" si="45"/>
        <v>1.6172655188069675E-2</v>
      </c>
      <c r="I604">
        <f t="shared" si="46"/>
        <v>2.6155477583219699E-4</v>
      </c>
      <c r="J604">
        <f t="shared" si="49"/>
        <v>6.5919474724372305E-4</v>
      </c>
      <c r="K604">
        <f t="shared" si="47"/>
        <v>12.742178495803412</v>
      </c>
      <c r="L604">
        <f t="shared" si="48"/>
        <v>2.5449176320566571</v>
      </c>
    </row>
    <row r="605" spans="1:12">
      <c r="A605" s="1">
        <v>39596</v>
      </c>
      <c r="B605">
        <v>43.430000305175703</v>
      </c>
      <c r="C605">
        <v>41.900001525878899</v>
      </c>
      <c r="D605">
        <v>43.389999389648402</v>
      </c>
      <c r="E605">
        <v>42.860000610351499</v>
      </c>
      <c r="F605">
        <v>31688700</v>
      </c>
      <c r="G605">
        <v>32.094566345214801</v>
      </c>
      <c r="H605">
        <f t="shared" si="45"/>
        <v>-3.493783484215412E-3</v>
      </c>
      <c r="I605">
        <f t="shared" si="46"/>
        <v>1.2206523034576383E-5</v>
      </c>
      <c r="J605">
        <f t="shared" si="49"/>
        <v>6.3510886280193114E-4</v>
      </c>
      <c r="K605">
        <f t="shared" si="47"/>
        <v>15.678788485061936</v>
      </c>
      <c r="L605">
        <f t="shared" si="48"/>
        <v>2.7523087469538745</v>
      </c>
    </row>
    <row r="606" spans="1:12">
      <c r="A606" s="1">
        <v>39597</v>
      </c>
      <c r="B606">
        <v>44.060001373291001</v>
      </c>
      <c r="C606">
        <v>42.290000915527301</v>
      </c>
      <c r="D606">
        <v>42.689998626708899</v>
      </c>
      <c r="E606">
        <v>43.569999694824197</v>
      </c>
      <c r="F606">
        <v>22789000</v>
      </c>
      <c r="G606">
        <v>32.626216888427699</v>
      </c>
      <c r="H606">
        <f t="shared" si="45"/>
        <v>1.6429421136426429E-2</v>
      </c>
      <c r="I606">
        <f t="shared" si="46"/>
        <v>2.6992587887805547E-4</v>
      </c>
      <c r="J606">
        <f t="shared" si="49"/>
        <v>5.9737836573721024E-4</v>
      </c>
      <c r="K606">
        <f t="shared" si="47"/>
        <v>13.021684569108933</v>
      </c>
      <c r="L606">
        <f t="shared" si="48"/>
        <v>2.5666160115992307</v>
      </c>
    </row>
    <row r="607" spans="1:12">
      <c r="A607" s="1">
        <v>39598</v>
      </c>
      <c r="B607">
        <v>43.990001678466797</v>
      </c>
      <c r="C607">
        <v>42.869998931884702</v>
      </c>
      <c r="D607">
        <v>43.959999084472599</v>
      </c>
      <c r="E607">
        <v>43</v>
      </c>
      <c r="F607">
        <v>21391600</v>
      </c>
      <c r="G607">
        <v>32.199398040771399</v>
      </c>
      <c r="H607">
        <f t="shared" si="45"/>
        <v>-1.316840621976992E-2</v>
      </c>
      <c r="I607">
        <f t="shared" si="46"/>
        <v>1.734069223688751E-4</v>
      </c>
      <c r="J607">
        <f t="shared" si="49"/>
        <v>5.7754388398058472E-4</v>
      </c>
      <c r="K607">
        <f t="shared" si="47"/>
        <v>14.286286278206095</v>
      </c>
      <c r="L607">
        <f t="shared" si="48"/>
        <v>2.6593000756056462</v>
      </c>
    </row>
    <row r="608" spans="1:12">
      <c r="A608" s="1">
        <v>39601</v>
      </c>
      <c r="B608">
        <v>42.770000457763601</v>
      </c>
      <c r="C608">
        <v>41.659999847412102</v>
      </c>
      <c r="D608">
        <v>42.630001068115199</v>
      </c>
      <c r="E608">
        <v>42.150001525878899</v>
      </c>
      <c r="F608">
        <v>30620500</v>
      </c>
      <c r="G608">
        <v>31.562908172607401</v>
      </c>
      <c r="H608">
        <f t="shared" si="45"/>
        <v>-1.9965118836258015E-2</v>
      </c>
      <c r="I608">
        <f t="shared" si="46"/>
        <v>3.9860597014590459E-4</v>
      </c>
      <c r="J608">
        <f t="shared" si="49"/>
        <v>5.5306446325866085E-4</v>
      </c>
      <c r="K608">
        <f t="shared" si="47"/>
        <v>11.830941288297483</v>
      </c>
      <c r="L608">
        <f t="shared" si="48"/>
        <v>2.4707182427283598</v>
      </c>
    </row>
    <row r="609" spans="1:12">
      <c r="A609" s="1">
        <v>39602</v>
      </c>
      <c r="B609">
        <v>42.689998626708899</v>
      </c>
      <c r="C609">
        <v>41.189998626708899</v>
      </c>
      <c r="D609">
        <v>42.529998779296797</v>
      </c>
      <c r="E609">
        <v>41.889999389648402</v>
      </c>
      <c r="F609">
        <v>28503100</v>
      </c>
      <c r="G609">
        <v>31.368207931518501</v>
      </c>
      <c r="H609">
        <f t="shared" si="45"/>
        <v>-6.1877454069956582E-3</v>
      </c>
      <c r="I609">
        <f t="shared" si="46"/>
        <v>3.8288193221795867E-5</v>
      </c>
      <c r="J609">
        <f t="shared" si="49"/>
        <v>5.4370858939376465E-4</v>
      </c>
      <c r="K609">
        <f t="shared" si="47"/>
        <v>16.51715964895163</v>
      </c>
      <c r="L609">
        <f t="shared" si="48"/>
        <v>2.8043998192276423</v>
      </c>
    </row>
    <row r="610" spans="1:12">
      <c r="A610" s="1">
        <v>39603</v>
      </c>
      <c r="B610">
        <v>42.349998474121001</v>
      </c>
      <c r="C610">
        <v>41.159999847412102</v>
      </c>
      <c r="D610">
        <v>41.740001678466797</v>
      </c>
      <c r="E610">
        <v>41.630001068115199</v>
      </c>
      <c r="F610">
        <v>30800100</v>
      </c>
      <c r="G610">
        <v>31.173517227172798</v>
      </c>
      <c r="H610">
        <f t="shared" si="45"/>
        <v>-6.2259661928206807E-3</v>
      </c>
      <c r="I610">
        <f t="shared" si="46"/>
        <v>3.8762655034146044E-5</v>
      </c>
      <c r="J610">
        <f t="shared" si="49"/>
        <v>5.1309421928024269E-4</v>
      </c>
      <c r="K610">
        <f t="shared" si="47"/>
        <v>16.959252787112533</v>
      </c>
      <c r="L610">
        <f t="shared" si="48"/>
        <v>2.8308135720295549</v>
      </c>
    </row>
    <row r="611" spans="1:12">
      <c r="A611" s="1">
        <v>39604</v>
      </c>
      <c r="B611">
        <v>42.319999694824197</v>
      </c>
      <c r="C611">
        <v>41.400001525878899</v>
      </c>
      <c r="D611">
        <v>41.900001525878899</v>
      </c>
      <c r="E611">
        <v>42.099998474121001</v>
      </c>
      <c r="F611">
        <v>27755300</v>
      </c>
      <c r="G611">
        <v>31.525457382202099</v>
      </c>
      <c r="H611">
        <f t="shared" si="45"/>
        <v>1.1226462747352129E-2</v>
      </c>
      <c r="I611">
        <f t="shared" si="46"/>
        <v>1.2603346581768513E-4</v>
      </c>
      <c r="J611">
        <f t="shared" si="49"/>
        <v>4.8436296471604236E-4</v>
      </c>
      <c r="K611">
        <f t="shared" si="47"/>
        <v>15.915558857350362</v>
      </c>
      <c r="L611">
        <f t="shared" si="48"/>
        <v>2.7672971752510787</v>
      </c>
    </row>
    <row r="612" spans="1:12">
      <c r="A612" s="1">
        <v>39605</v>
      </c>
      <c r="B612">
        <v>41.790000915527301</v>
      </c>
      <c r="C612">
        <v>39.950000762939403</v>
      </c>
      <c r="D612">
        <v>41.790000915527301</v>
      </c>
      <c r="E612">
        <v>40.090000152587798</v>
      </c>
      <c r="F612">
        <v>39887900</v>
      </c>
      <c r="G612">
        <v>30.020322799682599</v>
      </c>
      <c r="H612">
        <f t="shared" si="45"/>
        <v>-4.8920811332539262E-2</v>
      </c>
      <c r="I612">
        <f t="shared" si="46"/>
        <v>2.393245781433902E-3</v>
      </c>
      <c r="J612">
        <f t="shared" si="49"/>
        <v>4.6265819778349733E-4</v>
      </c>
      <c r="K612">
        <f t="shared" si="47"/>
        <v>1.3964236244189467</v>
      </c>
      <c r="L612">
        <f t="shared" si="48"/>
        <v>0.33391441419425305</v>
      </c>
    </row>
    <row r="613" spans="1:12">
      <c r="A613" s="1">
        <v>39608</v>
      </c>
      <c r="B613">
        <v>40.330001831054602</v>
      </c>
      <c r="C613">
        <v>36.419998168945298</v>
      </c>
      <c r="D613">
        <v>40.319999694824197</v>
      </c>
      <c r="E613">
        <v>37.509998321533203</v>
      </c>
      <c r="F613">
        <v>74856700</v>
      </c>
      <c r="G613">
        <v>28.088359832763601</v>
      </c>
      <c r="H613">
        <f t="shared" si="45"/>
        <v>-6.6519329277028166E-2</v>
      </c>
      <c r="I613">
        <f t="shared" si="46"/>
        <v>4.4248211674656965E-3</v>
      </c>
      <c r="J613">
        <f t="shared" si="49"/>
        <v>5.7959792413821577E-4</v>
      </c>
      <c r="K613">
        <f t="shared" si="47"/>
        <v>0.36440195367937223</v>
      </c>
      <c r="L613">
        <f t="shared" si="48"/>
        <v>-1.0094977522512869</v>
      </c>
    </row>
    <row r="614" spans="1:12">
      <c r="A614" s="1">
        <v>39609</v>
      </c>
      <c r="B614">
        <v>39.2299995422363</v>
      </c>
      <c r="C614">
        <v>37.159999847412102</v>
      </c>
      <c r="D614">
        <v>37.2299995422363</v>
      </c>
      <c r="E614">
        <v>38.290000915527301</v>
      </c>
      <c r="F614">
        <v>54412400</v>
      </c>
      <c r="G614">
        <v>28.672451019287099</v>
      </c>
      <c r="H614">
        <f t="shared" si="45"/>
        <v>2.0581517281827694E-2</v>
      </c>
      <c r="I614">
        <f t="shared" si="46"/>
        <v>4.2359885362217199E-4</v>
      </c>
      <c r="J614">
        <f t="shared" si="49"/>
        <v>8.1251113546079723E-4</v>
      </c>
      <c r="K614">
        <f t="shared" si="47"/>
        <v>10.78416970821374</v>
      </c>
      <c r="L614">
        <f t="shared" si="48"/>
        <v>2.3780792910837496</v>
      </c>
    </row>
    <row r="615" spans="1:12">
      <c r="A615" s="1">
        <v>39610</v>
      </c>
      <c r="B615">
        <v>38.75</v>
      </c>
      <c r="C615">
        <v>37.069999694824197</v>
      </c>
      <c r="D615">
        <v>38.5</v>
      </c>
      <c r="E615">
        <v>37.130001068115199</v>
      </c>
      <c r="F615">
        <v>50965800</v>
      </c>
      <c r="G615">
        <v>27.803808212280199</v>
      </c>
      <c r="H615">
        <f t="shared" si="45"/>
        <v>-3.0763769605073724E-2</v>
      </c>
      <c r="I615">
        <f t="shared" si="46"/>
        <v>9.4640952031405784E-4</v>
      </c>
      <c r="J615">
        <f t="shared" si="49"/>
        <v>7.8895390542402027E-4</v>
      </c>
      <c r="K615">
        <f t="shared" si="47"/>
        <v>7.7965022897959146</v>
      </c>
      <c r="L615">
        <f t="shared" si="48"/>
        <v>2.0536752087381251</v>
      </c>
    </row>
    <row r="616" spans="1:12">
      <c r="A616" s="1">
        <v>39611</v>
      </c>
      <c r="B616">
        <v>38.75</v>
      </c>
      <c r="C616">
        <v>37.630001068115199</v>
      </c>
      <c r="D616">
        <v>37.709999084472599</v>
      </c>
      <c r="E616">
        <v>38.009998321533203</v>
      </c>
      <c r="F616">
        <v>53247700</v>
      </c>
      <c r="G616">
        <v>28.462776184081999</v>
      </c>
      <c r="H616">
        <f t="shared" si="45"/>
        <v>2.3424137411900952E-2</v>
      </c>
      <c r="I616">
        <f t="shared" si="46"/>
        <v>5.4869021349161784E-4</v>
      </c>
      <c r="J616">
        <f t="shared" si="49"/>
        <v>7.9849132122125621E-4</v>
      </c>
      <c r="K616">
        <f t="shared" si="47"/>
        <v>10.012911142108059</v>
      </c>
      <c r="L616">
        <f t="shared" si="48"/>
        <v>2.3038753744336238</v>
      </c>
    </row>
    <row r="617" spans="1:12">
      <c r="A617" s="1">
        <v>39612</v>
      </c>
      <c r="B617">
        <v>39.590000152587798</v>
      </c>
      <c r="C617">
        <v>37.799999237060497</v>
      </c>
      <c r="D617">
        <v>38.389999389648402</v>
      </c>
      <c r="E617">
        <v>39.580001831054602</v>
      </c>
      <c r="F617">
        <v>40465600</v>
      </c>
      <c r="G617">
        <v>29.638420104980401</v>
      </c>
      <c r="H617">
        <f t="shared" si="45"/>
        <v>4.0474361426305769E-2</v>
      </c>
      <c r="I617">
        <f t="shared" si="46"/>
        <v>1.6381739328672283E-3</v>
      </c>
      <c r="J617">
        <f t="shared" si="49"/>
        <v>7.8336034584961564E-4</v>
      </c>
      <c r="K617">
        <f t="shared" si="47"/>
        <v>5.0098875298305838</v>
      </c>
      <c r="L617">
        <f t="shared" si="48"/>
        <v>1.6114134657091759</v>
      </c>
    </row>
    <row r="618" spans="1:12">
      <c r="A618" s="1">
        <v>39615</v>
      </c>
      <c r="B618">
        <v>40.650001525878899</v>
      </c>
      <c r="C618">
        <v>39.099998474121001</v>
      </c>
      <c r="D618">
        <v>39.4799995422363</v>
      </c>
      <c r="E618">
        <v>39.939998626708899</v>
      </c>
      <c r="F618">
        <v>34860200</v>
      </c>
      <c r="G618">
        <v>29.908000946044901</v>
      </c>
      <c r="H618">
        <f t="shared" si="45"/>
        <v>9.0545385631926149E-3</v>
      </c>
      <c r="I618">
        <f t="shared" si="46"/>
        <v>8.1984668592342182E-5</v>
      </c>
      <c r="J618">
        <f t="shared" si="49"/>
        <v>8.3513819203317227E-4</v>
      </c>
      <c r="K618">
        <f t="shared" si="47"/>
        <v>13.143582911691761</v>
      </c>
      <c r="L618">
        <f t="shared" si="48"/>
        <v>2.5759336480108384</v>
      </c>
    </row>
    <row r="619" spans="1:12">
      <c r="A619" s="1">
        <v>39616</v>
      </c>
      <c r="B619">
        <v>40.75</v>
      </c>
      <c r="C619">
        <v>38.950000762939403</v>
      </c>
      <c r="D619">
        <v>40.360000610351499</v>
      </c>
      <c r="E619">
        <v>39.040000915527301</v>
      </c>
      <c r="F619">
        <v>32510200</v>
      </c>
      <c r="G619">
        <v>29.234066009521399</v>
      </c>
      <c r="H619">
        <f t="shared" si="45"/>
        <v>-2.2791361334047432E-2</v>
      </c>
      <c r="I619">
        <f t="shared" si="46"/>
        <v>5.194461514591123E-4</v>
      </c>
      <c r="J619">
        <f t="shared" si="49"/>
        <v>7.8951810844818881E-4</v>
      </c>
      <c r="K619">
        <f t="shared" si="47"/>
        <v>10.217902298995853</v>
      </c>
      <c r="L619">
        <f t="shared" si="48"/>
        <v>2.3241413092065861</v>
      </c>
    </row>
    <row r="620" spans="1:12">
      <c r="A620" s="1">
        <v>39617</v>
      </c>
      <c r="B620">
        <v>39.25</v>
      </c>
      <c r="C620">
        <v>37.930000305175703</v>
      </c>
      <c r="D620">
        <v>38.529998779296797</v>
      </c>
      <c r="E620">
        <v>38.740001678466797</v>
      </c>
      <c r="F620">
        <v>35513700</v>
      </c>
      <c r="G620">
        <v>29.009410858154201</v>
      </c>
      <c r="H620">
        <f t="shared" si="45"/>
        <v>-7.7143837415807655E-3</v>
      </c>
      <c r="I620">
        <f t="shared" si="46"/>
        <v>5.9511716512365654E-5</v>
      </c>
      <c r="J620">
        <f t="shared" si="49"/>
        <v>7.731592853552372E-4</v>
      </c>
      <c r="K620">
        <f t="shared" si="47"/>
        <v>13.805790930639889</v>
      </c>
      <c r="L620">
        <f t="shared" si="48"/>
        <v>2.6250881367970642</v>
      </c>
    </row>
    <row r="621" spans="1:12">
      <c r="A621" s="1">
        <v>39618</v>
      </c>
      <c r="B621">
        <v>39.029998779296797</v>
      </c>
      <c r="C621">
        <v>36.819999694824197</v>
      </c>
      <c r="D621">
        <v>38.790000915527301</v>
      </c>
      <c r="E621">
        <v>38.650001525878899</v>
      </c>
      <c r="F621">
        <v>59944400</v>
      </c>
      <c r="G621">
        <v>28.9420166015625</v>
      </c>
      <c r="H621">
        <f t="shared" si="45"/>
        <v>-2.3258887633360774E-3</v>
      </c>
      <c r="I621">
        <f t="shared" si="46"/>
        <v>5.4097585394130276E-6</v>
      </c>
      <c r="J621">
        <f t="shared" si="49"/>
        <v>7.2993216003808422E-4</v>
      </c>
      <c r="K621">
        <f t="shared" si="47"/>
        <v>14.711585139961091</v>
      </c>
      <c r="L621">
        <f t="shared" si="48"/>
        <v>2.6886352881524629</v>
      </c>
    </row>
    <row r="622" spans="1:12">
      <c r="A622" s="1">
        <v>39619</v>
      </c>
      <c r="B622">
        <v>39.189998626708899</v>
      </c>
      <c r="C622">
        <v>36.950000762939403</v>
      </c>
      <c r="D622">
        <v>37.689998626708899</v>
      </c>
      <c r="E622">
        <v>37.860000610351499</v>
      </c>
      <c r="F622">
        <v>55374100</v>
      </c>
      <c r="G622">
        <v>28.350446701049801</v>
      </c>
      <c r="H622">
        <f t="shared" si="45"/>
        <v>-2.0651614230125629E-2</v>
      </c>
      <c r="I622">
        <f t="shared" si="46"/>
        <v>4.264891703099274E-4</v>
      </c>
      <c r="J622">
        <f t="shared" si="49"/>
        <v>6.8604632337020458E-4</v>
      </c>
      <c r="K622">
        <f t="shared" si="47"/>
        <v>11.161975909951096</v>
      </c>
      <c r="L622">
        <f t="shared" si="48"/>
        <v>2.4125129941441581</v>
      </c>
    </row>
    <row r="623" spans="1:12">
      <c r="A623" s="1">
        <v>39622</v>
      </c>
      <c r="B623">
        <v>37.990001678466797</v>
      </c>
      <c r="C623">
        <v>36.509998321533203</v>
      </c>
      <c r="D623">
        <v>37.990001678466797</v>
      </c>
      <c r="E623">
        <v>36.869998931884702</v>
      </c>
      <c r="F623">
        <v>37741100</v>
      </c>
      <c r="G623">
        <v>27.609111785888601</v>
      </c>
      <c r="H623">
        <f t="shared" si="45"/>
        <v>-2.6496931290716359E-2</v>
      </c>
      <c r="I623">
        <f t="shared" si="46"/>
        <v>7.0208736782494368E-4</v>
      </c>
      <c r="J623">
        <f t="shared" si="49"/>
        <v>6.7032440393524834E-4</v>
      </c>
      <c r="K623">
        <f t="shared" si="47"/>
        <v>9.1270599570945201</v>
      </c>
      <c r="L623">
        <f t="shared" si="48"/>
        <v>2.2112436227138339</v>
      </c>
    </row>
    <row r="624" spans="1:12">
      <c r="A624" s="1">
        <v>39623</v>
      </c>
      <c r="B624">
        <v>38.259998321533203</v>
      </c>
      <c r="C624">
        <v>36.25</v>
      </c>
      <c r="D624">
        <v>36.810001373291001</v>
      </c>
      <c r="E624">
        <v>37.720001220703097</v>
      </c>
      <c r="F624">
        <v>43526200</v>
      </c>
      <c r="G624">
        <v>28.245611190795898</v>
      </c>
      <c r="H624">
        <f t="shared" si="45"/>
        <v>2.2792234035726423E-2</v>
      </c>
      <c r="I624">
        <f t="shared" si="46"/>
        <v>5.1948593233932605E-4</v>
      </c>
      <c r="J624">
        <f t="shared" si="49"/>
        <v>6.7224835306707305E-4</v>
      </c>
      <c r="K624">
        <f t="shared" si="47"/>
        <v>10.455449727390761</v>
      </c>
      <c r="L624">
        <f t="shared" si="48"/>
        <v>2.3471233474878095</v>
      </c>
    </row>
    <row r="625" spans="1:12">
      <c r="A625" s="1">
        <v>39624</v>
      </c>
      <c r="B625">
        <v>39.319999694824197</v>
      </c>
      <c r="C625">
        <v>37.5</v>
      </c>
      <c r="D625">
        <v>37.939998626708899</v>
      </c>
      <c r="E625">
        <v>37.909999847412102</v>
      </c>
      <c r="F625">
        <v>42317900</v>
      </c>
      <c r="G625">
        <v>28.387891769409102</v>
      </c>
      <c r="H625">
        <f t="shared" si="45"/>
        <v>5.0246186628108303E-3</v>
      </c>
      <c r="I625">
        <f t="shared" si="46"/>
        <v>2.5246792706666898E-5</v>
      </c>
      <c r="J625">
        <f t="shared" si="49"/>
        <v>6.6299521385263264E-4</v>
      </c>
      <c r="K625">
        <f t="shared" si="47"/>
        <v>15.20148178882804</v>
      </c>
      <c r="L625">
        <f t="shared" si="48"/>
        <v>2.7213929092078768</v>
      </c>
    </row>
    <row r="626" spans="1:12">
      <c r="A626" s="1">
        <v>39625</v>
      </c>
      <c r="B626">
        <v>37.580001831054602</v>
      </c>
      <c r="C626">
        <v>36.200000762939403</v>
      </c>
      <c r="D626">
        <v>37.159999847412102</v>
      </c>
      <c r="E626">
        <v>36.319999694824197</v>
      </c>
      <c r="F626">
        <v>45708400</v>
      </c>
      <c r="G626">
        <v>27.197267532348601</v>
      </c>
      <c r="H626">
        <f t="shared" si="45"/>
        <v>-4.2846198222099036E-2</v>
      </c>
      <c r="I626">
        <f t="shared" si="46"/>
        <v>1.8357967020874025E-3</v>
      </c>
      <c r="J626">
        <f t="shared" si="49"/>
        <v>6.2436545859907982E-4</v>
      </c>
      <c r="K626">
        <f t="shared" si="47"/>
        <v>3.670466908256381</v>
      </c>
      <c r="L626">
        <f t="shared" si="48"/>
        <v>1.3003188769324667</v>
      </c>
    </row>
    <row r="627" spans="1:12">
      <c r="A627" s="1">
        <v>39626</v>
      </c>
      <c r="B627">
        <v>36.889999389648402</v>
      </c>
      <c r="C627">
        <v>34.200000762939403</v>
      </c>
      <c r="D627">
        <v>36.450000762939403</v>
      </c>
      <c r="E627">
        <v>35.049999237060497</v>
      </c>
      <c r="F627">
        <v>69316700</v>
      </c>
      <c r="G627">
        <v>26.2462558746337</v>
      </c>
      <c r="H627">
        <f t="shared" si="45"/>
        <v>-3.5593164368893038E-2</v>
      </c>
      <c r="I627">
        <f t="shared" si="46"/>
        <v>1.266873349791037E-3</v>
      </c>
      <c r="J627">
        <f t="shared" si="49"/>
        <v>6.9774438184027146E-4</v>
      </c>
      <c r="K627">
        <f t="shared" si="47"/>
        <v>6.0924815187660224</v>
      </c>
      <c r="L627">
        <f t="shared" si="48"/>
        <v>1.8070554730724957</v>
      </c>
    </row>
    <row r="628" spans="1:12">
      <c r="A628" s="1">
        <v>39629</v>
      </c>
      <c r="B628">
        <v>35.5</v>
      </c>
      <c r="C628">
        <v>33.959999084472599</v>
      </c>
      <c r="D628">
        <v>34.860000610351499</v>
      </c>
      <c r="E628">
        <v>34.310001373291001</v>
      </c>
      <c r="F628">
        <v>50792600</v>
      </c>
      <c r="G628">
        <v>25.692134857177699</v>
      </c>
      <c r="H628">
        <f t="shared" si="45"/>
        <v>-2.1338437140543443E-2</v>
      </c>
      <c r="I628">
        <f t="shared" si="46"/>
        <v>4.5532889960092383E-4</v>
      </c>
      <c r="J628">
        <f t="shared" si="49"/>
        <v>7.322177133463533E-4</v>
      </c>
      <c r="K628">
        <f t="shared" si="47"/>
        <v>10.803317551618166</v>
      </c>
      <c r="L628">
        <f t="shared" si="48"/>
        <v>2.3798532676652266</v>
      </c>
    </row>
    <row r="629" spans="1:12">
      <c r="A629" s="1">
        <v>39630</v>
      </c>
      <c r="B629">
        <v>34.340000152587798</v>
      </c>
      <c r="C629">
        <v>32.330001831054602</v>
      </c>
      <c r="D629">
        <v>33.689998626708899</v>
      </c>
      <c r="E629">
        <v>34.020000457763601</v>
      </c>
      <c r="F629">
        <v>74620100</v>
      </c>
      <c r="G629">
        <v>25.760278701782202</v>
      </c>
      <c r="H629">
        <f t="shared" si="45"/>
        <v>2.6488119694914282E-3</v>
      </c>
      <c r="I629">
        <f t="shared" si="46"/>
        <v>7.0162048497210588E-6</v>
      </c>
      <c r="J629">
        <f t="shared" si="49"/>
        <v>7.1544597898719545E-4</v>
      </c>
      <c r="K629">
        <f t="shared" si="47"/>
        <v>14.841989910389122</v>
      </c>
      <c r="L629">
        <f t="shared" si="48"/>
        <v>2.697460319746412</v>
      </c>
    </row>
    <row r="630" spans="1:12">
      <c r="A630" s="1">
        <v>39631</v>
      </c>
      <c r="B630">
        <v>35.75</v>
      </c>
      <c r="C630">
        <v>34.2299995422363</v>
      </c>
      <c r="D630">
        <v>34.360000610351499</v>
      </c>
      <c r="E630">
        <v>34.599998474121001</v>
      </c>
      <c r="F630">
        <v>51750200</v>
      </c>
      <c r="G630">
        <v>26.199457168579102</v>
      </c>
      <c r="H630">
        <f t="shared" si="45"/>
        <v>1.690497144970218E-2</v>
      </c>
      <c r="I630">
        <f t="shared" si="46"/>
        <v>2.8577805971524581E-4</v>
      </c>
      <c r="J630">
        <f t="shared" si="49"/>
        <v>6.7253490640455278E-4</v>
      </c>
      <c r="K630">
        <f t="shared" si="47"/>
        <v>12.43887155469039</v>
      </c>
      <c r="L630">
        <f t="shared" si="48"/>
        <v>2.5208263721587882</v>
      </c>
    </row>
    <row r="631" spans="1:12">
      <c r="A631" s="1">
        <v>39632</v>
      </c>
      <c r="B631">
        <v>36.090000152587798</v>
      </c>
      <c r="C631">
        <v>34.490001678466797</v>
      </c>
      <c r="D631">
        <v>35.119998931884702</v>
      </c>
      <c r="E631">
        <v>35.310001373291001</v>
      </c>
      <c r="F631">
        <v>33028500</v>
      </c>
      <c r="G631">
        <v>26.737077713012599</v>
      </c>
      <c r="H631">
        <f t="shared" si="45"/>
        <v>2.0312588678188002E-2</v>
      </c>
      <c r="I631">
        <f t="shared" si="46"/>
        <v>4.1260125880925139E-4</v>
      </c>
      <c r="J631">
        <f t="shared" si="49"/>
        <v>6.4910823558128735E-4</v>
      </c>
      <c r="K631">
        <f t="shared" si="47"/>
        <v>11.395236194509742</v>
      </c>
      <c r="L631">
        <f t="shared" si="48"/>
        <v>2.4331953903906594</v>
      </c>
    </row>
    <row r="632" spans="1:12">
      <c r="A632" s="1">
        <v>39636</v>
      </c>
      <c r="B632">
        <v>35.950000762939403</v>
      </c>
      <c r="C632">
        <v>33.560001373291001</v>
      </c>
      <c r="D632">
        <v>35.5</v>
      </c>
      <c r="E632">
        <v>34.040000915527301</v>
      </c>
      <c r="F632">
        <v>48883600</v>
      </c>
      <c r="G632">
        <v>25.775415420532202</v>
      </c>
      <c r="H632">
        <f t="shared" si="45"/>
        <v>-3.6630133512490629E-2</v>
      </c>
      <c r="I632">
        <f t="shared" si="46"/>
        <v>1.3417666811428889E-3</v>
      </c>
      <c r="J632">
        <f t="shared" si="49"/>
        <v>6.3478251351670797E-4</v>
      </c>
      <c r="K632">
        <f t="shared" si="47"/>
        <v>5.5030602711151158</v>
      </c>
      <c r="L632">
        <f t="shared" si="48"/>
        <v>1.7053043504281689</v>
      </c>
    </row>
    <row r="633" spans="1:12">
      <c r="A633" s="1">
        <v>39637</v>
      </c>
      <c r="B633">
        <v>36.049999237060497</v>
      </c>
      <c r="C633">
        <v>33.419998168945298</v>
      </c>
      <c r="D633">
        <v>34.299999237060497</v>
      </c>
      <c r="E633">
        <v>35.770000457763601</v>
      </c>
      <c r="F633">
        <v>62285100</v>
      </c>
      <c r="G633">
        <v>27.085399627685501</v>
      </c>
      <c r="H633">
        <f t="shared" si="45"/>
        <v>4.9573676615223654E-2</v>
      </c>
      <c r="I633">
        <f t="shared" si="46"/>
        <v>2.4575494131507726E-3</v>
      </c>
      <c r="J633">
        <f t="shared" si="49"/>
        <v>6.7760602269053205E-4</v>
      </c>
      <c r="K633">
        <f t="shared" si="47"/>
        <v>2.4995929734152709</v>
      </c>
      <c r="L633">
        <f t="shared" si="48"/>
        <v>0.91612790798517341</v>
      </c>
    </row>
    <row r="634" spans="1:12">
      <c r="A634" s="1">
        <v>39638</v>
      </c>
      <c r="B634">
        <v>36.740001678466797</v>
      </c>
      <c r="C634">
        <v>34.090000152587798</v>
      </c>
      <c r="D634">
        <v>35.740001678466797</v>
      </c>
      <c r="E634">
        <v>34.279998779296797</v>
      </c>
      <c r="F634">
        <v>50971000</v>
      </c>
      <c r="G634">
        <v>25.9571514129638</v>
      </c>
      <c r="H634">
        <f t="shared" si="45"/>
        <v>-4.2547667616700126E-2</v>
      </c>
      <c r="I634">
        <f t="shared" si="46"/>
        <v>1.8103040196211925E-3</v>
      </c>
      <c r="J634">
        <f t="shared" si="49"/>
        <v>7.854209153014864E-4</v>
      </c>
      <c r="K634">
        <f t="shared" si="47"/>
        <v>4.4963453015547925</v>
      </c>
      <c r="L634">
        <f t="shared" si="48"/>
        <v>1.5032649115895118</v>
      </c>
    </row>
    <row r="635" spans="1:12">
      <c r="A635" s="1">
        <v>39639</v>
      </c>
      <c r="B635">
        <v>35.799999237060497</v>
      </c>
      <c r="C635">
        <v>33.549999237060497</v>
      </c>
      <c r="D635">
        <v>34</v>
      </c>
      <c r="E635">
        <v>34.509998321533203</v>
      </c>
      <c r="F635">
        <v>47807900</v>
      </c>
      <c r="G635">
        <v>26.13130569458</v>
      </c>
      <c r="H635">
        <f t="shared" si="45"/>
        <v>6.6868915004162106E-3</v>
      </c>
      <c r="I635">
        <f t="shared" si="46"/>
        <v>4.4714517938338559E-5</v>
      </c>
      <c r="J635">
        <f t="shared" si="49"/>
        <v>8.475002277241355E-4</v>
      </c>
      <c r="K635">
        <f t="shared" si="47"/>
        <v>13.346990814928093</v>
      </c>
      <c r="L635">
        <f t="shared" si="48"/>
        <v>2.591290952316764</v>
      </c>
    </row>
    <row r="636" spans="1:12">
      <c r="A636" s="1">
        <v>39640</v>
      </c>
      <c r="B636">
        <v>34.450000762939403</v>
      </c>
      <c r="C636">
        <v>32.090000152587798</v>
      </c>
      <c r="D636">
        <v>33.380001068115199</v>
      </c>
      <c r="E636">
        <v>33.159999847412102</v>
      </c>
      <c r="F636">
        <v>71316700</v>
      </c>
      <c r="G636">
        <v>25.109073638916001</v>
      </c>
      <c r="H636">
        <f t="shared" si="45"/>
        <v>-3.9904767089606816E-2</v>
      </c>
      <c r="I636">
        <f t="shared" si="46"/>
        <v>1.5923904364757672E-3</v>
      </c>
      <c r="J636">
        <f t="shared" si="49"/>
        <v>7.9887381884279204E-4</v>
      </c>
      <c r="K636">
        <f t="shared" si="47"/>
        <v>5.2099393356977037</v>
      </c>
      <c r="L636">
        <f t="shared" si="48"/>
        <v>1.6505682118774674</v>
      </c>
    </row>
    <row r="637" spans="1:12">
      <c r="A637" s="1">
        <v>39643</v>
      </c>
      <c r="B637">
        <v>34.349998474121001</v>
      </c>
      <c r="C637">
        <v>31.6800003051757</v>
      </c>
      <c r="D637">
        <v>34.189998626708899</v>
      </c>
      <c r="E637">
        <v>31.690000534057599</v>
      </c>
      <c r="F637">
        <v>50370200</v>
      </c>
      <c r="G637">
        <v>23.995977401733398</v>
      </c>
      <c r="H637">
        <f t="shared" si="45"/>
        <v>-4.5343072331919206E-2</v>
      </c>
      <c r="I637">
        <f t="shared" si="46"/>
        <v>2.0559942084976569E-3</v>
      </c>
      <c r="J637">
        <f t="shared" si="49"/>
        <v>8.4693877943290698E-4</v>
      </c>
      <c r="K637">
        <f t="shared" si="47"/>
        <v>4.0723606010563955</v>
      </c>
      <c r="L637">
        <f t="shared" si="48"/>
        <v>1.4042228315789189</v>
      </c>
    </row>
    <row r="638" spans="1:12">
      <c r="A638" s="1">
        <v>39644</v>
      </c>
      <c r="B638">
        <v>32.819999694824197</v>
      </c>
      <c r="C638">
        <v>29.2399997711181</v>
      </c>
      <c r="D638">
        <v>30.7299995422363</v>
      </c>
      <c r="E638">
        <v>31.020000457763601</v>
      </c>
      <c r="F638">
        <v>88717800</v>
      </c>
      <c r="G638">
        <v>23.488651275634702</v>
      </c>
      <c r="H638">
        <f t="shared" si="45"/>
        <v>-2.1368827975529536E-2</v>
      </c>
      <c r="I638">
        <f t="shared" si="46"/>
        <v>4.5662680904777372E-4</v>
      </c>
      <c r="J638">
        <f t="shared" si="49"/>
        <v>9.2017379462718332E-4</v>
      </c>
      <c r="K638">
        <f t="shared" si="47"/>
        <v>10.261669991067574</v>
      </c>
      <c r="L638">
        <f t="shared" si="48"/>
        <v>2.3284155936580686</v>
      </c>
    </row>
    <row r="639" spans="1:12">
      <c r="A639" s="1">
        <v>39645</v>
      </c>
      <c r="B639">
        <v>35.939998626708899</v>
      </c>
      <c r="C639">
        <v>31.5</v>
      </c>
      <c r="D639">
        <v>32.299999237060497</v>
      </c>
      <c r="E639">
        <v>35.939998626708899</v>
      </c>
      <c r="F639">
        <v>79957800</v>
      </c>
      <c r="G639">
        <v>27.2141208648681</v>
      </c>
      <c r="H639">
        <f t="shared" si="45"/>
        <v>0.14721860797070749</v>
      </c>
      <c r="I639">
        <f t="shared" si="46"/>
        <v>2.1673318532832858E-2</v>
      </c>
      <c r="J639">
        <f t="shared" si="49"/>
        <v>8.9209578454088894E-4</v>
      </c>
      <c r="K639">
        <f t="shared" si="47"/>
        <v>7.0818750973659382E-5</v>
      </c>
      <c r="L639">
        <f t="shared" si="48"/>
        <v>-9.5553867480689245</v>
      </c>
    </row>
    <row r="640" spans="1:12">
      <c r="A640" s="1">
        <v>39646</v>
      </c>
      <c r="B640">
        <v>40.990001678466797</v>
      </c>
      <c r="C640">
        <v>37.799999237060497</v>
      </c>
      <c r="D640">
        <v>38.049999237060497</v>
      </c>
      <c r="E640">
        <v>40.799999237060497</v>
      </c>
      <c r="F640">
        <v>132114600</v>
      </c>
      <c r="G640">
        <v>30.8941555023193</v>
      </c>
      <c r="H640">
        <f t="shared" si="45"/>
        <v>0.12683103566009082</v>
      </c>
      <c r="I640">
        <f t="shared" si="46"/>
        <v>1.608611160661123E-2</v>
      </c>
      <c r="J640">
        <f t="shared" si="49"/>
        <v>2.1508578951449165E-3</v>
      </c>
      <c r="K640">
        <f t="shared" si="47"/>
        <v>0.20444457883072173</v>
      </c>
      <c r="L640">
        <f t="shared" si="48"/>
        <v>-1.5874583483913587</v>
      </c>
    </row>
    <row r="641" spans="1:12">
      <c r="A641" s="1">
        <v>39647</v>
      </c>
      <c r="B641">
        <v>41.319999694824197</v>
      </c>
      <c r="C641">
        <v>39.200000762939403</v>
      </c>
      <c r="D641">
        <v>41.200000762939403</v>
      </c>
      <c r="E641">
        <v>40.020000457763601</v>
      </c>
      <c r="F641">
        <v>65409900</v>
      </c>
      <c r="G641">
        <v>30.303533554077099</v>
      </c>
      <c r="H641">
        <f t="shared" si="45"/>
        <v>-1.9302699031969961E-2</v>
      </c>
      <c r="I641">
        <f t="shared" si="46"/>
        <v>3.7259418991881409E-4</v>
      </c>
      <c r="J641">
        <f t="shared" si="49"/>
        <v>2.9949453478473652E-3</v>
      </c>
      <c r="K641">
        <f t="shared" si="47"/>
        <v>6.8501618283862351</v>
      </c>
      <c r="L641">
        <f t="shared" si="48"/>
        <v>1.9242722765770099</v>
      </c>
    </row>
    <row r="642" spans="1:12">
      <c r="A642" s="1">
        <v>39650</v>
      </c>
      <c r="B642">
        <v>40.950000762939403</v>
      </c>
      <c r="C642">
        <v>38.349998474121001</v>
      </c>
      <c r="D642">
        <v>40.340000152587798</v>
      </c>
      <c r="E642">
        <v>38.650001525878899</v>
      </c>
      <c r="F642">
        <v>41354400</v>
      </c>
      <c r="G642">
        <v>29.266157150268501</v>
      </c>
      <c r="H642">
        <f t="shared" si="45"/>
        <v>-3.4832522285015176E-2</v>
      </c>
      <c r="I642">
        <f t="shared" si="46"/>
        <v>1.2133046087360788E-3</v>
      </c>
      <c r="J642">
        <f t="shared" si="49"/>
        <v>2.8361040554806607E-3</v>
      </c>
      <c r="K642">
        <f t="shared" si="47"/>
        <v>6.0485589607174717</v>
      </c>
      <c r="L642">
        <f t="shared" si="48"/>
        <v>1.7998200553602475</v>
      </c>
    </row>
    <row r="643" spans="1:12">
      <c r="A643" s="1">
        <v>39651</v>
      </c>
      <c r="B643">
        <v>41.040000915527301</v>
      </c>
      <c r="C643">
        <v>37.610000610351499</v>
      </c>
      <c r="D643">
        <v>38.159999847412102</v>
      </c>
      <c r="E643">
        <v>40.860000610351499</v>
      </c>
      <c r="F643">
        <v>50104200</v>
      </c>
      <c r="G643">
        <v>30.9395847320556</v>
      </c>
      <c r="H643">
        <f t="shared" si="45"/>
        <v>5.5604620959901492E-2</v>
      </c>
      <c r="I643">
        <f t="shared" si="46"/>
        <v>3.0918738720943162E-3</v>
      </c>
      <c r="J643">
        <f t="shared" si="49"/>
        <v>2.7378077000922776E-3</v>
      </c>
      <c r="K643">
        <f t="shared" si="47"/>
        <v>4.3348976883688159</v>
      </c>
      <c r="L643">
        <f t="shared" si="48"/>
        <v>1.4666980086549857</v>
      </c>
    </row>
    <row r="644" spans="1:12">
      <c r="A644" s="1">
        <v>39652</v>
      </c>
      <c r="B644">
        <v>43</v>
      </c>
      <c r="C644">
        <v>39.369998931884702</v>
      </c>
      <c r="D644">
        <v>40.909999847412102</v>
      </c>
      <c r="E644">
        <v>41.959999084472599</v>
      </c>
      <c r="F644">
        <v>59345600</v>
      </c>
      <c r="G644">
        <v>31.772527694702099</v>
      </c>
      <c r="H644">
        <f t="shared" ref="H644:H707" si="50">LN(G644/G643)</f>
        <v>2.6565584092893203E-2</v>
      </c>
      <c r="I644">
        <f t="shared" ref="I644:I707" si="51">H644*H644</f>
        <v>7.0573025819658044E-4</v>
      </c>
      <c r="J644">
        <f t="shared" si="49"/>
        <v>2.7592542284010802E-3</v>
      </c>
      <c r="K644">
        <f t="shared" ref="K644:K707" si="52">(1/SQRT(2*PI()*J644))*EXP((-1/2)*(I644/J644))</f>
        <v>6.6830511920705753</v>
      </c>
      <c r="L644">
        <f t="shared" ref="L644:L707" si="53">LN(K644)</f>
        <v>1.8995746485430749</v>
      </c>
    </row>
    <row r="645" spans="1:12">
      <c r="A645" s="1">
        <v>39653</v>
      </c>
      <c r="B645">
        <v>42.279998779296797</v>
      </c>
      <c r="C645">
        <v>39.040000915527301</v>
      </c>
      <c r="D645">
        <v>42.060001373291001</v>
      </c>
      <c r="E645">
        <v>39.139999389648402</v>
      </c>
      <c r="F645">
        <v>47454600</v>
      </c>
      <c r="G645">
        <v>29.637189865112301</v>
      </c>
      <c r="H645">
        <f t="shared" si="50"/>
        <v>-6.9572020366195544E-2</v>
      </c>
      <c r="I645">
        <f t="shared" si="51"/>
        <v>4.840266017834328E-3</v>
      </c>
      <c r="J645">
        <f t="shared" ref="J645:J708" si="54">$P$3*J644+((1-$P$3)*I644)</f>
        <v>2.6348679880811724E-3</v>
      </c>
      <c r="K645">
        <f t="shared" si="52"/>
        <v>3.1019160441467508</v>
      </c>
      <c r="L645">
        <f t="shared" si="53"/>
        <v>1.132019999316112</v>
      </c>
    </row>
    <row r="646" spans="1:12">
      <c r="A646" s="1">
        <v>39654</v>
      </c>
      <c r="B646">
        <v>40.439998626708899</v>
      </c>
      <c r="C646">
        <v>38.4799995422363</v>
      </c>
      <c r="D646">
        <v>39.169998168945298</v>
      </c>
      <c r="E646">
        <v>39.520000457763601</v>
      </c>
      <c r="F646">
        <v>35188000</v>
      </c>
      <c r="G646">
        <v>29.9249362945556</v>
      </c>
      <c r="H646">
        <f t="shared" si="50"/>
        <v>9.6621355409796539E-3</v>
      </c>
      <c r="I646">
        <f t="shared" si="51"/>
        <v>9.3356863212262187E-5</v>
      </c>
      <c r="J646">
        <f t="shared" si="54"/>
        <v>2.7684535577215449E-3</v>
      </c>
      <c r="K646">
        <f t="shared" si="52"/>
        <v>7.4553644440913542</v>
      </c>
      <c r="L646">
        <f t="shared" si="53"/>
        <v>2.008933832882505</v>
      </c>
    </row>
    <row r="647" spans="1:12">
      <c r="A647" s="1">
        <v>39657</v>
      </c>
      <c r="B647">
        <v>40.650001525878899</v>
      </c>
      <c r="C647">
        <v>37.409999847412102</v>
      </c>
      <c r="D647">
        <v>39.409999847412102</v>
      </c>
      <c r="E647">
        <v>37.659999847412102</v>
      </c>
      <c r="F647">
        <v>41673200</v>
      </c>
      <c r="G647">
        <v>28.516515731811499</v>
      </c>
      <c r="H647">
        <f t="shared" si="50"/>
        <v>-4.8208703813367802E-2</v>
      </c>
      <c r="I647">
        <f t="shared" si="51"/>
        <v>2.3240791233650232E-3</v>
      </c>
      <c r="J647">
        <f t="shared" si="54"/>
        <v>2.6064173579254031E-3</v>
      </c>
      <c r="K647">
        <f t="shared" si="52"/>
        <v>5.003376215081822</v>
      </c>
      <c r="L647">
        <f t="shared" si="53"/>
        <v>1.6101129275764736</v>
      </c>
    </row>
    <row r="648" spans="1:12">
      <c r="A648" s="1">
        <v>39658</v>
      </c>
      <c r="B648">
        <v>40.75</v>
      </c>
      <c r="C648">
        <v>37.180000305175703</v>
      </c>
      <c r="D648">
        <v>37.939998626708899</v>
      </c>
      <c r="E648">
        <v>40.75</v>
      </c>
      <c r="F648">
        <v>50527400</v>
      </c>
      <c r="G648">
        <v>30.8562927246093</v>
      </c>
      <c r="H648">
        <f t="shared" si="50"/>
        <v>7.8857288866464356E-2</v>
      </c>
      <c r="I648">
        <f t="shared" si="51"/>
        <v>6.218472007369003E-3</v>
      </c>
      <c r="J648">
        <f t="shared" si="54"/>
        <v>2.5893155407540024E-3</v>
      </c>
      <c r="K648">
        <f t="shared" si="52"/>
        <v>2.3594953594502335</v>
      </c>
      <c r="L648">
        <f t="shared" si="53"/>
        <v>0.85844776543103962</v>
      </c>
    </row>
    <row r="649" spans="1:12">
      <c r="A649" s="1">
        <v>39659</v>
      </c>
      <c r="B649">
        <v>42.069999694824197</v>
      </c>
      <c r="C649">
        <v>39.970001220703097</v>
      </c>
      <c r="D649">
        <v>41.409999847412102</v>
      </c>
      <c r="E649">
        <v>41.569999694824197</v>
      </c>
      <c r="F649">
        <v>47954900</v>
      </c>
      <c r="G649">
        <v>31.477207183837798</v>
      </c>
      <c r="H649">
        <f t="shared" si="50"/>
        <v>1.9922994796739681E-2</v>
      </c>
      <c r="I649">
        <f t="shared" si="51"/>
        <v>3.969257216709164E-4</v>
      </c>
      <c r="J649">
        <f t="shared" si="54"/>
        <v>2.809141135665352E-3</v>
      </c>
      <c r="K649">
        <f t="shared" si="52"/>
        <v>7.0135974986788447</v>
      </c>
      <c r="L649">
        <f t="shared" si="53"/>
        <v>1.9478507646534795</v>
      </c>
    </row>
    <row r="650" spans="1:12">
      <c r="A650" s="1">
        <v>39660</v>
      </c>
      <c r="B650">
        <v>41.959999084472599</v>
      </c>
      <c r="C650">
        <v>40.299999237060497</v>
      </c>
      <c r="D650">
        <v>40.630001068115199</v>
      </c>
      <c r="E650">
        <v>40.630001068115199</v>
      </c>
      <c r="F650">
        <v>37394100</v>
      </c>
      <c r="G650">
        <v>30.765434265136701</v>
      </c>
      <c r="H650">
        <f t="shared" si="50"/>
        <v>-2.287190680403952E-2</v>
      </c>
      <c r="I650">
        <f t="shared" si="51"/>
        <v>5.2312412085266926E-4</v>
      </c>
      <c r="J650">
        <f t="shared" si="54"/>
        <v>2.6630282046540728E-3</v>
      </c>
      <c r="K650">
        <f t="shared" si="52"/>
        <v>7.0075446180688452</v>
      </c>
      <c r="L650">
        <f t="shared" si="53"/>
        <v>1.9469873712243839</v>
      </c>
    </row>
    <row r="651" spans="1:12">
      <c r="A651" s="1">
        <v>39661</v>
      </c>
      <c r="B651">
        <v>41.75</v>
      </c>
      <c r="C651">
        <v>39.770000457763601</v>
      </c>
      <c r="D651">
        <v>41.110000610351499</v>
      </c>
      <c r="E651">
        <v>40.759998321533203</v>
      </c>
      <c r="F651">
        <v>30773300</v>
      </c>
      <c r="G651">
        <v>30.8638610839843</v>
      </c>
      <c r="H651">
        <f t="shared" si="50"/>
        <v>3.1941595948676944E-3</v>
      </c>
      <c r="I651">
        <f t="shared" si="51"/>
        <v>1.0202655517485353E-5</v>
      </c>
      <c r="J651">
        <f t="shared" si="54"/>
        <v>2.5334097402527219E-3</v>
      </c>
      <c r="K651">
        <f t="shared" si="52"/>
        <v>7.9101158335526591</v>
      </c>
      <c r="L651">
        <f t="shared" si="53"/>
        <v>2.0681424256107301</v>
      </c>
    </row>
    <row r="652" spans="1:12">
      <c r="A652" s="1">
        <v>39664</v>
      </c>
      <c r="B652">
        <v>40.889999389648402</v>
      </c>
      <c r="C652">
        <v>38.909999847412102</v>
      </c>
      <c r="D652">
        <v>40.139999389648402</v>
      </c>
      <c r="E652">
        <v>40.139999389648402</v>
      </c>
      <c r="F652">
        <v>27748000</v>
      </c>
      <c r="G652">
        <v>30.394401550292901</v>
      </c>
      <c r="H652">
        <f t="shared" si="50"/>
        <v>-1.5327523322640878E-2</v>
      </c>
      <c r="I652">
        <f t="shared" si="51"/>
        <v>2.3493297120610009E-4</v>
      </c>
      <c r="J652">
        <f t="shared" si="54"/>
        <v>2.3805738116867087E-3</v>
      </c>
      <c r="K652">
        <f t="shared" si="52"/>
        <v>7.7828652833167951</v>
      </c>
      <c r="L652">
        <f t="shared" si="53"/>
        <v>2.0519245587328556</v>
      </c>
    </row>
    <row r="653" spans="1:12">
      <c r="A653" s="1">
        <v>39665</v>
      </c>
      <c r="B653">
        <v>42</v>
      </c>
      <c r="C653">
        <v>40.209999084472599</v>
      </c>
      <c r="D653">
        <v>41.270000457763601</v>
      </c>
      <c r="E653">
        <v>41.889999389648402</v>
      </c>
      <c r="F653">
        <v>35763100</v>
      </c>
      <c r="G653">
        <v>31.719514846801701</v>
      </c>
      <c r="H653">
        <f t="shared" si="50"/>
        <v>4.2673669859252993E-2</v>
      </c>
      <c r="I653">
        <f t="shared" si="51"/>
        <v>1.8210420992565172E-3</v>
      </c>
      <c r="J653">
        <f t="shared" si="54"/>
        <v>2.2506078599390639E-3</v>
      </c>
      <c r="K653">
        <f t="shared" si="52"/>
        <v>5.6112427109874332</v>
      </c>
      <c r="L653">
        <f t="shared" si="53"/>
        <v>1.7247722121133719</v>
      </c>
    </row>
    <row r="654" spans="1:12">
      <c r="A654" s="1">
        <v>39666</v>
      </c>
      <c r="B654">
        <v>42.270000457763601</v>
      </c>
      <c r="C654">
        <v>40.340000152587798</v>
      </c>
      <c r="D654">
        <v>41.349998474121001</v>
      </c>
      <c r="E654">
        <v>41.389999389648402</v>
      </c>
      <c r="F654">
        <v>33009400</v>
      </c>
      <c r="G654">
        <v>31.3409214019775</v>
      </c>
      <c r="H654">
        <f t="shared" si="50"/>
        <v>-1.2007465095713477E-2</v>
      </c>
      <c r="I654">
        <f t="shared" si="51"/>
        <v>1.4417921802477746E-4</v>
      </c>
      <c r="J654">
        <f t="shared" si="54"/>
        <v>2.22458816369167E-3</v>
      </c>
      <c r="K654">
        <f t="shared" si="52"/>
        <v>8.1886363494098937</v>
      </c>
      <c r="L654">
        <f t="shared" si="53"/>
        <v>2.1027473820984435</v>
      </c>
    </row>
    <row r="655" spans="1:12">
      <c r="A655" s="1">
        <v>39667</v>
      </c>
      <c r="B655">
        <v>41.549999237060497</v>
      </c>
      <c r="C655">
        <v>39.4799995422363</v>
      </c>
      <c r="D655">
        <v>40.680000305175703</v>
      </c>
      <c r="E655">
        <v>39.810001373291001</v>
      </c>
      <c r="F655">
        <v>42712200</v>
      </c>
      <c r="G655">
        <v>30.144525527954102</v>
      </c>
      <c r="H655">
        <f t="shared" si="50"/>
        <v>-3.8921304528769934E-2</v>
      </c>
      <c r="I655">
        <f t="shared" si="51"/>
        <v>1.514867946221247E-3</v>
      </c>
      <c r="J655">
        <f t="shared" si="54"/>
        <v>2.0985734441977271E-3</v>
      </c>
      <c r="K655">
        <f t="shared" si="52"/>
        <v>6.070143091194848</v>
      </c>
      <c r="L655">
        <f t="shared" si="53"/>
        <v>1.8033821783017683</v>
      </c>
    </row>
    <row r="656" spans="1:12">
      <c r="A656" s="1">
        <v>39668</v>
      </c>
      <c r="B656">
        <v>41.650001525878899</v>
      </c>
      <c r="C656">
        <v>39.400001525878899</v>
      </c>
      <c r="D656">
        <v>39.509998321533203</v>
      </c>
      <c r="E656">
        <v>41.069999694824197</v>
      </c>
      <c r="F656">
        <v>37174200</v>
      </c>
      <c r="G656">
        <v>31.098608016967699</v>
      </c>
      <c r="H656">
        <f t="shared" si="50"/>
        <v>3.1159727728988968E-2</v>
      </c>
      <c r="I656">
        <f t="shared" si="51"/>
        <v>9.7092863214472396E-4</v>
      </c>
      <c r="J656">
        <f t="shared" si="54"/>
        <v>2.0632171817918281E-3</v>
      </c>
      <c r="K656">
        <f t="shared" si="52"/>
        <v>6.9414524149873857</v>
      </c>
      <c r="L656">
        <f t="shared" si="53"/>
        <v>1.9375110343208239</v>
      </c>
    </row>
    <row r="657" spans="1:12">
      <c r="A657" s="1">
        <v>39671</v>
      </c>
      <c r="B657">
        <v>42.849998474121001</v>
      </c>
      <c r="C657">
        <v>40.369998931884702</v>
      </c>
      <c r="D657">
        <v>40.790000915527301</v>
      </c>
      <c r="E657">
        <v>41.889999389648402</v>
      </c>
      <c r="F657">
        <v>34643900</v>
      </c>
      <c r="G657">
        <v>31.719514846801701</v>
      </c>
      <c r="H657">
        <f t="shared" si="50"/>
        <v>1.9769041895494378E-2</v>
      </c>
      <c r="I657">
        <f t="shared" si="51"/>
        <v>3.9081501746581192E-4</v>
      </c>
      <c r="J657">
        <f t="shared" si="54"/>
        <v>1.9970549806164711E-3</v>
      </c>
      <c r="K657">
        <f t="shared" si="52"/>
        <v>8.0950638703927069</v>
      </c>
      <c r="L657">
        <f t="shared" si="53"/>
        <v>2.0912544772025741</v>
      </c>
    </row>
    <row r="658" spans="1:12">
      <c r="A658" s="1">
        <v>39672</v>
      </c>
      <c r="B658">
        <v>41.009998321533203</v>
      </c>
      <c r="C658">
        <v>37.020000457763601</v>
      </c>
      <c r="D658">
        <v>40.990001678466797</v>
      </c>
      <c r="E658">
        <v>37.919998168945298</v>
      </c>
      <c r="F658">
        <v>65248300</v>
      </c>
      <c r="G658">
        <v>28.713390350341701</v>
      </c>
      <c r="H658">
        <f t="shared" si="50"/>
        <v>-9.9568525093438609E-2</v>
      </c>
      <c r="I658">
        <f t="shared" si="51"/>
        <v>9.9138911892827138E-3</v>
      </c>
      <c r="J658">
        <f t="shared" si="54"/>
        <v>1.8997616677714298E-3</v>
      </c>
      <c r="K658">
        <f t="shared" si="52"/>
        <v>0.67356475111831238</v>
      </c>
      <c r="L658">
        <f t="shared" si="53"/>
        <v>-0.39517114652312774</v>
      </c>
    </row>
    <row r="659" spans="1:12">
      <c r="A659" s="1">
        <v>39673</v>
      </c>
      <c r="B659">
        <v>37.650001525878899</v>
      </c>
      <c r="C659">
        <v>36.150001525878899</v>
      </c>
      <c r="D659">
        <v>37.639999389648402</v>
      </c>
      <c r="E659">
        <v>36.909999847412102</v>
      </c>
      <c r="F659">
        <v>48575900</v>
      </c>
      <c r="G659">
        <v>27.948612213134702</v>
      </c>
      <c r="H659">
        <f t="shared" si="50"/>
        <v>-2.6996030802084094E-2</v>
      </c>
      <c r="I659">
        <f t="shared" si="51"/>
        <v>7.2878567906707321E-4</v>
      </c>
      <c r="J659">
        <f t="shared" si="54"/>
        <v>2.3851942485843525E-3</v>
      </c>
      <c r="K659">
        <f t="shared" si="52"/>
        <v>7.0113201550659303</v>
      </c>
      <c r="L659">
        <f t="shared" si="53"/>
        <v>1.9475260078614394</v>
      </c>
    </row>
    <row r="660" spans="1:12">
      <c r="A660" s="1">
        <v>39674</v>
      </c>
      <c r="B660">
        <v>38.430000305175703</v>
      </c>
      <c r="C660">
        <v>36.419998168945298</v>
      </c>
      <c r="D660">
        <v>36.590000152587798</v>
      </c>
      <c r="E660">
        <v>37.810001373291001</v>
      </c>
      <c r="F660">
        <v>41142300</v>
      </c>
      <c r="G660">
        <v>28.630104064941399</v>
      </c>
      <c r="H660">
        <f t="shared" si="50"/>
        <v>2.4091208038363423E-2</v>
      </c>
      <c r="I660">
        <f t="shared" si="51"/>
        <v>5.8038630474770635E-4</v>
      </c>
      <c r="J660">
        <f t="shared" si="54"/>
        <v>2.2848621183607092E-3</v>
      </c>
      <c r="K660">
        <f t="shared" si="52"/>
        <v>7.3505813901177079</v>
      </c>
      <c r="L660">
        <f t="shared" si="53"/>
        <v>1.994779410792737</v>
      </c>
    </row>
    <row r="661" spans="1:12">
      <c r="A661" s="1">
        <v>39675</v>
      </c>
      <c r="B661">
        <v>38.709999084472599</v>
      </c>
      <c r="C661">
        <v>37.369998931884702</v>
      </c>
      <c r="D661">
        <v>38.049999237060497</v>
      </c>
      <c r="E661">
        <v>38.069999694824197</v>
      </c>
      <c r="F661">
        <v>36656900</v>
      </c>
      <c r="G661">
        <v>28.826969146728501</v>
      </c>
      <c r="H661">
        <f t="shared" si="50"/>
        <v>6.8526237469335033E-3</v>
      </c>
      <c r="I661">
        <f t="shared" si="51"/>
        <v>4.6958452217036963E-5</v>
      </c>
      <c r="J661">
        <f t="shared" si="54"/>
        <v>2.1816184546646755E-3</v>
      </c>
      <c r="K661">
        <f t="shared" si="52"/>
        <v>8.44980448514114</v>
      </c>
      <c r="L661">
        <f t="shared" si="53"/>
        <v>2.1341433032482788</v>
      </c>
    </row>
    <row r="662" spans="1:12">
      <c r="A662" s="1">
        <v>39678</v>
      </c>
      <c r="B662">
        <v>38.029998779296797</v>
      </c>
      <c r="C662">
        <v>36.650001525878899</v>
      </c>
      <c r="D662">
        <v>37.919998168945298</v>
      </c>
      <c r="E662">
        <v>36.740001678466797</v>
      </c>
      <c r="F662">
        <v>32193100</v>
      </c>
      <c r="G662">
        <v>27.819890975952099</v>
      </c>
      <c r="H662">
        <f t="shared" si="50"/>
        <v>-3.5560110093280931E-2</v>
      </c>
      <c r="I662">
        <f t="shared" si="51"/>
        <v>1.2645214298462604E-3</v>
      </c>
      <c r="J662">
        <f t="shared" si="54"/>
        <v>2.0523176352350856E-3</v>
      </c>
      <c r="K662">
        <f t="shared" si="52"/>
        <v>6.4713366727829005</v>
      </c>
      <c r="L662">
        <f t="shared" si="53"/>
        <v>1.8673826826591204</v>
      </c>
    </row>
    <row r="663" spans="1:12">
      <c r="A663" s="1">
        <v>39679</v>
      </c>
      <c r="B663">
        <v>36.400001525878899</v>
      </c>
      <c r="C663">
        <v>35</v>
      </c>
      <c r="D663">
        <v>36.009998321533203</v>
      </c>
      <c r="E663">
        <v>35.580001831054602</v>
      </c>
      <c r="F663">
        <v>41424300</v>
      </c>
      <c r="G663">
        <v>26.941522598266602</v>
      </c>
      <c r="H663">
        <f t="shared" si="50"/>
        <v>-3.2082580069281927E-2</v>
      </c>
      <c r="I663">
        <f t="shared" si="51"/>
        <v>1.029291943901886E-3</v>
      </c>
      <c r="J663">
        <f t="shared" si="54"/>
        <v>2.0045991719746603E-3</v>
      </c>
      <c r="K663">
        <f t="shared" si="52"/>
        <v>6.8928485751406479</v>
      </c>
      <c r="L663">
        <f t="shared" si="53"/>
        <v>1.9304844357441326</v>
      </c>
    </row>
    <row r="664" spans="1:12">
      <c r="A664" s="1">
        <v>39680</v>
      </c>
      <c r="B664">
        <v>37.069999694824197</v>
      </c>
      <c r="C664">
        <v>35.020000457763601</v>
      </c>
      <c r="D664">
        <v>35.520000457763601</v>
      </c>
      <c r="E664">
        <v>37</v>
      </c>
      <c r="F664">
        <v>39065000</v>
      </c>
      <c r="G664">
        <v>28.016765594482401</v>
      </c>
      <c r="H664">
        <f t="shared" si="50"/>
        <v>3.9134414705397587E-2</v>
      </c>
      <c r="I664">
        <f t="shared" si="51"/>
        <v>1.531502414334039E-3</v>
      </c>
      <c r="J664">
        <f t="shared" si="54"/>
        <v>1.9455227740280017E-3</v>
      </c>
      <c r="K664">
        <f t="shared" si="52"/>
        <v>6.1017591615397997</v>
      </c>
      <c r="L664">
        <f t="shared" si="53"/>
        <v>1.80857711674136</v>
      </c>
    </row>
    <row r="665" spans="1:12">
      <c r="A665" s="1">
        <v>39681</v>
      </c>
      <c r="B665">
        <v>36.599998474121001</v>
      </c>
      <c r="C665">
        <v>35.790000915527301</v>
      </c>
      <c r="D665">
        <v>36.180000305175703</v>
      </c>
      <c r="E665">
        <v>36.259998321533203</v>
      </c>
      <c r="F665">
        <v>30564500</v>
      </c>
      <c r="G665">
        <v>27.456434249877901</v>
      </c>
      <c r="H665">
        <f t="shared" si="50"/>
        <v>-2.0202562823686033E-2</v>
      </c>
      <c r="I665">
        <f t="shared" si="51"/>
        <v>4.08143544644981E-4</v>
      </c>
      <c r="J665">
        <f t="shared" si="54"/>
        <v>1.9204446952203317E-3</v>
      </c>
      <c r="K665">
        <f t="shared" si="52"/>
        <v>8.1857754846989508</v>
      </c>
      <c r="L665">
        <f t="shared" si="53"/>
        <v>2.1023979509531863</v>
      </c>
    </row>
    <row r="666" spans="1:12">
      <c r="A666" s="1">
        <v>39682</v>
      </c>
      <c r="B666">
        <v>38.25</v>
      </c>
      <c r="C666">
        <v>36.860000610351499</v>
      </c>
      <c r="D666">
        <v>37.220001220703097</v>
      </c>
      <c r="E666">
        <v>37.669998168945298</v>
      </c>
      <c r="F666">
        <v>36022700</v>
      </c>
      <c r="G666">
        <v>28.524084091186499</v>
      </c>
      <c r="H666">
        <f t="shared" si="50"/>
        <v>3.8148246855996014E-2</v>
      </c>
      <c r="I666">
        <f t="shared" si="51"/>
        <v>1.4552887381860098E-3</v>
      </c>
      <c r="J666">
        <f t="shared" si="54"/>
        <v>1.8288414526573507E-3</v>
      </c>
      <c r="K666">
        <f t="shared" si="52"/>
        <v>6.266550258578512</v>
      </c>
      <c r="L666">
        <f t="shared" si="53"/>
        <v>1.8352260052365141</v>
      </c>
    </row>
    <row r="667" spans="1:12">
      <c r="A667" s="1">
        <v>39685</v>
      </c>
      <c r="B667">
        <v>37.450000762939403</v>
      </c>
      <c r="C667">
        <v>36.080001831054602</v>
      </c>
      <c r="D667">
        <v>37.400001525878899</v>
      </c>
      <c r="E667">
        <v>36.130001068115199</v>
      </c>
      <c r="F667">
        <v>27081000</v>
      </c>
      <c r="G667">
        <v>27.3579921722412</v>
      </c>
      <c r="H667">
        <f t="shared" si="50"/>
        <v>-4.1740081703059789E-2</v>
      </c>
      <c r="I667">
        <f t="shared" si="51"/>
        <v>1.7422344205781067E-3</v>
      </c>
      <c r="J667">
        <f t="shared" si="54"/>
        <v>1.8062145837293203E-3</v>
      </c>
      <c r="K667">
        <f t="shared" si="52"/>
        <v>5.7952208866786661</v>
      </c>
      <c r="L667">
        <f t="shared" si="53"/>
        <v>1.7570335928346883</v>
      </c>
    </row>
    <row r="668" spans="1:12">
      <c r="A668" s="1">
        <v>39686</v>
      </c>
      <c r="B668">
        <v>37.119998931884702</v>
      </c>
      <c r="C668">
        <v>35.900001525878899</v>
      </c>
      <c r="D668">
        <v>36.169998168945298</v>
      </c>
      <c r="E668">
        <v>36.610000610351499</v>
      </c>
      <c r="F668">
        <v>28810800</v>
      </c>
      <c r="G668">
        <v>27.7214546203613</v>
      </c>
      <c r="H668">
        <f t="shared" si="50"/>
        <v>1.3197943882921101E-2</v>
      </c>
      <c r="I668">
        <f t="shared" si="51"/>
        <v>1.7418572273673451E-4</v>
      </c>
      <c r="J668">
        <f t="shared" si="54"/>
        <v>1.8023391714794984E-3</v>
      </c>
      <c r="K668">
        <f t="shared" si="52"/>
        <v>8.9537666576495347</v>
      </c>
      <c r="L668">
        <f t="shared" si="53"/>
        <v>2.1920742993551841</v>
      </c>
    </row>
    <row r="669" spans="1:12">
      <c r="A669" s="1">
        <v>39687</v>
      </c>
      <c r="B669">
        <v>37.220001220703097</v>
      </c>
      <c r="C669">
        <v>35.869998931884702</v>
      </c>
      <c r="D669">
        <v>36.549999237060497</v>
      </c>
      <c r="E669">
        <v>37.139999389648402</v>
      </c>
      <c r="F669">
        <v>23812300</v>
      </c>
      <c r="G669">
        <v>28.122760772705</v>
      </c>
      <c r="H669">
        <f t="shared" si="50"/>
        <v>1.4372591957574198E-2</v>
      </c>
      <c r="I669">
        <f t="shared" si="51"/>
        <v>2.0657139957892652E-4</v>
      </c>
      <c r="J669">
        <f t="shared" si="54"/>
        <v>1.703718512996103E-3</v>
      </c>
      <c r="K669">
        <f t="shared" si="52"/>
        <v>9.0966735862995964</v>
      </c>
      <c r="L669">
        <f t="shared" si="53"/>
        <v>2.2079088067297077</v>
      </c>
    </row>
    <row r="670" spans="1:12">
      <c r="A670" s="1">
        <v>39688</v>
      </c>
      <c r="B670">
        <v>38.880001068115199</v>
      </c>
      <c r="C670">
        <v>37.2299995422363</v>
      </c>
      <c r="D670">
        <v>37.659999847412102</v>
      </c>
      <c r="E670">
        <v>38.880001068115199</v>
      </c>
      <c r="F670">
        <v>34724300</v>
      </c>
      <c r="G670">
        <v>29.440320968627901</v>
      </c>
      <c r="H670">
        <f t="shared" si="50"/>
        <v>4.5785955883728378E-2</v>
      </c>
      <c r="I670">
        <f t="shared" si="51"/>
        <v>2.0963537561867213E-3</v>
      </c>
      <c r="J670">
        <f t="shared" si="54"/>
        <v>1.6130331821473864E-3</v>
      </c>
      <c r="K670">
        <f t="shared" si="52"/>
        <v>5.1865234344739388</v>
      </c>
      <c r="L670">
        <f t="shared" si="53"/>
        <v>1.6460636142394991</v>
      </c>
    </row>
    <row r="671" spans="1:12">
      <c r="A671" s="1">
        <v>39689</v>
      </c>
      <c r="B671">
        <v>38.939998626708899</v>
      </c>
      <c r="C671">
        <v>38.090000152587798</v>
      </c>
      <c r="D671">
        <v>38.509998321533203</v>
      </c>
      <c r="E671">
        <v>38.490001678466797</v>
      </c>
      <c r="F671">
        <v>23327100</v>
      </c>
      <c r="G671">
        <v>29.145011901855401</v>
      </c>
      <c r="H671">
        <f t="shared" si="50"/>
        <v>-1.0081416403822584E-2</v>
      </c>
      <c r="I671">
        <f t="shared" si="51"/>
        <v>1.0163495670726308E-4</v>
      </c>
      <c r="J671">
        <f t="shared" si="54"/>
        <v>1.6423089198287077E-3</v>
      </c>
      <c r="K671">
        <f t="shared" si="52"/>
        <v>9.5443068724721432</v>
      </c>
      <c r="L671">
        <f t="shared" si="53"/>
        <v>2.2559448377229772</v>
      </c>
    </row>
    <row r="672" spans="1:12">
      <c r="A672" s="1">
        <v>39693</v>
      </c>
      <c r="B672">
        <v>40.020000457763601</v>
      </c>
      <c r="C672">
        <v>38.5</v>
      </c>
      <c r="D672">
        <v>39.560001373291001</v>
      </c>
      <c r="E672">
        <v>38.990001678466797</v>
      </c>
      <c r="F672">
        <v>33267600</v>
      </c>
      <c r="G672">
        <v>29.523607254028299</v>
      </c>
      <c r="H672">
        <f t="shared" si="50"/>
        <v>1.2906409354608721E-2</v>
      </c>
      <c r="I672">
        <f t="shared" si="51"/>
        <v>1.665754024287315E-4</v>
      </c>
      <c r="J672">
        <f t="shared" si="54"/>
        <v>1.5489870766888078E-3</v>
      </c>
      <c r="K672">
        <f t="shared" si="52"/>
        <v>9.6058218582668573</v>
      </c>
      <c r="L672">
        <f t="shared" si="53"/>
        <v>2.2623693582306643</v>
      </c>
    </row>
    <row r="673" spans="1:12">
      <c r="A673" s="1">
        <v>39694</v>
      </c>
      <c r="B673">
        <v>39.75</v>
      </c>
      <c r="C673">
        <v>38.439998626708899</v>
      </c>
      <c r="D673">
        <v>38.909999847412102</v>
      </c>
      <c r="E673">
        <v>39.709999084472599</v>
      </c>
      <c r="F673">
        <v>28787600</v>
      </c>
      <c r="G673">
        <v>30.0687961578369</v>
      </c>
      <c r="H673">
        <f t="shared" si="50"/>
        <v>1.8297772322117222E-2</v>
      </c>
      <c r="I673">
        <f t="shared" si="51"/>
        <v>3.3480847195203911E-4</v>
      </c>
      <c r="J673">
        <f t="shared" si="54"/>
        <v>1.4652515112751564E-3</v>
      </c>
      <c r="K673">
        <f t="shared" si="52"/>
        <v>9.2968549328165935</v>
      </c>
      <c r="L673">
        <f t="shared" si="53"/>
        <v>2.2296761636966735</v>
      </c>
    </row>
    <row r="674" spans="1:12">
      <c r="A674" s="1">
        <v>39695</v>
      </c>
      <c r="B674">
        <v>39.779998779296797</v>
      </c>
      <c r="C674">
        <v>37.830001831054602</v>
      </c>
      <c r="D674">
        <v>39.299999237060497</v>
      </c>
      <c r="E674">
        <v>37.909999847412102</v>
      </c>
      <c r="F674">
        <v>41510300</v>
      </c>
      <c r="G674">
        <v>28.705821990966701</v>
      </c>
      <c r="H674">
        <f t="shared" si="50"/>
        <v>-4.63880025201086E-2</v>
      </c>
      <c r="I674">
        <f t="shared" si="51"/>
        <v>2.1518467778056018E-3</v>
      </c>
      <c r="J674">
        <f t="shared" si="54"/>
        <v>1.3967782128878922E-3</v>
      </c>
      <c r="K674">
        <f t="shared" si="52"/>
        <v>4.9409894124987428</v>
      </c>
      <c r="L674">
        <f t="shared" si="53"/>
        <v>1.5975655970762015</v>
      </c>
    </row>
    <row r="675" spans="1:12">
      <c r="A675" s="1">
        <v>39696</v>
      </c>
      <c r="B675">
        <v>39.75</v>
      </c>
      <c r="C675">
        <v>37.349998474121001</v>
      </c>
      <c r="D675">
        <v>37.5</v>
      </c>
      <c r="E675">
        <v>39.599998474121001</v>
      </c>
      <c r="F675">
        <v>42100300</v>
      </c>
      <c r="G675">
        <v>29.985515594482401</v>
      </c>
      <c r="H675">
        <f t="shared" si="50"/>
        <v>4.3614492531907009E-2</v>
      </c>
      <c r="I675">
        <f t="shared" si="51"/>
        <v>1.9022239588157722E-3</v>
      </c>
      <c r="J675">
        <f t="shared" si="54"/>
        <v>1.4425142945390401E-3</v>
      </c>
      <c r="K675">
        <f t="shared" si="52"/>
        <v>5.4325144869966575</v>
      </c>
      <c r="L675">
        <f t="shared" si="53"/>
        <v>1.6924020998723024</v>
      </c>
    </row>
    <row r="676" spans="1:12">
      <c r="A676" s="1">
        <v>39699</v>
      </c>
      <c r="B676">
        <v>43.659999847412102</v>
      </c>
      <c r="C676">
        <v>40</v>
      </c>
      <c r="D676">
        <v>42.389999389648402</v>
      </c>
      <c r="E676">
        <v>41.549999237060497</v>
      </c>
      <c r="F676">
        <v>85629900</v>
      </c>
      <c r="G676">
        <v>31.4620647430419</v>
      </c>
      <c r="H676">
        <f t="shared" si="50"/>
        <v>4.8068074662378987E-2</v>
      </c>
      <c r="I676">
        <f t="shared" si="51"/>
        <v>2.3105398017480407E-3</v>
      </c>
      <c r="J676">
        <f t="shared" si="54"/>
        <v>1.4703598700510781E-3</v>
      </c>
      <c r="K676">
        <f t="shared" si="52"/>
        <v>4.7420995115598794</v>
      </c>
      <c r="L676">
        <f t="shared" si="53"/>
        <v>1.5564799725685114</v>
      </c>
    </row>
    <row r="677" spans="1:12">
      <c r="A677" s="1">
        <v>39700</v>
      </c>
      <c r="B677">
        <v>41.939998626708899</v>
      </c>
      <c r="C677">
        <v>39.450000762939403</v>
      </c>
      <c r="D677">
        <v>40.810001373291001</v>
      </c>
      <c r="E677">
        <v>39.470001220703097</v>
      </c>
      <c r="F677">
        <v>56435300</v>
      </c>
      <c r="G677">
        <v>29.887086868286101</v>
      </c>
      <c r="H677">
        <f t="shared" si="50"/>
        <v>-5.1356016419377856E-2</v>
      </c>
      <c r="I677">
        <f t="shared" si="51"/>
        <v>2.6374404224674079E-3</v>
      </c>
      <c r="J677">
        <f t="shared" si="54"/>
        <v>1.5212513251362675E-3</v>
      </c>
      <c r="K677">
        <f t="shared" si="52"/>
        <v>4.298675879380335</v>
      </c>
      <c r="L677">
        <f t="shared" si="53"/>
        <v>1.4583070402499616</v>
      </c>
    </row>
    <row r="678" spans="1:12">
      <c r="A678" s="1">
        <v>39701</v>
      </c>
      <c r="B678">
        <v>40.439998626708899</v>
      </c>
      <c r="C678">
        <v>38.790000915527301</v>
      </c>
      <c r="D678">
        <v>39.990001678466797</v>
      </c>
      <c r="E678">
        <v>39.400001525878899</v>
      </c>
      <c r="F678">
        <v>46100400</v>
      </c>
      <c r="G678">
        <v>29.834060668945298</v>
      </c>
      <c r="H678">
        <f t="shared" si="50"/>
        <v>-1.7757935157669987E-3</v>
      </c>
      <c r="I678">
        <f t="shared" si="51"/>
        <v>3.1534426106401176E-6</v>
      </c>
      <c r="J678">
        <f t="shared" si="54"/>
        <v>1.5888612324553751E-3</v>
      </c>
      <c r="K678">
        <f t="shared" si="52"/>
        <v>9.9985288794537226</v>
      </c>
      <c r="L678">
        <f t="shared" si="53"/>
        <v>2.3024379701173783</v>
      </c>
    </row>
    <row r="679" spans="1:12">
      <c r="A679" s="1">
        <v>39702</v>
      </c>
      <c r="B679">
        <v>41.689998626708899</v>
      </c>
      <c r="C679">
        <v>37.919998168945298</v>
      </c>
      <c r="D679">
        <v>38.25</v>
      </c>
      <c r="E679">
        <v>41.650001525878899</v>
      </c>
      <c r="F679">
        <v>57012300</v>
      </c>
      <c r="G679">
        <v>31.537776947021399</v>
      </c>
      <c r="H679">
        <f t="shared" si="50"/>
        <v>5.5535379163207596E-2</v>
      </c>
      <c r="I679">
        <f t="shared" si="51"/>
        <v>3.0841783388012322E-3</v>
      </c>
      <c r="J679">
        <f t="shared" si="54"/>
        <v>1.4928115962755087E-3</v>
      </c>
      <c r="K679">
        <f t="shared" si="52"/>
        <v>3.6751668716950787</v>
      </c>
      <c r="L679">
        <f t="shared" si="53"/>
        <v>1.3015985388978883</v>
      </c>
    </row>
    <row r="680" spans="1:12">
      <c r="A680" s="1">
        <v>39703</v>
      </c>
      <c r="B680">
        <v>41.959999084472599</v>
      </c>
      <c r="C680">
        <v>40.189998626708899</v>
      </c>
      <c r="D680">
        <v>40.840000152587798</v>
      </c>
      <c r="E680">
        <v>41.169998168945298</v>
      </c>
      <c r="F680">
        <v>51417100</v>
      </c>
      <c r="G680">
        <v>31.174329757690401</v>
      </c>
      <c r="H680">
        <f t="shared" si="50"/>
        <v>-1.1591103460734978E-2</v>
      </c>
      <c r="I680">
        <f t="shared" si="51"/>
        <v>1.3435367943746238E-4</v>
      </c>
      <c r="J680">
        <f t="shared" si="54"/>
        <v>1.5892040070508264E-3</v>
      </c>
      <c r="K680">
        <f t="shared" si="52"/>
        <v>9.5931732584341702</v>
      </c>
      <c r="L680">
        <f t="shared" si="53"/>
        <v>2.2610517265956966</v>
      </c>
    </row>
    <row r="681" spans="1:12">
      <c r="A681" s="1">
        <v>39706</v>
      </c>
      <c r="B681">
        <v>41.849998474121001</v>
      </c>
      <c r="C681">
        <v>37</v>
      </c>
      <c r="D681">
        <v>38.389999389648402</v>
      </c>
      <c r="E681">
        <v>37</v>
      </c>
      <c r="F681">
        <v>92112900</v>
      </c>
      <c r="G681">
        <v>28.016765594482401</v>
      </c>
      <c r="H681">
        <f t="shared" si="50"/>
        <v>-0.10679188976788218</v>
      </c>
      <c r="I681">
        <f t="shared" si="51"/>
        <v>1.1404507720195498E-2</v>
      </c>
      <c r="J681">
        <f t="shared" si="54"/>
        <v>1.5010806809510628E-3</v>
      </c>
      <c r="K681">
        <f t="shared" si="52"/>
        <v>0.23063491284116799</v>
      </c>
      <c r="L681">
        <f t="shared" si="53"/>
        <v>-1.4669192826019375</v>
      </c>
    </row>
    <row r="682" spans="1:12">
      <c r="A682" s="1">
        <v>39707</v>
      </c>
      <c r="B682">
        <v>40.950000762939403</v>
      </c>
      <c r="C682">
        <v>35.020000457763601</v>
      </c>
      <c r="D682">
        <v>35.580001831054602</v>
      </c>
      <c r="E682">
        <v>40.740001678466797</v>
      </c>
      <c r="F682">
        <v>90368100</v>
      </c>
      <c r="G682">
        <v>30.8487339019775</v>
      </c>
      <c r="H682">
        <f t="shared" si="50"/>
        <v>9.6292606839925396E-2</v>
      </c>
      <c r="I682">
        <f t="shared" si="51"/>
        <v>9.2722661320284467E-3</v>
      </c>
      <c r="J682">
        <f t="shared" si="54"/>
        <v>2.1009519624980988E-3</v>
      </c>
      <c r="K682">
        <f t="shared" si="52"/>
        <v>0.95797053170830215</v>
      </c>
      <c r="L682">
        <f t="shared" si="53"/>
        <v>-4.2938261705360768E-2</v>
      </c>
    </row>
    <row r="683" spans="1:12">
      <c r="A683" s="1">
        <v>39708</v>
      </c>
      <c r="B683">
        <v>40.680000305175703</v>
      </c>
      <c r="C683">
        <v>35.5</v>
      </c>
      <c r="D683">
        <v>39.080001831054602</v>
      </c>
      <c r="E683">
        <v>35.770000457763601</v>
      </c>
      <c r="F683">
        <v>104396300</v>
      </c>
      <c r="G683">
        <v>27.085399627685501</v>
      </c>
      <c r="H683">
        <f t="shared" si="50"/>
        <v>-0.1301008854778633</v>
      </c>
      <c r="I683">
        <f t="shared" si="51"/>
        <v>1.6926240402124103E-2</v>
      </c>
      <c r="J683">
        <f t="shared" si="54"/>
        <v>2.5353334553091765E-3</v>
      </c>
      <c r="K683">
        <f t="shared" si="52"/>
        <v>0.28131131462267844</v>
      </c>
      <c r="L683">
        <f t="shared" si="53"/>
        <v>-1.2682933416763982</v>
      </c>
    </row>
    <row r="684" spans="1:12">
      <c r="A684" s="1">
        <v>39709</v>
      </c>
      <c r="B684">
        <v>41.049999237060497</v>
      </c>
      <c r="C684">
        <v>34.040000915527301</v>
      </c>
      <c r="D684">
        <v>36.529998779296797</v>
      </c>
      <c r="E684">
        <v>40.299999237060497</v>
      </c>
      <c r="F684">
        <v>132982000</v>
      </c>
      <c r="G684">
        <v>30.515556335449201</v>
      </c>
      <c r="H684">
        <f t="shared" si="50"/>
        <v>0.11924177379365285</v>
      </c>
      <c r="I684">
        <f t="shared" si="51"/>
        <v>1.4218600617456676E-2</v>
      </c>
      <c r="J684">
        <f t="shared" si="54"/>
        <v>3.4070207771424305E-3</v>
      </c>
      <c r="K684">
        <f t="shared" si="52"/>
        <v>0.84819741353824774</v>
      </c>
      <c r="L684">
        <f t="shared" si="53"/>
        <v>-0.16464187129992988</v>
      </c>
    </row>
    <row r="685" spans="1:12">
      <c r="A685" s="1">
        <v>39710</v>
      </c>
      <c r="B685">
        <v>48</v>
      </c>
      <c r="C685">
        <v>42.549999237060497</v>
      </c>
      <c r="D685">
        <v>47</v>
      </c>
      <c r="E685">
        <v>47.049999237060497</v>
      </c>
      <c r="F685">
        <v>88523900</v>
      </c>
      <c r="G685">
        <v>35.626712799072202</v>
      </c>
      <c r="H685">
        <f t="shared" si="50"/>
        <v>0.15485911863305921</v>
      </c>
      <c r="I685">
        <f t="shared" si="51"/>
        <v>2.3981346623807905E-2</v>
      </c>
      <c r="J685">
        <f t="shared" si="54"/>
        <v>4.0619007725881491E-3</v>
      </c>
      <c r="K685">
        <f t="shared" si="52"/>
        <v>0.32697479553457676</v>
      </c>
      <c r="L685">
        <f t="shared" si="53"/>
        <v>-1.1178721889314478</v>
      </c>
    </row>
    <row r="686" spans="1:12">
      <c r="A686" s="1">
        <v>39713</v>
      </c>
      <c r="B686">
        <v>45.900001525878899</v>
      </c>
      <c r="C686">
        <v>40.75</v>
      </c>
      <c r="D686">
        <v>45.689998626708899</v>
      </c>
      <c r="E686">
        <v>40.799999237060497</v>
      </c>
      <c r="F686">
        <v>44934200</v>
      </c>
      <c r="G686">
        <v>30.8941555023193</v>
      </c>
      <c r="H686">
        <f t="shared" si="50"/>
        <v>-0.14252869230925325</v>
      </c>
      <c r="I686">
        <f t="shared" si="51"/>
        <v>2.0314428131385787E-2</v>
      </c>
      <c r="J686">
        <f t="shared" si="54"/>
        <v>5.268463254759939E-3</v>
      </c>
      <c r="K686">
        <f t="shared" si="52"/>
        <v>0.79942901390074395</v>
      </c>
      <c r="L686">
        <f t="shared" si="53"/>
        <v>-0.22385753876666925</v>
      </c>
    </row>
    <row r="687" spans="1:12">
      <c r="A687" s="1">
        <v>39714</v>
      </c>
      <c r="B687">
        <v>42.180000305175703</v>
      </c>
      <c r="C687">
        <v>40.060001373291001</v>
      </c>
      <c r="D687">
        <v>40.549999237060497</v>
      </c>
      <c r="E687">
        <v>40.560001373291001</v>
      </c>
      <c r="F687">
        <v>32404400</v>
      </c>
      <c r="G687">
        <v>30.712434768676701</v>
      </c>
      <c r="H687">
        <f t="shared" si="50"/>
        <v>-5.899409783240276E-3</v>
      </c>
      <c r="I687">
        <f t="shared" si="51"/>
        <v>3.4803035790591077E-5</v>
      </c>
      <c r="J687">
        <f t="shared" si="54"/>
        <v>6.1798288049767693E-3</v>
      </c>
      <c r="K687">
        <f t="shared" si="52"/>
        <v>5.0605641231585059</v>
      </c>
      <c r="L687">
        <f t="shared" si="53"/>
        <v>1.6214779638754024</v>
      </c>
    </row>
    <row r="688" spans="1:12">
      <c r="A688" s="1">
        <v>39715</v>
      </c>
      <c r="B688">
        <v>42.5</v>
      </c>
      <c r="C688">
        <v>40.220001220703097</v>
      </c>
      <c r="D688">
        <v>41.5</v>
      </c>
      <c r="E688">
        <v>40.5</v>
      </c>
      <c r="F688">
        <v>27186400</v>
      </c>
      <c r="G688">
        <v>30.667007446288999</v>
      </c>
      <c r="H688">
        <f t="shared" si="50"/>
        <v>-1.4802132128537769E-3</v>
      </c>
      <c r="I688">
        <f t="shared" si="51"/>
        <v>2.1910311555069004E-6</v>
      </c>
      <c r="J688">
        <f t="shared" si="54"/>
        <v>5.8076117463066925E-3</v>
      </c>
      <c r="K688">
        <f t="shared" si="52"/>
        <v>5.2339474202343261</v>
      </c>
      <c r="L688">
        <f t="shared" si="53"/>
        <v>1.6551657582482333</v>
      </c>
    </row>
    <row r="689" spans="1:12">
      <c r="A689" s="1">
        <v>39716</v>
      </c>
      <c r="B689">
        <v>45</v>
      </c>
      <c r="C689">
        <v>41.299999237060497</v>
      </c>
      <c r="D689">
        <v>42.25</v>
      </c>
      <c r="E689">
        <v>43.459999084472599</v>
      </c>
      <c r="F689">
        <v>36831300</v>
      </c>
      <c r="G689">
        <v>32.908336639404297</v>
      </c>
      <c r="H689">
        <f t="shared" si="50"/>
        <v>7.0538618269453332E-2</v>
      </c>
      <c r="I689">
        <f t="shared" si="51"/>
        <v>4.9756966673636556E-3</v>
      </c>
      <c r="J689">
        <f t="shared" si="54"/>
        <v>5.4559652757952938E-3</v>
      </c>
      <c r="K689">
        <f t="shared" si="52"/>
        <v>3.4232743112786821</v>
      </c>
      <c r="L689">
        <f t="shared" si="53"/>
        <v>1.2305974940172082</v>
      </c>
    </row>
    <row r="690" spans="1:12">
      <c r="A690" s="1">
        <v>39717</v>
      </c>
      <c r="B690">
        <v>49</v>
      </c>
      <c r="C690">
        <v>40.4799995422363</v>
      </c>
      <c r="D690">
        <v>40.549999237060497</v>
      </c>
      <c r="E690">
        <v>48.240001678466797</v>
      </c>
      <c r="F690">
        <v>148081400</v>
      </c>
      <c r="G690">
        <v>36.527805328369098</v>
      </c>
      <c r="H690">
        <f t="shared" si="50"/>
        <v>0.10434774142456019</v>
      </c>
      <c r="I690">
        <f t="shared" si="51"/>
        <v>1.0888451140406874E-2</v>
      </c>
      <c r="J690">
        <f t="shared" si="54"/>
        <v>5.4268744020517868E-3</v>
      </c>
      <c r="K690">
        <f t="shared" si="52"/>
        <v>1.9858760725470233</v>
      </c>
      <c r="L690">
        <f t="shared" si="53"/>
        <v>0.68606016314578699</v>
      </c>
    </row>
    <row r="691" spans="1:12">
      <c r="A691" s="1">
        <v>39720</v>
      </c>
      <c r="B691">
        <v>47.5</v>
      </c>
      <c r="C691">
        <v>41</v>
      </c>
      <c r="D691">
        <v>46.580001831054602</v>
      </c>
      <c r="E691">
        <v>41</v>
      </c>
      <c r="F691">
        <v>79528000</v>
      </c>
      <c r="G691">
        <v>31.045606613159102</v>
      </c>
      <c r="H691">
        <f t="shared" si="50"/>
        <v>-0.16261645596404073</v>
      </c>
      <c r="I691">
        <f t="shared" si="51"/>
        <v>2.6444111750304797E-2</v>
      </c>
      <c r="J691">
        <f t="shared" si="54"/>
        <v>5.7576935239902569E-3</v>
      </c>
      <c r="K691">
        <f t="shared" si="52"/>
        <v>0.52901169427548234</v>
      </c>
      <c r="L691">
        <f t="shared" si="53"/>
        <v>-0.63674474098730616</v>
      </c>
    </row>
    <row r="692" spans="1:12">
      <c r="A692" s="1">
        <v>39721</v>
      </c>
      <c r="B692">
        <v>47.389999389648402</v>
      </c>
      <c r="C692">
        <v>43.770000457763601</v>
      </c>
      <c r="D692">
        <v>44.630001068115199</v>
      </c>
      <c r="E692">
        <v>46.700000762939403</v>
      </c>
      <c r="F692">
        <v>66987800</v>
      </c>
      <c r="G692">
        <v>35.361682891845703</v>
      </c>
      <c r="H692">
        <f t="shared" si="50"/>
        <v>0.13017152530396092</v>
      </c>
      <c r="I692">
        <f t="shared" si="51"/>
        <v>1.6944625999959738E-2</v>
      </c>
      <c r="J692">
        <f t="shared" si="54"/>
        <v>7.0107131264837393E-3</v>
      </c>
      <c r="K692">
        <f t="shared" si="52"/>
        <v>1.4229589631011945</v>
      </c>
      <c r="L692">
        <f t="shared" si="53"/>
        <v>0.35273848039335548</v>
      </c>
    </row>
    <row r="693" spans="1:12">
      <c r="A693" s="1">
        <v>39722</v>
      </c>
      <c r="B693">
        <v>50</v>
      </c>
      <c r="C693">
        <v>46.299999237060497</v>
      </c>
      <c r="D693">
        <v>46.909999847412102</v>
      </c>
      <c r="E693">
        <v>49.630001068115199</v>
      </c>
      <c r="F693">
        <v>59424300</v>
      </c>
      <c r="G693">
        <v>37.580318450927699</v>
      </c>
      <c r="H693">
        <f t="shared" si="50"/>
        <v>6.0851638164289457E-2</v>
      </c>
      <c r="I693">
        <f t="shared" si="51"/>
        <v>3.7029218672776092E-3</v>
      </c>
      <c r="J693">
        <f t="shared" si="54"/>
        <v>7.6124309987490243E-3</v>
      </c>
      <c r="K693">
        <f t="shared" si="52"/>
        <v>3.5852648851808211</v>
      </c>
      <c r="L693">
        <f t="shared" si="53"/>
        <v>1.2768323584017949</v>
      </c>
    </row>
    <row r="694" spans="1:12">
      <c r="A694" s="1">
        <v>39723</v>
      </c>
      <c r="B694">
        <v>49.849998474121001</v>
      </c>
      <c r="C694">
        <v>46.720001220703097</v>
      </c>
      <c r="D694">
        <v>49.25</v>
      </c>
      <c r="E694">
        <v>49.849998474121001</v>
      </c>
      <c r="F694">
        <v>53944700</v>
      </c>
      <c r="G694">
        <v>38.038143157958899</v>
      </c>
      <c r="H694">
        <f t="shared" si="50"/>
        <v>1.2108955707143281E-2</v>
      </c>
      <c r="I694">
        <f t="shared" si="51"/>
        <v>1.4662680831755784E-4</v>
      </c>
      <c r="J694">
        <f t="shared" si="54"/>
        <v>7.3756238567746117E-3</v>
      </c>
      <c r="K694">
        <f t="shared" si="52"/>
        <v>4.5993220024142021</v>
      </c>
      <c r="L694">
        <f t="shared" si="53"/>
        <v>1.5259089018524397</v>
      </c>
    </row>
    <row r="695" spans="1:12">
      <c r="A695" s="1">
        <v>39724</v>
      </c>
      <c r="B695">
        <v>50.630001068115199</v>
      </c>
      <c r="C695">
        <v>45.2299995422363</v>
      </c>
      <c r="D695">
        <v>50.310001373291001</v>
      </c>
      <c r="E695">
        <v>45.900001525878899</v>
      </c>
      <c r="F695">
        <v>68639000</v>
      </c>
      <c r="G695">
        <v>35.024097442626903</v>
      </c>
      <c r="H695">
        <f t="shared" si="50"/>
        <v>-8.2553100659624457E-2</v>
      </c>
      <c r="I695">
        <f t="shared" si="51"/>
        <v>6.8150144285180876E-3</v>
      </c>
      <c r="J695">
        <f t="shared" si="54"/>
        <v>6.9377483913853578E-3</v>
      </c>
      <c r="K695">
        <f t="shared" si="52"/>
        <v>2.9308598358274947</v>
      </c>
      <c r="L695">
        <f t="shared" si="53"/>
        <v>1.0752958393049998</v>
      </c>
    </row>
    <row r="696" spans="1:12">
      <c r="A696" s="1">
        <v>39727</v>
      </c>
      <c r="B696">
        <v>45.150001525878899</v>
      </c>
      <c r="C696">
        <v>41.700000762939403</v>
      </c>
      <c r="D696">
        <v>43.490001678466797</v>
      </c>
      <c r="E696">
        <v>44</v>
      </c>
      <c r="F696">
        <v>63065300</v>
      </c>
      <c r="G696">
        <v>33.574287414550703</v>
      </c>
      <c r="H696">
        <f t="shared" si="50"/>
        <v>-4.2275804451557868E-2</v>
      </c>
      <c r="I696">
        <f t="shared" si="51"/>
        <v>1.78724364202636E-3</v>
      </c>
      <c r="J696">
        <f t="shared" si="54"/>
        <v>6.9303141386461015E-3</v>
      </c>
      <c r="K696">
        <f t="shared" si="52"/>
        <v>4.2124424017557462</v>
      </c>
      <c r="L696">
        <f t="shared" si="53"/>
        <v>1.4380426224112914</v>
      </c>
    </row>
    <row r="697" spans="1:12">
      <c r="A697" s="1">
        <v>39728</v>
      </c>
      <c r="B697">
        <v>45.740001678466797</v>
      </c>
      <c r="C697">
        <v>39.310001373291001</v>
      </c>
      <c r="D697">
        <v>45.430000305175703</v>
      </c>
      <c r="E697">
        <v>39.319999694824197</v>
      </c>
      <c r="F697">
        <v>62396200</v>
      </c>
      <c r="G697">
        <v>30.003215789794901</v>
      </c>
      <c r="H697">
        <f t="shared" si="50"/>
        <v>-0.11245594958180125</v>
      </c>
      <c r="I697">
        <f t="shared" si="51"/>
        <v>1.2646340596344624E-2</v>
      </c>
      <c r="J697">
        <f t="shared" si="54"/>
        <v>6.6187876056925743E-3</v>
      </c>
      <c r="K697">
        <f t="shared" si="52"/>
        <v>1.8863549373998252</v>
      </c>
      <c r="L697">
        <f t="shared" si="53"/>
        <v>0.63464636236881589</v>
      </c>
    </row>
    <row r="698" spans="1:12">
      <c r="A698" s="1">
        <v>39729</v>
      </c>
      <c r="B698">
        <v>43.549999237060497</v>
      </c>
      <c r="C698">
        <v>38.5</v>
      </c>
      <c r="D698">
        <v>38.930000305175703</v>
      </c>
      <c r="E698">
        <v>39.299999237060497</v>
      </c>
      <c r="F698">
        <v>75686800</v>
      </c>
      <c r="G698">
        <v>29.987957000732401</v>
      </c>
      <c r="H698">
        <f t="shared" si="50"/>
        <v>-5.0870115324566482E-4</v>
      </c>
      <c r="I698">
        <f t="shared" si="51"/>
        <v>2.5877686331346937E-7</v>
      </c>
      <c r="J698">
        <f t="shared" si="54"/>
        <v>6.9838890925583742E-3</v>
      </c>
      <c r="K698">
        <f t="shared" si="52"/>
        <v>4.7736805468832388</v>
      </c>
      <c r="L698">
        <f t="shared" si="53"/>
        <v>1.5631176104877798</v>
      </c>
    </row>
    <row r="699" spans="1:12">
      <c r="A699" s="1">
        <v>39730</v>
      </c>
      <c r="B699">
        <v>42.689998626708899</v>
      </c>
      <c r="C699">
        <v>36.680000305175703</v>
      </c>
      <c r="D699">
        <v>41.029998779296797</v>
      </c>
      <c r="E699">
        <v>36.680000305175703</v>
      </c>
      <c r="F699">
        <v>88790300</v>
      </c>
      <c r="G699">
        <v>27.988752365112301</v>
      </c>
      <c r="H699">
        <f t="shared" si="50"/>
        <v>-6.8993139531658698E-2</v>
      </c>
      <c r="I699">
        <f t="shared" si="51"/>
        <v>4.7600533024349263E-3</v>
      </c>
      <c r="J699">
        <f t="shared" si="54"/>
        <v>6.5608760031777161E-3</v>
      </c>
      <c r="K699">
        <f t="shared" si="52"/>
        <v>3.4267645700287042</v>
      </c>
      <c r="L699">
        <f t="shared" si="53"/>
        <v>1.2316165419708154</v>
      </c>
    </row>
    <row r="700" spans="1:12">
      <c r="A700" s="1">
        <v>39731</v>
      </c>
      <c r="B700">
        <v>42</v>
      </c>
      <c r="C700">
        <v>35.020000457763601</v>
      </c>
      <c r="D700">
        <v>35.029998779296797</v>
      </c>
      <c r="E700">
        <v>41.639999389648402</v>
      </c>
      <c r="F700">
        <v>112976400</v>
      </c>
      <c r="G700">
        <v>31.773502349853501</v>
      </c>
      <c r="H700">
        <f t="shared" si="50"/>
        <v>0.12682995476828945</v>
      </c>
      <c r="I700">
        <f t="shared" si="51"/>
        <v>1.6085837426526348E-2</v>
      </c>
      <c r="J700">
        <f t="shared" si="54"/>
        <v>6.4517964070891299E-3</v>
      </c>
      <c r="K700">
        <f t="shared" si="52"/>
        <v>1.4278115122759747</v>
      </c>
      <c r="L700">
        <f t="shared" si="53"/>
        <v>0.35614286100089149</v>
      </c>
    </row>
    <row r="701" spans="1:12">
      <c r="A701" s="1">
        <v>39734</v>
      </c>
      <c r="B701">
        <v>44.080001831054602</v>
      </c>
      <c r="C701">
        <v>39.659999847412102</v>
      </c>
      <c r="D701">
        <v>43.909999847412102</v>
      </c>
      <c r="E701">
        <v>41.990001678466797</v>
      </c>
      <c r="F701">
        <v>81628900</v>
      </c>
      <c r="G701">
        <v>32.040561676025298</v>
      </c>
      <c r="H701">
        <f t="shared" si="50"/>
        <v>8.3699695152682808E-3</v>
      </c>
      <c r="I701">
        <f t="shared" si="51"/>
        <v>7.0056389686520338E-5</v>
      </c>
      <c r="J701">
        <f t="shared" si="54"/>
        <v>7.0353504141924556E-3</v>
      </c>
      <c r="K701">
        <f t="shared" si="52"/>
        <v>4.7326555517254194</v>
      </c>
      <c r="L701">
        <f t="shared" si="53"/>
        <v>1.5544864723885197</v>
      </c>
    </row>
    <row r="702" spans="1:12">
      <c r="A702" s="1">
        <v>39735</v>
      </c>
      <c r="B702">
        <v>43.549999237060497</v>
      </c>
      <c r="C702">
        <v>39.659999847412102</v>
      </c>
      <c r="D702">
        <v>43.330001831054602</v>
      </c>
      <c r="E702">
        <v>40.709999084472599</v>
      </c>
      <c r="F702">
        <v>95288900</v>
      </c>
      <c r="G702">
        <v>31.0638523101806</v>
      </c>
      <c r="H702">
        <f t="shared" si="50"/>
        <v>-3.0957814463394181E-2</v>
      </c>
      <c r="I702">
        <f t="shared" si="51"/>
        <v>9.5838627634993792E-4</v>
      </c>
      <c r="J702">
        <f t="shared" si="54"/>
        <v>6.6134479923060756E-3</v>
      </c>
      <c r="K702">
        <f t="shared" si="52"/>
        <v>4.5627665876994268</v>
      </c>
      <c r="L702">
        <f t="shared" si="53"/>
        <v>1.5179291473823298</v>
      </c>
    </row>
    <row r="703" spans="1:12">
      <c r="A703" s="1">
        <v>39736</v>
      </c>
      <c r="B703">
        <v>41.790000915527301</v>
      </c>
      <c r="C703">
        <v>38</v>
      </c>
      <c r="D703">
        <v>39.330001831054602</v>
      </c>
      <c r="E703">
        <v>38.490001678466797</v>
      </c>
      <c r="F703">
        <v>84755700</v>
      </c>
      <c r="G703">
        <v>29.3698921203613</v>
      </c>
      <c r="H703">
        <f t="shared" si="50"/>
        <v>-5.6074765965588226E-2</v>
      </c>
      <c r="I703">
        <f t="shared" si="51"/>
        <v>3.1443793780954916E-3</v>
      </c>
      <c r="J703">
        <f t="shared" si="54"/>
        <v>6.2709090807418818E-3</v>
      </c>
      <c r="K703">
        <f t="shared" si="52"/>
        <v>3.9206867640550982</v>
      </c>
      <c r="L703">
        <f t="shared" si="53"/>
        <v>1.3662668333695496</v>
      </c>
    </row>
    <row r="704" spans="1:12">
      <c r="A704" s="1">
        <v>39737</v>
      </c>
      <c r="B704">
        <v>41</v>
      </c>
      <c r="C704">
        <v>36.310001373291001</v>
      </c>
      <c r="D704">
        <v>39.020000457763601</v>
      </c>
      <c r="E704">
        <v>40.490001678466797</v>
      </c>
      <c r="F704">
        <v>75112400</v>
      </c>
      <c r="G704">
        <v>30.8959865570068</v>
      </c>
      <c r="H704">
        <f t="shared" si="50"/>
        <v>5.0656218501184631E-2</v>
      </c>
      <c r="I704">
        <f t="shared" si="51"/>
        <v>2.5660524728397601E-3</v>
      </c>
      <c r="J704">
        <f t="shared" si="54"/>
        <v>6.081528639800657E-3</v>
      </c>
      <c r="K704">
        <f t="shared" si="52"/>
        <v>4.1426681216909724</v>
      </c>
      <c r="L704">
        <f t="shared" si="53"/>
        <v>1.4213400540915415</v>
      </c>
    </row>
    <row r="705" spans="1:12">
      <c r="A705" s="1">
        <v>39738</v>
      </c>
      <c r="B705">
        <v>41.389999389648402</v>
      </c>
      <c r="C705">
        <v>39.060001373291001</v>
      </c>
      <c r="D705">
        <v>39.630001068115199</v>
      </c>
      <c r="E705">
        <v>39.330001831054602</v>
      </c>
      <c r="F705">
        <v>60991200</v>
      </c>
      <c r="G705">
        <v>30.010845184326101</v>
      </c>
      <c r="H705">
        <f t="shared" si="50"/>
        <v>-2.9067468102659848E-2</v>
      </c>
      <c r="I705">
        <f t="shared" si="51"/>
        <v>8.4491770189914768E-4</v>
      </c>
      <c r="J705">
        <f t="shared" si="54"/>
        <v>5.8685888983186236E-3</v>
      </c>
      <c r="K705">
        <f t="shared" si="52"/>
        <v>4.8459609057682744</v>
      </c>
      <c r="L705">
        <f t="shared" si="53"/>
        <v>1.5781455550419983</v>
      </c>
    </row>
    <row r="706" spans="1:12">
      <c r="A706" s="1">
        <v>39741</v>
      </c>
      <c r="B706">
        <v>40.700000762939403</v>
      </c>
      <c r="C706">
        <v>38.799999237060497</v>
      </c>
      <c r="D706">
        <v>40.009998321533203</v>
      </c>
      <c r="E706">
        <v>40.659999847412102</v>
      </c>
      <c r="F706">
        <v>44732100</v>
      </c>
      <c r="G706">
        <v>31.0257148742675</v>
      </c>
      <c r="H706">
        <f t="shared" si="50"/>
        <v>3.325755022453674E-2</v>
      </c>
      <c r="I706">
        <f t="shared" si="51"/>
        <v>1.1060646469375837E-3</v>
      </c>
      <c r="J706">
        <f t="shared" si="54"/>
        <v>5.5642946306146031E-3</v>
      </c>
      <c r="K706">
        <f t="shared" si="52"/>
        <v>4.8421775094275636</v>
      </c>
      <c r="L706">
        <f t="shared" si="53"/>
        <v>1.5773645181965492</v>
      </c>
    </row>
    <row r="707" spans="1:12">
      <c r="A707" s="1">
        <v>39742</v>
      </c>
      <c r="B707">
        <v>41.270000457763601</v>
      </c>
      <c r="C707">
        <v>39.599998474121001</v>
      </c>
      <c r="D707">
        <v>39.919998168945298</v>
      </c>
      <c r="E707">
        <v>39.740001678466797</v>
      </c>
      <c r="F707">
        <v>41780700</v>
      </c>
      <c r="G707">
        <v>30.3236999511718</v>
      </c>
      <c r="H707">
        <f t="shared" si="50"/>
        <v>-2.2886789322342907E-2</v>
      </c>
      <c r="I707">
        <f t="shared" si="51"/>
        <v>5.2380512548530934E-4</v>
      </c>
      <c r="J707">
        <f t="shared" si="54"/>
        <v>5.2942503193734516E-3</v>
      </c>
      <c r="K707">
        <f t="shared" si="52"/>
        <v>5.2182347217233378</v>
      </c>
      <c r="L707">
        <f t="shared" si="53"/>
        <v>1.6521591687851083</v>
      </c>
    </row>
    <row r="708" spans="1:12">
      <c r="A708" s="1">
        <v>39743</v>
      </c>
      <c r="B708">
        <v>40.049999237060497</v>
      </c>
      <c r="C708">
        <v>36.009998321533203</v>
      </c>
      <c r="D708">
        <v>39.150001525878899</v>
      </c>
      <c r="E708">
        <v>37.169998168945298</v>
      </c>
      <c r="F708">
        <v>60825200</v>
      </c>
      <c r="G708">
        <v>28.362646102905199</v>
      </c>
      <c r="H708">
        <f t="shared" ref="H708:H771" si="55">LN(G708/G707)</f>
        <v>-6.6856582017911406E-2</v>
      </c>
      <c r="I708">
        <f t="shared" ref="I708:I771" si="56">H708*H708</f>
        <v>4.469802559117715E-3</v>
      </c>
      <c r="J708">
        <f t="shared" si="54"/>
        <v>5.0052944800798747E-3</v>
      </c>
      <c r="K708">
        <f t="shared" ref="K708:K771" si="57">(1/SQRT(2*PI()*J708))*EXP((-1/2)*(I708/J708))</f>
        <v>3.6081079855474933</v>
      </c>
      <c r="L708">
        <f t="shared" ref="L708:L771" si="58">LN(K708)</f>
        <v>1.2831835312279687</v>
      </c>
    </row>
    <row r="709" spans="1:12">
      <c r="A709" s="1">
        <v>39744</v>
      </c>
      <c r="B709">
        <v>38.75</v>
      </c>
      <c r="C709">
        <v>35.819999694824197</v>
      </c>
      <c r="D709">
        <v>37.360000610351499</v>
      </c>
      <c r="E709">
        <v>37.849998474121001</v>
      </c>
      <c r="F709">
        <v>63917000</v>
      </c>
      <c r="G709">
        <v>28.8815193176269</v>
      </c>
      <c r="H709">
        <f t="shared" si="55"/>
        <v>1.8128919228906935E-2</v>
      </c>
      <c r="I709">
        <f t="shared" si="56"/>
        <v>3.2865771240823163E-4</v>
      </c>
      <c r="J709">
        <f t="shared" ref="J709:J772" si="59">$P$3*J708+((1-$P$3)*I708)</f>
        <v>4.9728586148371934E-3</v>
      </c>
      <c r="K709">
        <f t="shared" si="57"/>
        <v>5.4733810450152873</v>
      </c>
      <c r="L709">
        <f t="shared" si="58"/>
        <v>1.6998965324342481</v>
      </c>
    </row>
    <row r="710" spans="1:12">
      <c r="A710" s="1">
        <v>39745</v>
      </c>
      <c r="B710">
        <v>37.7299995422363</v>
      </c>
      <c r="C710">
        <v>34.509998321533203</v>
      </c>
      <c r="D710">
        <v>35.119998931884702</v>
      </c>
      <c r="E710">
        <v>35.430000305175703</v>
      </c>
      <c r="F710">
        <v>61968800</v>
      </c>
      <c r="G710">
        <v>27.034938812255799</v>
      </c>
      <c r="H710">
        <f t="shared" si="55"/>
        <v>-6.6071861039406946E-2</v>
      </c>
      <c r="I710">
        <f t="shared" si="56"/>
        <v>4.3654908212107015E-3</v>
      </c>
      <c r="J710">
        <f t="shared" si="59"/>
        <v>4.6915496562249725E-3</v>
      </c>
      <c r="K710">
        <f t="shared" si="57"/>
        <v>3.6576000992917819</v>
      </c>
      <c r="L710">
        <f t="shared" si="58"/>
        <v>1.2968072217650575</v>
      </c>
    </row>
    <row r="711" spans="1:12">
      <c r="A711" s="1">
        <v>39748</v>
      </c>
      <c r="B711">
        <v>35.900001525878899</v>
      </c>
      <c r="C711">
        <v>33.330001831054602</v>
      </c>
      <c r="D711">
        <v>35.099998474121001</v>
      </c>
      <c r="E711">
        <v>34</v>
      </c>
      <c r="F711">
        <v>62712700</v>
      </c>
      <c r="G711">
        <v>25.943773269653299</v>
      </c>
      <c r="H711">
        <f t="shared" si="55"/>
        <v>-4.1198429806596458E-2</v>
      </c>
      <c r="I711">
        <f t="shared" si="56"/>
        <v>1.6973106185290555E-3</v>
      </c>
      <c r="J711">
        <f t="shared" si="59"/>
        <v>4.6717995908743962E-3</v>
      </c>
      <c r="K711">
        <f t="shared" si="57"/>
        <v>4.867166923285196</v>
      </c>
      <c r="L711">
        <f t="shared" si="58"/>
        <v>1.5825120272192608</v>
      </c>
    </row>
    <row r="712" spans="1:12">
      <c r="A712" s="1">
        <v>39749</v>
      </c>
      <c r="B712">
        <v>37.720001220703097</v>
      </c>
      <c r="C712">
        <v>32.520000457763601</v>
      </c>
      <c r="D712">
        <v>34.950000762939403</v>
      </c>
      <c r="E712">
        <v>37.599998474121001</v>
      </c>
      <c r="F712">
        <v>73082500</v>
      </c>
      <c r="G712">
        <v>28.6907539367675</v>
      </c>
      <c r="H712">
        <f t="shared" si="55"/>
        <v>0.10064327863218381</v>
      </c>
      <c r="I712">
        <f t="shared" si="56"/>
        <v>1.0129069533835387E-2</v>
      </c>
      <c r="J712">
        <f t="shared" si="59"/>
        <v>4.4916285748495778E-3</v>
      </c>
      <c r="K712">
        <f t="shared" si="57"/>
        <v>1.9276114820528794</v>
      </c>
      <c r="L712">
        <f t="shared" si="58"/>
        <v>0.65628166242373875</v>
      </c>
    </row>
    <row r="713" spans="1:12">
      <c r="A713" s="1">
        <v>39750</v>
      </c>
      <c r="B713">
        <v>38.380001068115199</v>
      </c>
      <c r="C713">
        <v>35.509998321533203</v>
      </c>
      <c r="D713">
        <v>37.110000610351499</v>
      </c>
      <c r="E713">
        <v>35.709999084472599</v>
      </c>
      <c r="F713">
        <v>61823300</v>
      </c>
      <c r="G713">
        <v>27.248590469360298</v>
      </c>
      <c r="H713">
        <f t="shared" si="55"/>
        <v>-5.1573114501738175E-2</v>
      </c>
      <c r="I713">
        <f t="shared" si="56"/>
        <v>2.6597861394093963E-3</v>
      </c>
      <c r="J713">
        <f t="shared" si="59"/>
        <v>4.8331001603231427E-3</v>
      </c>
      <c r="K713">
        <f t="shared" si="57"/>
        <v>4.3580795185267274</v>
      </c>
      <c r="L713">
        <f t="shared" si="58"/>
        <v>1.4720314829201486</v>
      </c>
    </row>
    <row r="714" spans="1:12">
      <c r="A714" s="1">
        <v>39751</v>
      </c>
      <c r="B714">
        <v>38</v>
      </c>
      <c r="C714">
        <v>36.029998779296797</v>
      </c>
      <c r="D714">
        <v>36.889999389648402</v>
      </c>
      <c r="E714">
        <v>37.619998931884702</v>
      </c>
      <c r="F714">
        <v>47372000</v>
      </c>
      <c r="G714">
        <v>28.706016540527301</v>
      </c>
      <c r="H714">
        <f t="shared" si="55"/>
        <v>5.2104942477166898E-2</v>
      </c>
      <c r="I714">
        <f t="shared" si="56"/>
        <v>2.7149250305488711E-3</v>
      </c>
      <c r="J714">
        <f t="shared" si="59"/>
        <v>4.7014579861784297E-3</v>
      </c>
      <c r="K714">
        <f t="shared" si="57"/>
        <v>4.3591214156665927</v>
      </c>
      <c r="L714">
        <f t="shared" si="58"/>
        <v>1.4722705268868284</v>
      </c>
    </row>
    <row r="715" spans="1:12">
      <c r="A715" s="1">
        <v>39752</v>
      </c>
      <c r="B715">
        <v>41.25</v>
      </c>
      <c r="C715">
        <v>37.279998779296797</v>
      </c>
      <c r="D715">
        <v>37.290000915527301</v>
      </c>
      <c r="E715">
        <v>41.25</v>
      </c>
      <c r="F715">
        <v>86948900</v>
      </c>
      <c r="G715">
        <v>31.475908279418899</v>
      </c>
      <c r="H715">
        <f t="shared" si="55"/>
        <v>9.2115700330278341E-2</v>
      </c>
      <c r="I715">
        <f t="shared" si="56"/>
        <v>8.4853022473376418E-3</v>
      </c>
      <c r="J715">
        <f t="shared" si="59"/>
        <v>4.5811295316740752E-3</v>
      </c>
      <c r="K715">
        <f t="shared" si="57"/>
        <v>2.334625917947228</v>
      </c>
      <c r="L715">
        <f t="shared" si="58"/>
        <v>0.84785167183985377</v>
      </c>
    </row>
    <row r="716" spans="1:12">
      <c r="A716" s="1">
        <v>39755</v>
      </c>
      <c r="B716">
        <v>41.25</v>
      </c>
      <c r="C716">
        <v>40.200000762939403</v>
      </c>
      <c r="D716">
        <v>41.25</v>
      </c>
      <c r="E716">
        <v>40.7299995422363</v>
      </c>
      <c r="F716">
        <v>45059900</v>
      </c>
      <c r="G716">
        <v>31.079122543334901</v>
      </c>
      <c r="H716">
        <f t="shared" si="55"/>
        <v>-1.268614377935416E-2</v>
      </c>
      <c r="I716">
        <f t="shared" si="56"/>
        <v>1.6093824399044624E-4</v>
      </c>
      <c r="J716">
        <f t="shared" si="59"/>
        <v>4.817613435785793E-3</v>
      </c>
      <c r="K716">
        <f t="shared" si="57"/>
        <v>5.6524928686338605</v>
      </c>
      <c r="L716">
        <f t="shared" si="58"/>
        <v>1.7320966635387383</v>
      </c>
    </row>
    <row r="717" spans="1:12">
      <c r="A717" s="1">
        <v>39756</v>
      </c>
      <c r="B717">
        <v>42.419998168945298</v>
      </c>
      <c r="C717">
        <v>40.880001068115199</v>
      </c>
      <c r="D717">
        <v>41.25</v>
      </c>
      <c r="E717">
        <v>42.169998168945298</v>
      </c>
      <c r="F717">
        <v>48917100</v>
      </c>
      <c r="G717">
        <v>32.177913665771399</v>
      </c>
      <c r="H717">
        <f t="shared" si="55"/>
        <v>3.4744013300421733E-2</v>
      </c>
      <c r="I717">
        <f t="shared" si="56"/>
        <v>1.2071464602198823E-3</v>
      </c>
      <c r="J717">
        <f t="shared" si="59"/>
        <v>4.5355488833857902E-3</v>
      </c>
      <c r="K717">
        <f t="shared" si="57"/>
        <v>5.1856227245282644</v>
      </c>
      <c r="L717">
        <f t="shared" si="58"/>
        <v>1.6458899356325587</v>
      </c>
    </row>
    <row r="718" spans="1:12">
      <c r="A718" s="1">
        <v>39757</v>
      </c>
      <c r="B718">
        <v>42.5</v>
      </c>
      <c r="C718">
        <v>38.619998931884702</v>
      </c>
      <c r="D718">
        <v>41.7299995422363</v>
      </c>
      <c r="E718">
        <v>39.220001220703097</v>
      </c>
      <c r="F718">
        <v>53524900</v>
      </c>
      <c r="G718">
        <v>29.926906585693299</v>
      </c>
      <c r="H718">
        <f t="shared" si="55"/>
        <v>-7.2522344653610585E-2</v>
      </c>
      <c r="I718">
        <f t="shared" si="56"/>
        <v>5.2594904740570795E-3</v>
      </c>
      <c r="J718">
        <f t="shared" si="59"/>
        <v>4.3339405896934361E-3</v>
      </c>
      <c r="K718">
        <f t="shared" si="57"/>
        <v>3.3032976419450764</v>
      </c>
      <c r="L718">
        <f t="shared" si="58"/>
        <v>1.1949212549570134</v>
      </c>
    </row>
    <row r="719" spans="1:12">
      <c r="A719" s="1">
        <v>39758</v>
      </c>
      <c r="B719">
        <v>39.759998321533203</v>
      </c>
      <c r="C719">
        <v>37.860000610351499</v>
      </c>
      <c r="D719">
        <v>38.959999084472599</v>
      </c>
      <c r="E719">
        <v>38.259998321533203</v>
      </c>
      <c r="F719">
        <v>56467100</v>
      </c>
      <c r="G719">
        <v>29.194377899169901</v>
      </c>
      <c r="H719">
        <f t="shared" si="55"/>
        <v>-2.4781808514477366E-2</v>
      </c>
      <c r="I719">
        <f t="shared" si="56"/>
        <v>6.1413803324822283E-4</v>
      </c>
      <c r="J719">
        <f t="shared" si="59"/>
        <v>4.3900030813005123E-3</v>
      </c>
      <c r="K719">
        <f t="shared" si="57"/>
        <v>5.6143555388965236</v>
      </c>
      <c r="L719">
        <f t="shared" si="58"/>
        <v>1.7253268066961434</v>
      </c>
    </row>
    <row r="720" spans="1:12">
      <c r="A720" s="1">
        <v>39759</v>
      </c>
      <c r="B720">
        <v>38.520000457763601</v>
      </c>
      <c r="C720">
        <v>36.470001220703097</v>
      </c>
      <c r="D720">
        <v>38.2299995422363</v>
      </c>
      <c r="E720">
        <v>37.75</v>
      </c>
      <c r="F720">
        <v>50210800</v>
      </c>
      <c r="G720">
        <v>28.8052158355712</v>
      </c>
      <c r="H720">
        <f t="shared" si="55"/>
        <v>-1.341967689073818E-2</v>
      </c>
      <c r="I720">
        <f t="shared" si="56"/>
        <v>1.8008772785181232E-4</v>
      </c>
      <c r="J720">
        <f t="shared" si="59"/>
        <v>4.1612910408777258E-3</v>
      </c>
      <c r="K720">
        <f t="shared" si="57"/>
        <v>6.0519950369380151</v>
      </c>
      <c r="L720">
        <f t="shared" si="58"/>
        <v>1.8003879758560468</v>
      </c>
    </row>
    <row r="721" spans="1:12">
      <c r="A721" s="1">
        <v>39762</v>
      </c>
      <c r="B721">
        <v>38.4799995422363</v>
      </c>
      <c r="C721">
        <v>35.650001525878899</v>
      </c>
      <c r="D721">
        <v>38.279998779296797</v>
      </c>
      <c r="E721">
        <v>36.409999847412102</v>
      </c>
      <c r="F721">
        <v>41558500</v>
      </c>
      <c r="G721">
        <v>27.782726287841701</v>
      </c>
      <c r="H721">
        <f t="shared" si="55"/>
        <v>-3.614200512392509E-2</v>
      </c>
      <c r="I721">
        <f t="shared" si="56"/>
        <v>1.3062445343778274E-3</v>
      </c>
      <c r="J721">
        <f t="shared" si="59"/>
        <v>3.9201412324305716E-3</v>
      </c>
      <c r="K721">
        <f t="shared" si="57"/>
        <v>5.3938987017018896</v>
      </c>
      <c r="L721">
        <f t="shared" si="58"/>
        <v>1.6852684447306447</v>
      </c>
    </row>
    <row r="722" spans="1:12">
      <c r="A722" s="1">
        <v>39763</v>
      </c>
      <c r="B722">
        <v>37.450000762939403</v>
      </c>
      <c r="C722">
        <v>35.270000457763601</v>
      </c>
      <c r="D722">
        <v>35.819999694824197</v>
      </c>
      <c r="E722">
        <v>36.349998474121001</v>
      </c>
      <c r="F722">
        <v>61577400</v>
      </c>
      <c r="G722">
        <v>27.736949920654201</v>
      </c>
      <c r="H722">
        <f t="shared" si="55"/>
        <v>-1.6490145723727339E-3</v>
      </c>
      <c r="I722">
        <f t="shared" si="56"/>
        <v>2.7192490598976304E-6</v>
      </c>
      <c r="J722">
        <f t="shared" si="59"/>
        <v>3.7618120443748686E-3</v>
      </c>
      <c r="K722">
        <f t="shared" si="57"/>
        <v>6.5021136059780122</v>
      </c>
      <c r="L722">
        <f t="shared" si="58"/>
        <v>1.8721272941956995</v>
      </c>
    </row>
    <row r="723" spans="1:12">
      <c r="A723" s="1">
        <v>39764</v>
      </c>
      <c r="B723">
        <v>36.299999237060497</v>
      </c>
      <c r="C723">
        <v>34.310001373291001</v>
      </c>
      <c r="D723">
        <v>35.419998168945298</v>
      </c>
      <c r="E723">
        <v>34.569999694824197</v>
      </c>
      <c r="F723">
        <v>56726100</v>
      </c>
      <c r="G723">
        <v>26.378713607788001</v>
      </c>
      <c r="H723">
        <f t="shared" si="55"/>
        <v>-5.0208074269697686E-2</v>
      </c>
      <c r="I723">
        <f t="shared" si="56"/>
        <v>2.5208507218714787E-3</v>
      </c>
      <c r="J723">
        <f t="shared" si="59"/>
        <v>3.534115934367291E-3</v>
      </c>
      <c r="K723">
        <f t="shared" si="57"/>
        <v>4.6976498501871395</v>
      </c>
      <c r="L723">
        <f t="shared" si="58"/>
        <v>1.547062351783308</v>
      </c>
    </row>
    <row r="724" spans="1:12">
      <c r="A724" s="1">
        <v>39765</v>
      </c>
      <c r="B724">
        <v>37.5</v>
      </c>
      <c r="C724">
        <v>33.5</v>
      </c>
      <c r="D724">
        <v>34.650001525878899</v>
      </c>
      <c r="E724">
        <v>37.189998626708899</v>
      </c>
      <c r="F724">
        <v>74523600</v>
      </c>
      <c r="G724">
        <v>28.377910614013601</v>
      </c>
      <c r="H724">
        <f t="shared" si="55"/>
        <v>7.3053665066182452E-2</v>
      </c>
      <c r="I724">
        <f t="shared" si="56"/>
        <v>5.336837979601966E-3</v>
      </c>
      <c r="J724">
        <f t="shared" si="59"/>
        <v>3.4727403419427452E-3</v>
      </c>
      <c r="K724">
        <f t="shared" si="57"/>
        <v>3.1395425108255193</v>
      </c>
      <c r="L724">
        <f t="shared" si="58"/>
        <v>1.1440770921159704</v>
      </c>
    </row>
    <row r="725" spans="1:12">
      <c r="A725" s="1">
        <v>39766</v>
      </c>
      <c r="B725">
        <v>36.909999847412102</v>
      </c>
      <c r="C725">
        <v>34.159999847412102</v>
      </c>
      <c r="D725">
        <v>36.330001831054602</v>
      </c>
      <c r="E725">
        <v>34.470001220703097</v>
      </c>
      <c r="F725">
        <v>55941000</v>
      </c>
      <c r="G725">
        <v>26.302413940429599</v>
      </c>
      <c r="H725">
        <f t="shared" si="55"/>
        <v>-7.5950327467301182E-2</v>
      </c>
      <c r="I725">
        <f t="shared" si="56"/>
        <v>5.7684522423902844E-3</v>
      </c>
      <c r="J725">
        <f t="shared" si="59"/>
        <v>3.5856526332536478E-3</v>
      </c>
      <c r="K725">
        <f t="shared" si="57"/>
        <v>2.9804943434064719</v>
      </c>
      <c r="L725">
        <f t="shared" si="58"/>
        <v>1.0920891738087297</v>
      </c>
    </row>
    <row r="726" spans="1:12">
      <c r="A726" s="1">
        <v>39769</v>
      </c>
      <c r="B726">
        <v>34.869998931884702</v>
      </c>
      <c r="C726">
        <v>32.5</v>
      </c>
      <c r="D726">
        <v>33.819999694824197</v>
      </c>
      <c r="E726">
        <v>32.770000457763601</v>
      </c>
      <c r="F726">
        <v>57560400</v>
      </c>
      <c r="G726">
        <v>25.0052165985107</v>
      </c>
      <c r="H726">
        <f t="shared" si="55"/>
        <v>-5.0576252737623582E-2</v>
      </c>
      <c r="I726">
        <f t="shared" si="56"/>
        <v>2.5579573409799769E-3</v>
      </c>
      <c r="J726">
        <f t="shared" si="59"/>
        <v>3.717869369309196E-3</v>
      </c>
      <c r="K726">
        <f t="shared" si="57"/>
        <v>4.6383338967705354</v>
      </c>
      <c r="L726">
        <f t="shared" si="58"/>
        <v>1.5343552277838015</v>
      </c>
    </row>
    <row r="727" spans="1:12">
      <c r="A727" s="1">
        <v>39770</v>
      </c>
      <c r="B727">
        <v>33.099998474121001</v>
      </c>
      <c r="C727">
        <v>30.360000610351499</v>
      </c>
      <c r="D727">
        <v>32.759998321533203</v>
      </c>
      <c r="E727">
        <v>32.139999389648402</v>
      </c>
      <c r="F727">
        <v>67807700</v>
      </c>
      <c r="G727">
        <v>24.5244960784912</v>
      </c>
      <c r="H727">
        <f t="shared" si="55"/>
        <v>-1.9412009059266648E-2</v>
      </c>
      <c r="I727">
        <f t="shared" si="56"/>
        <v>3.7682609571705042E-4</v>
      </c>
      <c r="J727">
        <f t="shared" si="59"/>
        <v>3.6476110726449784E-3</v>
      </c>
      <c r="K727">
        <f t="shared" si="57"/>
        <v>6.2729645593181314</v>
      </c>
      <c r="L727">
        <f t="shared" si="58"/>
        <v>1.8362490593805103</v>
      </c>
    </row>
    <row r="728" spans="1:12">
      <c r="A728" s="1">
        <v>39771</v>
      </c>
      <c r="B728">
        <v>32.020000457763601</v>
      </c>
      <c r="C728">
        <v>28.280000686645501</v>
      </c>
      <c r="D728">
        <v>31.690000534057599</v>
      </c>
      <c r="E728">
        <v>28.4699993133544</v>
      </c>
      <c r="F728">
        <v>90226200</v>
      </c>
      <c r="G728">
        <v>21.724094390869102</v>
      </c>
      <c r="H728">
        <f t="shared" si="55"/>
        <v>-0.12125047281480925</v>
      </c>
      <c r="I728">
        <f t="shared" si="56"/>
        <v>1.4701677157814796E-2</v>
      </c>
      <c r="J728">
        <f t="shared" si="59"/>
        <v>3.4494927881360393E-3</v>
      </c>
      <c r="K728">
        <f t="shared" si="57"/>
        <v>0.80640785754421729</v>
      </c>
      <c r="L728">
        <f t="shared" si="58"/>
        <v>-0.21516563773406108</v>
      </c>
    </row>
    <row r="729" spans="1:12">
      <c r="A729" s="1">
        <v>39772</v>
      </c>
      <c r="B729">
        <v>28.709999084472599</v>
      </c>
      <c r="C729">
        <v>22.319999694824201</v>
      </c>
      <c r="D729">
        <v>27.7399997711181</v>
      </c>
      <c r="E729">
        <v>23.379999160766602</v>
      </c>
      <c r="F729">
        <v>160729900</v>
      </c>
      <c r="G729">
        <v>17.840164184570298</v>
      </c>
      <c r="H729">
        <f t="shared" si="55"/>
        <v>-0.1969696548867656</v>
      </c>
      <c r="I729">
        <f t="shared" si="56"/>
        <v>3.8797044946211542E-2</v>
      </c>
      <c r="J729">
        <f t="shared" si="59"/>
        <v>4.1310611211277356E-3</v>
      </c>
      <c r="K729">
        <f t="shared" si="57"/>
        <v>5.6693236122697367E-2</v>
      </c>
      <c r="L729">
        <f t="shared" si="58"/>
        <v>-2.8701003677329844</v>
      </c>
    </row>
    <row r="730" spans="1:12">
      <c r="A730" s="1">
        <v>39773</v>
      </c>
      <c r="B730">
        <v>24.420000076293899</v>
      </c>
      <c r="C730">
        <v>19.690000534057599</v>
      </c>
      <c r="D730">
        <v>23.7399997711181</v>
      </c>
      <c r="E730">
        <v>22.7199993133544</v>
      </c>
      <c r="F730">
        <v>194075000</v>
      </c>
      <c r="G730">
        <v>17.3365478515625</v>
      </c>
      <c r="H730">
        <f t="shared" si="55"/>
        <v>-2.8635464586695084E-2</v>
      </c>
      <c r="I730">
        <f t="shared" si="56"/>
        <v>8.1998983209586825E-4</v>
      </c>
      <c r="J730">
        <f t="shared" si="59"/>
        <v>6.230852239983535E-3</v>
      </c>
      <c r="K730">
        <f t="shared" si="57"/>
        <v>4.7321600569837816</v>
      </c>
      <c r="L730">
        <f t="shared" si="58"/>
        <v>1.5543817699278326</v>
      </c>
    </row>
    <row r="731" spans="1:12">
      <c r="A731" s="1">
        <v>39776</v>
      </c>
      <c r="B731">
        <v>28.340000152587798</v>
      </c>
      <c r="C731">
        <v>22.5</v>
      </c>
      <c r="D731">
        <v>23.920000076293899</v>
      </c>
      <c r="E731">
        <v>27.579999923706001</v>
      </c>
      <c r="F731">
        <v>137382200</v>
      </c>
      <c r="G731">
        <v>21.044979095458899</v>
      </c>
      <c r="H731">
        <f t="shared" si="55"/>
        <v>0.19384514320245752</v>
      </c>
      <c r="I731">
        <f t="shared" si="56"/>
        <v>3.7575939543181267E-2</v>
      </c>
      <c r="J731">
        <f t="shared" si="59"/>
        <v>5.9031049910734353E-3</v>
      </c>
      <c r="K731">
        <f t="shared" si="57"/>
        <v>0.21534221502765749</v>
      </c>
      <c r="L731">
        <f t="shared" si="58"/>
        <v>-1.535526818459777</v>
      </c>
    </row>
    <row r="732" spans="1:12">
      <c r="A732" s="1">
        <v>39777</v>
      </c>
      <c r="B732">
        <v>30.709999084472599</v>
      </c>
      <c r="C732">
        <v>28.5</v>
      </c>
      <c r="D732">
        <v>29.629999160766602</v>
      </c>
      <c r="E732">
        <v>29.770000457763601</v>
      </c>
      <c r="F732">
        <v>105430800</v>
      </c>
      <c r="G732">
        <v>22.716072082519499</v>
      </c>
      <c r="H732">
        <f t="shared" si="55"/>
        <v>7.6410686318661256E-2</v>
      </c>
      <c r="I732">
        <f t="shared" si="56"/>
        <v>5.8385929836888466E-3</v>
      </c>
      <c r="J732">
        <f t="shared" si="59"/>
        <v>7.8215948004808373E-3</v>
      </c>
      <c r="K732">
        <f t="shared" si="57"/>
        <v>3.1057629921597911</v>
      </c>
      <c r="L732">
        <f t="shared" si="58"/>
        <v>1.1332594153629143</v>
      </c>
    </row>
    <row r="733" spans="1:12">
      <c r="A733" s="1">
        <v>39778</v>
      </c>
      <c r="B733">
        <v>30.75</v>
      </c>
      <c r="C733">
        <v>28.170000076293899</v>
      </c>
      <c r="D733">
        <v>28.7600002288818</v>
      </c>
      <c r="E733">
        <v>30.620000839233398</v>
      </c>
      <c r="F733">
        <v>55644900</v>
      </c>
      <c r="G733">
        <v>23.364660263061499</v>
      </c>
      <c r="H733">
        <f t="shared" si="55"/>
        <v>2.8151940410679008E-2</v>
      </c>
      <c r="I733">
        <f t="shared" si="56"/>
        <v>7.9253174888642181E-4</v>
      </c>
      <c r="J733">
        <f t="shared" si="59"/>
        <v>7.7014802344386691E-3</v>
      </c>
      <c r="K733">
        <f t="shared" si="57"/>
        <v>4.3179451210712987</v>
      </c>
      <c r="L733">
        <f t="shared" si="58"/>
        <v>1.4627796226721799</v>
      </c>
    </row>
    <row r="734" spans="1:12">
      <c r="A734" s="1">
        <v>39780</v>
      </c>
      <c r="B734">
        <v>31.9300003051757</v>
      </c>
      <c r="C734">
        <v>30.129999160766602</v>
      </c>
      <c r="D734">
        <v>30.360000610351499</v>
      </c>
      <c r="E734">
        <v>31.659999847412099</v>
      </c>
      <c r="F734">
        <v>22787500</v>
      </c>
      <c r="G734">
        <v>24.1582317352294</v>
      </c>
      <c r="H734">
        <f t="shared" si="55"/>
        <v>3.3400544995519622E-2</v>
      </c>
      <c r="I734">
        <f t="shared" si="56"/>
        <v>1.1155964059977308E-3</v>
      </c>
      <c r="J734">
        <f t="shared" si="59"/>
        <v>7.2829907796522304E-3</v>
      </c>
      <c r="K734">
        <f t="shared" si="57"/>
        <v>4.3300502146382849</v>
      </c>
      <c r="L734">
        <f t="shared" si="58"/>
        <v>1.4655791388613084</v>
      </c>
    </row>
    <row r="735" spans="1:12">
      <c r="A735" s="1">
        <v>39783</v>
      </c>
      <c r="B735">
        <v>30.7000007629394</v>
      </c>
      <c r="C735">
        <v>26.020000457763601</v>
      </c>
      <c r="D735">
        <v>30.670000076293899</v>
      </c>
      <c r="E735">
        <v>26.120000839233398</v>
      </c>
      <c r="F735">
        <v>70984500</v>
      </c>
      <c r="G735">
        <v>19.930925369262599</v>
      </c>
      <c r="H735">
        <f t="shared" si="55"/>
        <v>-0.192352616502768</v>
      </c>
      <c r="I735">
        <f t="shared" si="56"/>
        <v>3.6999529075460932E-2</v>
      </c>
      <c r="J735">
        <f t="shared" si="59"/>
        <v>6.909418807841918E-3</v>
      </c>
      <c r="K735">
        <f t="shared" si="57"/>
        <v>0.32989723399965459</v>
      </c>
      <c r="L735">
        <f t="shared" si="58"/>
        <v>-1.1089740851426939</v>
      </c>
    </row>
    <row r="736" spans="1:12">
      <c r="A736" s="1">
        <v>39784</v>
      </c>
      <c r="B736">
        <v>28.899999618530199</v>
      </c>
      <c r="C736">
        <v>24.610000610351499</v>
      </c>
      <c r="D736">
        <v>26.540000915527301</v>
      </c>
      <c r="E736">
        <v>28.530000686645501</v>
      </c>
      <c r="F736">
        <v>81316000</v>
      </c>
      <c r="G736">
        <v>21.769880294799801</v>
      </c>
      <c r="H736">
        <f t="shared" si="55"/>
        <v>8.8254812481836184E-2</v>
      </c>
      <c r="I736">
        <f t="shared" si="56"/>
        <v>7.7889119262040682E-3</v>
      </c>
      <c r="J736">
        <f t="shared" si="59"/>
        <v>8.7320396982266818E-3</v>
      </c>
      <c r="K736">
        <f t="shared" si="57"/>
        <v>2.7331190822761848</v>
      </c>
      <c r="L736">
        <f t="shared" si="58"/>
        <v>1.0054434779967665</v>
      </c>
    </row>
    <row r="737" spans="1:12">
      <c r="A737" s="1">
        <v>39785</v>
      </c>
      <c r="B737">
        <v>30.7399997711181</v>
      </c>
      <c r="C737">
        <v>27.040000915527301</v>
      </c>
      <c r="D737">
        <v>27.440000534057599</v>
      </c>
      <c r="E737">
        <v>30.25</v>
      </c>
      <c r="F737">
        <v>64914200</v>
      </c>
      <c r="G737">
        <v>23.082328796386701</v>
      </c>
      <c r="H737">
        <f t="shared" si="55"/>
        <v>5.8539961006160109E-2</v>
      </c>
      <c r="I737">
        <f t="shared" si="56"/>
        <v>3.4269270346027462E-3</v>
      </c>
      <c r="J737">
        <f t="shared" si="59"/>
        <v>8.674912477212797E-3</v>
      </c>
      <c r="K737">
        <f t="shared" si="57"/>
        <v>3.5155714502945514</v>
      </c>
      <c r="L737">
        <f t="shared" si="58"/>
        <v>1.2572020868125249</v>
      </c>
    </row>
    <row r="738" spans="1:12">
      <c r="A738" s="1">
        <v>39786</v>
      </c>
      <c r="B738">
        <v>32.900001525878899</v>
      </c>
      <c r="C738">
        <v>29.75</v>
      </c>
      <c r="D738">
        <v>29.840000152587798</v>
      </c>
      <c r="E738">
        <v>31.079999923706001</v>
      </c>
      <c r="F738">
        <v>80719600</v>
      </c>
      <c r="G738">
        <v>23.7156581878662</v>
      </c>
      <c r="H738">
        <f t="shared" si="55"/>
        <v>2.7068175412116507E-2</v>
      </c>
      <c r="I738">
        <f t="shared" si="56"/>
        <v>7.3268612014110862E-4</v>
      </c>
      <c r="J738">
        <f t="shared" si="59"/>
        <v>8.3570310266277009E-3</v>
      </c>
      <c r="K738">
        <f t="shared" si="57"/>
        <v>4.1768233192535842</v>
      </c>
      <c r="L738">
        <f t="shared" si="58"/>
        <v>1.4295509861415203</v>
      </c>
    </row>
    <row r="739" spans="1:12">
      <c r="A739" s="1">
        <v>39787</v>
      </c>
      <c r="B739">
        <v>34</v>
      </c>
      <c r="C739">
        <v>29.7299995422363</v>
      </c>
      <c r="D739">
        <v>30.409999847412099</v>
      </c>
      <c r="E739">
        <v>33.349998474121001</v>
      </c>
      <c r="F739">
        <v>73599200</v>
      </c>
      <c r="G739">
        <v>25.447786331176701</v>
      </c>
      <c r="H739">
        <f t="shared" si="55"/>
        <v>7.0493245101741348E-2</v>
      </c>
      <c r="I739">
        <f t="shared" si="56"/>
        <v>4.9692976049741803E-3</v>
      </c>
      <c r="J739">
        <f t="shared" si="59"/>
        <v>7.8952085148964839E-3</v>
      </c>
      <c r="K739">
        <f t="shared" si="57"/>
        <v>3.2775877097688468</v>
      </c>
      <c r="L739">
        <f t="shared" si="58"/>
        <v>1.1871076974780701</v>
      </c>
    </row>
    <row r="740" spans="1:12">
      <c r="A740" s="1">
        <v>39790</v>
      </c>
      <c r="B740">
        <v>37.700000762939403</v>
      </c>
      <c r="C740">
        <v>33.599998474121001</v>
      </c>
      <c r="D740">
        <v>33.970001220703097</v>
      </c>
      <c r="E740">
        <v>36.490001678466797</v>
      </c>
      <c r="F740">
        <v>84589300</v>
      </c>
      <c r="G740">
        <v>27.843772888183501</v>
      </c>
      <c r="H740">
        <f t="shared" si="55"/>
        <v>8.9980588572844314E-2</v>
      </c>
      <c r="I740">
        <f t="shared" si="56"/>
        <v>8.0965063199154811E-3</v>
      </c>
      <c r="J740">
        <f t="shared" si="59"/>
        <v>7.7179799736781449E-3</v>
      </c>
      <c r="K740">
        <f t="shared" si="57"/>
        <v>2.6875779575183767</v>
      </c>
      <c r="L740">
        <f t="shared" si="58"/>
        <v>0.9886404004817716</v>
      </c>
    </row>
    <row r="741" spans="1:12">
      <c r="A741" s="1">
        <v>39791</v>
      </c>
      <c r="B741">
        <v>35.700000762939403</v>
      </c>
      <c r="C741">
        <v>33.659999847412102</v>
      </c>
      <c r="D741">
        <v>35.669998168945298</v>
      </c>
      <c r="E741">
        <v>33.959999084472599</v>
      </c>
      <c r="F741">
        <v>65827700</v>
      </c>
      <c r="G741">
        <v>25.913253784179599</v>
      </c>
      <c r="H741">
        <f t="shared" si="55"/>
        <v>-7.1854779757346929E-2</v>
      </c>
      <c r="I741">
        <f t="shared" si="56"/>
        <v>5.1631093739768338E-3</v>
      </c>
      <c r="J741">
        <f t="shared" si="59"/>
        <v>7.740908105880958E-3</v>
      </c>
      <c r="K741">
        <f t="shared" si="57"/>
        <v>3.2484713544914725</v>
      </c>
      <c r="L741">
        <f t="shared" si="58"/>
        <v>1.1781845332270657</v>
      </c>
    </row>
    <row r="742" spans="1:12">
      <c r="A742" s="1">
        <v>39792</v>
      </c>
      <c r="B742">
        <v>34.959999084472599</v>
      </c>
      <c r="C742">
        <v>33.080001831054602</v>
      </c>
      <c r="D742">
        <v>34.400001525878899</v>
      </c>
      <c r="E742">
        <v>33.520000457763601</v>
      </c>
      <c r="F742">
        <v>47919600</v>
      </c>
      <c r="G742">
        <v>25.5775051116943</v>
      </c>
      <c r="H742">
        <f t="shared" si="55"/>
        <v>-1.3041308313553953E-2</v>
      </c>
      <c r="I742">
        <f t="shared" si="56"/>
        <v>1.7007572252917145E-4</v>
      </c>
      <c r="J742">
        <f t="shared" si="59"/>
        <v>7.5847654471073922E-3</v>
      </c>
      <c r="K742">
        <f t="shared" si="57"/>
        <v>4.5297039999018898</v>
      </c>
      <c r="L742">
        <f t="shared" si="58"/>
        <v>1.5106565951750357</v>
      </c>
    </row>
    <row r="743" spans="1:12">
      <c r="A743" s="1">
        <v>39793</v>
      </c>
      <c r="B743">
        <v>32.759998321533203</v>
      </c>
      <c r="C743">
        <v>29.7399997711181</v>
      </c>
      <c r="D743">
        <v>32.599998474121001</v>
      </c>
      <c r="E743">
        <v>29.940000534057599</v>
      </c>
      <c r="F743">
        <v>70746400</v>
      </c>
      <c r="G743">
        <v>22.8457832336425</v>
      </c>
      <c r="H743">
        <f t="shared" si="55"/>
        <v>-0.11294669950902007</v>
      </c>
      <c r="I743">
        <f t="shared" si="56"/>
        <v>1.2756956929980875E-2</v>
      </c>
      <c r="J743">
        <f t="shared" si="59"/>
        <v>7.1356421880849558E-3</v>
      </c>
      <c r="K743">
        <f t="shared" si="57"/>
        <v>1.9318886171582321</v>
      </c>
      <c r="L743">
        <f t="shared" si="58"/>
        <v>0.65849808255399633</v>
      </c>
    </row>
    <row r="744" spans="1:12">
      <c r="A744" s="1">
        <v>39794</v>
      </c>
      <c r="B744">
        <v>31.2199993133544</v>
      </c>
      <c r="C744">
        <v>28.0100002288818</v>
      </c>
      <c r="D744">
        <v>28.440000534057599</v>
      </c>
      <c r="E744">
        <v>30.940000534057599</v>
      </c>
      <c r="F744">
        <v>59939000</v>
      </c>
      <c r="G744">
        <v>23.6088333129882</v>
      </c>
      <c r="H744">
        <f t="shared" si="55"/>
        <v>3.2854375811544032E-2</v>
      </c>
      <c r="I744">
        <f t="shared" si="56"/>
        <v>1.0794100099661696E-3</v>
      </c>
      <c r="J744">
        <f t="shared" si="59"/>
        <v>7.4761369748731887E-3</v>
      </c>
      <c r="K744">
        <f t="shared" si="57"/>
        <v>4.2925915547189355</v>
      </c>
      <c r="L744">
        <f t="shared" si="58"/>
        <v>1.4568906425588737</v>
      </c>
    </row>
    <row r="745" spans="1:12">
      <c r="A745" s="1">
        <v>39797</v>
      </c>
      <c r="B745">
        <v>29.780000686645501</v>
      </c>
      <c r="C745">
        <v>28.170000076293899</v>
      </c>
      <c r="D745">
        <v>29.340000152587798</v>
      </c>
      <c r="E745">
        <v>28.629999160766602</v>
      </c>
      <c r="F745">
        <v>51629100</v>
      </c>
      <c r="G745">
        <v>21.846183776855401</v>
      </c>
      <c r="H745">
        <f t="shared" si="55"/>
        <v>-7.7594684158615548E-2</v>
      </c>
      <c r="I745">
        <f t="shared" si="56"/>
        <v>6.0209350096753029E-3</v>
      </c>
      <c r="J745">
        <f t="shared" si="59"/>
        <v>7.0886738485291985E-3</v>
      </c>
      <c r="K745">
        <f t="shared" si="57"/>
        <v>3.098762955350141</v>
      </c>
      <c r="L745">
        <f t="shared" si="58"/>
        <v>1.1310029851895493</v>
      </c>
    </row>
    <row r="746" spans="1:12">
      <c r="A746" s="1">
        <v>39798</v>
      </c>
      <c r="B746">
        <v>32.75</v>
      </c>
      <c r="C746">
        <v>28.840000152587798</v>
      </c>
      <c r="D746">
        <v>29.0100002288818</v>
      </c>
      <c r="E746">
        <v>32.349998474121001</v>
      </c>
      <c r="F746">
        <v>75822100</v>
      </c>
      <c r="G746">
        <v>24.684736251831001</v>
      </c>
      <c r="H746">
        <f t="shared" si="55"/>
        <v>0.12215883633557394</v>
      </c>
      <c r="I746">
        <f t="shared" si="56"/>
        <v>1.4922781294861539E-2</v>
      </c>
      <c r="J746">
        <f t="shared" si="59"/>
        <v>7.0239986746643652E-3</v>
      </c>
      <c r="K746">
        <f t="shared" si="57"/>
        <v>1.6454299107202019</v>
      </c>
      <c r="L746">
        <f t="shared" si="58"/>
        <v>0.49800169397582456</v>
      </c>
    </row>
    <row r="747" spans="1:12">
      <c r="A747" s="1">
        <v>39799</v>
      </c>
      <c r="B747">
        <v>32.889999389648402</v>
      </c>
      <c r="C747">
        <v>31.049999237060501</v>
      </c>
      <c r="D747">
        <v>31.5</v>
      </c>
      <c r="E747">
        <v>31.860000610351499</v>
      </c>
      <c r="F747">
        <v>46719900</v>
      </c>
      <c r="G747">
        <v>24.310844421386701</v>
      </c>
      <c r="H747">
        <f t="shared" si="55"/>
        <v>-1.5262563820026167E-2</v>
      </c>
      <c r="I747">
        <f t="shared" si="56"/>
        <v>2.3294585436037173E-4</v>
      </c>
      <c r="J747">
        <f t="shared" si="59"/>
        <v>7.502444452500946E-3</v>
      </c>
      <c r="K747">
        <f t="shared" si="57"/>
        <v>4.5348862263607508</v>
      </c>
      <c r="L747">
        <f t="shared" si="58"/>
        <v>1.511799995349582</v>
      </c>
    </row>
    <row r="748" spans="1:12">
      <c r="A748" s="1">
        <v>39800</v>
      </c>
      <c r="B748">
        <v>32.590000152587798</v>
      </c>
      <c r="C748">
        <v>30.120000839233398</v>
      </c>
      <c r="D748">
        <v>32.159999847412102</v>
      </c>
      <c r="E748">
        <v>30.209999084472599</v>
      </c>
      <c r="F748">
        <v>57491500</v>
      </c>
      <c r="G748">
        <v>23.0518074035644</v>
      </c>
      <c r="H748">
        <f t="shared" si="55"/>
        <v>-5.3178344610886462E-2</v>
      </c>
      <c r="I748">
        <f t="shared" si="56"/>
        <v>2.8279363355541974E-3</v>
      </c>
      <c r="J748">
        <f t="shared" si="59"/>
        <v>7.0621157235679702E-3</v>
      </c>
      <c r="K748">
        <f t="shared" si="57"/>
        <v>3.8858742394744219</v>
      </c>
      <c r="L748">
        <f t="shared" si="58"/>
        <v>1.3573479879700239</v>
      </c>
    </row>
    <row r="749" spans="1:12">
      <c r="A749" s="1">
        <v>39801</v>
      </c>
      <c r="B749">
        <v>31.25</v>
      </c>
      <c r="C749">
        <v>29.780000686645501</v>
      </c>
      <c r="D749">
        <v>30.110000610351499</v>
      </c>
      <c r="E749">
        <v>30.319999694824201</v>
      </c>
      <c r="F749">
        <v>55696800</v>
      </c>
      <c r="G749">
        <v>23.135736465454102</v>
      </c>
      <c r="H749">
        <f t="shared" si="55"/>
        <v>3.6342765705566918E-3</v>
      </c>
      <c r="I749">
        <f t="shared" si="56"/>
        <v>1.3207966191297309E-5</v>
      </c>
      <c r="J749">
        <f t="shared" si="59"/>
        <v>6.8056426253442215E-3</v>
      </c>
      <c r="K749">
        <f t="shared" si="57"/>
        <v>4.8311894705688232</v>
      </c>
      <c r="L749">
        <f t="shared" si="58"/>
        <v>1.5750927045442065</v>
      </c>
    </row>
    <row r="750" spans="1:12">
      <c r="A750" s="1">
        <v>39804</v>
      </c>
      <c r="B750">
        <v>31.190000534057599</v>
      </c>
      <c r="C750">
        <v>29.5100002288818</v>
      </c>
      <c r="D750">
        <v>30.639999389648398</v>
      </c>
      <c r="E750">
        <v>29.819999694824201</v>
      </c>
      <c r="F750">
        <v>36378400</v>
      </c>
      <c r="G750">
        <v>22.754217147827099</v>
      </c>
      <c r="H750">
        <f t="shared" si="55"/>
        <v>-1.6627957887792248E-2</v>
      </c>
      <c r="I750">
        <f t="shared" si="56"/>
        <v>2.7648898351819242E-4</v>
      </c>
      <c r="J750">
        <f t="shared" si="59"/>
        <v>6.3942106566263071E-3</v>
      </c>
      <c r="K750">
        <f t="shared" si="57"/>
        <v>4.8823289459782675</v>
      </c>
      <c r="L750">
        <f t="shared" si="58"/>
        <v>1.5856223490491548</v>
      </c>
    </row>
    <row r="751" spans="1:12">
      <c r="A751" s="1">
        <v>39805</v>
      </c>
      <c r="B751">
        <v>30.399999618530199</v>
      </c>
      <c r="C751">
        <v>29.110000610351499</v>
      </c>
      <c r="D751">
        <v>30.2299995422363</v>
      </c>
      <c r="E751">
        <v>29.110000610351499</v>
      </c>
      <c r="F751">
        <v>26931700</v>
      </c>
      <c r="G751">
        <v>22.212446212768501</v>
      </c>
      <c r="H751">
        <f t="shared" si="55"/>
        <v>-2.4097725360460374E-2</v>
      </c>
      <c r="I751">
        <f t="shared" si="56"/>
        <v>5.8070036754817502E-4</v>
      </c>
      <c r="J751">
        <f t="shared" si="59"/>
        <v>6.0236474641422412E-3</v>
      </c>
      <c r="K751">
        <f t="shared" si="57"/>
        <v>4.8983131967704958</v>
      </c>
      <c r="L751">
        <f t="shared" si="58"/>
        <v>1.5888909002934357</v>
      </c>
    </row>
    <row r="752" spans="1:12">
      <c r="A752" s="1">
        <v>39806</v>
      </c>
      <c r="B752">
        <v>29.879999160766602</v>
      </c>
      <c r="C752">
        <v>28.649999618530199</v>
      </c>
      <c r="D752">
        <v>28.649999618530199</v>
      </c>
      <c r="E752">
        <v>29.850000381469702</v>
      </c>
      <c r="F752">
        <v>12339700</v>
      </c>
      <c r="G752">
        <v>22.777111053466701</v>
      </c>
      <c r="H752">
        <f t="shared" si="55"/>
        <v>2.5103358557355786E-2</v>
      </c>
      <c r="I752">
        <f t="shared" si="56"/>
        <v>6.3017861085916795E-4</v>
      </c>
      <c r="J752">
        <f t="shared" si="59"/>
        <v>5.6939567785555169E-3</v>
      </c>
      <c r="K752">
        <f t="shared" si="57"/>
        <v>5.0023055297418271</v>
      </c>
      <c r="L752">
        <f t="shared" si="58"/>
        <v>1.6098989121057865</v>
      </c>
    </row>
    <row r="753" spans="1:12">
      <c r="A753" s="1">
        <v>39808</v>
      </c>
      <c r="B753">
        <v>30.2600002288818</v>
      </c>
      <c r="C753">
        <v>29.25</v>
      </c>
      <c r="D753">
        <v>30.049999237060501</v>
      </c>
      <c r="E753">
        <v>29.799999237060501</v>
      </c>
      <c r="F753">
        <v>12630500</v>
      </c>
      <c r="G753">
        <v>22.7389621734619</v>
      </c>
      <c r="H753">
        <f t="shared" si="55"/>
        <v>-1.6762820794117674E-3</v>
      </c>
      <c r="I753">
        <f t="shared" si="56"/>
        <v>2.809921609757039E-6</v>
      </c>
      <c r="J753">
        <f t="shared" si="59"/>
        <v>5.3872331477468373E-3</v>
      </c>
      <c r="K753">
        <f t="shared" si="57"/>
        <v>5.4339284865609319</v>
      </c>
      <c r="L753">
        <f t="shared" si="58"/>
        <v>1.6926623505496761</v>
      </c>
    </row>
    <row r="754" spans="1:12">
      <c r="A754" s="1">
        <v>39811</v>
      </c>
      <c r="B754">
        <v>30.020000457763601</v>
      </c>
      <c r="C754">
        <v>28.799999237060501</v>
      </c>
      <c r="D754">
        <v>29.9899997711181</v>
      </c>
      <c r="E754">
        <v>29.780000686645501</v>
      </c>
      <c r="F754">
        <v>22318000</v>
      </c>
      <c r="G754">
        <v>22.723697662353501</v>
      </c>
      <c r="H754">
        <f t="shared" si="55"/>
        <v>-6.7151863692691449E-4</v>
      </c>
      <c r="I754">
        <f t="shared" si="56"/>
        <v>4.5093727974018119E-7</v>
      </c>
      <c r="J754">
        <f t="shared" si="59"/>
        <v>5.0610873753535969E-3</v>
      </c>
      <c r="K754">
        <f t="shared" si="57"/>
        <v>5.6074937822069222</v>
      </c>
      <c r="L754">
        <f t="shared" si="58"/>
        <v>1.7241038785764662</v>
      </c>
    </row>
    <row r="755" spans="1:12">
      <c r="A755" s="1">
        <v>39812</v>
      </c>
      <c r="B755">
        <v>31.049999237060501</v>
      </c>
      <c r="C755">
        <v>29.879999160766602</v>
      </c>
      <c r="D755">
        <v>29.889999389648398</v>
      </c>
      <c r="E755">
        <v>31.0100002288818</v>
      </c>
      <c r="F755">
        <v>29842400</v>
      </c>
      <c r="G755">
        <v>23.662248611450099</v>
      </c>
      <c r="H755">
        <f t="shared" si="55"/>
        <v>4.047256272315583E-2</v>
      </c>
      <c r="I755">
        <f t="shared" si="56"/>
        <v>1.6380283333797829E-3</v>
      </c>
      <c r="J755">
        <f t="shared" si="59"/>
        <v>4.754554045676782E-3</v>
      </c>
      <c r="K755">
        <f t="shared" si="57"/>
        <v>4.8701696449841965</v>
      </c>
      <c r="L755">
        <f t="shared" si="58"/>
        <v>1.5831287711867981</v>
      </c>
    </row>
    <row r="756" spans="1:12">
      <c r="A756" s="1">
        <v>39813</v>
      </c>
      <c r="B756">
        <v>31.940000534057599</v>
      </c>
      <c r="C756">
        <v>30.440000534057599</v>
      </c>
      <c r="D756">
        <v>30.7000007629394</v>
      </c>
      <c r="E756">
        <v>31.530000686645501</v>
      </c>
      <c r="F756">
        <v>25891700</v>
      </c>
      <c r="G756">
        <v>24.059032440185501</v>
      </c>
      <c r="H756">
        <f t="shared" si="55"/>
        <v>1.6629602724585427E-2</v>
      </c>
      <c r="I756">
        <f t="shared" si="56"/>
        <v>2.7654368677753905E-4</v>
      </c>
      <c r="J756">
        <f t="shared" si="59"/>
        <v>4.5657795673470537E-3</v>
      </c>
      <c r="K756">
        <f t="shared" si="57"/>
        <v>5.7279636438547108</v>
      </c>
      <c r="L756">
        <f t="shared" si="58"/>
        <v>1.7453600825457978</v>
      </c>
    </row>
    <row r="757" spans="1:12">
      <c r="A757" s="1">
        <v>39815</v>
      </c>
      <c r="B757">
        <v>31.639999389648398</v>
      </c>
      <c r="C757">
        <v>30.4699993133544</v>
      </c>
      <c r="D757">
        <v>31.190000534057599</v>
      </c>
      <c r="E757">
        <v>31.350000381469702</v>
      </c>
      <c r="F757">
        <v>32494900</v>
      </c>
      <c r="G757">
        <v>24.213508605956999</v>
      </c>
      <c r="H757">
        <f t="shared" si="55"/>
        <v>6.4001889990943804E-3</v>
      </c>
      <c r="I757">
        <f t="shared" si="56"/>
        <v>4.0962419224128724E-5</v>
      </c>
      <c r="J757">
        <f t="shared" si="59"/>
        <v>4.3059715822587859E-3</v>
      </c>
      <c r="K757">
        <f t="shared" si="57"/>
        <v>6.0507440025086936</v>
      </c>
      <c r="L757">
        <f t="shared" si="58"/>
        <v>1.8001812401031398</v>
      </c>
    </row>
    <row r="758" spans="1:12">
      <c r="A758" s="1">
        <v>39818</v>
      </c>
      <c r="B758">
        <v>30.770000457763601</v>
      </c>
      <c r="C758">
        <v>29.079999923706001</v>
      </c>
      <c r="D758">
        <v>30.7299995422363</v>
      </c>
      <c r="E758">
        <v>29.25</v>
      </c>
      <c r="F758">
        <v>44069400</v>
      </c>
      <c r="G758">
        <v>22.5915508270263</v>
      </c>
      <c r="H758">
        <f t="shared" si="55"/>
        <v>-6.933470511588935E-2</v>
      </c>
      <c r="I758">
        <f t="shared" si="56"/>
        <v>4.8073013335073328E-3</v>
      </c>
      <c r="J758">
        <f t="shared" si="59"/>
        <v>4.0476310601040792E-3</v>
      </c>
      <c r="K758">
        <f t="shared" si="57"/>
        <v>3.4626419584478931</v>
      </c>
      <c r="L758">
        <f t="shared" si="58"/>
        <v>1.2420318695027444</v>
      </c>
    </row>
    <row r="759" spans="1:12">
      <c r="A759" s="1">
        <v>39819</v>
      </c>
      <c r="B759">
        <v>30.420000076293899</v>
      </c>
      <c r="C759">
        <v>29.5100002288818</v>
      </c>
      <c r="D759">
        <v>29.790000915527301</v>
      </c>
      <c r="E759">
        <v>29.879999160766602</v>
      </c>
      <c r="F759">
        <v>44216300</v>
      </c>
      <c r="G759">
        <v>23.078136444091701</v>
      </c>
      <c r="H759">
        <f t="shared" si="55"/>
        <v>2.1309715891413481E-2</v>
      </c>
      <c r="I759">
        <f t="shared" si="56"/>
        <v>4.5410399137276028E-4</v>
      </c>
      <c r="J759">
        <f t="shared" si="59"/>
        <v>4.0936458768593064E-3</v>
      </c>
      <c r="K759">
        <f t="shared" si="57"/>
        <v>5.8988453002835231</v>
      </c>
      <c r="L759">
        <f t="shared" si="58"/>
        <v>1.774756619941265</v>
      </c>
    </row>
    <row r="760" spans="1:12">
      <c r="A760" s="1">
        <v>39820</v>
      </c>
      <c r="B760">
        <v>29.399999618530199</v>
      </c>
      <c r="C760">
        <v>28</v>
      </c>
      <c r="D760">
        <v>29.149999618530199</v>
      </c>
      <c r="E760">
        <v>28.090000152587798</v>
      </c>
      <c r="F760">
        <v>42156500</v>
      </c>
      <c r="G760">
        <v>21.6956062316894</v>
      </c>
      <c r="H760">
        <f t="shared" si="55"/>
        <v>-6.1775932813713609E-2</v>
      </c>
      <c r="I760">
        <f t="shared" si="56"/>
        <v>3.8162658750044579E-3</v>
      </c>
      <c r="J760">
        <f t="shared" si="59"/>
        <v>3.8731912154133935E-3</v>
      </c>
      <c r="K760">
        <f t="shared" si="57"/>
        <v>3.9166956675085158</v>
      </c>
      <c r="L760">
        <f t="shared" si="58"/>
        <v>1.3652483563649047</v>
      </c>
    </row>
    <row r="761" spans="1:12">
      <c r="A761" s="1">
        <v>39821</v>
      </c>
      <c r="B761">
        <v>27.9500007629394</v>
      </c>
      <c r="C761">
        <v>26.860000610351499</v>
      </c>
      <c r="D761">
        <v>27.899999618530199</v>
      </c>
      <c r="E761">
        <v>27.2199993133544</v>
      </c>
      <c r="F761">
        <v>52075800</v>
      </c>
      <c r="G761">
        <v>21.023654937744102</v>
      </c>
      <c r="H761">
        <f t="shared" si="55"/>
        <v>-3.1461532853709513E-2</v>
      </c>
      <c r="I761">
        <f t="shared" si="56"/>
        <v>9.8982804950504297E-4</v>
      </c>
      <c r="J761">
        <f t="shared" si="59"/>
        <v>3.8697431285270771E-3</v>
      </c>
      <c r="K761">
        <f t="shared" si="57"/>
        <v>5.6432028839940607</v>
      </c>
      <c r="L761">
        <f t="shared" si="58"/>
        <v>1.7304517915560234</v>
      </c>
    </row>
    <row r="762" spans="1:12">
      <c r="A762" s="1">
        <v>39822</v>
      </c>
      <c r="B762">
        <v>27.549999237060501</v>
      </c>
      <c r="C762">
        <v>25.809999465942301</v>
      </c>
      <c r="D762">
        <v>27.549999237060501</v>
      </c>
      <c r="E762">
        <v>25.9699993133544</v>
      </c>
      <c r="F762">
        <v>42597500</v>
      </c>
      <c r="G762">
        <v>20.058204650878899</v>
      </c>
      <c r="H762">
        <f t="shared" si="55"/>
        <v>-4.7009949819633773E-2</v>
      </c>
      <c r="I762">
        <f t="shared" si="56"/>
        <v>2.2099353820444856E-3</v>
      </c>
      <c r="J762">
        <f t="shared" si="59"/>
        <v>3.6953006509530327E-3</v>
      </c>
      <c r="K762">
        <f t="shared" si="57"/>
        <v>4.8665654775061027</v>
      </c>
      <c r="L762">
        <f t="shared" si="58"/>
        <v>1.5823884475367518</v>
      </c>
    </row>
    <row r="763" spans="1:12">
      <c r="A763" s="1">
        <v>39825</v>
      </c>
      <c r="B763">
        <v>26.149999618530199</v>
      </c>
      <c r="C763">
        <v>24.5</v>
      </c>
      <c r="D763">
        <v>25.920000076293899</v>
      </c>
      <c r="E763">
        <v>24.909999847412099</v>
      </c>
      <c r="F763">
        <v>59360000</v>
      </c>
      <c r="G763">
        <v>19.239503860473601</v>
      </c>
      <c r="H763">
        <f t="shared" si="55"/>
        <v>-4.1672621541939459E-2</v>
      </c>
      <c r="I763">
        <f t="shared" si="56"/>
        <v>1.7366073861777166E-3</v>
      </c>
      <c r="J763">
        <f t="shared" si="59"/>
        <v>3.6053289710593212E-3</v>
      </c>
      <c r="K763">
        <f t="shared" si="57"/>
        <v>5.2220687323958073</v>
      </c>
      <c r="L763">
        <f t="shared" si="58"/>
        <v>1.6528936322730077</v>
      </c>
    </row>
    <row r="764" spans="1:12">
      <c r="A764" s="1">
        <v>39826</v>
      </c>
      <c r="B764">
        <v>26.590000152587798</v>
      </c>
      <c r="C764">
        <v>24.270000457763601</v>
      </c>
      <c r="D764">
        <v>25.209999084472599</v>
      </c>
      <c r="E764">
        <v>26.350000381469702</v>
      </c>
      <c r="F764">
        <v>73422800</v>
      </c>
      <c r="G764">
        <v>20.351707458496001</v>
      </c>
      <c r="H764">
        <f t="shared" si="55"/>
        <v>5.6199154935806794E-2</v>
      </c>
      <c r="I764">
        <f t="shared" si="56"/>
        <v>3.158345015498817E-3</v>
      </c>
      <c r="J764">
        <f t="shared" si="59"/>
        <v>3.492136597597552E-3</v>
      </c>
      <c r="K764">
        <f t="shared" si="57"/>
        <v>4.2950968907212372</v>
      </c>
      <c r="L764">
        <f t="shared" si="58"/>
        <v>1.457474114138984</v>
      </c>
    </row>
    <row r="765" spans="1:12">
      <c r="A765" s="1">
        <v>39827</v>
      </c>
      <c r="B765">
        <v>26.280000686645501</v>
      </c>
      <c r="C765">
        <v>24.7600002288818</v>
      </c>
      <c r="D765">
        <v>25.590000152587798</v>
      </c>
      <c r="E765">
        <v>25.909999847412099</v>
      </c>
      <c r="F765">
        <v>73907300</v>
      </c>
      <c r="G765">
        <v>20.011867523193299</v>
      </c>
      <c r="H765">
        <f t="shared" si="55"/>
        <v>-1.6839339227575283E-2</v>
      </c>
      <c r="I765">
        <f t="shared" si="56"/>
        <v>2.8356334562135572E-4</v>
      </c>
      <c r="J765">
        <f t="shared" si="59"/>
        <v>3.4719181435886805E-3</v>
      </c>
      <c r="K765">
        <f t="shared" si="57"/>
        <v>6.4996530468878904</v>
      </c>
      <c r="L765">
        <f t="shared" si="58"/>
        <v>1.8717487980751042</v>
      </c>
    </row>
    <row r="766" spans="1:12">
      <c r="A766" s="1">
        <v>39828</v>
      </c>
      <c r="B766">
        <v>27.049999237060501</v>
      </c>
      <c r="C766">
        <v>23.7600002288818</v>
      </c>
      <c r="D766">
        <v>26.540000915527301</v>
      </c>
      <c r="E766">
        <v>24.340000152587798</v>
      </c>
      <c r="F766">
        <v>136759300</v>
      </c>
      <c r="G766">
        <v>18.7992553710937</v>
      </c>
      <c r="H766">
        <f t="shared" si="55"/>
        <v>-6.2508212604691873E-2</v>
      </c>
      <c r="I766">
        <f t="shared" si="56"/>
        <v>3.9072766430333604E-3</v>
      </c>
      <c r="J766">
        <f t="shared" si="59"/>
        <v>3.2787928273618626E-3</v>
      </c>
      <c r="K766">
        <f t="shared" si="57"/>
        <v>3.8395712864293694</v>
      </c>
      <c r="L766">
        <f t="shared" si="58"/>
        <v>1.3453607162079442</v>
      </c>
    </row>
    <row r="767" spans="1:12">
      <c r="A767" s="1">
        <v>39829</v>
      </c>
      <c r="B767">
        <v>25</v>
      </c>
      <c r="C767">
        <v>20.530000686645501</v>
      </c>
      <c r="D767">
        <v>24.829999923706001</v>
      </c>
      <c r="E767">
        <v>22.819999694824201</v>
      </c>
      <c r="F767">
        <v>156843400</v>
      </c>
      <c r="G767">
        <v>17.6252746582031</v>
      </c>
      <c r="H767">
        <f t="shared" si="55"/>
        <v>-6.4483329109882026E-2</v>
      </c>
      <c r="I767">
        <f t="shared" si="56"/>
        <v>4.1580997330933588E-3</v>
      </c>
      <c r="J767">
        <f t="shared" si="59"/>
        <v>3.3168614060916754E-3</v>
      </c>
      <c r="K767">
        <f t="shared" si="57"/>
        <v>3.7010524151935615</v>
      </c>
      <c r="L767">
        <f t="shared" si="58"/>
        <v>1.3086172157445759</v>
      </c>
    </row>
    <row r="768" spans="1:12">
      <c r="A768" s="1">
        <v>39833</v>
      </c>
      <c r="B768">
        <v>21.270000457763601</v>
      </c>
      <c r="C768">
        <v>17.7000007629394</v>
      </c>
      <c r="D768">
        <v>21</v>
      </c>
      <c r="E768">
        <v>18.090000152587798</v>
      </c>
      <c r="F768">
        <v>142090400</v>
      </c>
      <c r="G768">
        <v>13.9720048904418</v>
      </c>
      <c r="H768">
        <f t="shared" si="55"/>
        <v>-0.23227825505922889</v>
      </c>
      <c r="I768">
        <f t="shared" si="56"/>
        <v>5.3953187773360188E-2</v>
      </c>
      <c r="J768">
        <f t="shared" si="59"/>
        <v>3.3678169703933321E-3</v>
      </c>
      <c r="K768">
        <f t="shared" si="57"/>
        <v>2.2829059950662048E-3</v>
      </c>
      <c r="L768">
        <f t="shared" si="58"/>
        <v>-6.0823060883373365</v>
      </c>
    </row>
    <row r="769" spans="1:12">
      <c r="A769" s="1">
        <v>39834</v>
      </c>
      <c r="B769">
        <v>22.840000152587798</v>
      </c>
      <c r="C769">
        <v>18.879999160766602</v>
      </c>
      <c r="D769">
        <v>19.290000915527301</v>
      </c>
      <c r="E769">
        <v>22.629999160766602</v>
      </c>
      <c r="F769">
        <v>136421400</v>
      </c>
      <c r="G769">
        <v>17.4785251617431</v>
      </c>
      <c r="H769">
        <f t="shared" si="55"/>
        <v>0.2239173168079738</v>
      </c>
      <c r="I769">
        <f t="shared" si="56"/>
        <v>5.0138964766482511E-2</v>
      </c>
      <c r="J769">
        <f t="shared" si="59"/>
        <v>6.4318786422631179E-3</v>
      </c>
      <c r="K769">
        <f t="shared" si="57"/>
        <v>0.10092412356585601</v>
      </c>
      <c r="L769">
        <f t="shared" si="58"/>
        <v>-2.2933862962951466</v>
      </c>
    </row>
    <row r="770" spans="1:12">
      <c r="A770" s="1">
        <v>39835</v>
      </c>
      <c r="B770">
        <v>23.829999923706001</v>
      </c>
      <c r="C770">
        <v>21.209999084472599</v>
      </c>
      <c r="D770">
        <v>22.360000610351499</v>
      </c>
      <c r="E770">
        <v>23.100000381469702</v>
      </c>
      <c r="F770">
        <v>110240800</v>
      </c>
      <c r="G770">
        <v>17.841535568237301</v>
      </c>
      <c r="H770">
        <f t="shared" si="55"/>
        <v>2.0556204130629415E-2</v>
      </c>
      <c r="I770">
        <f t="shared" si="56"/>
        <v>4.2255752826010585E-4</v>
      </c>
      <c r="J770">
        <f t="shared" si="59"/>
        <v>9.0793082302355714E-3</v>
      </c>
      <c r="K770">
        <f t="shared" si="57"/>
        <v>4.0905103623632408</v>
      </c>
      <c r="L770">
        <f t="shared" si="58"/>
        <v>1.4086697452438601</v>
      </c>
    </row>
    <row r="771" spans="1:12">
      <c r="A771" s="1">
        <v>39836</v>
      </c>
      <c r="B771">
        <v>24.579999923706001</v>
      </c>
      <c r="C771">
        <v>21.809999465942301</v>
      </c>
      <c r="D771">
        <v>21.920000076293899</v>
      </c>
      <c r="E771">
        <v>24.280000686645501</v>
      </c>
      <c r="F771">
        <v>74369200</v>
      </c>
      <c r="G771">
        <v>18.752922058105401</v>
      </c>
      <c r="H771">
        <f t="shared" si="55"/>
        <v>4.9820385472666706E-2</v>
      </c>
      <c r="I771">
        <f t="shared" si="56"/>
        <v>2.4820708086450999E-3</v>
      </c>
      <c r="J771">
        <f t="shared" si="59"/>
        <v>8.5549507409493752E-3</v>
      </c>
      <c r="K771">
        <f t="shared" si="57"/>
        <v>3.7307813549107469</v>
      </c>
      <c r="L771">
        <f t="shared" si="58"/>
        <v>1.3166176902465112</v>
      </c>
    </row>
    <row r="772" spans="1:12">
      <c r="A772" s="1">
        <v>39839</v>
      </c>
      <c r="B772">
        <v>25.75</v>
      </c>
      <c r="C772">
        <v>23.7399997711181</v>
      </c>
      <c r="D772">
        <v>25</v>
      </c>
      <c r="E772">
        <v>24.5</v>
      </c>
      <c r="F772">
        <v>74278400</v>
      </c>
      <c r="G772">
        <v>18.922834396362301</v>
      </c>
      <c r="H772">
        <f t="shared" ref="H772:H835" si="60">LN(G772/G771)</f>
        <v>9.019778563195583E-3</v>
      </c>
      <c r="I772">
        <f t="shared" ref="I772:I835" si="61">H772*H772</f>
        <v>8.1356405329082579E-5</v>
      </c>
      <c r="J772">
        <f t="shared" si="59"/>
        <v>8.1871037064595274E-3</v>
      </c>
      <c r="K772">
        <f t="shared" ref="K772:K835" si="62">(1/SQRT(2*PI()*J772))*EXP((-1/2)*(I772/J772))</f>
        <v>4.3871966067272137</v>
      </c>
      <c r="L772">
        <f t="shared" ref="L772:L835" si="63">LN(K772)</f>
        <v>1.478690436937167</v>
      </c>
    </row>
    <row r="773" spans="1:12">
      <c r="A773" s="1">
        <v>39840</v>
      </c>
      <c r="B773">
        <v>25.170000076293899</v>
      </c>
      <c r="C773">
        <v>24.059999465942301</v>
      </c>
      <c r="D773">
        <v>25.120000839233398</v>
      </c>
      <c r="E773">
        <v>25.059999465942301</v>
      </c>
      <c r="F773">
        <v>50766500</v>
      </c>
      <c r="G773">
        <v>19.355360031127901</v>
      </c>
      <c r="H773">
        <f t="shared" si="60"/>
        <v>2.2600023373573499E-2</v>
      </c>
      <c r="I773">
        <f t="shared" si="61"/>
        <v>5.1076105648606852E-4</v>
      </c>
      <c r="J773">
        <f t="shared" ref="J773:J836" si="64">$P$3*J772+((1-$P$3)*I772)</f>
        <v>7.6961216451834425E-3</v>
      </c>
      <c r="K773">
        <f t="shared" si="62"/>
        <v>4.3990905679195622</v>
      </c>
      <c r="L773">
        <f t="shared" si="63"/>
        <v>1.4813978304518873</v>
      </c>
    </row>
    <row r="774" spans="1:12">
      <c r="A774" s="1">
        <v>39841</v>
      </c>
      <c r="B774">
        <v>27.770000457763601</v>
      </c>
      <c r="C774">
        <v>26.340000152587798</v>
      </c>
      <c r="D774">
        <v>27.190000534057599</v>
      </c>
      <c r="E774">
        <v>27.659999847412099</v>
      </c>
      <c r="F774">
        <v>91373900</v>
      </c>
      <c r="G774">
        <v>21.363496780395501</v>
      </c>
      <c r="H774">
        <f t="shared" si="60"/>
        <v>9.87143223309596E-2</v>
      </c>
      <c r="I774">
        <f t="shared" si="61"/>
        <v>9.74451743326059E-3</v>
      </c>
      <c r="J774">
        <f t="shared" si="64"/>
        <v>7.260889331395598E-3</v>
      </c>
      <c r="K774">
        <f t="shared" si="62"/>
        <v>2.3932687994817714</v>
      </c>
      <c r="L774">
        <f t="shared" si="63"/>
        <v>0.87266013002365694</v>
      </c>
    </row>
    <row r="775" spans="1:12">
      <c r="A775" s="1">
        <v>39842</v>
      </c>
      <c r="B775">
        <v>27.1800003051757</v>
      </c>
      <c r="C775">
        <v>25.25</v>
      </c>
      <c r="D775">
        <v>26.7399997711181</v>
      </c>
      <c r="E775">
        <v>25.4300003051757</v>
      </c>
      <c r="F775">
        <v>58624200</v>
      </c>
      <c r="G775">
        <v>19.641126632690401</v>
      </c>
      <c r="H775">
        <f t="shared" si="60"/>
        <v>-8.4058042169832384E-2</v>
      </c>
      <c r="I775">
        <f t="shared" si="61"/>
        <v>7.0657544534253195E-3</v>
      </c>
      <c r="J775">
        <f t="shared" si="64"/>
        <v>7.4113278782186433E-3</v>
      </c>
      <c r="K775">
        <f t="shared" si="62"/>
        <v>2.8770002205622509</v>
      </c>
      <c r="L775">
        <f t="shared" si="63"/>
        <v>1.0567481612333811</v>
      </c>
    </row>
    <row r="776" spans="1:12">
      <c r="A776" s="1">
        <v>39843</v>
      </c>
      <c r="B776">
        <v>26.9799995422363</v>
      </c>
      <c r="C776">
        <v>24.600000381469702</v>
      </c>
      <c r="D776">
        <v>25.809999465942301</v>
      </c>
      <c r="E776">
        <v>25.5100002288818</v>
      </c>
      <c r="F776">
        <v>74937200</v>
      </c>
      <c r="G776">
        <v>19.7029209136962</v>
      </c>
      <c r="H776">
        <f t="shared" si="60"/>
        <v>3.1412290128477261E-3</v>
      </c>
      <c r="I776">
        <f t="shared" si="61"/>
        <v>9.8673197111562992E-6</v>
      </c>
      <c r="J776">
        <f t="shared" si="64"/>
        <v>7.3903957733646468E-3</v>
      </c>
      <c r="K776">
        <f t="shared" si="62"/>
        <v>4.6375253057079631</v>
      </c>
      <c r="L776">
        <f t="shared" si="63"/>
        <v>1.5341808846750995</v>
      </c>
    </row>
    <row r="777" spans="1:12">
      <c r="A777" s="1">
        <v>39846</v>
      </c>
      <c r="B777">
        <v>25.6800003051757</v>
      </c>
      <c r="C777">
        <v>24.350000381469702</v>
      </c>
      <c r="D777">
        <v>25</v>
      </c>
      <c r="E777">
        <v>25.2000007629394</v>
      </c>
      <c r="F777">
        <v>51532900</v>
      </c>
      <c r="G777">
        <v>19.4634914398193</v>
      </c>
      <c r="H777">
        <f t="shared" si="60"/>
        <v>-1.2226417589999851E-2</v>
      </c>
      <c r="I777">
        <f t="shared" si="61"/>
        <v>1.4948528708505775E-4</v>
      </c>
      <c r="J777">
        <f t="shared" si="64"/>
        <v>6.9433417339454535E-3</v>
      </c>
      <c r="K777">
        <f t="shared" si="62"/>
        <v>4.7364261193126032</v>
      </c>
      <c r="L777">
        <f t="shared" si="63"/>
        <v>1.5552828680512598</v>
      </c>
    </row>
    <row r="778" spans="1:12">
      <c r="A778" s="1">
        <v>39847</v>
      </c>
      <c r="B778">
        <v>25.4500007629394</v>
      </c>
      <c r="C778">
        <v>23.7000007629394</v>
      </c>
      <c r="D778">
        <v>25.030000686645501</v>
      </c>
      <c r="E778">
        <v>24.049999237060501</v>
      </c>
      <c r="F778">
        <v>66166300</v>
      </c>
      <c r="G778">
        <v>18.5752754211425</v>
      </c>
      <c r="H778">
        <f t="shared" si="60"/>
        <v>-4.6709058882182262E-2</v>
      </c>
      <c r="I778">
        <f t="shared" si="61"/>
        <v>2.1817361816591696E-3</v>
      </c>
      <c r="J778">
        <f t="shared" si="64"/>
        <v>6.5318236445734666E-3</v>
      </c>
      <c r="K778">
        <f t="shared" si="62"/>
        <v>4.1769771753326701</v>
      </c>
      <c r="L778">
        <f t="shared" si="63"/>
        <v>1.4295878211315833</v>
      </c>
    </row>
    <row r="779" spans="1:12">
      <c r="A779" s="1">
        <v>39848</v>
      </c>
      <c r="B779">
        <v>25.5</v>
      </c>
      <c r="C779">
        <v>23.7399997711181</v>
      </c>
      <c r="D779">
        <v>24.25</v>
      </c>
      <c r="E779">
        <v>24.040000915527301</v>
      </c>
      <c r="F779">
        <v>55330300</v>
      </c>
      <c r="G779">
        <v>18.567558288574201</v>
      </c>
      <c r="H779">
        <f t="shared" si="60"/>
        <v>-4.1553817566293479E-4</v>
      </c>
      <c r="I779">
        <f t="shared" si="61"/>
        <v>1.7267197543328005E-7</v>
      </c>
      <c r="J779">
        <f t="shared" si="64"/>
        <v>6.2683297519159631E-3</v>
      </c>
      <c r="K779">
        <f t="shared" si="62"/>
        <v>5.0388121358370377</v>
      </c>
      <c r="L779">
        <f t="shared" si="63"/>
        <v>1.6171703669707316</v>
      </c>
    </row>
    <row r="780" spans="1:12">
      <c r="A780" s="1">
        <v>39849</v>
      </c>
      <c r="B780">
        <v>25.319999694824201</v>
      </c>
      <c r="C780">
        <v>22.4899997711181</v>
      </c>
      <c r="D780">
        <v>23.7399997711181</v>
      </c>
      <c r="E780">
        <v>24.540000915527301</v>
      </c>
      <c r="F780">
        <v>79815500</v>
      </c>
      <c r="G780">
        <v>18.9537334442138</v>
      </c>
      <c r="H780">
        <f t="shared" si="60"/>
        <v>2.0585047813220309E-2</v>
      </c>
      <c r="I780">
        <f t="shared" si="61"/>
        <v>4.2374419347256624E-4</v>
      </c>
      <c r="J780">
        <f t="shared" si="64"/>
        <v>5.8886543723143461E-3</v>
      </c>
      <c r="K780">
        <f t="shared" si="62"/>
        <v>5.0150612612430638</v>
      </c>
      <c r="L780">
        <f t="shared" si="63"/>
        <v>1.6124456369410964</v>
      </c>
    </row>
    <row r="781" spans="1:12">
      <c r="A781" s="1">
        <v>39850</v>
      </c>
      <c r="B781">
        <v>27.799999237060501</v>
      </c>
      <c r="C781">
        <v>25.299999237060501</v>
      </c>
      <c r="D781">
        <v>25.5100002288818</v>
      </c>
      <c r="E781">
        <v>27.629999160766602</v>
      </c>
      <c r="F781">
        <v>76845200</v>
      </c>
      <c r="G781">
        <v>21.340328216552699</v>
      </c>
      <c r="H781">
        <f t="shared" si="60"/>
        <v>0.11859769845066154</v>
      </c>
      <c r="I781">
        <f t="shared" si="61"/>
        <v>1.4065414077794046E-2</v>
      </c>
      <c r="J781">
        <f t="shared" si="64"/>
        <v>5.5576333369161419E-3</v>
      </c>
      <c r="K781">
        <f t="shared" si="62"/>
        <v>1.5097422268058511</v>
      </c>
      <c r="L781">
        <f t="shared" si="63"/>
        <v>0.41193892552949679</v>
      </c>
    </row>
    <row r="782" spans="1:12">
      <c r="A782" s="1">
        <v>39853</v>
      </c>
      <c r="B782">
        <v>27.9699993133544</v>
      </c>
      <c r="C782">
        <v>26.299999237060501</v>
      </c>
      <c r="D782">
        <v>26.649999618530199</v>
      </c>
      <c r="E782">
        <v>27.280000686645501</v>
      </c>
      <c r="F782">
        <v>54360000</v>
      </c>
      <c r="G782">
        <v>21.069993972778299</v>
      </c>
      <c r="H782">
        <f t="shared" si="60"/>
        <v>-1.2748684340858067E-2</v>
      </c>
      <c r="I782">
        <f t="shared" si="61"/>
        <v>1.6252895242283968E-4</v>
      </c>
      <c r="J782">
        <f t="shared" si="64"/>
        <v>6.0729674041968542E-3</v>
      </c>
      <c r="K782">
        <f t="shared" si="62"/>
        <v>5.0512416573576369</v>
      </c>
      <c r="L782">
        <f t="shared" si="63"/>
        <v>1.6196340858096054</v>
      </c>
    </row>
    <row r="783" spans="1:12">
      <c r="A783" s="1">
        <v>39854</v>
      </c>
      <c r="B783">
        <v>27.610000610351499</v>
      </c>
      <c r="C783">
        <v>24.299999237060501</v>
      </c>
      <c r="D783">
        <v>26.860000610351499</v>
      </c>
      <c r="E783">
        <v>24.620000839233398</v>
      </c>
      <c r="F783">
        <v>91948700</v>
      </c>
      <c r="G783">
        <v>19.015516281127901</v>
      </c>
      <c r="H783">
        <f t="shared" si="60"/>
        <v>-0.10259464949164837</v>
      </c>
      <c r="I783">
        <f t="shared" si="61"/>
        <v>1.0525662104314186E-2</v>
      </c>
      <c r="J783">
        <f t="shared" si="64"/>
        <v>5.7149597898103642E-3</v>
      </c>
      <c r="K783">
        <f t="shared" si="62"/>
        <v>2.1012001306352195</v>
      </c>
      <c r="L783">
        <f t="shared" si="63"/>
        <v>0.74250867226938821</v>
      </c>
    </row>
    <row r="784" spans="1:12">
      <c r="A784" s="1">
        <v>39855</v>
      </c>
      <c r="B784">
        <v>26.620000839233398</v>
      </c>
      <c r="C784">
        <v>25.139999389648398</v>
      </c>
      <c r="D784">
        <v>25.25</v>
      </c>
      <c r="E784">
        <v>26.090000152587798</v>
      </c>
      <c r="F784">
        <v>64712000</v>
      </c>
      <c r="G784">
        <v>20.150896072387599</v>
      </c>
      <c r="H784">
        <f t="shared" si="60"/>
        <v>5.7993465230229579E-2</v>
      </c>
      <c r="I784">
        <f t="shared" si="61"/>
        <v>3.3632420094098473E-3</v>
      </c>
      <c r="J784">
        <f t="shared" si="64"/>
        <v>6.0063540870679798E-3</v>
      </c>
      <c r="K784">
        <f t="shared" si="62"/>
        <v>3.8905731002710371</v>
      </c>
      <c r="L784">
        <f t="shared" si="63"/>
        <v>1.3585564733266893</v>
      </c>
    </row>
    <row r="785" spans="1:12">
      <c r="A785" s="1">
        <v>39856</v>
      </c>
      <c r="B785">
        <v>26.2199993133544</v>
      </c>
      <c r="C785">
        <v>24.170000076293899</v>
      </c>
      <c r="D785">
        <v>25.350000381469702</v>
      </c>
      <c r="E785">
        <v>26.190000534057599</v>
      </c>
      <c r="F785">
        <v>80536400</v>
      </c>
      <c r="G785">
        <v>20.2281284332275</v>
      </c>
      <c r="H785">
        <f t="shared" si="60"/>
        <v>3.8253749795636679E-3</v>
      </c>
      <c r="I785">
        <f t="shared" si="61"/>
        <v>1.4633493734271732E-5</v>
      </c>
      <c r="J785">
        <f t="shared" si="64"/>
        <v>5.8462552623869636E-3</v>
      </c>
      <c r="K785">
        <f t="shared" si="62"/>
        <v>5.2110788856011538</v>
      </c>
      <c r="L785">
        <f t="shared" si="63"/>
        <v>1.6507869140971148</v>
      </c>
    </row>
    <row r="786" spans="1:12">
      <c r="A786" s="1">
        <v>39857</v>
      </c>
      <c r="B786">
        <v>25.889999389648398</v>
      </c>
      <c r="C786">
        <v>24.659999847412099</v>
      </c>
      <c r="D786">
        <v>25.25</v>
      </c>
      <c r="E786">
        <v>24.690000534057599</v>
      </c>
      <c r="F786">
        <v>58580600</v>
      </c>
      <c r="G786">
        <v>19.069585800170898</v>
      </c>
      <c r="H786">
        <f t="shared" si="60"/>
        <v>-5.8979433070785001E-2</v>
      </c>
      <c r="I786">
        <f t="shared" si="61"/>
        <v>3.4785735253512074E-3</v>
      </c>
      <c r="J786">
        <f t="shared" si="64"/>
        <v>5.4930217392846247E-3</v>
      </c>
      <c r="K786">
        <f t="shared" si="62"/>
        <v>3.9218526387798214</v>
      </c>
      <c r="L786">
        <f t="shared" si="63"/>
        <v>1.3665641540901545</v>
      </c>
    </row>
    <row r="787" spans="1:12">
      <c r="A787" s="1">
        <v>39861</v>
      </c>
      <c r="B787">
        <v>23.2000007629394</v>
      </c>
      <c r="C787">
        <v>21.649999618530199</v>
      </c>
      <c r="D787">
        <v>22.799999237060501</v>
      </c>
      <c r="E787">
        <v>21.649999618530199</v>
      </c>
      <c r="F787">
        <v>91424800</v>
      </c>
      <c r="G787">
        <v>16.721603393554599</v>
      </c>
      <c r="H787">
        <f t="shared" si="60"/>
        <v>-0.13139319960392987</v>
      </c>
      <c r="I787">
        <f t="shared" si="61"/>
        <v>1.7264172902158155E-2</v>
      </c>
      <c r="J787">
        <f t="shared" si="64"/>
        <v>5.3710023992204438E-3</v>
      </c>
      <c r="K787">
        <f t="shared" si="62"/>
        <v>1.0911879256961101</v>
      </c>
      <c r="L787">
        <f t="shared" si="63"/>
        <v>8.7266942884651838E-2</v>
      </c>
    </row>
    <row r="788" spans="1:12">
      <c r="A788" s="1">
        <v>39862</v>
      </c>
      <c r="B788">
        <v>22.299999237060501</v>
      </c>
      <c r="C788">
        <v>21</v>
      </c>
      <c r="D788">
        <v>22.1800003051757</v>
      </c>
      <c r="E788">
        <v>21.5100002288818</v>
      </c>
      <c r="F788">
        <v>82868300</v>
      </c>
      <c r="G788">
        <v>16.6134719848632</v>
      </c>
      <c r="H788">
        <f t="shared" si="60"/>
        <v>-6.4875682278441402E-3</v>
      </c>
      <c r="I788">
        <f t="shared" si="61"/>
        <v>4.2088541510932761E-5</v>
      </c>
      <c r="J788">
        <f t="shared" si="64"/>
        <v>6.0913966024576851E-3</v>
      </c>
      <c r="K788">
        <f t="shared" si="62"/>
        <v>5.0939097627198962</v>
      </c>
      <c r="L788">
        <f t="shared" si="63"/>
        <v>1.628045661975529</v>
      </c>
    </row>
    <row r="789" spans="1:12">
      <c r="A789" s="1">
        <v>39863</v>
      </c>
      <c r="B789">
        <v>22.299999237060501</v>
      </c>
      <c r="C789">
        <v>20.540000915527301</v>
      </c>
      <c r="D789">
        <v>22.069999694824201</v>
      </c>
      <c r="E789">
        <v>20.600000381469702</v>
      </c>
      <c r="F789">
        <v>66502700</v>
      </c>
      <c r="G789">
        <v>15.9106349945068</v>
      </c>
      <c r="H789">
        <f t="shared" si="60"/>
        <v>-4.3226178361601163E-2</v>
      </c>
      <c r="I789">
        <f t="shared" si="61"/>
        <v>1.8685024957489566E-3</v>
      </c>
      <c r="J789">
        <f t="shared" si="64"/>
        <v>5.7249773654993045E-3</v>
      </c>
      <c r="K789">
        <f t="shared" si="62"/>
        <v>4.4786925947229648</v>
      </c>
      <c r="L789">
        <f t="shared" si="63"/>
        <v>1.4993311723007323</v>
      </c>
    </row>
    <row r="790" spans="1:12">
      <c r="A790" s="1">
        <v>39864</v>
      </c>
      <c r="B790">
        <v>21</v>
      </c>
      <c r="C790">
        <v>18.75</v>
      </c>
      <c r="D790">
        <v>19.709999084472599</v>
      </c>
      <c r="E790">
        <v>19.899999618530199</v>
      </c>
      <c r="F790">
        <v>135941600</v>
      </c>
      <c r="G790">
        <v>15.369977951049799</v>
      </c>
      <c r="H790">
        <f t="shared" si="60"/>
        <v>-3.4571630208112443E-2</v>
      </c>
      <c r="I790">
        <f t="shared" si="61"/>
        <v>1.1951976152464727E-3</v>
      </c>
      <c r="J790">
        <f t="shared" si="64"/>
        <v>5.4913826196397357E-3</v>
      </c>
      <c r="K790">
        <f t="shared" si="62"/>
        <v>4.8284438800698943</v>
      </c>
      <c r="L790">
        <f t="shared" si="63"/>
        <v>1.5745242377146276</v>
      </c>
    </row>
    <row r="791" spans="1:12">
      <c r="A791" s="1">
        <v>39867</v>
      </c>
      <c r="B791">
        <v>21.559999465942301</v>
      </c>
      <c r="C791">
        <v>19.4799995422363</v>
      </c>
      <c r="D791">
        <v>20.899999618530199</v>
      </c>
      <c r="E791">
        <v>19.5100002288818</v>
      </c>
      <c r="F791">
        <v>101615400</v>
      </c>
      <c r="G791">
        <v>15.0687589645385</v>
      </c>
      <c r="H791">
        <f t="shared" si="60"/>
        <v>-1.979246514849534E-2</v>
      </c>
      <c r="I791">
        <f t="shared" si="61"/>
        <v>3.9174167665440262E-4</v>
      </c>
      <c r="J791">
        <f t="shared" si="64"/>
        <v>5.2311537115924496E-3</v>
      </c>
      <c r="K791">
        <f t="shared" si="62"/>
        <v>5.3131242784425483</v>
      </c>
      <c r="L791">
        <f t="shared" si="63"/>
        <v>1.6701800385828751</v>
      </c>
    </row>
    <row r="792" spans="1:12">
      <c r="A792" s="1">
        <v>39868</v>
      </c>
      <c r="B792">
        <v>21.100000381469702</v>
      </c>
      <c r="C792">
        <v>18.959999084472599</v>
      </c>
      <c r="D792">
        <v>20.129999160766602</v>
      </c>
      <c r="E792">
        <v>21.020000457763601</v>
      </c>
      <c r="F792">
        <v>186379900</v>
      </c>
      <c r="G792">
        <v>16.235021591186499</v>
      </c>
      <c r="H792">
        <f t="shared" si="60"/>
        <v>7.4547077613539889E-2</v>
      </c>
      <c r="I792">
        <f t="shared" si="61"/>
        <v>5.5572667807191403E-3</v>
      </c>
      <c r="J792">
        <f t="shared" si="64"/>
        <v>4.9380204065427339E-3</v>
      </c>
      <c r="K792">
        <f t="shared" si="62"/>
        <v>3.2341138339966551</v>
      </c>
      <c r="L792">
        <f t="shared" si="63"/>
        <v>1.173754959668605</v>
      </c>
    </row>
    <row r="793" spans="1:12">
      <c r="A793" s="1">
        <v>39869</v>
      </c>
      <c r="B793">
        <v>23.2199993133544</v>
      </c>
      <c r="C793">
        <v>20.120000839233398</v>
      </c>
      <c r="D793">
        <v>20.829999923706001</v>
      </c>
      <c r="E793">
        <v>21.7299995422363</v>
      </c>
      <c r="F793">
        <v>135790100</v>
      </c>
      <c r="G793">
        <v>16.783401489257798</v>
      </c>
      <c r="H793">
        <f t="shared" si="60"/>
        <v>3.3219655947241494E-2</v>
      </c>
      <c r="I793">
        <f t="shared" si="61"/>
        <v>1.1035455412530971E-3</v>
      </c>
      <c r="J793">
        <f t="shared" si="64"/>
        <v>4.9755294541278311E-3</v>
      </c>
      <c r="K793">
        <f t="shared" si="62"/>
        <v>5.0620721472379264</v>
      </c>
      <c r="L793">
        <f t="shared" si="63"/>
        <v>1.6217759147352959</v>
      </c>
    </row>
    <row r="794" spans="1:12">
      <c r="A794" s="1">
        <v>39870</v>
      </c>
      <c r="B794">
        <v>24.1800003051757</v>
      </c>
      <c r="C794">
        <v>22.799999237060501</v>
      </c>
      <c r="D794">
        <v>23.319999694824201</v>
      </c>
      <c r="E794">
        <v>23.049999237060501</v>
      </c>
      <c r="F794">
        <v>125043400</v>
      </c>
      <c r="G794">
        <v>17.802913665771399</v>
      </c>
      <c r="H794">
        <f t="shared" si="60"/>
        <v>5.8971741573542132E-2</v>
      </c>
      <c r="I794">
        <f t="shared" si="61"/>
        <v>3.4776663042166375E-3</v>
      </c>
      <c r="J794">
        <f t="shared" si="64"/>
        <v>4.7409952931003899E-3</v>
      </c>
      <c r="K794">
        <f t="shared" si="62"/>
        <v>4.0150513467403792</v>
      </c>
      <c r="L794">
        <f t="shared" si="63"/>
        <v>1.3900501360443172</v>
      </c>
    </row>
    <row r="795" spans="1:12">
      <c r="A795" s="1">
        <v>39871</v>
      </c>
      <c r="B795">
        <v>23.600000381469702</v>
      </c>
      <c r="C795">
        <v>21.549999237060501</v>
      </c>
      <c r="D795">
        <v>21.629999160766602</v>
      </c>
      <c r="E795">
        <v>22.850000381469702</v>
      </c>
      <c r="F795">
        <v>109872500</v>
      </c>
      <c r="G795">
        <v>17.648445129394499</v>
      </c>
      <c r="H795">
        <f t="shared" si="60"/>
        <v>-8.7144481438489688E-3</v>
      </c>
      <c r="I795">
        <f t="shared" si="61"/>
        <v>7.5941606451832732E-5</v>
      </c>
      <c r="J795">
        <f t="shared" si="64"/>
        <v>4.6644728149143905E-3</v>
      </c>
      <c r="K795">
        <f t="shared" si="62"/>
        <v>5.7939326143318262</v>
      </c>
      <c r="L795">
        <f t="shared" si="63"/>
        <v>1.7568112690295832</v>
      </c>
    </row>
    <row r="796" spans="1:12">
      <c r="A796" s="1">
        <v>39874</v>
      </c>
      <c r="B796">
        <v>22.4300003051757</v>
      </c>
      <c r="C796">
        <v>21.069999694824201</v>
      </c>
      <c r="D796">
        <v>21.7000007629394</v>
      </c>
      <c r="E796">
        <v>21.159999847412099</v>
      </c>
      <c r="F796">
        <v>94984900</v>
      </c>
      <c r="G796">
        <v>16.343152999877901</v>
      </c>
      <c r="H796">
        <f t="shared" si="60"/>
        <v>-7.6838651980967898E-2</v>
      </c>
      <c r="I796">
        <f t="shared" si="61"/>
        <v>5.904178438252302E-3</v>
      </c>
      <c r="J796">
        <f t="shared" si="64"/>
        <v>4.3865358860581943E-3</v>
      </c>
      <c r="K796">
        <f t="shared" si="62"/>
        <v>3.0730804534916709</v>
      </c>
      <c r="L796">
        <f t="shared" si="63"/>
        <v>1.122680463570906</v>
      </c>
    </row>
    <row r="797" spans="1:12">
      <c r="A797" s="1">
        <v>39875</v>
      </c>
      <c r="B797">
        <v>21.899999618530199</v>
      </c>
      <c r="C797">
        <v>20.600000381469702</v>
      </c>
      <c r="D797">
        <v>21.6800003051757</v>
      </c>
      <c r="E797">
        <v>21.0100002288818</v>
      </c>
      <c r="F797">
        <v>85590100</v>
      </c>
      <c r="G797">
        <v>16.227300643920898</v>
      </c>
      <c r="H797">
        <f t="shared" si="60"/>
        <v>-7.1139840923942306E-3</v>
      </c>
      <c r="I797">
        <f t="shared" si="61"/>
        <v>5.0608769666838164E-5</v>
      </c>
      <c r="J797">
        <f t="shared" si="64"/>
        <v>4.4784626684848611E-3</v>
      </c>
      <c r="K797">
        <f t="shared" si="62"/>
        <v>5.9277751114325854</v>
      </c>
      <c r="L797">
        <f t="shared" si="63"/>
        <v>1.7796489506062547</v>
      </c>
    </row>
    <row r="798" spans="1:12">
      <c r="A798" s="1">
        <v>39876</v>
      </c>
      <c r="B798">
        <v>21.7399997711181</v>
      </c>
      <c r="C798">
        <v>18.799999237060501</v>
      </c>
      <c r="D798">
        <v>21.7399997711181</v>
      </c>
      <c r="E798">
        <v>19.299999237060501</v>
      </c>
      <c r="F798">
        <v>145009700</v>
      </c>
      <c r="G798">
        <v>14.9065608978271</v>
      </c>
      <c r="H798">
        <f t="shared" si="60"/>
        <v>-8.4893604025109412E-2</v>
      </c>
      <c r="I798">
        <f t="shared" si="61"/>
        <v>7.206924004372073E-3</v>
      </c>
      <c r="J798">
        <f t="shared" si="64"/>
        <v>4.2102583002130017E-3</v>
      </c>
      <c r="K798">
        <f t="shared" si="62"/>
        <v>2.6124811479198531</v>
      </c>
      <c r="L798">
        <f t="shared" si="63"/>
        <v>0.96030040115765991</v>
      </c>
    </row>
    <row r="799" spans="1:12">
      <c r="A799" s="1">
        <v>39877</v>
      </c>
      <c r="B799">
        <v>19</v>
      </c>
      <c r="C799">
        <v>16.040000915527301</v>
      </c>
      <c r="D799">
        <v>18.5</v>
      </c>
      <c r="E799">
        <v>16.600000381469702</v>
      </c>
      <c r="F799">
        <v>153808900</v>
      </c>
      <c r="G799">
        <v>12.8211860656738</v>
      </c>
      <c r="H799">
        <f t="shared" si="60"/>
        <v>-0.15070248071206688</v>
      </c>
      <c r="I799">
        <f t="shared" si="61"/>
        <v>2.2711237692770888E-2</v>
      </c>
      <c r="J799">
        <f t="shared" si="64"/>
        <v>4.3917726072502054E-3</v>
      </c>
      <c r="K799">
        <f t="shared" si="62"/>
        <v>0.45357953457833544</v>
      </c>
      <c r="L799">
        <f t="shared" si="63"/>
        <v>-0.79058464535906114</v>
      </c>
    </row>
    <row r="800" spans="1:12">
      <c r="A800" s="1">
        <v>39878</v>
      </c>
      <c r="B800">
        <v>17.670000076293899</v>
      </c>
      <c r="C800">
        <v>14.9600000381469</v>
      </c>
      <c r="D800">
        <v>17.190000534057599</v>
      </c>
      <c r="E800">
        <v>15.9300003051757</v>
      </c>
      <c r="F800">
        <v>155154800</v>
      </c>
      <c r="G800">
        <v>12.303707122802701</v>
      </c>
      <c r="H800">
        <f t="shared" si="60"/>
        <v>-4.1198354969658034E-2</v>
      </c>
      <c r="I800">
        <f t="shared" si="61"/>
        <v>1.6973044522059469E-3</v>
      </c>
      <c r="J800">
        <f t="shared" si="64"/>
        <v>5.5014209092531328E-3</v>
      </c>
      <c r="K800">
        <f t="shared" si="62"/>
        <v>4.6097579550730279</v>
      </c>
      <c r="L800">
        <f t="shared" si="63"/>
        <v>1.5281753513076033</v>
      </c>
    </row>
    <row r="801" spans="1:12">
      <c r="A801" s="1">
        <v>39881</v>
      </c>
      <c r="B801">
        <v>17.290000915527301</v>
      </c>
      <c r="C801">
        <v>15.020000457763601</v>
      </c>
      <c r="D801">
        <v>15.369999885559</v>
      </c>
      <c r="E801">
        <v>15.899999618530201</v>
      </c>
      <c r="F801">
        <v>132882900</v>
      </c>
      <c r="G801">
        <v>12.280533790588301</v>
      </c>
      <c r="H801">
        <f t="shared" si="60"/>
        <v>-1.8852190034506252E-3</v>
      </c>
      <c r="I801">
        <f t="shared" si="61"/>
        <v>3.5540506909713685E-6</v>
      </c>
      <c r="J801">
        <f t="shared" si="64"/>
        <v>5.2709976219203506E-3</v>
      </c>
      <c r="K801">
        <f t="shared" si="62"/>
        <v>5.4930966552968359</v>
      </c>
      <c r="L801">
        <f t="shared" si="63"/>
        <v>1.7034921502910256</v>
      </c>
    </row>
    <row r="802" spans="1:12">
      <c r="A802" s="1">
        <v>39882</v>
      </c>
      <c r="B802">
        <v>19.5</v>
      </c>
      <c r="C802">
        <v>17.129999160766602</v>
      </c>
      <c r="D802">
        <v>17.350000381469702</v>
      </c>
      <c r="E802">
        <v>19.5</v>
      </c>
      <c r="F802">
        <v>149090800</v>
      </c>
      <c r="G802">
        <v>15.061038017272899</v>
      </c>
      <c r="H802">
        <f t="shared" si="60"/>
        <v>0.20409575538299829</v>
      </c>
      <c r="I802">
        <f t="shared" si="61"/>
        <v>4.1655077365356674E-2</v>
      </c>
      <c r="J802">
        <f t="shared" si="64"/>
        <v>4.9519375518023261E-3</v>
      </c>
      <c r="K802">
        <f t="shared" si="62"/>
        <v>8.4509813021210967E-2</v>
      </c>
      <c r="L802">
        <f t="shared" si="63"/>
        <v>-2.4708876209330928</v>
      </c>
    </row>
    <row r="803" spans="1:12">
      <c r="A803" s="1">
        <v>39883</v>
      </c>
      <c r="B803">
        <v>20.909999847412099</v>
      </c>
      <c r="C803">
        <v>19.120000839233398</v>
      </c>
      <c r="D803">
        <v>20.350000381469702</v>
      </c>
      <c r="E803">
        <v>20.399999618530199</v>
      </c>
      <c r="F803">
        <v>155421000</v>
      </c>
      <c r="G803">
        <v>15.756151199340801</v>
      </c>
      <c r="H803">
        <f t="shared" si="60"/>
        <v>4.5119695918801397E-2</v>
      </c>
      <c r="I803">
        <f t="shared" si="61"/>
        <v>2.0357869598051034E-3</v>
      </c>
      <c r="J803">
        <f t="shared" si="64"/>
        <v>7.1751234681027348E-3</v>
      </c>
      <c r="K803">
        <f t="shared" si="62"/>
        <v>4.0868106578688037</v>
      </c>
      <c r="L803">
        <f t="shared" si="63"/>
        <v>1.4077648756080166</v>
      </c>
    </row>
    <row r="804" spans="1:12">
      <c r="A804" s="1">
        <v>39884</v>
      </c>
      <c r="B804">
        <v>23.329999923706001</v>
      </c>
      <c r="C804">
        <v>20</v>
      </c>
      <c r="D804">
        <v>20.149999618530199</v>
      </c>
      <c r="E804">
        <v>23.2000007629394</v>
      </c>
      <c r="F804">
        <v>151894700</v>
      </c>
      <c r="G804">
        <v>17.9187698364257</v>
      </c>
      <c r="H804">
        <f t="shared" si="60"/>
        <v>0.12861791630452121</v>
      </c>
      <c r="I804">
        <f t="shared" si="61"/>
        <v>1.6542568394516823E-2</v>
      </c>
      <c r="J804">
        <f t="shared" si="64"/>
        <v>6.8638231106287854E-3</v>
      </c>
      <c r="K804">
        <f t="shared" si="62"/>
        <v>1.4430397615020845</v>
      </c>
      <c r="L804">
        <f t="shared" si="63"/>
        <v>0.36675183416060797</v>
      </c>
    </row>
    <row r="805" spans="1:12">
      <c r="A805" s="1">
        <v>39885</v>
      </c>
      <c r="B805">
        <v>24.329999923706001</v>
      </c>
      <c r="C805">
        <v>22.909999847412099</v>
      </c>
      <c r="D805">
        <v>23.590000152587798</v>
      </c>
      <c r="E805">
        <v>23.75</v>
      </c>
      <c r="F805">
        <v>120464600</v>
      </c>
      <c r="G805">
        <v>18.343561172485298</v>
      </c>
      <c r="H805">
        <f t="shared" si="60"/>
        <v>2.3429865471988873E-2</v>
      </c>
      <c r="I805">
        <f t="shared" si="61"/>
        <v>5.4895859603549635E-4</v>
      </c>
      <c r="J805">
        <f t="shared" si="64"/>
        <v>7.4500849484961957E-3</v>
      </c>
      <c r="K805">
        <f t="shared" si="62"/>
        <v>4.4548079457930365</v>
      </c>
      <c r="L805">
        <f t="shared" si="63"/>
        <v>1.4939839501827519</v>
      </c>
    </row>
    <row r="806" spans="1:12">
      <c r="A806" s="1">
        <v>39888</v>
      </c>
      <c r="B806">
        <v>25.270000457763601</v>
      </c>
      <c r="C806">
        <v>22.959999084472599</v>
      </c>
      <c r="D806">
        <v>24.309999465942301</v>
      </c>
      <c r="E806">
        <v>23.090000152587798</v>
      </c>
      <c r="F806">
        <v>125001900</v>
      </c>
      <c r="G806">
        <v>17.833806991577099</v>
      </c>
      <c r="H806">
        <f t="shared" si="60"/>
        <v>-2.8182697985052588E-2</v>
      </c>
      <c r="I806">
        <f t="shared" si="61"/>
        <v>7.9426446571668715E-4</v>
      </c>
      <c r="J806">
        <f t="shared" si="64"/>
        <v>7.0320692966653869E-3</v>
      </c>
      <c r="K806">
        <f t="shared" si="62"/>
        <v>4.4961620304144683</v>
      </c>
      <c r="L806">
        <f t="shared" si="63"/>
        <v>1.5032241507352619</v>
      </c>
    </row>
    <row r="807" spans="1:12">
      <c r="A807" s="1">
        <v>39889</v>
      </c>
      <c r="B807">
        <v>25.2199993133544</v>
      </c>
      <c r="C807">
        <v>22.270000457763601</v>
      </c>
      <c r="D807">
        <v>23.299999237060501</v>
      </c>
      <c r="E807">
        <v>25.139999389648398</v>
      </c>
      <c r="F807">
        <v>99884700</v>
      </c>
      <c r="G807">
        <v>19.4171428680419</v>
      </c>
      <c r="H807">
        <f t="shared" si="60"/>
        <v>8.5060403713189056E-2</v>
      </c>
      <c r="I807">
        <f t="shared" si="61"/>
        <v>7.2352722798507069E-3</v>
      </c>
      <c r="J807">
        <f t="shared" si="64"/>
        <v>6.6542324162447508E-3</v>
      </c>
      <c r="K807">
        <f t="shared" si="62"/>
        <v>2.8395714213123311</v>
      </c>
      <c r="L807">
        <f t="shared" si="63"/>
        <v>1.0436531327967427</v>
      </c>
    </row>
    <row r="808" spans="1:12">
      <c r="A808" s="1">
        <v>39890</v>
      </c>
      <c r="B808">
        <v>27.329999923706001</v>
      </c>
      <c r="C808">
        <v>24.1800003051757</v>
      </c>
      <c r="D808">
        <v>24.819999694824201</v>
      </c>
      <c r="E808">
        <v>27.110000610351499</v>
      </c>
      <c r="F808">
        <v>142105800</v>
      </c>
      <c r="G808">
        <v>20.938703536987301</v>
      </c>
      <c r="H808">
        <f t="shared" si="60"/>
        <v>7.544296142713644E-2</v>
      </c>
      <c r="I808">
        <f t="shared" si="61"/>
        <v>5.6916404288963971E-3</v>
      </c>
      <c r="J808">
        <f t="shared" si="64"/>
        <v>6.6894272156036005E-3</v>
      </c>
      <c r="K808">
        <f t="shared" si="62"/>
        <v>3.1875556491083761</v>
      </c>
      <c r="L808">
        <f t="shared" si="63"/>
        <v>1.1592543688759502</v>
      </c>
    </row>
    <row r="809" spans="1:12">
      <c r="A809" s="1">
        <v>39891</v>
      </c>
      <c r="B809">
        <v>27.409999847412099</v>
      </c>
      <c r="C809">
        <v>24.590000152587798</v>
      </c>
      <c r="D809">
        <v>27.25</v>
      </c>
      <c r="E809">
        <v>24.9500007629394</v>
      </c>
      <c r="F809">
        <v>124920200</v>
      </c>
      <c r="G809">
        <v>19.270399093627901</v>
      </c>
      <c r="H809">
        <f t="shared" si="60"/>
        <v>-8.3029097466008728E-2</v>
      </c>
      <c r="I809">
        <f t="shared" si="61"/>
        <v>6.8938310260199765E-3</v>
      </c>
      <c r="J809">
        <f t="shared" si="64"/>
        <v>6.6289891837908862E-3</v>
      </c>
      <c r="K809">
        <f t="shared" si="62"/>
        <v>2.9131556379686367</v>
      </c>
      <c r="L809">
        <f t="shared" si="63"/>
        <v>1.0692369053068593</v>
      </c>
    </row>
    <row r="810" spans="1:12">
      <c r="A810" s="1">
        <v>39892</v>
      </c>
      <c r="B810">
        <v>24.780000686645501</v>
      </c>
      <c r="C810">
        <v>23.149999618530199</v>
      </c>
      <c r="D810">
        <v>24.659999847412099</v>
      </c>
      <c r="E810">
        <v>23.149999618530199</v>
      </c>
      <c r="F810">
        <v>108922700</v>
      </c>
      <c r="G810">
        <v>17.880147933959901</v>
      </c>
      <c r="H810">
        <f t="shared" si="60"/>
        <v>-7.4879149408256324E-2</v>
      </c>
      <c r="I810">
        <f t="shared" si="61"/>
        <v>5.6068870161039737E-3</v>
      </c>
      <c r="J810">
        <f t="shared" si="64"/>
        <v>6.645031207897863E-3</v>
      </c>
      <c r="K810">
        <f t="shared" si="62"/>
        <v>3.2095114594547143</v>
      </c>
      <c r="L810">
        <f t="shared" si="63"/>
        <v>1.1661187322430582</v>
      </c>
    </row>
    <row r="811" spans="1:12">
      <c r="A811" s="1">
        <v>39895</v>
      </c>
      <c r="B811">
        <v>29.170000076293899</v>
      </c>
      <c r="C811">
        <v>25.129999160766602</v>
      </c>
      <c r="D811">
        <v>25.299999237060501</v>
      </c>
      <c r="E811">
        <v>28.860000610351499</v>
      </c>
      <c r="F811">
        <v>146776000</v>
      </c>
      <c r="G811">
        <v>22.290328979492099</v>
      </c>
      <c r="H811">
        <f t="shared" si="60"/>
        <v>0.22046186292832404</v>
      </c>
      <c r="I811">
        <f t="shared" si="61"/>
        <v>4.8603433005827139E-2</v>
      </c>
      <c r="J811">
        <f t="shared" si="64"/>
        <v>6.5821486436810298E-3</v>
      </c>
      <c r="K811">
        <f t="shared" si="62"/>
        <v>0.12254145682465395</v>
      </c>
      <c r="L811">
        <f t="shared" si="63"/>
        <v>-2.0993058831911222</v>
      </c>
    </row>
    <row r="812" spans="1:12">
      <c r="A812" s="1">
        <v>39896</v>
      </c>
      <c r="B812">
        <v>29.299999237060501</v>
      </c>
      <c r="C812">
        <v>26.2000007629394</v>
      </c>
      <c r="D812">
        <v>28.049999237060501</v>
      </c>
      <c r="E812">
        <v>26.399999618530199</v>
      </c>
      <c r="F812">
        <v>133143000</v>
      </c>
      <c r="G812">
        <v>20.390323638916001</v>
      </c>
      <c r="H812">
        <f t="shared" si="60"/>
        <v>-8.9092449457121081E-2</v>
      </c>
      <c r="I812">
        <f t="shared" si="61"/>
        <v>7.9374645502696753E-3</v>
      </c>
      <c r="J812">
        <f t="shared" si="64"/>
        <v>9.1274656943023426E-3</v>
      </c>
      <c r="K812">
        <f t="shared" si="62"/>
        <v>2.7033263487799295</v>
      </c>
      <c r="L812">
        <f t="shared" si="63"/>
        <v>0.99448299577397381</v>
      </c>
    </row>
    <row r="813" spans="1:12">
      <c r="A813" s="1">
        <v>39897</v>
      </c>
      <c r="B813">
        <v>28.709999084472599</v>
      </c>
      <c r="C813">
        <v>25.9300003051757</v>
      </c>
      <c r="D813">
        <v>27.190000534057599</v>
      </c>
      <c r="E813">
        <v>28.559999465942301</v>
      </c>
      <c r="F813">
        <v>149452500</v>
      </c>
      <c r="G813">
        <v>22.0586223602294</v>
      </c>
      <c r="H813">
        <f t="shared" si="60"/>
        <v>7.8643105309261885E-2</v>
      </c>
      <c r="I813">
        <f t="shared" si="61"/>
        <v>6.1847380126836549E-3</v>
      </c>
      <c r="J813">
        <f t="shared" si="64"/>
        <v>9.0553848369905703E-3</v>
      </c>
      <c r="K813">
        <f t="shared" si="62"/>
        <v>2.9795261302694223</v>
      </c>
      <c r="L813">
        <f t="shared" si="63"/>
        <v>1.0917642711847058</v>
      </c>
    </row>
    <row r="814" spans="1:12">
      <c r="A814" s="1">
        <v>39898</v>
      </c>
      <c r="B814">
        <v>29.600000381469702</v>
      </c>
      <c r="C814">
        <v>27.649999618530199</v>
      </c>
      <c r="D814">
        <v>29.049999237060501</v>
      </c>
      <c r="E814">
        <v>29.100000381469702</v>
      </c>
      <c r="F814">
        <v>133663400</v>
      </c>
      <c r="G814">
        <v>22.475704193115199</v>
      </c>
      <c r="H814">
        <f t="shared" si="60"/>
        <v>1.8731349949265466E-2</v>
      </c>
      <c r="I814">
        <f t="shared" si="61"/>
        <v>3.5086347092184739E-4</v>
      </c>
      <c r="J814">
        <f t="shared" si="64"/>
        <v>8.8815037569824028E-3</v>
      </c>
      <c r="K814">
        <f t="shared" si="62"/>
        <v>4.1503853394466503</v>
      </c>
      <c r="L814">
        <f t="shared" si="63"/>
        <v>1.4232011828107562</v>
      </c>
    </row>
    <row r="815" spans="1:12">
      <c r="A815" s="1">
        <v>39899</v>
      </c>
      <c r="B815">
        <v>29.2000007629394</v>
      </c>
      <c r="C815">
        <v>27.280000686645501</v>
      </c>
      <c r="D815">
        <v>28.270000457763601</v>
      </c>
      <c r="E815">
        <v>27.399999618530199</v>
      </c>
      <c r="F815">
        <v>108610200</v>
      </c>
      <c r="G815">
        <v>21.162681579589801</v>
      </c>
      <c r="H815">
        <f t="shared" si="60"/>
        <v>-6.0195584477507995E-2</v>
      </c>
      <c r="I815">
        <f t="shared" si="61"/>
        <v>3.6235083905888014E-3</v>
      </c>
      <c r="J815">
        <f t="shared" si="64"/>
        <v>8.3647850392559436E-3</v>
      </c>
      <c r="K815">
        <f t="shared" si="62"/>
        <v>3.512509541425894</v>
      </c>
      <c r="L815">
        <f t="shared" si="63"/>
        <v>1.2563307510763579</v>
      </c>
    </row>
    <row r="816" spans="1:12">
      <c r="A816" s="1">
        <v>39902</v>
      </c>
      <c r="B816">
        <v>26.370000839233398</v>
      </c>
      <c r="C816">
        <v>24.780000686645501</v>
      </c>
      <c r="D816">
        <v>25.670000076293899</v>
      </c>
      <c r="E816">
        <v>24.850000381469702</v>
      </c>
      <c r="F816">
        <v>104860500</v>
      </c>
      <c r="G816">
        <v>19.193159103393501</v>
      </c>
      <c r="H816">
        <f t="shared" si="60"/>
        <v>-9.7685408828036183E-2</v>
      </c>
      <c r="I816">
        <f t="shared" si="61"/>
        <v>9.5424390979005694E-3</v>
      </c>
      <c r="J816">
        <f t="shared" si="64"/>
        <v>8.0775959997310982E-3</v>
      </c>
      <c r="K816">
        <f t="shared" si="62"/>
        <v>2.4589114344738214</v>
      </c>
      <c r="L816">
        <f t="shared" si="63"/>
        <v>0.89971874569800669</v>
      </c>
    </row>
    <row r="817" spans="1:12">
      <c r="A817" s="1">
        <v>39903</v>
      </c>
      <c r="B817">
        <v>27.100000381469702</v>
      </c>
      <c r="C817">
        <v>24.850000381469702</v>
      </c>
      <c r="D817">
        <v>25.7299995422363</v>
      </c>
      <c r="E817">
        <v>26.579999923706001</v>
      </c>
      <c r="F817">
        <v>84307400</v>
      </c>
      <c r="G817">
        <v>20.529344558715799</v>
      </c>
      <c r="H817">
        <f t="shared" si="60"/>
        <v>6.7301385649905385E-2</v>
      </c>
      <c r="I817">
        <f t="shared" si="61"/>
        <v>4.5294765103972906E-3</v>
      </c>
      <c r="J817">
        <f t="shared" si="64"/>
        <v>8.1663246088360224E-3</v>
      </c>
      <c r="K817">
        <f t="shared" si="62"/>
        <v>3.3454564125968091</v>
      </c>
      <c r="L817">
        <f t="shared" si="63"/>
        <v>1.2076031304895356</v>
      </c>
    </row>
    <row r="818" spans="1:12">
      <c r="A818" s="1">
        <v>39904</v>
      </c>
      <c r="B818">
        <v>28.280000686645501</v>
      </c>
      <c r="C818">
        <v>25.290000915527301</v>
      </c>
      <c r="D818">
        <v>25.290000915527301</v>
      </c>
      <c r="E818">
        <v>28.139999389648398</v>
      </c>
      <c r="F818">
        <v>106016900</v>
      </c>
      <c r="G818">
        <v>21.734233856201101</v>
      </c>
      <c r="H818">
        <f t="shared" si="60"/>
        <v>5.7033310010728422E-2</v>
      </c>
      <c r="I818">
        <f t="shared" si="61"/>
        <v>3.2527984507798547E-3</v>
      </c>
      <c r="J818">
        <f t="shared" si="64"/>
        <v>7.9460331157036827E-3</v>
      </c>
      <c r="K818">
        <f t="shared" si="62"/>
        <v>3.6470624797561655</v>
      </c>
      <c r="L818">
        <f t="shared" si="63"/>
        <v>1.2939220435021603</v>
      </c>
    </row>
    <row r="819" spans="1:12">
      <c r="A819" s="1">
        <v>39905</v>
      </c>
      <c r="B819">
        <v>29.670000076293899</v>
      </c>
      <c r="C819">
        <v>27.409999847412099</v>
      </c>
      <c r="D819">
        <v>29.579999923706001</v>
      </c>
      <c r="E819">
        <v>28.159999847412099</v>
      </c>
      <c r="F819">
        <v>131840800</v>
      </c>
      <c r="G819">
        <v>21.7883911132812</v>
      </c>
      <c r="H819">
        <f t="shared" si="60"/>
        <v>2.488695710355994E-3</v>
      </c>
      <c r="I819">
        <f t="shared" si="61"/>
        <v>6.1936063387443262E-6</v>
      </c>
      <c r="J819">
        <f t="shared" si="64"/>
        <v>7.6617540795788685E-3</v>
      </c>
      <c r="K819">
        <f t="shared" si="62"/>
        <v>4.5558605704676038</v>
      </c>
      <c r="L819">
        <f t="shared" si="63"/>
        <v>1.516414441619625</v>
      </c>
    </row>
    <row r="820" spans="1:12">
      <c r="A820" s="1">
        <v>39906</v>
      </c>
      <c r="B820">
        <v>29.280000686645501</v>
      </c>
      <c r="C820">
        <v>27.5</v>
      </c>
      <c r="D820">
        <v>27.9799995422363</v>
      </c>
      <c r="E820">
        <v>29.280000686645501</v>
      </c>
      <c r="F820">
        <v>80949500</v>
      </c>
      <c r="G820">
        <v>22.6549777984619</v>
      </c>
      <c r="H820">
        <f t="shared" si="60"/>
        <v>3.9002287916874656E-2</v>
      </c>
      <c r="I820">
        <f t="shared" si="61"/>
        <v>1.5211784627507869E-3</v>
      </c>
      <c r="J820">
        <f t="shared" si="64"/>
        <v>7.1980407757048443E-3</v>
      </c>
      <c r="K820">
        <f t="shared" si="62"/>
        <v>4.2307044781842835</v>
      </c>
      <c r="L820">
        <f t="shared" si="63"/>
        <v>1.442368522497367</v>
      </c>
    </row>
    <row r="821" spans="1:12">
      <c r="A821" s="1">
        <v>39909</v>
      </c>
      <c r="B821">
        <v>28.899999618530199</v>
      </c>
      <c r="C821">
        <v>27.6800003051757</v>
      </c>
      <c r="D821">
        <v>28.270000457763601</v>
      </c>
      <c r="E821">
        <v>28.2000007629394</v>
      </c>
      <c r="F821">
        <v>72188000</v>
      </c>
      <c r="G821">
        <v>21.819341659545898</v>
      </c>
      <c r="H821">
        <f t="shared" si="60"/>
        <v>-3.7582789608031873E-2</v>
      </c>
      <c r="I821">
        <f t="shared" si="61"/>
        <v>1.4124660747215885E-3</v>
      </c>
      <c r="J821">
        <f t="shared" si="64"/>
        <v>6.8541813564004716E-3</v>
      </c>
      <c r="K821">
        <f t="shared" si="62"/>
        <v>4.3469430316425459</v>
      </c>
      <c r="L821">
        <f t="shared" si="63"/>
        <v>1.4694728467085763</v>
      </c>
    </row>
    <row r="822" spans="1:12">
      <c r="A822" s="1">
        <v>39910</v>
      </c>
      <c r="B822">
        <v>28.049999237060501</v>
      </c>
      <c r="C822">
        <v>27.0100002288818</v>
      </c>
      <c r="D822">
        <v>27.280000686645501</v>
      </c>
      <c r="E822">
        <v>27.25</v>
      </c>
      <c r="F822">
        <v>73652600</v>
      </c>
      <c r="G822">
        <v>21.084287643432599</v>
      </c>
      <c r="H822">
        <f t="shared" si="60"/>
        <v>-3.4268706891291932E-2</v>
      </c>
      <c r="I822">
        <f t="shared" si="61"/>
        <v>1.1743442720012793E-3</v>
      </c>
      <c r="J822">
        <f t="shared" si="64"/>
        <v>6.524565284418601E-3</v>
      </c>
      <c r="K822">
        <f t="shared" si="62"/>
        <v>4.5138835467741352</v>
      </c>
      <c r="L822">
        <f t="shared" si="63"/>
        <v>1.5071578798290979</v>
      </c>
    </row>
    <row r="823" spans="1:12">
      <c r="A823" s="1">
        <v>39911</v>
      </c>
      <c r="B823">
        <v>27.829999923706001</v>
      </c>
      <c r="C823">
        <v>26.5100002288818</v>
      </c>
      <c r="D823">
        <v>27.4500007629394</v>
      </c>
      <c r="E823">
        <v>27.4300003051757</v>
      </c>
      <c r="F823">
        <v>66538300</v>
      </c>
      <c r="G823">
        <v>21.223566055297798</v>
      </c>
      <c r="H823">
        <f t="shared" si="60"/>
        <v>6.5840690477698546E-3</v>
      </c>
      <c r="I823">
        <f t="shared" si="61"/>
        <v>4.3349965225801041E-5</v>
      </c>
      <c r="J823">
        <f t="shared" si="64"/>
        <v>6.2004912116193009E-3</v>
      </c>
      <c r="K823">
        <f t="shared" si="62"/>
        <v>5.0486917989108306</v>
      </c>
      <c r="L823">
        <f t="shared" si="63"/>
        <v>1.6191291600074662</v>
      </c>
    </row>
    <row r="824" spans="1:12">
      <c r="A824" s="1">
        <v>39912</v>
      </c>
      <c r="B824">
        <v>33.090000152587798</v>
      </c>
      <c r="C824">
        <v>30.2000007629394</v>
      </c>
      <c r="D824">
        <v>30.440000534057599</v>
      </c>
      <c r="E824">
        <v>32.75</v>
      </c>
      <c r="F824">
        <v>147913000</v>
      </c>
      <c r="G824">
        <v>25.339830398559499</v>
      </c>
      <c r="H824">
        <f t="shared" si="60"/>
        <v>0.17726531115517299</v>
      </c>
      <c r="I824">
        <f t="shared" si="61"/>
        <v>3.14229905389403E-2</v>
      </c>
      <c r="J824">
        <f t="shared" si="64"/>
        <v>5.8275402931641093E-3</v>
      </c>
      <c r="K824">
        <f t="shared" si="62"/>
        <v>0.35259505283797699</v>
      </c>
      <c r="L824">
        <f t="shared" si="63"/>
        <v>-1.042435039638699</v>
      </c>
    </row>
    <row r="825" spans="1:12">
      <c r="A825" s="1">
        <v>39916</v>
      </c>
      <c r="B825">
        <v>34.150001525878899</v>
      </c>
      <c r="C825">
        <v>31.809999465942301</v>
      </c>
      <c r="D825">
        <v>32.009998321533203</v>
      </c>
      <c r="E825">
        <v>33.700000762939403</v>
      </c>
      <c r="F825">
        <v>110196200</v>
      </c>
      <c r="G825">
        <v>26.074886322021399</v>
      </c>
      <c r="H825">
        <f t="shared" si="60"/>
        <v>2.8595159385096741E-2</v>
      </c>
      <c r="I825">
        <f t="shared" si="61"/>
        <v>8.1768314025908628E-4</v>
      </c>
      <c r="J825">
        <f t="shared" si="64"/>
        <v>7.3779102287292193E-3</v>
      </c>
      <c r="K825">
        <f t="shared" si="62"/>
        <v>4.3941741739771736</v>
      </c>
      <c r="L825">
        <f t="shared" si="63"/>
        <v>1.4802796122248716</v>
      </c>
    </row>
    <row r="826" spans="1:12">
      <c r="A826" s="1">
        <v>39917</v>
      </c>
      <c r="B826">
        <v>33.25</v>
      </c>
      <c r="C826">
        <v>30.649999618530199</v>
      </c>
      <c r="D826">
        <v>33.040000915527301</v>
      </c>
      <c r="E826">
        <v>30.7000007629394</v>
      </c>
      <c r="F826">
        <v>109541400</v>
      </c>
      <c r="G826">
        <v>23.753677368163999</v>
      </c>
      <c r="H826">
        <f t="shared" si="60"/>
        <v>-9.3235286174329898E-2</v>
      </c>
      <c r="I826">
        <f t="shared" si="61"/>
        <v>8.6928185880091914E-3</v>
      </c>
      <c r="J826">
        <f t="shared" si="64"/>
        <v>6.9805435580599928E-3</v>
      </c>
      <c r="K826">
        <f t="shared" si="62"/>
        <v>2.5618495012432025</v>
      </c>
      <c r="L826">
        <f t="shared" si="63"/>
        <v>0.94072945906497141</v>
      </c>
    </row>
    <row r="827" spans="1:12">
      <c r="A827" s="1">
        <v>39918</v>
      </c>
      <c r="B827">
        <v>32.970001220703097</v>
      </c>
      <c r="C827">
        <v>30.270000457763601</v>
      </c>
      <c r="D827">
        <v>30.620000839233398</v>
      </c>
      <c r="E827">
        <v>32.560001373291001</v>
      </c>
      <c r="F827">
        <v>108069400</v>
      </c>
      <c r="G827">
        <v>25.192825317382798</v>
      </c>
      <c r="H827">
        <f t="shared" si="60"/>
        <v>5.8821889303248547E-2</v>
      </c>
      <c r="I827">
        <f t="shared" si="61"/>
        <v>3.4600146612036257E-3</v>
      </c>
      <c r="J827">
        <f t="shared" si="64"/>
        <v>7.0842596365958714E-3</v>
      </c>
      <c r="K827">
        <f t="shared" si="62"/>
        <v>3.7128397950380774</v>
      </c>
      <c r="L827">
        <f t="shared" si="63"/>
        <v>1.3117970272234356</v>
      </c>
    </row>
    <row r="828" spans="1:12">
      <c r="A828" s="1">
        <v>39919</v>
      </c>
      <c r="B828">
        <v>34.009998321533203</v>
      </c>
      <c r="C828">
        <v>32.360000610351499</v>
      </c>
      <c r="D828">
        <v>34.009998321533203</v>
      </c>
      <c r="E828">
        <v>33.240001678466797</v>
      </c>
      <c r="F828">
        <v>132956000</v>
      </c>
      <c r="G828">
        <v>25.718969345092699</v>
      </c>
      <c r="H828">
        <f t="shared" si="60"/>
        <v>2.066958209502192E-2</v>
      </c>
      <c r="I828">
        <f t="shared" si="61"/>
        <v>4.2723162398285072E-4</v>
      </c>
      <c r="J828">
        <f t="shared" si="64"/>
        <v>6.8647315409766782E-3</v>
      </c>
      <c r="K828">
        <f t="shared" si="62"/>
        <v>4.6674961495951441</v>
      </c>
      <c r="L828">
        <f t="shared" si="63"/>
        <v>1.5406227714939562</v>
      </c>
    </row>
    <row r="829" spans="1:12">
      <c r="A829" s="1">
        <v>39920</v>
      </c>
      <c r="B829">
        <v>33.9799995422363</v>
      </c>
      <c r="C829">
        <v>32.529998779296797</v>
      </c>
      <c r="D829">
        <v>33.349998474121001</v>
      </c>
      <c r="E829">
        <v>33.259998321533203</v>
      </c>
      <c r="F829">
        <v>104962100</v>
      </c>
      <c r="G829">
        <v>25.734441757202099</v>
      </c>
      <c r="H829">
        <f t="shared" si="60"/>
        <v>6.0141445413606229E-4</v>
      </c>
      <c r="I829">
        <f t="shared" si="61"/>
        <v>3.6169934564377778E-7</v>
      </c>
      <c r="J829">
        <f t="shared" si="64"/>
        <v>6.4747987116779582E-3</v>
      </c>
      <c r="K829">
        <f t="shared" si="62"/>
        <v>4.957752013498693</v>
      </c>
      <c r="L829">
        <f t="shared" si="63"/>
        <v>1.6009524149152699</v>
      </c>
    </row>
    <row r="830" spans="1:12">
      <c r="A830" s="1">
        <v>39923</v>
      </c>
      <c r="B830">
        <v>32.419998168945298</v>
      </c>
      <c r="C830">
        <v>29.639999389648398</v>
      </c>
      <c r="D830">
        <v>31.780000686645501</v>
      </c>
      <c r="E830">
        <v>29.690000534057599</v>
      </c>
      <c r="F830">
        <v>109372200</v>
      </c>
      <c r="G830">
        <v>22.972202301025298</v>
      </c>
      <c r="H830">
        <f t="shared" si="60"/>
        <v>-0.11354535152050639</v>
      </c>
      <c r="I830">
        <f t="shared" si="61"/>
        <v>1.2892546851915362E-2</v>
      </c>
      <c r="J830">
        <f t="shared" si="64"/>
        <v>6.0826285252876464E-3</v>
      </c>
      <c r="K830">
        <f t="shared" si="62"/>
        <v>1.7725806390543966</v>
      </c>
      <c r="L830">
        <f t="shared" si="63"/>
        <v>0.57243647291928468</v>
      </c>
    </row>
    <row r="831" spans="1:12">
      <c r="A831" s="1">
        <v>39924</v>
      </c>
      <c r="B831">
        <v>32.909999847412102</v>
      </c>
      <c r="C831">
        <v>28.870000839233398</v>
      </c>
      <c r="D831">
        <v>29.069999694824201</v>
      </c>
      <c r="E831">
        <v>32.529998779296797</v>
      </c>
      <c r="F831">
        <v>115629300</v>
      </c>
      <c r="G831">
        <v>25.169618606567301</v>
      </c>
      <c r="H831">
        <f t="shared" si="60"/>
        <v>9.1352766952584014E-2</v>
      </c>
      <c r="I831">
        <f t="shared" si="61"/>
        <v>8.3453280298931252E-3</v>
      </c>
      <c r="J831">
        <f t="shared" si="64"/>
        <v>6.495119516298822E-3</v>
      </c>
      <c r="K831">
        <f t="shared" si="62"/>
        <v>2.603828613855562</v>
      </c>
      <c r="L831">
        <f t="shared" si="63"/>
        <v>0.95698290568860278</v>
      </c>
    </row>
    <row r="832" spans="1:12">
      <c r="A832" s="1">
        <v>39925</v>
      </c>
      <c r="B832">
        <v>34.139999389648402</v>
      </c>
      <c r="C832">
        <v>31.319999694824201</v>
      </c>
      <c r="D832">
        <v>31.639999389648398</v>
      </c>
      <c r="E832">
        <v>31.899999618530199</v>
      </c>
      <c r="F832">
        <v>124080300</v>
      </c>
      <c r="G832">
        <v>24.682161331176701</v>
      </c>
      <c r="H832">
        <f t="shared" si="60"/>
        <v>-1.9556886933888268E-2</v>
      </c>
      <c r="I832">
        <f t="shared" si="61"/>
        <v>3.8247182654488967E-4</v>
      </c>
      <c r="J832">
        <f t="shared" si="64"/>
        <v>6.6071905143261604E-3</v>
      </c>
      <c r="K832">
        <f t="shared" si="62"/>
        <v>4.7679490182617279</v>
      </c>
      <c r="L832">
        <f t="shared" si="63"/>
        <v>1.5619162372272193</v>
      </c>
    </row>
    <row r="833" spans="1:12">
      <c r="A833" s="1">
        <v>39926</v>
      </c>
      <c r="B833">
        <v>33.75</v>
      </c>
      <c r="C833">
        <v>31.659999847412099</v>
      </c>
      <c r="D833">
        <v>32.2299995422363</v>
      </c>
      <c r="E833">
        <v>33.209999084472599</v>
      </c>
      <c r="F833">
        <v>89366500</v>
      </c>
      <c r="G833">
        <v>25.6957492828369</v>
      </c>
      <c r="H833">
        <f t="shared" si="60"/>
        <v>4.0244811266927714E-2</v>
      </c>
      <c r="I833">
        <f t="shared" si="61"/>
        <v>1.6196448339106319E-3</v>
      </c>
      <c r="J833">
        <f t="shared" si="64"/>
        <v>6.2301462889572806E-3</v>
      </c>
      <c r="K833">
        <f t="shared" si="62"/>
        <v>4.4382258119792004</v>
      </c>
      <c r="L833">
        <f t="shared" si="63"/>
        <v>1.4902547046894405</v>
      </c>
    </row>
    <row r="834" spans="1:12">
      <c r="A834" s="1">
        <v>39927</v>
      </c>
      <c r="B834">
        <v>34.5</v>
      </c>
      <c r="C834">
        <v>32.25</v>
      </c>
      <c r="D834">
        <v>33.659999847412102</v>
      </c>
      <c r="E834">
        <v>33.380001068115199</v>
      </c>
      <c r="F834">
        <v>117098100</v>
      </c>
      <c r="G834">
        <v>25.8272895812988</v>
      </c>
      <c r="H834">
        <f t="shared" si="60"/>
        <v>5.1060879620605151E-3</v>
      </c>
      <c r="I834">
        <f t="shared" si="61"/>
        <v>2.6072134276299305E-5</v>
      </c>
      <c r="J834">
        <f t="shared" si="64"/>
        <v>5.9508785763307728E-3</v>
      </c>
      <c r="K834">
        <f t="shared" si="62"/>
        <v>5.1602192031731047</v>
      </c>
      <c r="L834">
        <f t="shared" si="63"/>
        <v>1.640979059826267</v>
      </c>
    </row>
    <row r="835" spans="1:12">
      <c r="A835" s="1">
        <v>39930</v>
      </c>
      <c r="B835">
        <v>33.770000457763601</v>
      </c>
      <c r="C835">
        <v>32.400001525878899</v>
      </c>
      <c r="D835">
        <v>32.529998779296797</v>
      </c>
      <c r="E835">
        <v>32.779998779296797</v>
      </c>
      <c r="F835">
        <v>67832500</v>
      </c>
      <c r="G835">
        <v>25.3630466461181</v>
      </c>
      <c r="H835">
        <f t="shared" si="60"/>
        <v>-1.8138410387341153E-2</v>
      </c>
      <c r="I835">
        <f t="shared" si="61"/>
        <v>3.2900193137960543E-4</v>
      </c>
      <c r="J835">
        <f t="shared" si="64"/>
        <v>5.5920006627328449E-3</v>
      </c>
      <c r="K835">
        <f t="shared" si="62"/>
        <v>5.1802501729320634</v>
      </c>
      <c r="L835">
        <f t="shared" si="63"/>
        <v>1.6448533510380114</v>
      </c>
    </row>
    <row r="836" spans="1:12">
      <c r="A836" s="1">
        <v>39931</v>
      </c>
      <c r="B836">
        <v>33.720001220703097</v>
      </c>
      <c r="C836">
        <v>32.279998779296797</v>
      </c>
      <c r="D836">
        <v>32.349998474121001</v>
      </c>
      <c r="E836">
        <v>32.790000915527301</v>
      </c>
      <c r="F836">
        <v>65809900</v>
      </c>
      <c r="G836">
        <v>25.370784759521399</v>
      </c>
      <c r="H836">
        <f t="shared" ref="H836:H899" si="65">LN(G836/G835)</f>
        <v>3.050474702544283E-4</v>
      </c>
      <c r="I836">
        <f t="shared" ref="I836:I899" si="66">H836*H836</f>
        <v>9.3053959108626315E-8</v>
      </c>
      <c r="J836">
        <f t="shared" si="64"/>
        <v>5.2732098258592526E-3</v>
      </c>
      <c r="K836">
        <f t="shared" ref="K836:K899" si="67">(1/SQRT(2*PI()*J836))*EXP((-1/2)*(I836/J836))</f>
        <v>5.4937476620322023</v>
      </c>
      <c r="L836">
        <f t="shared" ref="L836:L899" si="68">LN(K836)</f>
        <v>1.7036106568826046</v>
      </c>
    </row>
    <row r="837" spans="1:12">
      <c r="A837" s="1">
        <v>39932</v>
      </c>
      <c r="B837">
        <v>34.560001373291001</v>
      </c>
      <c r="C837">
        <v>33.25</v>
      </c>
      <c r="D837">
        <v>33.439998626708899</v>
      </c>
      <c r="E837">
        <v>34.4799995422363</v>
      </c>
      <c r="F837">
        <v>84731300</v>
      </c>
      <c r="G837">
        <v>26.678401947021399</v>
      </c>
      <c r="H837">
        <f t="shared" si="65"/>
        <v>5.025601650386588E-2</v>
      </c>
      <c r="I837">
        <f t="shared" si="66"/>
        <v>2.5256671948368399E-3</v>
      </c>
      <c r="J837">
        <f t="shared" ref="J837:J900" si="69">$P$3*J836+((1-$P$3)*I836)</f>
        <v>4.9538061181152475E-3</v>
      </c>
      <c r="K837">
        <f t="shared" si="67"/>
        <v>4.3926782622162746</v>
      </c>
      <c r="L837">
        <f t="shared" si="68"/>
        <v>1.4799391235718042</v>
      </c>
    </row>
    <row r="838" spans="1:12">
      <c r="A838" s="1">
        <v>39933</v>
      </c>
      <c r="B838">
        <v>35.209999084472599</v>
      </c>
      <c r="C838">
        <v>32.75</v>
      </c>
      <c r="D838">
        <v>35.009998321533203</v>
      </c>
      <c r="E838">
        <v>33</v>
      </c>
      <c r="F838">
        <v>94556900</v>
      </c>
      <c r="G838">
        <v>25.533269882202099</v>
      </c>
      <c r="H838">
        <f t="shared" si="65"/>
        <v>-4.3872019171246432E-2</v>
      </c>
      <c r="I838">
        <f t="shared" si="66"/>
        <v>1.9247540661622145E-3</v>
      </c>
      <c r="J838">
        <f t="shared" si="69"/>
        <v>4.8067286668542555E-3</v>
      </c>
      <c r="K838">
        <f t="shared" si="67"/>
        <v>4.7101331722611475</v>
      </c>
      <c r="L838">
        <f t="shared" si="68"/>
        <v>1.5497161819940382</v>
      </c>
    </row>
    <row r="839" spans="1:12">
      <c r="A839" s="1">
        <v>39934</v>
      </c>
      <c r="B839">
        <v>33.770000457763601</v>
      </c>
      <c r="C839">
        <v>32.060001373291001</v>
      </c>
      <c r="D839">
        <v>32.849998474121001</v>
      </c>
      <c r="E839">
        <v>32.490001678466797</v>
      </c>
      <c r="F839">
        <v>68254100</v>
      </c>
      <c r="G839">
        <v>25.138673782348601</v>
      </c>
      <c r="H839">
        <f t="shared" si="65"/>
        <v>-1.557485456114628E-2</v>
      </c>
      <c r="I839">
        <f t="shared" si="66"/>
        <v>2.4257609460085906E-4</v>
      </c>
      <c r="J839">
        <f t="shared" si="69"/>
        <v>4.6321614397466741E-3</v>
      </c>
      <c r="K839">
        <f t="shared" si="67"/>
        <v>5.7101392526917785</v>
      </c>
      <c r="L839">
        <f t="shared" si="68"/>
        <v>1.7422434108822433</v>
      </c>
    </row>
    <row r="840" spans="1:12">
      <c r="A840" s="1">
        <v>39937</v>
      </c>
      <c r="B840">
        <v>35.9799995422363</v>
      </c>
      <c r="C840">
        <v>32.900001525878899</v>
      </c>
      <c r="D840">
        <v>33.060001373291001</v>
      </c>
      <c r="E840">
        <v>35.790000915527301</v>
      </c>
      <c r="F840">
        <v>100918400</v>
      </c>
      <c r="G840">
        <v>27.691997528076101</v>
      </c>
      <c r="H840">
        <f t="shared" si="65"/>
        <v>9.6736025067911902E-2</v>
      </c>
      <c r="I840">
        <f t="shared" si="66"/>
        <v>9.357858545939679E-3</v>
      </c>
      <c r="J840">
        <f t="shared" si="69"/>
        <v>4.3662750777814525E-3</v>
      </c>
      <c r="K840">
        <f t="shared" si="67"/>
        <v>2.0675769314663204</v>
      </c>
      <c r="L840">
        <f t="shared" si="68"/>
        <v>0.72637735712250484</v>
      </c>
    </row>
    <row r="841" spans="1:12">
      <c r="A841" s="1">
        <v>39938</v>
      </c>
      <c r="B841">
        <v>35.950000762939403</v>
      </c>
      <c r="C841">
        <v>34.459999084472599</v>
      </c>
      <c r="D841">
        <v>35.450000762939403</v>
      </c>
      <c r="E841">
        <v>34.819999694824197</v>
      </c>
      <c r="F841">
        <v>63488200</v>
      </c>
      <c r="G841">
        <v>26.941463470458899</v>
      </c>
      <c r="H841">
        <f t="shared" si="65"/>
        <v>-2.7476980716009441E-2</v>
      </c>
      <c r="I841">
        <f t="shared" si="66"/>
        <v>7.5498446926795467E-4</v>
      </c>
      <c r="J841">
        <f t="shared" si="69"/>
        <v>4.668625724696656E-3</v>
      </c>
      <c r="K841">
        <f t="shared" si="67"/>
        <v>5.3851732423450329</v>
      </c>
      <c r="L841">
        <f t="shared" si="68"/>
        <v>1.6836494813712819</v>
      </c>
    </row>
    <row r="842" spans="1:12">
      <c r="A842" s="1">
        <v>39939</v>
      </c>
      <c r="B842">
        <v>37.349998474121001</v>
      </c>
      <c r="C842">
        <v>35.560001373291001</v>
      </c>
      <c r="D842">
        <v>35.819999694824197</v>
      </c>
      <c r="E842">
        <v>37.220001220703097</v>
      </c>
      <c r="F842">
        <v>102644800</v>
      </c>
      <c r="G842">
        <v>28.7984294891357</v>
      </c>
      <c r="H842">
        <f t="shared" si="65"/>
        <v>6.6654361192909323E-2</v>
      </c>
      <c r="I842">
        <f t="shared" si="66"/>
        <v>4.4428038660348163E-3</v>
      </c>
      <c r="J842">
        <f t="shared" si="69"/>
        <v>4.4315682913348333E-3</v>
      </c>
      <c r="K842">
        <f t="shared" si="67"/>
        <v>3.6302251195289328</v>
      </c>
      <c r="L842">
        <f t="shared" si="68"/>
        <v>1.2892946627529771</v>
      </c>
    </row>
    <row r="843" spans="1:12">
      <c r="A843" s="1">
        <v>39940</v>
      </c>
      <c r="B843">
        <v>38.720001220703097</v>
      </c>
      <c r="C843">
        <v>34.7299995422363</v>
      </c>
      <c r="D843">
        <v>38.5</v>
      </c>
      <c r="E843">
        <v>35.240001678466797</v>
      </c>
      <c r="F843">
        <v>113228400</v>
      </c>
      <c r="G843">
        <v>27.2664375305175</v>
      </c>
      <c r="H843">
        <f t="shared" si="65"/>
        <v>-5.4664302648735508E-2</v>
      </c>
      <c r="I843">
        <f t="shared" si="66"/>
        <v>2.9881859840725517E-3</v>
      </c>
      <c r="J843">
        <f t="shared" si="69"/>
        <v>4.4322488535854044E-3</v>
      </c>
      <c r="K843">
        <f t="shared" si="67"/>
        <v>4.2775894599212414</v>
      </c>
      <c r="L843">
        <f t="shared" si="68"/>
        <v>1.4533896406324334</v>
      </c>
    </row>
    <row r="844" spans="1:12">
      <c r="A844" s="1">
        <v>39941</v>
      </c>
      <c r="B844">
        <v>38.939998626708899</v>
      </c>
      <c r="C844">
        <v>36.200000762939403</v>
      </c>
      <c r="D844">
        <v>36.799999237060497</v>
      </c>
      <c r="E844">
        <v>38.939998626708899</v>
      </c>
      <c r="F844">
        <v>110026400</v>
      </c>
      <c r="G844">
        <v>30.1292629241943</v>
      </c>
      <c r="H844">
        <f t="shared" si="65"/>
        <v>9.984033827757019E-2</v>
      </c>
      <c r="I844">
        <f t="shared" si="66"/>
        <v>9.9680931473796475E-3</v>
      </c>
      <c r="J844">
        <f t="shared" si="69"/>
        <v>4.3447789463768741E-3</v>
      </c>
      <c r="K844">
        <f t="shared" si="67"/>
        <v>1.9219052136001724</v>
      </c>
      <c r="L844">
        <f t="shared" si="68"/>
        <v>0.65331699278682431</v>
      </c>
    </row>
    <row r="845" spans="1:12">
      <c r="A845" s="1">
        <v>39944</v>
      </c>
      <c r="B845">
        <v>38.180000305175703</v>
      </c>
      <c r="C845">
        <v>35.830001831054602</v>
      </c>
      <c r="D845">
        <v>37.349998474121001</v>
      </c>
      <c r="E845">
        <v>35.830001831054602</v>
      </c>
      <c r="F845">
        <v>86808000</v>
      </c>
      <c r="G845">
        <v>27.722942352294901</v>
      </c>
      <c r="H845">
        <f t="shared" si="65"/>
        <v>-8.3236575502743659E-2</v>
      </c>
      <c r="I845">
        <f t="shared" si="66"/>
        <v>6.9283275014239455E-3</v>
      </c>
      <c r="J845">
        <f t="shared" si="69"/>
        <v>4.6853948445836164E-3</v>
      </c>
      <c r="K845">
        <f t="shared" si="67"/>
        <v>2.7825293919186751</v>
      </c>
      <c r="L845">
        <f t="shared" si="68"/>
        <v>1.0233603672451697</v>
      </c>
    </row>
    <row r="846" spans="1:12">
      <c r="A846" s="1">
        <v>39945</v>
      </c>
      <c r="B846">
        <v>36.259998321533203</v>
      </c>
      <c r="C846">
        <v>34.060001373291001</v>
      </c>
      <c r="D846">
        <v>36.240001678466797</v>
      </c>
      <c r="E846">
        <v>35.360000610351499</v>
      </c>
      <c r="F846">
        <v>94148900</v>
      </c>
      <c r="G846">
        <v>27.359291076660099</v>
      </c>
      <c r="H846">
        <f t="shared" si="65"/>
        <v>-1.3204132675985558E-2</v>
      </c>
      <c r="I846">
        <f t="shared" si="66"/>
        <v>1.7434911972502953E-4</v>
      </c>
      <c r="J846">
        <f t="shared" si="69"/>
        <v>4.8212539650629004E-3</v>
      </c>
      <c r="K846">
        <f t="shared" si="67"/>
        <v>5.6425764329130228</v>
      </c>
      <c r="L846">
        <f t="shared" si="68"/>
        <v>1.7303407755483398</v>
      </c>
    </row>
    <row r="847" spans="1:12">
      <c r="A847" s="1">
        <v>39946</v>
      </c>
      <c r="B847">
        <v>35.270000457763601</v>
      </c>
      <c r="C847">
        <v>33.680000305175703</v>
      </c>
      <c r="D847">
        <v>34.700000762939403</v>
      </c>
      <c r="E847">
        <v>34.049999237060497</v>
      </c>
      <c r="F847">
        <v>82160700</v>
      </c>
      <c r="G847">
        <v>26.345689773559499</v>
      </c>
      <c r="H847">
        <f t="shared" si="65"/>
        <v>-3.7751495826500413E-2</v>
      </c>
      <c r="I847">
        <f t="shared" si="66"/>
        <v>1.4251754371382781E-3</v>
      </c>
      <c r="J847">
        <f t="shared" si="69"/>
        <v>4.5397812229753661E-3</v>
      </c>
      <c r="K847">
        <f t="shared" si="67"/>
        <v>5.0608501549747329</v>
      </c>
      <c r="L847">
        <f t="shared" si="68"/>
        <v>1.6215344840036063</v>
      </c>
    </row>
    <row r="848" spans="1:12">
      <c r="A848" s="1">
        <v>39947</v>
      </c>
      <c r="B848">
        <v>35.619998931884702</v>
      </c>
      <c r="C848">
        <v>33.819999694824197</v>
      </c>
      <c r="D848">
        <v>34.119998931884702</v>
      </c>
      <c r="E848">
        <v>35.540000915527301</v>
      </c>
      <c r="F848">
        <v>68764300</v>
      </c>
      <c r="G848">
        <v>27.498561859130799</v>
      </c>
      <c r="H848">
        <f t="shared" si="65"/>
        <v>4.2829021622063812E-2</v>
      </c>
      <c r="I848">
        <f t="shared" si="66"/>
        <v>1.8343250931032095E-3</v>
      </c>
      <c r="J848">
        <f t="shared" si="69"/>
        <v>4.3511230386054376E-3</v>
      </c>
      <c r="K848">
        <f t="shared" si="67"/>
        <v>4.8985271081253456</v>
      </c>
      <c r="L848">
        <f t="shared" si="68"/>
        <v>1.5889345697517971</v>
      </c>
    </row>
    <row r="849" spans="1:12">
      <c r="A849" s="1">
        <v>39948</v>
      </c>
      <c r="B849">
        <v>35.680000305175703</v>
      </c>
      <c r="C849">
        <v>34.400001525878899</v>
      </c>
      <c r="D849">
        <v>35.450000762939403</v>
      </c>
      <c r="E849">
        <v>34.909999847412102</v>
      </c>
      <c r="F849">
        <v>68301000</v>
      </c>
      <c r="G849">
        <v>27.011100769042901</v>
      </c>
      <c r="H849">
        <f t="shared" si="65"/>
        <v>-1.7885786169646863E-2</v>
      </c>
      <c r="I849">
        <f t="shared" si="66"/>
        <v>3.1990134690633101E-4</v>
      </c>
      <c r="J849">
        <f t="shared" si="69"/>
        <v>4.1986753250027979E-3</v>
      </c>
      <c r="K849">
        <f t="shared" si="67"/>
        <v>5.9266495833435373</v>
      </c>
      <c r="L849">
        <f t="shared" si="68"/>
        <v>1.7794590589630228</v>
      </c>
    </row>
    <row r="850" spans="1:12">
      <c r="A850" s="1">
        <v>39951</v>
      </c>
      <c r="B850">
        <v>37.349998474121001</v>
      </c>
      <c r="C850">
        <v>35.200000762939403</v>
      </c>
      <c r="D850">
        <v>35.709999084472599</v>
      </c>
      <c r="E850">
        <v>37.259998321533203</v>
      </c>
      <c r="F850">
        <v>71730900</v>
      </c>
      <c r="G850">
        <v>28.829389572143501</v>
      </c>
      <c r="H850">
        <f t="shared" si="65"/>
        <v>6.5147416966261223E-2</v>
      </c>
      <c r="I850">
        <f t="shared" si="66"/>
        <v>4.244185937375901E-3</v>
      </c>
      <c r="J850">
        <f t="shared" si="69"/>
        <v>3.9637298755284172E-3</v>
      </c>
      <c r="K850">
        <f t="shared" si="67"/>
        <v>3.709765156259289</v>
      </c>
      <c r="L850">
        <f t="shared" si="68"/>
        <v>1.310968574416149</v>
      </c>
    </row>
    <row r="851" spans="1:12">
      <c r="A851" s="1">
        <v>39952</v>
      </c>
      <c r="B851">
        <v>37.680000305175703</v>
      </c>
      <c r="C851">
        <v>35.770000457763601</v>
      </c>
      <c r="D851">
        <v>37.299999237060497</v>
      </c>
      <c r="E851">
        <v>35.810001373291001</v>
      </c>
      <c r="F851">
        <v>59860600</v>
      </c>
      <c r="G851">
        <v>27.707462310791001</v>
      </c>
      <c r="H851">
        <f t="shared" si="65"/>
        <v>-3.9693563656265529E-2</v>
      </c>
      <c r="I851">
        <f t="shared" si="66"/>
        <v>1.5755789957340037E-3</v>
      </c>
      <c r="J851">
        <f t="shared" si="69"/>
        <v>3.9807176855634089E-3</v>
      </c>
      <c r="K851">
        <f t="shared" si="67"/>
        <v>5.1877842003634829</v>
      </c>
      <c r="L851">
        <f t="shared" si="68"/>
        <v>1.6463066696683775</v>
      </c>
    </row>
    <row r="852" spans="1:12">
      <c r="A852" s="1">
        <v>39953</v>
      </c>
      <c r="B852">
        <v>36.759998321533203</v>
      </c>
      <c r="C852">
        <v>34.259998321533203</v>
      </c>
      <c r="D852">
        <v>36.610000610351499</v>
      </c>
      <c r="E852">
        <v>34.549999237060497</v>
      </c>
      <c r="F852">
        <v>77073900</v>
      </c>
      <c r="G852">
        <v>26.7325630187988</v>
      </c>
      <c r="H852">
        <f t="shared" si="65"/>
        <v>-3.5819363382725629E-2</v>
      </c>
      <c r="I852">
        <f t="shared" si="66"/>
        <v>1.2830267931437456E-3</v>
      </c>
      <c r="J852">
        <f t="shared" si="69"/>
        <v>3.8350334065306029E-3</v>
      </c>
      <c r="K852">
        <f t="shared" si="67"/>
        <v>5.4497672401709245</v>
      </c>
      <c r="L852">
        <f t="shared" si="68"/>
        <v>1.695572899537612</v>
      </c>
    </row>
    <row r="853" spans="1:12">
      <c r="A853" s="1">
        <v>39954</v>
      </c>
      <c r="B853">
        <v>35.360000610351499</v>
      </c>
      <c r="C853">
        <v>33.669998168945298</v>
      </c>
      <c r="D853">
        <v>34.189998626708899</v>
      </c>
      <c r="E853">
        <v>34.900001525878899</v>
      </c>
      <c r="F853">
        <v>65068100</v>
      </c>
      <c r="G853">
        <v>27.003372192382798</v>
      </c>
      <c r="H853">
        <f t="shared" si="65"/>
        <v>1.00793431885927E-2</v>
      </c>
      <c r="I853">
        <f t="shared" si="66"/>
        <v>1.0159315911343005E-4</v>
      </c>
      <c r="J853">
        <f t="shared" si="69"/>
        <v>3.6804530303009941E-3</v>
      </c>
      <c r="K853">
        <f t="shared" si="67"/>
        <v>6.4858278235463018</v>
      </c>
      <c r="L853">
        <f t="shared" si="68"/>
        <v>1.869619461671894</v>
      </c>
    </row>
    <row r="854" spans="1:12">
      <c r="A854" s="1">
        <v>39955</v>
      </c>
      <c r="B854">
        <v>35.299999237060497</v>
      </c>
      <c r="C854">
        <v>34.409999847412102</v>
      </c>
      <c r="D854">
        <v>35.259998321533203</v>
      </c>
      <c r="E854">
        <v>34.409999847412102</v>
      </c>
      <c r="F854">
        <v>39227200</v>
      </c>
      <c r="G854">
        <v>26.624238967895501</v>
      </c>
      <c r="H854">
        <f t="shared" si="65"/>
        <v>-1.4139713963999148E-2</v>
      </c>
      <c r="I854">
        <f t="shared" si="66"/>
        <v>1.9993151098371249E-4</v>
      </c>
      <c r="J854">
        <f t="shared" si="69"/>
        <v>3.4636740053332559E-3</v>
      </c>
      <c r="K854">
        <f t="shared" si="67"/>
        <v>6.5857813042906006</v>
      </c>
      <c r="L854">
        <f t="shared" si="68"/>
        <v>1.884912977252001</v>
      </c>
    </row>
    <row r="855" spans="1:12">
      <c r="A855" s="1">
        <v>39959</v>
      </c>
      <c r="B855">
        <v>36.560001373291001</v>
      </c>
      <c r="C855">
        <v>34.119998931884702</v>
      </c>
      <c r="D855">
        <v>34.119998931884702</v>
      </c>
      <c r="E855">
        <v>36.540000915527301</v>
      </c>
      <c r="F855">
        <v>65462400</v>
      </c>
      <c r="G855">
        <v>28.272294998168899</v>
      </c>
      <c r="H855">
        <f t="shared" si="65"/>
        <v>6.0060309554495685E-2</v>
      </c>
      <c r="I855">
        <f t="shared" si="66"/>
        <v>3.6072407837818457E-3</v>
      </c>
      <c r="J855">
        <f t="shared" si="69"/>
        <v>3.2659822987182951E-3</v>
      </c>
      <c r="K855">
        <f t="shared" si="67"/>
        <v>4.0185230400191507</v>
      </c>
      <c r="L855">
        <f t="shared" si="68"/>
        <v>1.390914432141608</v>
      </c>
    </row>
    <row r="856" spans="1:12">
      <c r="A856" s="1">
        <v>39960</v>
      </c>
      <c r="B856">
        <v>36.720001220703097</v>
      </c>
      <c r="C856">
        <v>34.659999847412102</v>
      </c>
      <c r="D856">
        <v>36.5</v>
      </c>
      <c r="E856">
        <v>34.659999847412102</v>
      </c>
      <c r="F856">
        <v>76374100</v>
      </c>
      <c r="G856">
        <v>26.817672729492099</v>
      </c>
      <c r="H856">
        <f t="shared" si="65"/>
        <v>-5.2821249416966295E-2</v>
      </c>
      <c r="I856">
        <f t="shared" si="66"/>
        <v>2.7900843899693623E-3</v>
      </c>
      <c r="J856">
        <f t="shared" si="69"/>
        <v>3.2866530386513161E-3</v>
      </c>
      <c r="K856">
        <f t="shared" si="67"/>
        <v>4.5519123922770657</v>
      </c>
      <c r="L856">
        <f t="shared" si="68"/>
        <v>1.5155474506539961</v>
      </c>
    </row>
    <row r="857" spans="1:12">
      <c r="A857" s="1">
        <v>39961</v>
      </c>
      <c r="B857">
        <v>36.669998168945298</v>
      </c>
      <c r="C857">
        <v>34.599998474121001</v>
      </c>
      <c r="D857">
        <v>35.139999389648402</v>
      </c>
      <c r="E857">
        <v>36.650001525878899</v>
      </c>
      <c r="F857">
        <v>66107300</v>
      </c>
      <c r="G857">
        <v>28.357402801513601</v>
      </c>
      <c r="H857">
        <f t="shared" si="65"/>
        <v>5.5827017440743733E-2</v>
      </c>
      <c r="I857">
        <f t="shared" si="66"/>
        <v>3.1166558763291051E-3</v>
      </c>
      <c r="J857">
        <f t="shared" si="69"/>
        <v>3.2565748373902252E-3</v>
      </c>
      <c r="K857">
        <f t="shared" si="67"/>
        <v>4.3322353274706931</v>
      </c>
      <c r="L857">
        <f t="shared" si="68"/>
        <v>1.466083650717477</v>
      </c>
    </row>
    <row r="858" spans="1:12">
      <c r="A858" s="1">
        <v>39962</v>
      </c>
      <c r="B858">
        <v>37.069999694824197</v>
      </c>
      <c r="C858">
        <v>35.680000305175703</v>
      </c>
      <c r="D858">
        <v>36.349998474121001</v>
      </c>
      <c r="E858">
        <v>36.900001525878899</v>
      </c>
      <c r="F858">
        <v>61932300</v>
      </c>
      <c r="G858">
        <v>28.550838470458899</v>
      </c>
      <c r="H858">
        <f t="shared" si="65"/>
        <v>6.7981863292812467E-3</v>
      </c>
      <c r="I858">
        <f t="shared" si="66"/>
        <v>4.6215337367626433E-5</v>
      </c>
      <c r="J858">
        <f t="shared" si="69"/>
        <v>3.248099653380502E-3</v>
      </c>
      <c r="K858">
        <f t="shared" si="67"/>
        <v>6.9503348821867403</v>
      </c>
      <c r="L858">
        <f t="shared" si="68"/>
        <v>1.9387898429031665</v>
      </c>
    </row>
    <row r="859" spans="1:12">
      <c r="A859" s="1">
        <v>39965</v>
      </c>
      <c r="B859">
        <v>37.7299995422363</v>
      </c>
      <c r="C859">
        <v>35.770000457763601</v>
      </c>
      <c r="D859">
        <v>37.400001525878899</v>
      </c>
      <c r="E859">
        <v>36.110000610351499</v>
      </c>
      <c r="F859">
        <v>90184500</v>
      </c>
      <c r="G859">
        <v>27.939590454101499</v>
      </c>
      <c r="H859">
        <f t="shared" si="65"/>
        <v>-2.164160849115666E-2</v>
      </c>
      <c r="I859">
        <f t="shared" si="66"/>
        <v>4.6835921808450408E-4</v>
      </c>
      <c r="J859">
        <f t="shared" si="69"/>
        <v>3.0541548259585658E-3</v>
      </c>
      <c r="K859">
        <f t="shared" si="67"/>
        <v>6.6859740477128229</v>
      </c>
      <c r="L859">
        <f t="shared" si="68"/>
        <v>1.9000119064038976</v>
      </c>
    </row>
    <row r="860" spans="1:12">
      <c r="A860" s="1">
        <v>39966</v>
      </c>
      <c r="B860">
        <v>35.520000457763601</v>
      </c>
      <c r="C860">
        <v>34.450000762939403</v>
      </c>
      <c r="D860">
        <v>35.069999694824197</v>
      </c>
      <c r="E860">
        <v>34.5</v>
      </c>
      <c r="F860">
        <v>159381700</v>
      </c>
      <c r="G860">
        <v>26.693874359130799</v>
      </c>
      <c r="H860">
        <f t="shared" si="65"/>
        <v>-4.561058133938356E-2</v>
      </c>
      <c r="I860">
        <f t="shared" si="66"/>
        <v>2.0803251301165239E-3</v>
      </c>
      <c r="J860">
        <f t="shared" si="69"/>
        <v>2.8975277796878789E-3</v>
      </c>
      <c r="K860">
        <f t="shared" si="67"/>
        <v>5.1759732481609184</v>
      </c>
      <c r="L860">
        <f t="shared" si="68"/>
        <v>1.6440273887464714</v>
      </c>
    </row>
    <row r="861" spans="1:12">
      <c r="A861" s="1">
        <v>39967</v>
      </c>
      <c r="B861">
        <v>34.970001220703097</v>
      </c>
      <c r="C861">
        <v>33.650001525878899</v>
      </c>
      <c r="D861">
        <v>34.400001525878899</v>
      </c>
      <c r="E861">
        <v>33.9799995422363</v>
      </c>
      <c r="F861">
        <v>72136300</v>
      </c>
      <c r="G861">
        <v>26.291530609130799</v>
      </c>
      <c r="H861">
        <f t="shared" si="65"/>
        <v>-1.5187257082835337E-2</v>
      </c>
      <c r="I861">
        <f t="shared" si="66"/>
        <v>2.306527777001321E-4</v>
      </c>
      <c r="J861">
        <f t="shared" si="69"/>
        <v>2.8480281066212308E-3</v>
      </c>
      <c r="K861">
        <f t="shared" si="67"/>
        <v>7.1788001452244288</v>
      </c>
      <c r="L861">
        <f t="shared" si="68"/>
        <v>1.9711322584026088</v>
      </c>
    </row>
    <row r="862" spans="1:12">
      <c r="A862" s="1">
        <v>39968</v>
      </c>
      <c r="B862">
        <v>35.439998626708899</v>
      </c>
      <c r="C862">
        <v>34.2299995422363</v>
      </c>
      <c r="D862">
        <v>34.400001525878899</v>
      </c>
      <c r="E862">
        <v>35.349998474121001</v>
      </c>
      <c r="F862">
        <v>70954200</v>
      </c>
      <c r="G862">
        <v>27.3515510559082</v>
      </c>
      <c r="H862">
        <f t="shared" si="65"/>
        <v>3.9526381377891349E-2</v>
      </c>
      <c r="I862">
        <f t="shared" si="66"/>
        <v>1.562334824830516E-3</v>
      </c>
      <c r="J862">
        <f t="shared" si="69"/>
        <v>2.6894882106208175E-3</v>
      </c>
      <c r="K862">
        <f t="shared" si="67"/>
        <v>5.7535184887195063</v>
      </c>
      <c r="L862">
        <f t="shared" si="68"/>
        <v>1.7498115787496651</v>
      </c>
    </row>
    <row r="863" spans="1:12">
      <c r="A863" s="1">
        <v>39969</v>
      </c>
      <c r="B863">
        <v>35.759998321533203</v>
      </c>
      <c r="C863">
        <v>34.5</v>
      </c>
      <c r="D863">
        <v>35.720001220703097</v>
      </c>
      <c r="E863">
        <v>34.549999237060497</v>
      </c>
      <c r="F863">
        <v>61583800</v>
      </c>
      <c r="G863">
        <v>26.7325630187988</v>
      </c>
      <c r="H863">
        <f t="shared" si="65"/>
        <v>-2.2890827596663669E-2</v>
      </c>
      <c r="I863">
        <f t="shared" si="66"/>
        <v>5.2398998806017902E-4</v>
      </c>
      <c r="J863">
        <f t="shared" si="69"/>
        <v>2.6212141734259422E-3</v>
      </c>
      <c r="K863">
        <f t="shared" si="67"/>
        <v>7.0509934332132893</v>
      </c>
      <c r="L863">
        <f t="shared" si="68"/>
        <v>1.953168519409465</v>
      </c>
    </row>
    <row r="864" spans="1:12">
      <c r="A864" s="1">
        <v>39972</v>
      </c>
      <c r="B864">
        <v>35.7299995422363</v>
      </c>
      <c r="C864">
        <v>34.549999237060497</v>
      </c>
      <c r="D864">
        <v>34.549999237060497</v>
      </c>
      <c r="E864">
        <v>35.389999389648402</v>
      </c>
      <c r="F864">
        <v>61615100</v>
      </c>
      <c r="G864">
        <v>27.382493972778299</v>
      </c>
      <c r="H864">
        <f t="shared" si="65"/>
        <v>2.4021492072506472E-2</v>
      </c>
      <c r="I864">
        <f t="shared" si="66"/>
        <v>5.7703208138949128E-4</v>
      </c>
      <c r="J864">
        <f t="shared" si="69"/>
        <v>2.4941809197066536E-3</v>
      </c>
      <c r="K864">
        <f t="shared" si="67"/>
        <v>7.11555509670288</v>
      </c>
      <c r="L864">
        <f t="shared" si="68"/>
        <v>1.9622832463064386</v>
      </c>
    </row>
    <row r="865" spans="1:12">
      <c r="A865" s="1">
        <v>39973</v>
      </c>
      <c r="B865">
        <v>35.779998779296797</v>
      </c>
      <c r="C865">
        <v>35.090000152587798</v>
      </c>
      <c r="D865">
        <v>35.720001220703097</v>
      </c>
      <c r="E865">
        <v>35.259998321533203</v>
      </c>
      <c r="F865">
        <v>58992300</v>
      </c>
      <c r="G865">
        <v>27.281913757324201</v>
      </c>
      <c r="H865">
        <f t="shared" si="65"/>
        <v>-3.6799201942834311E-3</v>
      </c>
      <c r="I865">
        <f t="shared" si="66"/>
        <v>1.3541812636295005E-5</v>
      </c>
      <c r="J865">
        <f t="shared" si="69"/>
        <v>2.3780552062540841E-3</v>
      </c>
      <c r="K865">
        <f t="shared" si="67"/>
        <v>8.1576028249150632</v>
      </c>
      <c r="L865">
        <f t="shared" si="68"/>
        <v>2.098950354360241</v>
      </c>
    </row>
    <row r="866" spans="1:12">
      <c r="A866" s="1">
        <v>39974</v>
      </c>
      <c r="B866">
        <v>35.669998168945298</v>
      </c>
      <c r="C866">
        <v>34.369998931884702</v>
      </c>
      <c r="D866">
        <v>35.569999694824197</v>
      </c>
      <c r="E866">
        <v>34.840000152587798</v>
      </c>
      <c r="F866">
        <v>60176100</v>
      </c>
      <c r="G866">
        <v>26.956945419311499</v>
      </c>
      <c r="H866">
        <f t="shared" si="65"/>
        <v>-1.1983003754797925E-2</v>
      </c>
      <c r="I866">
        <f t="shared" si="66"/>
        <v>1.4359237898750116E-4</v>
      </c>
      <c r="J866">
        <f t="shared" si="69"/>
        <v>2.2348316863509327E-3</v>
      </c>
      <c r="K866">
        <f t="shared" si="67"/>
        <v>8.1721346487879529</v>
      </c>
      <c r="L866">
        <f t="shared" si="68"/>
        <v>2.1007301536659324</v>
      </c>
    </row>
    <row r="867" spans="1:12">
      <c r="A867" s="1">
        <v>39975</v>
      </c>
      <c r="B867">
        <v>35.869998931884702</v>
      </c>
      <c r="C867">
        <v>34.540000915527301</v>
      </c>
      <c r="D867">
        <v>35.069999694824197</v>
      </c>
      <c r="E867">
        <v>34.939998626708899</v>
      </c>
      <c r="F867">
        <v>66560900</v>
      </c>
      <c r="G867">
        <v>27.034313201904201</v>
      </c>
      <c r="H867">
        <f t="shared" si="65"/>
        <v>2.8659393214446266E-3</v>
      </c>
      <c r="I867">
        <f t="shared" si="66"/>
        <v>8.2136081942024869E-6</v>
      </c>
      <c r="J867">
        <f t="shared" si="69"/>
        <v>2.1081609492052439E-3</v>
      </c>
      <c r="K867">
        <f t="shared" si="67"/>
        <v>8.6718579655010597</v>
      </c>
      <c r="L867">
        <f t="shared" si="68"/>
        <v>2.1600830660462167</v>
      </c>
    </row>
    <row r="868" spans="1:12">
      <c r="A868" s="1">
        <v>39976</v>
      </c>
      <c r="B868">
        <v>35.439998626708899</v>
      </c>
      <c r="C868">
        <v>34.799999237060497</v>
      </c>
      <c r="D868">
        <v>34.860000610351499</v>
      </c>
      <c r="E868">
        <v>35.130001068115199</v>
      </c>
      <c r="F868">
        <v>41157300</v>
      </c>
      <c r="G868">
        <v>27.181331634521399</v>
      </c>
      <c r="H868">
        <f t="shared" si="65"/>
        <v>5.4234822228612454E-3</v>
      </c>
      <c r="I868">
        <f t="shared" si="66"/>
        <v>2.9414159421691956E-5</v>
      </c>
      <c r="J868">
        <f t="shared" si="69"/>
        <v>1.980962748255031E-3</v>
      </c>
      <c r="K868">
        <f t="shared" si="67"/>
        <v>8.8970825235879119</v>
      </c>
      <c r="L868">
        <f t="shared" si="68"/>
        <v>2.1857234166594148</v>
      </c>
    </row>
    <row r="869" spans="1:12">
      <c r="A869" s="1">
        <v>39979</v>
      </c>
      <c r="B869">
        <v>35.040000915527301</v>
      </c>
      <c r="C869">
        <v>33.930000305175703</v>
      </c>
      <c r="D869">
        <v>34.880001068115199</v>
      </c>
      <c r="E869">
        <v>34</v>
      </c>
      <c r="F869">
        <v>55388500</v>
      </c>
      <c r="G869">
        <v>26.307001113891602</v>
      </c>
      <c r="H869">
        <f t="shared" si="65"/>
        <v>-3.2695294891436848E-2</v>
      </c>
      <c r="I869">
        <f t="shared" si="66"/>
        <v>1.0689823080380163E-3</v>
      </c>
      <c r="J869">
        <f t="shared" si="69"/>
        <v>1.8627533699917586E-3</v>
      </c>
      <c r="K869">
        <f t="shared" si="67"/>
        <v>6.9377337647540989</v>
      </c>
      <c r="L869">
        <f t="shared" si="68"/>
        <v>1.9369751743252721</v>
      </c>
    </row>
    <row r="870" spans="1:12">
      <c r="A870" s="1">
        <v>39980</v>
      </c>
      <c r="B870">
        <v>34.389999389648402</v>
      </c>
      <c r="C870">
        <v>33.380001068115199</v>
      </c>
      <c r="D870">
        <v>34.270000457763601</v>
      </c>
      <c r="E870">
        <v>33.5</v>
      </c>
      <c r="F870">
        <v>56344000</v>
      </c>
      <c r="G870">
        <v>25.920141220092699</v>
      </c>
      <c r="H870">
        <f t="shared" si="65"/>
        <v>-1.4814786032073032E-2</v>
      </c>
      <c r="I870">
        <f t="shared" si="66"/>
        <v>2.194778851761062E-4</v>
      </c>
      <c r="J870">
        <f t="shared" si="69"/>
        <v>1.8146729971771506E-3</v>
      </c>
      <c r="K870">
        <f t="shared" si="67"/>
        <v>8.8155159177630811</v>
      </c>
      <c r="L870">
        <f t="shared" si="68"/>
        <v>2.1765133413933442</v>
      </c>
    </row>
    <row r="871" spans="1:12">
      <c r="A871" s="1">
        <v>39981</v>
      </c>
      <c r="B871">
        <v>33.520000457763601</v>
      </c>
      <c r="C871">
        <v>32.180000305175703</v>
      </c>
      <c r="D871">
        <v>33.430000305175703</v>
      </c>
      <c r="E871">
        <v>32.7299995422363</v>
      </c>
      <c r="F871">
        <v>65456600</v>
      </c>
      <c r="G871">
        <v>25.324361801147401</v>
      </c>
      <c r="H871">
        <f t="shared" si="65"/>
        <v>-2.3253470307624178E-2</v>
      </c>
      <c r="I871">
        <f t="shared" si="66"/>
        <v>5.4072388134755929E-4</v>
      </c>
      <c r="J871">
        <f t="shared" si="69"/>
        <v>1.7180486940584756E-3</v>
      </c>
      <c r="K871">
        <f t="shared" si="67"/>
        <v>8.2233594672952339</v>
      </c>
      <c r="L871">
        <f t="shared" si="68"/>
        <v>2.1069788198934685</v>
      </c>
    </row>
    <row r="872" spans="1:12">
      <c r="A872" s="1">
        <v>39982</v>
      </c>
      <c r="B872">
        <v>34.310001373291001</v>
      </c>
      <c r="C872">
        <v>32.840000152587798</v>
      </c>
      <c r="D872">
        <v>32.849998474121001</v>
      </c>
      <c r="E872">
        <v>34.169998168945298</v>
      </c>
      <c r="F872">
        <v>63861500</v>
      </c>
      <c r="G872">
        <v>26.4385452270507</v>
      </c>
      <c r="H872">
        <f t="shared" si="65"/>
        <v>4.3056142332292657E-2</v>
      </c>
      <c r="I872">
        <f t="shared" si="66"/>
        <v>1.8538313925386437E-3</v>
      </c>
      <c r="J872">
        <f t="shared" si="69"/>
        <v>1.6467356686381458E-3</v>
      </c>
      <c r="K872">
        <f t="shared" si="67"/>
        <v>5.5994084118749301</v>
      </c>
      <c r="L872">
        <f t="shared" si="68"/>
        <v>1.7226609514241082</v>
      </c>
    </row>
    <row r="873" spans="1:12">
      <c r="A873" s="1">
        <v>39983</v>
      </c>
      <c r="B873">
        <v>35.119998931884702</v>
      </c>
      <c r="C873">
        <v>33.790000915527301</v>
      </c>
      <c r="D873">
        <v>34.650001525878899</v>
      </c>
      <c r="E873">
        <v>35</v>
      </c>
      <c r="F873">
        <v>77009100</v>
      </c>
      <c r="G873">
        <v>27.080739974975501</v>
      </c>
      <c r="H873">
        <f t="shared" si="65"/>
        <v>2.3999781386875231E-2</v>
      </c>
      <c r="I873">
        <f t="shared" si="66"/>
        <v>5.7598950661780278E-4</v>
      </c>
      <c r="J873">
        <f t="shared" si="69"/>
        <v>1.6592798896241552E-3</v>
      </c>
      <c r="K873">
        <f t="shared" si="67"/>
        <v>8.2332525601098236</v>
      </c>
      <c r="L873">
        <f t="shared" si="68"/>
        <v>2.1081811444047216</v>
      </c>
    </row>
    <row r="874" spans="1:12">
      <c r="A874" s="1">
        <v>39986</v>
      </c>
      <c r="B874">
        <v>35</v>
      </c>
      <c r="C874">
        <v>32.860000610351499</v>
      </c>
      <c r="D874">
        <v>34.689998626708899</v>
      </c>
      <c r="E874">
        <v>32.869998931884702</v>
      </c>
      <c r="F874">
        <v>70388300</v>
      </c>
      <c r="G874">
        <v>25.432680130004801</v>
      </c>
      <c r="H874">
        <f t="shared" si="65"/>
        <v>-6.2787806856135803E-2</v>
      </c>
      <c r="I874">
        <f t="shared" si="66"/>
        <v>3.9423086898034143E-3</v>
      </c>
      <c r="J874">
        <f t="shared" si="69"/>
        <v>1.5936627262153177E-3</v>
      </c>
      <c r="K874">
        <f t="shared" si="67"/>
        <v>2.9009874087572949</v>
      </c>
      <c r="L874">
        <f t="shared" si="68"/>
        <v>1.0650511648186776</v>
      </c>
    </row>
    <row r="875" spans="1:12">
      <c r="A875" s="1">
        <v>39987</v>
      </c>
      <c r="B875">
        <v>34.090000152587798</v>
      </c>
      <c r="C875">
        <v>32.930000305175703</v>
      </c>
      <c r="D875">
        <v>33.110000610351499</v>
      </c>
      <c r="E875">
        <v>33.569999694824197</v>
      </c>
      <c r="F875">
        <v>59046500</v>
      </c>
      <c r="G875">
        <v>25.974298477172798</v>
      </c>
      <c r="H875">
        <f t="shared" si="65"/>
        <v>2.1072562673831764E-2</v>
      </c>
      <c r="I875">
        <f t="shared" si="66"/>
        <v>4.4405289764256771E-4</v>
      </c>
      <c r="J875">
        <f t="shared" si="69"/>
        <v>1.7359251227064372E-3</v>
      </c>
      <c r="K875">
        <f t="shared" si="67"/>
        <v>8.4255430253737327</v>
      </c>
      <c r="L875">
        <f t="shared" si="68"/>
        <v>2.1312679282116469</v>
      </c>
    </row>
    <row r="876" spans="1:12">
      <c r="A876" s="1">
        <v>39988</v>
      </c>
      <c r="B876">
        <v>33.930000305175703</v>
      </c>
      <c r="C876">
        <v>33.069999694824197</v>
      </c>
      <c r="D876">
        <v>33.779998779296797</v>
      </c>
      <c r="E876">
        <v>33.459999084472599</v>
      </c>
      <c r="F876">
        <v>50429500</v>
      </c>
      <c r="G876">
        <v>25.8891887664794</v>
      </c>
      <c r="H876">
        <f t="shared" si="65"/>
        <v>-3.2820695875522485E-3</v>
      </c>
      <c r="I876">
        <f t="shared" si="66"/>
        <v>1.0771980777535386E-5</v>
      </c>
      <c r="J876">
        <f t="shared" si="69"/>
        <v>1.6576737210276897E-3</v>
      </c>
      <c r="K876">
        <f t="shared" si="67"/>
        <v>9.7667363017372022</v>
      </c>
      <c r="L876">
        <f t="shared" si="68"/>
        <v>2.2789823572001979</v>
      </c>
    </row>
    <row r="877" spans="1:12">
      <c r="A877" s="1">
        <v>39989</v>
      </c>
      <c r="B877">
        <v>34.180000305175703</v>
      </c>
      <c r="C877">
        <v>32.810001373291001</v>
      </c>
      <c r="D877">
        <v>33.4799995422363</v>
      </c>
      <c r="E877">
        <v>34.139999389648402</v>
      </c>
      <c r="F877">
        <v>57205700</v>
      </c>
      <c r="G877">
        <v>26.415330886840799</v>
      </c>
      <c r="H877">
        <f t="shared" si="65"/>
        <v>2.011909759599767E-2</v>
      </c>
      <c r="I877">
        <f t="shared" si="66"/>
        <v>4.0477808807727925E-4</v>
      </c>
      <c r="J877">
        <f t="shared" si="69"/>
        <v>1.5579174393293418E-3</v>
      </c>
      <c r="K877">
        <f t="shared" si="67"/>
        <v>8.8760277877714575</v>
      </c>
      <c r="L877">
        <f t="shared" si="68"/>
        <v>2.1833541357291986</v>
      </c>
    </row>
    <row r="878" spans="1:12">
      <c r="A878" s="1">
        <v>39990</v>
      </c>
      <c r="B878">
        <v>34.740001678466797</v>
      </c>
      <c r="C878">
        <v>33.4799995422363</v>
      </c>
      <c r="D878">
        <v>33.880001068115199</v>
      </c>
      <c r="E878">
        <v>34.450000762939403</v>
      </c>
      <c r="F878">
        <v>46722500</v>
      </c>
      <c r="G878">
        <v>26.655193328857401</v>
      </c>
      <c r="H878">
        <f t="shared" si="65"/>
        <v>9.0394462408012761E-3</v>
      </c>
      <c r="I878">
        <f t="shared" si="66"/>
        <v>8.171158834033632E-5</v>
      </c>
      <c r="J878">
        <f t="shared" si="69"/>
        <v>1.4880693778757919E-3</v>
      </c>
      <c r="K878">
        <f t="shared" si="67"/>
        <v>10.061776659181644</v>
      </c>
      <c r="L878">
        <f t="shared" si="68"/>
        <v>2.3087437553590213</v>
      </c>
    </row>
    <row r="879" spans="1:12">
      <c r="A879" s="1">
        <v>39993</v>
      </c>
      <c r="B879">
        <v>34.700000762939403</v>
      </c>
      <c r="C879">
        <v>34.040000915527301</v>
      </c>
      <c r="D879">
        <v>34.549999237060497</v>
      </c>
      <c r="E879">
        <v>34.599998474121001</v>
      </c>
      <c r="F879">
        <v>34914800</v>
      </c>
      <c r="G879">
        <v>26.771247863769499</v>
      </c>
      <c r="H879">
        <f t="shared" si="65"/>
        <v>4.3444674531809852E-3</v>
      </c>
      <c r="I879">
        <f t="shared" si="66"/>
        <v>1.8874397451748876E-5</v>
      </c>
      <c r="J879">
        <f t="shared" si="69"/>
        <v>1.4028833461941111E-3</v>
      </c>
      <c r="K879">
        <f t="shared" si="67"/>
        <v>10.579807998677829</v>
      </c>
      <c r="L879">
        <f t="shared" si="68"/>
        <v>2.3589472786925003</v>
      </c>
    </row>
    <row r="880" spans="1:12">
      <c r="A880" s="1">
        <v>39994</v>
      </c>
      <c r="B880">
        <v>34.790000915527301</v>
      </c>
      <c r="C880">
        <v>33.869998931884702</v>
      </c>
      <c r="D880">
        <v>34.599998474121001</v>
      </c>
      <c r="E880">
        <v>34.110000610351499</v>
      </c>
      <c r="F880">
        <v>39470600</v>
      </c>
      <c r="G880">
        <v>26.392114639282202</v>
      </c>
      <c r="H880">
        <f t="shared" si="65"/>
        <v>-1.4263193076768457E-2</v>
      </c>
      <c r="I880">
        <f t="shared" si="66"/>
        <v>2.0343867674517562E-4</v>
      </c>
      <c r="J880">
        <f t="shared" si="69"/>
        <v>1.3190510305255353E-3</v>
      </c>
      <c r="K880">
        <f t="shared" si="67"/>
        <v>10.169237999458863</v>
      </c>
      <c r="L880">
        <f t="shared" si="68"/>
        <v>2.3193672809464561</v>
      </c>
    </row>
    <row r="881" spans="1:12">
      <c r="A881" s="1">
        <v>39995</v>
      </c>
      <c r="B881">
        <v>34.569999694824197</v>
      </c>
      <c r="C881">
        <v>33.650001525878899</v>
      </c>
      <c r="D881">
        <v>34.270000457763601</v>
      </c>
      <c r="E881">
        <v>33.770000457763601</v>
      </c>
      <c r="F881">
        <v>36463700</v>
      </c>
      <c r="G881">
        <v>26.1674079895019</v>
      </c>
      <c r="H881">
        <f t="shared" si="65"/>
        <v>-8.5506111022431545E-3</v>
      </c>
      <c r="I881">
        <f t="shared" si="66"/>
        <v>7.3112950221803898E-5</v>
      </c>
      <c r="J881">
        <f t="shared" si="69"/>
        <v>1.2514760577691363E-3</v>
      </c>
      <c r="K881">
        <f t="shared" si="67"/>
        <v>10.952487167852237</v>
      </c>
      <c r="L881">
        <f t="shared" si="68"/>
        <v>2.3935665690870822</v>
      </c>
    </row>
    <row r="882" spans="1:12">
      <c r="A882" s="1">
        <v>39996</v>
      </c>
      <c r="B882">
        <v>33.770000457763601</v>
      </c>
      <c r="C882">
        <v>32.270000457763601</v>
      </c>
      <c r="D882">
        <v>33.360000610351499</v>
      </c>
      <c r="E882">
        <v>32.270000457763601</v>
      </c>
      <c r="F882">
        <v>38352200</v>
      </c>
      <c r="G882">
        <v>25.005100250244102</v>
      </c>
      <c r="H882">
        <f t="shared" si="65"/>
        <v>-4.5434852457180402E-2</v>
      </c>
      <c r="I882">
        <f t="shared" si="66"/>
        <v>2.064325817805752E-3</v>
      </c>
      <c r="J882">
        <f t="shared" si="69"/>
        <v>1.1801001406597299E-3</v>
      </c>
      <c r="K882">
        <f t="shared" si="67"/>
        <v>4.8428304479292166</v>
      </c>
      <c r="L882">
        <f t="shared" si="68"/>
        <v>1.5774993530888934</v>
      </c>
    </row>
    <row r="883" spans="1:12">
      <c r="A883" s="1">
        <v>40000</v>
      </c>
      <c r="B883">
        <v>32.599998474121001</v>
      </c>
      <c r="C883">
        <v>31.590000152587798</v>
      </c>
      <c r="D883">
        <v>32.029998779296797</v>
      </c>
      <c r="E883">
        <v>32.599998474121001</v>
      </c>
      <c r="F883">
        <v>60664000</v>
      </c>
      <c r="G883">
        <v>25.260808944702099</v>
      </c>
      <c r="H883">
        <f t="shared" si="65"/>
        <v>1.0174327069694532E-2</v>
      </c>
      <c r="I883">
        <f t="shared" si="66"/>
        <v>1.0351693132111891E-4</v>
      </c>
      <c r="J883">
        <f t="shared" si="69"/>
        <v>1.2336595386362556E-3</v>
      </c>
      <c r="K883">
        <f t="shared" si="67"/>
        <v>10.891594948634721</v>
      </c>
      <c r="L883">
        <f t="shared" si="68"/>
        <v>2.3879913861503872</v>
      </c>
    </row>
    <row r="884" spans="1:12">
      <c r="A884" s="1">
        <v>40001</v>
      </c>
      <c r="B884">
        <v>33.400001525878899</v>
      </c>
      <c r="C884">
        <v>32.130001068115199</v>
      </c>
      <c r="D884">
        <v>32.630001068115199</v>
      </c>
      <c r="E884">
        <v>32.810001373291001</v>
      </c>
      <c r="F884">
        <v>56704900</v>
      </c>
      <c r="G884">
        <v>25.423528671264599</v>
      </c>
      <c r="H884">
        <f t="shared" si="65"/>
        <v>6.4209297495559266E-3</v>
      </c>
      <c r="I884">
        <f t="shared" si="66"/>
        <v>4.1228338848732336E-5</v>
      </c>
      <c r="J884">
        <f t="shared" si="69"/>
        <v>1.1652044380438488E-3</v>
      </c>
      <c r="K884">
        <f t="shared" si="67"/>
        <v>11.482215583539146</v>
      </c>
      <c r="L884">
        <f t="shared" si="68"/>
        <v>2.4407993673520725</v>
      </c>
    </row>
    <row r="885" spans="1:12">
      <c r="A885" s="1">
        <v>40002</v>
      </c>
      <c r="B885">
        <v>33.490001678466797</v>
      </c>
      <c r="C885">
        <v>31.790000915527301</v>
      </c>
      <c r="D885">
        <v>32.930000305175703</v>
      </c>
      <c r="E885">
        <v>32.709999084472599</v>
      </c>
      <c r="F885">
        <v>71784600</v>
      </c>
      <c r="G885">
        <v>25.346044540405199</v>
      </c>
      <c r="H885">
        <f t="shared" si="65"/>
        <v>-3.0523869364328469E-3</v>
      </c>
      <c r="I885">
        <f t="shared" si="66"/>
        <v>9.3170660097059011E-6</v>
      </c>
      <c r="J885">
        <f t="shared" si="69"/>
        <v>1.0971228557410167E-3</v>
      </c>
      <c r="K885">
        <f t="shared" si="67"/>
        <v>11.993290715673963</v>
      </c>
      <c r="L885">
        <f t="shared" si="68"/>
        <v>2.484347386402213</v>
      </c>
    </row>
    <row r="886" spans="1:12">
      <c r="A886" s="1">
        <v>40003</v>
      </c>
      <c r="B886">
        <v>33.75</v>
      </c>
      <c r="C886">
        <v>32.869998931884702</v>
      </c>
      <c r="D886">
        <v>32.889999389648402</v>
      </c>
      <c r="E886">
        <v>33.619998931884702</v>
      </c>
      <c r="F886">
        <v>41655600</v>
      </c>
      <c r="G886">
        <v>26.0511665344238</v>
      </c>
      <c r="H886">
        <f t="shared" si="65"/>
        <v>2.7439863835269352E-2</v>
      </c>
      <c r="I886">
        <f t="shared" si="66"/>
        <v>7.5294612729812289E-4</v>
      </c>
      <c r="J886">
        <f t="shared" si="69"/>
        <v>1.0312321847061755E-3</v>
      </c>
      <c r="K886">
        <f t="shared" si="67"/>
        <v>8.6234981394023862</v>
      </c>
      <c r="L886">
        <f t="shared" si="68"/>
        <v>2.1544908189903094</v>
      </c>
    </row>
    <row r="887" spans="1:12">
      <c r="A887" s="1">
        <v>40004</v>
      </c>
      <c r="B887">
        <v>33.669998168945298</v>
      </c>
      <c r="C887">
        <v>32.209999084472599</v>
      </c>
      <c r="D887">
        <v>33.310001373291001</v>
      </c>
      <c r="E887">
        <v>32.340000152587798</v>
      </c>
      <c r="F887">
        <v>51037400</v>
      </c>
      <c r="G887">
        <v>25.059339523315401</v>
      </c>
      <c r="H887">
        <f t="shared" si="65"/>
        <v>-3.8815954481669572E-2</v>
      </c>
      <c r="I887">
        <f t="shared" si="66"/>
        <v>1.5066783223230441E-3</v>
      </c>
      <c r="J887">
        <f t="shared" si="69"/>
        <v>1.0143758163770585E-3</v>
      </c>
      <c r="K887">
        <f t="shared" si="67"/>
        <v>5.9604119439212244</v>
      </c>
      <c r="L887">
        <f t="shared" si="68"/>
        <v>1.7851395967963</v>
      </c>
    </row>
    <row r="888" spans="1:12">
      <c r="A888" s="1">
        <v>40007</v>
      </c>
      <c r="B888">
        <v>34.709999084472599</v>
      </c>
      <c r="C888">
        <v>32.430000305175703</v>
      </c>
      <c r="D888">
        <v>32.869998931884702</v>
      </c>
      <c r="E888">
        <v>34.709999084472599</v>
      </c>
      <c r="F888">
        <v>70454200</v>
      </c>
      <c r="G888">
        <v>26.895784378051701</v>
      </c>
      <c r="H888">
        <f t="shared" si="65"/>
        <v>7.0722966449043245E-2</v>
      </c>
      <c r="I888">
        <f t="shared" si="66"/>
        <v>5.0017379833524967E-3</v>
      </c>
      <c r="J888">
        <f t="shared" si="69"/>
        <v>1.044195608453112E-3</v>
      </c>
      <c r="K888">
        <f t="shared" si="67"/>
        <v>1.1255772855483026</v>
      </c>
      <c r="L888">
        <f t="shared" si="68"/>
        <v>0.1182960467532877</v>
      </c>
    </row>
    <row r="889" spans="1:12">
      <c r="A889" s="1">
        <v>40008</v>
      </c>
      <c r="B889">
        <v>35.090000152587798</v>
      </c>
      <c r="C889">
        <v>34.060001373291001</v>
      </c>
      <c r="D889">
        <v>34.529998779296797</v>
      </c>
      <c r="E889">
        <v>34.700000762939403</v>
      </c>
      <c r="F889">
        <v>52924000</v>
      </c>
      <c r="G889">
        <v>26.888036727905199</v>
      </c>
      <c r="H889">
        <f t="shared" si="65"/>
        <v>-2.8810337535627075E-4</v>
      </c>
      <c r="I889">
        <f t="shared" si="66"/>
        <v>8.3003554891676232E-8</v>
      </c>
      <c r="J889">
        <f t="shared" si="69"/>
        <v>1.283912224408382E-3</v>
      </c>
      <c r="K889">
        <f t="shared" si="67"/>
        <v>11.133414045464553</v>
      </c>
      <c r="L889">
        <f t="shared" si="68"/>
        <v>2.4099508608808913</v>
      </c>
    </row>
    <row r="890" spans="1:12">
      <c r="A890" s="1">
        <v>40009</v>
      </c>
      <c r="B890">
        <v>36.770000457763601</v>
      </c>
      <c r="C890">
        <v>35.009998321533203</v>
      </c>
      <c r="D890">
        <v>35.110000610351499</v>
      </c>
      <c r="E890">
        <v>36.259998321533203</v>
      </c>
      <c r="F890">
        <v>84050100</v>
      </c>
      <c r="G890">
        <v>28.096834182739201</v>
      </c>
      <c r="H890">
        <f t="shared" si="65"/>
        <v>4.3975451075971422E-2</v>
      </c>
      <c r="I890">
        <f t="shared" si="66"/>
        <v>1.9338402973351561E-3</v>
      </c>
      <c r="J890">
        <f t="shared" si="69"/>
        <v>1.2061480043107226E-3</v>
      </c>
      <c r="K890">
        <f t="shared" si="67"/>
        <v>5.1529201892317698</v>
      </c>
      <c r="L890">
        <f t="shared" si="68"/>
        <v>1.6395635810118547</v>
      </c>
    </row>
    <row r="891" spans="1:12">
      <c r="A891" s="1">
        <v>40010</v>
      </c>
      <c r="B891">
        <v>36.409999847412102</v>
      </c>
      <c r="C891">
        <v>35.220001220703097</v>
      </c>
      <c r="D891">
        <v>35.5</v>
      </c>
      <c r="E891">
        <v>36.130001068115199</v>
      </c>
      <c r="F891">
        <v>71465100</v>
      </c>
      <c r="G891">
        <v>27.996097564697202</v>
      </c>
      <c r="H891">
        <f t="shared" si="65"/>
        <v>-3.5917796842859198E-3</v>
      </c>
      <c r="I891">
        <f t="shared" si="66"/>
        <v>1.2900881300449061E-5</v>
      </c>
      <c r="J891">
        <f t="shared" si="69"/>
        <v>1.250225847935829E-3</v>
      </c>
      <c r="K891">
        <f t="shared" si="67"/>
        <v>11.224709788809703</v>
      </c>
      <c r="L891">
        <f t="shared" si="68"/>
        <v>2.4181175792905076</v>
      </c>
    </row>
    <row r="892" spans="1:12">
      <c r="A892" s="1">
        <v>40011</v>
      </c>
      <c r="B892">
        <v>37.200000762939403</v>
      </c>
      <c r="C892">
        <v>36.180000305175703</v>
      </c>
      <c r="D892">
        <v>36.419998168945298</v>
      </c>
      <c r="E892">
        <v>36.889999389648402</v>
      </c>
      <c r="F892">
        <v>61742300</v>
      </c>
      <c r="G892">
        <v>28.585006713867099</v>
      </c>
      <c r="H892">
        <f t="shared" si="65"/>
        <v>2.0817211817148028E-2</v>
      </c>
      <c r="I892">
        <f t="shared" si="66"/>
        <v>4.3335630784000753E-4</v>
      </c>
      <c r="J892">
        <f t="shared" si="69"/>
        <v>1.1752784877458217E-3</v>
      </c>
      <c r="K892">
        <f t="shared" si="67"/>
        <v>9.6776905926755123</v>
      </c>
      <c r="L892">
        <f t="shared" si="68"/>
        <v>2.2698232976880832</v>
      </c>
    </row>
    <row r="893" spans="1:12">
      <c r="A893" s="1">
        <v>40014</v>
      </c>
      <c r="B893">
        <v>37.439998626708899</v>
      </c>
      <c r="C893">
        <v>36.590000152587798</v>
      </c>
      <c r="D893">
        <v>37.020000457763601</v>
      </c>
      <c r="E893">
        <v>36.9799995422363</v>
      </c>
      <c r="F893">
        <v>43554400</v>
      </c>
      <c r="G893">
        <v>28.6547451019287</v>
      </c>
      <c r="H893">
        <f t="shared" si="65"/>
        <v>2.436712961034624E-3</v>
      </c>
      <c r="I893">
        <f t="shared" si="66"/>
        <v>5.9375700544741247E-6</v>
      </c>
      <c r="J893">
        <f t="shared" si="69"/>
        <v>1.1303387101209009E-3</v>
      </c>
      <c r="K893">
        <f t="shared" si="67"/>
        <v>11.834914096634101</v>
      </c>
      <c r="L893">
        <f t="shared" si="68"/>
        <v>2.4710539845225452</v>
      </c>
    </row>
    <row r="894" spans="1:12">
      <c r="A894" s="1">
        <v>40015</v>
      </c>
      <c r="B894">
        <v>37.310001373291001</v>
      </c>
      <c r="C894">
        <v>36.599998474121001</v>
      </c>
      <c r="D894">
        <v>37.200000762939403</v>
      </c>
      <c r="E894">
        <v>36.939998626708899</v>
      </c>
      <c r="F894">
        <v>43509400</v>
      </c>
      <c r="G894">
        <v>28.6237487792968</v>
      </c>
      <c r="H894">
        <f t="shared" si="65"/>
        <v>-1.0823023985887588E-3</v>
      </c>
      <c r="I894">
        <f t="shared" si="66"/>
        <v>1.1713784819909806E-6</v>
      </c>
      <c r="J894">
        <f t="shared" si="69"/>
        <v>1.0622313822038312E-3</v>
      </c>
      <c r="K894">
        <f t="shared" si="67"/>
        <v>12.2337905873295</v>
      </c>
      <c r="L894">
        <f t="shared" si="68"/>
        <v>2.5042018434047439</v>
      </c>
    </row>
    <row r="895" spans="1:12">
      <c r="A895" s="1">
        <v>40016</v>
      </c>
      <c r="B895">
        <v>37.330001831054602</v>
      </c>
      <c r="C895">
        <v>36.209999084472599</v>
      </c>
      <c r="D895">
        <v>36.400001525878899</v>
      </c>
      <c r="E895">
        <v>36.830001831054602</v>
      </c>
      <c r="F895">
        <v>40137700</v>
      </c>
      <c r="G895">
        <v>28.5385131835937</v>
      </c>
      <c r="H895">
        <f t="shared" si="65"/>
        <v>-2.9822353401715344E-3</v>
      </c>
      <c r="I895">
        <f t="shared" si="66"/>
        <v>8.893727624168028E-6</v>
      </c>
      <c r="J895">
        <f t="shared" si="69"/>
        <v>9.9796075934684863E-4</v>
      </c>
      <c r="K895">
        <f t="shared" si="67"/>
        <v>12.572398515472457</v>
      </c>
      <c r="L895">
        <f t="shared" si="68"/>
        <v>2.5315038170864814</v>
      </c>
    </row>
    <row r="896" spans="1:12">
      <c r="A896" s="1">
        <v>40017</v>
      </c>
      <c r="B896">
        <v>38.470001220703097</v>
      </c>
      <c r="C896">
        <v>36.569999694824197</v>
      </c>
      <c r="D896">
        <v>36.950000762939403</v>
      </c>
      <c r="E896">
        <v>38.150001525878899</v>
      </c>
      <c r="F896">
        <v>56528800</v>
      </c>
      <c r="G896">
        <v>29.561332702636701</v>
      </c>
      <c r="H896">
        <f t="shared" si="65"/>
        <v>3.5212664914699945E-2</v>
      </c>
      <c r="I896">
        <f t="shared" si="66"/>
        <v>1.2399317703949404E-3</v>
      </c>
      <c r="J896">
        <f t="shared" si="69"/>
        <v>9.3805090132454197E-4</v>
      </c>
      <c r="K896">
        <f t="shared" si="67"/>
        <v>6.7261711789906586</v>
      </c>
      <c r="L896">
        <f t="shared" si="68"/>
        <v>1.9060060633347913</v>
      </c>
    </row>
    <row r="897" spans="1:12">
      <c r="A897" s="1">
        <v>40018</v>
      </c>
      <c r="B897">
        <v>38.25</v>
      </c>
      <c r="C897">
        <v>37.400001525878899</v>
      </c>
      <c r="D897">
        <v>38.049999237060497</v>
      </c>
      <c r="E897">
        <v>37.919998168945298</v>
      </c>
      <c r="F897">
        <v>35328600</v>
      </c>
      <c r="G897">
        <v>29.383102416992099</v>
      </c>
      <c r="H897">
        <f t="shared" si="65"/>
        <v>-6.0474183341712607E-3</v>
      </c>
      <c r="I897">
        <f t="shared" si="66"/>
        <v>3.6571268508470706E-5</v>
      </c>
      <c r="J897">
        <f t="shared" si="69"/>
        <v>9.5633645672735213E-4</v>
      </c>
      <c r="K897">
        <f t="shared" si="67"/>
        <v>12.656125736990344</v>
      </c>
      <c r="L897">
        <f t="shared" si="68"/>
        <v>2.5381413459467388</v>
      </c>
    </row>
    <row r="898" spans="1:12">
      <c r="A898" s="1">
        <v>40021</v>
      </c>
      <c r="B898">
        <v>39.470001220703097</v>
      </c>
      <c r="C898">
        <v>37.569999694824197</v>
      </c>
      <c r="D898">
        <v>37.970001220703097</v>
      </c>
      <c r="E898">
        <v>38.130001068115199</v>
      </c>
      <c r="F898">
        <v>30479300</v>
      </c>
      <c r="G898">
        <v>29.5458450317382</v>
      </c>
      <c r="H898">
        <f t="shared" si="65"/>
        <v>5.5233645103681629E-3</v>
      </c>
      <c r="I898">
        <f t="shared" si="66"/>
        <v>3.0507555514394536E-5</v>
      </c>
      <c r="J898">
        <f t="shared" si="69"/>
        <v>9.0062435626022883E-4</v>
      </c>
      <c r="K898">
        <f t="shared" si="67"/>
        <v>13.070211733278084</v>
      </c>
      <c r="L898">
        <f t="shared" si="68"/>
        <v>2.5703357274496783</v>
      </c>
    </row>
    <row r="899" spans="1:12">
      <c r="A899" s="1">
        <v>40022</v>
      </c>
      <c r="B899">
        <v>38.200000762939403</v>
      </c>
      <c r="C899">
        <v>37.650001525878899</v>
      </c>
      <c r="D899">
        <v>37.740001678466797</v>
      </c>
      <c r="E899">
        <v>38.080001831054602</v>
      </c>
      <c r="F899">
        <v>29035900</v>
      </c>
      <c r="G899">
        <v>29.507116317748999</v>
      </c>
      <c r="H899">
        <f t="shared" si="65"/>
        <v>-1.3116605384978345E-3</v>
      </c>
      <c r="I899">
        <f t="shared" si="66"/>
        <v>1.7204533682524293E-6</v>
      </c>
      <c r="J899">
        <f t="shared" si="69"/>
        <v>8.479195624256663E-4</v>
      </c>
      <c r="K899">
        <f t="shared" si="67"/>
        <v>13.686491759457866</v>
      </c>
      <c r="L899">
        <f t="shared" si="68"/>
        <v>2.6164093434541136</v>
      </c>
    </row>
    <row r="900" spans="1:12">
      <c r="A900" s="1">
        <v>40023</v>
      </c>
      <c r="B900">
        <v>38.240001678466797</v>
      </c>
      <c r="C900">
        <v>37.439998626708899</v>
      </c>
      <c r="D900">
        <v>37.790000915527301</v>
      </c>
      <c r="E900">
        <v>37.770000457763601</v>
      </c>
      <c r="F900">
        <v>29931400</v>
      </c>
      <c r="G900">
        <v>29.266893386840799</v>
      </c>
      <c r="H900">
        <f t="shared" ref="H900:H963" si="70">LN(G900/G899)</f>
        <v>-8.1745067184196048E-3</v>
      </c>
      <c r="I900">
        <f t="shared" ref="I900:I963" si="71">H900*H900</f>
        <v>6.6822560089487259E-5</v>
      </c>
      <c r="J900">
        <f t="shared" si="69"/>
        <v>7.9666351318304388E-4</v>
      </c>
      <c r="K900">
        <f t="shared" ref="K900:K963" si="72">(1/SQRT(2*PI()*J900))*EXP((-1/2)*(I900/J900))</f>
        <v>13.553726603111233</v>
      </c>
      <c r="L900">
        <f t="shared" ref="L900:L963" si="73">LN(K900)</f>
        <v>2.6066615355728455</v>
      </c>
    </row>
    <row r="901" spans="1:12">
      <c r="A901" s="1">
        <v>40024</v>
      </c>
      <c r="B901">
        <v>39.279998779296797</v>
      </c>
      <c r="C901">
        <v>37.900001525878899</v>
      </c>
      <c r="D901">
        <v>38.130001068115199</v>
      </c>
      <c r="E901">
        <v>38.470001220703097</v>
      </c>
      <c r="F901">
        <v>38531000</v>
      </c>
      <c r="G901">
        <v>29.809303283691399</v>
      </c>
      <c r="H901">
        <f t="shared" si="70"/>
        <v>1.8363576871928359E-2</v>
      </c>
      <c r="I901">
        <f t="shared" si="71"/>
        <v>3.3722095553122213E-4</v>
      </c>
      <c r="J901">
        <f t="shared" ref="J901:J964" si="74">$P$3*J900+((1-$P$3)*I900)</f>
        <v>7.5245552072519838E-4</v>
      </c>
      <c r="K901">
        <f t="shared" si="72"/>
        <v>11.623925039733466</v>
      </c>
      <c r="L901">
        <f t="shared" si="73"/>
        <v>2.4530654774974865</v>
      </c>
    </row>
    <row r="902" spans="1:12">
      <c r="A902" s="1">
        <v>40025</v>
      </c>
      <c r="B902">
        <v>38.650001525878899</v>
      </c>
      <c r="C902">
        <v>37.930000305175703</v>
      </c>
      <c r="D902">
        <v>38.380001068115199</v>
      </c>
      <c r="E902">
        <v>38.650001525878899</v>
      </c>
      <c r="F902">
        <v>39085700</v>
      </c>
      <c r="G902">
        <v>29.948776245117099</v>
      </c>
      <c r="H902">
        <f t="shared" si="70"/>
        <v>4.6679282794836741E-3</v>
      </c>
      <c r="I902">
        <f t="shared" si="71"/>
        <v>2.1789554422403414E-5</v>
      </c>
      <c r="J902">
        <f t="shared" si="74"/>
        <v>7.2730389495176916E-4</v>
      </c>
      <c r="K902">
        <f t="shared" si="72"/>
        <v>14.572917899897243</v>
      </c>
      <c r="L902">
        <f t="shared" si="73"/>
        <v>2.67916486782247</v>
      </c>
    </row>
    <row r="903" spans="1:12">
      <c r="A903" s="1">
        <v>40028</v>
      </c>
      <c r="B903">
        <v>39.75</v>
      </c>
      <c r="C903">
        <v>38.990001678466797</v>
      </c>
      <c r="D903">
        <v>39.119998931884702</v>
      </c>
      <c r="E903">
        <v>39.599998474121001</v>
      </c>
      <c r="F903">
        <v>42957800</v>
      </c>
      <c r="G903">
        <v>30.684911727905199</v>
      </c>
      <c r="H903">
        <f t="shared" si="70"/>
        <v>2.4282595321469279E-2</v>
      </c>
      <c r="I903">
        <f t="shared" si="71"/>
        <v>5.8964443554624171E-4</v>
      </c>
      <c r="J903">
        <f t="shared" si="74"/>
        <v>6.8456941627826836E-4</v>
      </c>
      <c r="K903">
        <f t="shared" si="72"/>
        <v>9.9120739856398021</v>
      </c>
      <c r="L903">
        <f t="shared" si="73"/>
        <v>2.2937536085483585</v>
      </c>
    </row>
    <row r="904" spans="1:12">
      <c r="A904" s="1">
        <v>40029</v>
      </c>
      <c r="B904">
        <v>40.5</v>
      </c>
      <c r="C904">
        <v>39.169998168945298</v>
      </c>
      <c r="D904">
        <v>39.270000457763601</v>
      </c>
      <c r="E904">
        <v>40.209999084472599</v>
      </c>
      <c r="F904">
        <v>43363800</v>
      </c>
      <c r="G904">
        <v>31.1575717926025</v>
      </c>
      <c r="H904">
        <f t="shared" si="70"/>
        <v>1.5286231780578171E-2</v>
      </c>
      <c r="I904">
        <f t="shared" si="71"/>
        <v>2.3366888204955807E-4</v>
      </c>
      <c r="J904">
        <f t="shared" si="74"/>
        <v>6.7881961172910573E-4</v>
      </c>
      <c r="K904">
        <f t="shared" si="72"/>
        <v>12.890942230633589</v>
      </c>
      <c r="L904">
        <f t="shared" si="73"/>
        <v>2.5565249120789297</v>
      </c>
    </row>
    <row r="905" spans="1:12">
      <c r="A905" s="1">
        <v>40030</v>
      </c>
      <c r="B905">
        <v>42.200000762939403</v>
      </c>
      <c r="C905">
        <v>40.259998321533203</v>
      </c>
      <c r="D905">
        <v>40.340000152587798</v>
      </c>
      <c r="E905">
        <v>41.779998779296797</v>
      </c>
      <c r="F905">
        <v>63334100</v>
      </c>
      <c r="G905">
        <v>32.374118804931598</v>
      </c>
      <c r="H905">
        <f t="shared" si="70"/>
        <v>3.8302010369379906E-2</v>
      </c>
      <c r="I905">
        <f t="shared" si="71"/>
        <v>1.4670439983360858E-3</v>
      </c>
      <c r="J905">
        <f t="shared" si="74"/>
        <v>6.5185590132499078E-4</v>
      </c>
      <c r="K905">
        <f t="shared" si="72"/>
        <v>5.0714285446781089</v>
      </c>
      <c r="L905">
        <f t="shared" si="73"/>
        <v>1.6236225421513177</v>
      </c>
    </row>
    <row r="906" spans="1:12">
      <c r="A906" s="1">
        <v>40031</v>
      </c>
      <c r="B906">
        <v>42.459999084472599</v>
      </c>
      <c r="C906">
        <v>40.220001220703097</v>
      </c>
      <c r="D906">
        <v>42.279998779296797</v>
      </c>
      <c r="E906">
        <v>40.75</v>
      </c>
      <c r="F906">
        <v>54175600</v>
      </c>
      <c r="G906">
        <v>31.5760097503662</v>
      </c>
      <c r="H906">
        <f t="shared" si="70"/>
        <v>-2.4961654117868652E-2</v>
      </c>
      <c r="I906">
        <f t="shared" si="71"/>
        <v>6.2308417630010905E-4</v>
      </c>
      <c r="J906">
        <f t="shared" si="74"/>
        <v>7.0123354873109951E-4</v>
      </c>
      <c r="K906">
        <f t="shared" si="72"/>
        <v>9.6612112868584514</v>
      </c>
      <c r="L906">
        <f t="shared" si="73"/>
        <v>2.2681190323778377</v>
      </c>
    </row>
    <row r="907" spans="1:12">
      <c r="A907" s="1">
        <v>40032</v>
      </c>
      <c r="B907">
        <v>43.130001068115199</v>
      </c>
      <c r="C907">
        <v>41.180000305175703</v>
      </c>
      <c r="D907">
        <v>41.279998779296797</v>
      </c>
      <c r="E907">
        <v>42.360000610351499</v>
      </c>
      <c r="F907">
        <v>65696000</v>
      </c>
      <c r="G907">
        <v>32.823543548583899</v>
      </c>
      <c r="H907">
        <f t="shared" si="70"/>
        <v>3.8748401865711241E-2</v>
      </c>
      <c r="I907">
        <f t="shared" si="71"/>
        <v>1.5014386471466543E-3</v>
      </c>
      <c r="J907">
        <f t="shared" si="74"/>
        <v>6.9649987785065539E-4</v>
      </c>
      <c r="K907">
        <f t="shared" si="72"/>
        <v>5.1445471312569291</v>
      </c>
      <c r="L907">
        <f t="shared" si="73"/>
        <v>1.6379373442762459</v>
      </c>
    </row>
    <row r="908" spans="1:12">
      <c r="A908" s="1">
        <v>40035</v>
      </c>
      <c r="B908">
        <v>43.220001220703097</v>
      </c>
      <c r="C908">
        <v>42.009998321533203</v>
      </c>
      <c r="D908">
        <v>42.029998779296797</v>
      </c>
      <c r="E908">
        <v>42.689998626708899</v>
      </c>
      <c r="F908">
        <v>43700600</v>
      </c>
      <c r="G908">
        <v>33.079265594482401</v>
      </c>
      <c r="H908">
        <f t="shared" si="70"/>
        <v>7.7606200001114024E-3</v>
      </c>
      <c r="I908">
        <f t="shared" si="71"/>
        <v>6.0227222786129102E-5</v>
      </c>
      <c r="J908">
        <f t="shared" si="74"/>
        <v>7.4525670204808223E-4</v>
      </c>
      <c r="K908">
        <f t="shared" si="72"/>
        <v>14.034875667498518</v>
      </c>
      <c r="L908">
        <f t="shared" si="73"/>
        <v>2.6415453510285092</v>
      </c>
    </row>
    <row r="909" spans="1:12">
      <c r="A909" s="1">
        <v>40036</v>
      </c>
      <c r="B909">
        <v>42.509998321533203</v>
      </c>
      <c r="C909">
        <v>40.939998626708899</v>
      </c>
      <c r="D909">
        <v>42.279998779296797</v>
      </c>
      <c r="E909">
        <v>41.240001678466797</v>
      </c>
      <c r="F909">
        <v>50698800</v>
      </c>
      <c r="G909">
        <v>31.955680847167901</v>
      </c>
      <c r="H909">
        <f t="shared" si="70"/>
        <v>-3.4556699705298573E-2</v>
      </c>
      <c r="I909">
        <f t="shared" si="71"/>
        <v>1.1941654945221824E-3</v>
      </c>
      <c r="J909">
        <f t="shared" si="74"/>
        <v>7.0376303425066517E-4</v>
      </c>
      <c r="K909">
        <f t="shared" si="72"/>
        <v>6.4377649194484405</v>
      </c>
      <c r="L909">
        <f t="shared" si="73"/>
        <v>1.8621814176787923</v>
      </c>
    </row>
    <row r="910" spans="1:12">
      <c r="A910" s="1">
        <v>40037</v>
      </c>
      <c r="B910">
        <v>42.450000762939403</v>
      </c>
      <c r="C910">
        <v>41.029998779296797</v>
      </c>
      <c r="D910">
        <v>41.189998626708899</v>
      </c>
      <c r="E910">
        <v>42.209999084472599</v>
      </c>
      <c r="F910">
        <v>43077100</v>
      </c>
      <c r="G910">
        <v>32.707317352294901</v>
      </c>
      <c r="H910">
        <f t="shared" si="70"/>
        <v>2.3248855799929455E-2</v>
      </c>
      <c r="I910">
        <f t="shared" si="71"/>
        <v>5.4050929600591346E-4</v>
      </c>
      <c r="J910">
        <f t="shared" si="74"/>
        <v>7.3346773658765926E-4</v>
      </c>
      <c r="K910">
        <f t="shared" si="72"/>
        <v>10.190576343793145</v>
      </c>
      <c r="L910">
        <f t="shared" si="73"/>
        <v>2.3214634053793666</v>
      </c>
    </row>
    <row r="911" spans="1:12">
      <c r="A911" s="1">
        <v>40038</v>
      </c>
      <c r="B911">
        <v>43</v>
      </c>
      <c r="C911">
        <v>41.810001373291001</v>
      </c>
      <c r="D911">
        <v>42.7299995422363</v>
      </c>
      <c r="E911">
        <v>42.900001525878899</v>
      </c>
      <c r="F911">
        <v>40385300</v>
      </c>
      <c r="G911">
        <v>33.241989135742102</v>
      </c>
      <c r="H911">
        <f t="shared" si="70"/>
        <v>1.6214984714263983E-2</v>
      </c>
      <c r="I911">
        <f t="shared" si="71"/>
        <v>2.6292572928381461E-4</v>
      </c>
      <c r="J911">
        <f t="shared" si="74"/>
        <v>7.2177984041006291E-4</v>
      </c>
      <c r="K911">
        <f t="shared" si="72"/>
        <v>12.376748552032284</v>
      </c>
      <c r="L911">
        <f t="shared" si="73"/>
        <v>2.5158195956071761</v>
      </c>
    </row>
    <row r="912" spans="1:12">
      <c r="A912" s="1">
        <v>40039</v>
      </c>
      <c r="B912">
        <v>42.849998474121001</v>
      </c>
      <c r="C912">
        <v>41.799999237060497</v>
      </c>
      <c r="D912">
        <v>42.630001068115199</v>
      </c>
      <c r="E912">
        <v>42.450000762939403</v>
      </c>
      <c r="F912">
        <v>38413900</v>
      </c>
      <c r="G912">
        <v>32.893291473388601</v>
      </c>
      <c r="H912">
        <f t="shared" si="70"/>
        <v>-1.0545079430013152E-2</v>
      </c>
      <c r="I912">
        <f t="shared" si="71"/>
        <v>1.1119870018528652E-4</v>
      </c>
      <c r="J912">
        <f t="shared" si="74"/>
        <v>6.9398608754111374E-4</v>
      </c>
      <c r="K912">
        <f t="shared" si="72"/>
        <v>13.977862744817298</v>
      </c>
      <c r="L912">
        <f t="shared" si="73"/>
        <v>2.6374748456346637</v>
      </c>
    </row>
    <row r="913" spans="1:12">
      <c r="A913" s="1">
        <v>40042</v>
      </c>
      <c r="B913">
        <v>41.580001831054602</v>
      </c>
      <c r="C913">
        <v>40.709999084472599</v>
      </c>
      <c r="D913">
        <v>41.209999084472599</v>
      </c>
      <c r="E913">
        <v>40.7299995422363</v>
      </c>
      <c r="F913">
        <v>39162800</v>
      </c>
      <c r="G913">
        <v>31.560497283935501</v>
      </c>
      <c r="H913">
        <f t="shared" si="70"/>
        <v>-4.1362477763390984E-2</v>
      </c>
      <c r="I913">
        <f t="shared" si="71"/>
        <v>1.7108545667270136E-3</v>
      </c>
      <c r="J913">
        <f t="shared" si="74"/>
        <v>6.5868543701506498E-4</v>
      </c>
      <c r="K913">
        <f t="shared" si="72"/>
        <v>4.2418736878648451</v>
      </c>
      <c r="L913">
        <f t="shared" si="73"/>
        <v>1.4450050791467901</v>
      </c>
    </row>
    <row r="914" spans="1:12">
      <c r="A914" s="1">
        <v>40043</v>
      </c>
      <c r="B914">
        <v>41.880001068115199</v>
      </c>
      <c r="C914">
        <v>41.060001373291001</v>
      </c>
      <c r="D914">
        <v>41.099998474121001</v>
      </c>
      <c r="E914">
        <v>41.700000762939403</v>
      </c>
      <c r="F914">
        <v>29053600</v>
      </c>
      <c r="G914">
        <v>32.312137603759702</v>
      </c>
      <c r="H914">
        <f t="shared" si="70"/>
        <v>2.3536684215993652E-2</v>
      </c>
      <c r="I914">
        <f t="shared" si="71"/>
        <v>5.5397550388340468E-4</v>
      </c>
      <c r="J914">
        <f t="shared" si="74"/>
        <v>7.2241752104450305E-4</v>
      </c>
      <c r="K914">
        <f t="shared" si="72"/>
        <v>10.115787241114056</v>
      </c>
      <c r="L914">
        <f t="shared" si="73"/>
        <v>2.3140972966682032</v>
      </c>
    </row>
    <row r="915" spans="1:12">
      <c r="A915" s="1">
        <v>40044</v>
      </c>
      <c r="B915">
        <v>41.900001525878899</v>
      </c>
      <c r="C915">
        <v>41</v>
      </c>
      <c r="D915">
        <v>41.150001525878899</v>
      </c>
      <c r="E915">
        <v>41.409999847412102</v>
      </c>
      <c r="F915">
        <v>29394100</v>
      </c>
      <c r="G915">
        <v>32.087417602538999</v>
      </c>
      <c r="H915">
        <f t="shared" si="70"/>
        <v>-6.9789585533174816E-3</v>
      </c>
      <c r="I915">
        <f t="shared" si="71"/>
        <v>4.8705862488923233E-5</v>
      </c>
      <c r="J915">
        <f t="shared" si="74"/>
        <v>7.1221463589167771E-4</v>
      </c>
      <c r="K915">
        <f t="shared" si="72"/>
        <v>14.446235158358396</v>
      </c>
      <c r="L915">
        <f t="shared" si="73"/>
        <v>2.6704338379371428</v>
      </c>
    </row>
    <row r="916" spans="1:12">
      <c r="A916" s="1">
        <v>40045</v>
      </c>
      <c r="B916">
        <v>42.630001068115199</v>
      </c>
      <c r="C916">
        <v>41.4799995422363</v>
      </c>
      <c r="D916">
        <v>41.529998779296797</v>
      </c>
      <c r="E916">
        <v>42.419998168945298</v>
      </c>
      <c r="F916">
        <v>29634300</v>
      </c>
      <c r="G916">
        <v>32.870037078857401</v>
      </c>
      <c r="H916">
        <f t="shared" si="70"/>
        <v>2.4097537426142606E-2</v>
      </c>
      <c r="I916">
        <f t="shared" si="71"/>
        <v>5.8069131000434363E-4</v>
      </c>
      <c r="J916">
        <f t="shared" si="74"/>
        <v>6.7202452224298076E-4</v>
      </c>
      <c r="K916">
        <f t="shared" si="72"/>
        <v>9.9903847907135734</v>
      </c>
      <c r="L916">
        <f t="shared" si="73"/>
        <v>2.3016231095076249</v>
      </c>
    </row>
    <row r="917" spans="1:12">
      <c r="A917" s="1">
        <v>40046</v>
      </c>
      <c r="B917">
        <v>43.810001373291001</v>
      </c>
      <c r="C917">
        <v>42.529998779296797</v>
      </c>
      <c r="D917">
        <v>42.860000610351499</v>
      </c>
      <c r="E917">
        <v>43.659999847412102</v>
      </c>
      <c r="F917">
        <v>42863600</v>
      </c>
      <c r="G917">
        <v>33.830886840820298</v>
      </c>
      <c r="H917">
        <f t="shared" si="70"/>
        <v>2.8812681354644265E-2</v>
      </c>
      <c r="I917">
        <f t="shared" si="71"/>
        <v>8.3017060684426524E-4</v>
      </c>
      <c r="J917">
        <f t="shared" si="74"/>
        <v>6.6649227862102152E-4</v>
      </c>
      <c r="K917">
        <f t="shared" si="72"/>
        <v>8.2896819459977387</v>
      </c>
      <c r="L917">
        <f t="shared" si="73"/>
        <v>2.1150116024278254</v>
      </c>
    </row>
    <row r="918" spans="1:12">
      <c r="A918" s="1">
        <v>40049</v>
      </c>
      <c r="B918">
        <v>44.240001678466797</v>
      </c>
      <c r="C918">
        <v>42.950000762939403</v>
      </c>
      <c r="D918">
        <v>43.860000610351499</v>
      </c>
      <c r="E918">
        <v>43.009998321533203</v>
      </c>
      <c r="F918">
        <v>40385200</v>
      </c>
      <c r="G918">
        <v>33.327213287353501</v>
      </c>
      <c r="H918">
        <f t="shared" si="70"/>
        <v>-1.499991799190117E-2</v>
      </c>
      <c r="I918">
        <f t="shared" si="71"/>
        <v>2.2499753976376044E-4</v>
      </c>
      <c r="J918">
        <f t="shared" si="74"/>
        <v>6.7640661717510697E-4</v>
      </c>
      <c r="K918">
        <f t="shared" si="72"/>
        <v>12.988979775743893</v>
      </c>
      <c r="L918">
        <f t="shared" si="73"/>
        <v>2.5641012883944398</v>
      </c>
    </row>
    <row r="919" spans="1:12">
      <c r="A919" s="1">
        <v>40050</v>
      </c>
      <c r="B919">
        <v>44.139999389648402</v>
      </c>
      <c r="C919">
        <v>43.299999237060497</v>
      </c>
      <c r="D919">
        <v>43.389999389648402</v>
      </c>
      <c r="E919">
        <v>43.580001831054602</v>
      </c>
      <c r="F919">
        <v>34835700</v>
      </c>
      <c r="G919">
        <v>33.768905639648402</v>
      </c>
      <c r="H919">
        <f t="shared" si="70"/>
        <v>1.3166148500418163E-2</v>
      </c>
      <c r="I919">
        <f t="shared" si="71"/>
        <v>1.7334746633506344E-4</v>
      </c>
      <c r="J919">
        <f t="shared" si="74"/>
        <v>6.4906382556411638E-4</v>
      </c>
      <c r="K919">
        <f t="shared" si="72"/>
        <v>13.701628361689378</v>
      </c>
      <c r="L919">
        <f t="shared" si="73"/>
        <v>2.6175146842884383</v>
      </c>
    </row>
    <row r="920" spans="1:12">
      <c r="A920" s="1">
        <v>40051</v>
      </c>
      <c r="B920">
        <v>43.779998779296797</v>
      </c>
      <c r="C920">
        <v>42.919998168945298</v>
      </c>
      <c r="D920">
        <v>43.389999389648402</v>
      </c>
      <c r="E920">
        <v>43.299999237060497</v>
      </c>
      <c r="F920">
        <v>31908400</v>
      </c>
      <c r="G920">
        <v>33.551925659179602</v>
      </c>
      <c r="H920">
        <f t="shared" si="70"/>
        <v>-6.4461691167864007E-3</v>
      </c>
      <c r="I920">
        <f t="shared" si="71"/>
        <v>4.1553096282210767E-5</v>
      </c>
      <c r="J920">
        <f t="shared" si="74"/>
        <v>6.2024869107251172E-4</v>
      </c>
      <c r="K920">
        <f t="shared" si="72"/>
        <v>15.491002388694367</v>
      </c>
      <c r="L920">
        <f t="shared" si="73"/>
        <v>2.7402593643230628</v>
      </c>
    </row>
    <row r="921" spans="1:12">
      <c r="A921" s="1">
        <v>40052</v>
      </c>
      <c r="B921">
        <v>43.630001068115199</v>
      </c>
      <c r="C921">
        <v>42.540000915527301</v>
      </c>
      <c r="D921">
        <v>43.049999237060497</v>
      </c>
      <c r="E921">
        <v>43.450000762939403</v>
      </c>
      <c r="F921">
        <v>28975700</v>
      </c>
      <c r="G921">
        <v>33.668148040771399</v>
      </c>
      <c r="H921">
        <f t="shared" si="70"/>
        <v>3.4579699487346975E-3</v>
      </c>
      <c r="I921">
        <f t="shared" si="71"/>
        <v>1.1957556166352246E-5</v>
      </c>
      <c r="J921">
        <f t="shared" si="74"/>
        <v>5.8519588897715073E-4</v>
      </c>
      <c r="K921">
        <f t="shared" si="72"/>
        <v>16.323841556563238</v>
      </c>
      <c r="L921">
        <f t="shared" si="73"/>
        <v>2.7926267113314971</v>
      </c>
    </row>
    <row r="922" spans="1:12">
      <c r="A922" s="1">
        <v>40053</v>
      </c>
      <c r="B922">
        <v>43.860000610351499</v>
      </c>
      <c r="C922">
        <v>42.509998321533203</v>
      </c>
      <c r="D922">
        <v>43.810001373291001</v>
      </c>
      <c r="E922">
        <v>42.919998168945298</v>
      </c>
      <c r="F922">
        <v>27263600</v>
      </c>
      <c r="G922">
        <v>33.257484436035099</v>
      </c>
      <c r="H922">
        <f t="shared" si="70"/>
        <v>-1.2272390823951974E-2</v>
      </c>
      <c r="I922">
        <f t="shared" si="71"/>
        <v>1.5061157653582062E-4</v>
      </c>
      <c r="J922">
        <f t="shared" si="74"/>
        <v>5.5047364464976326E-4</v>
      </c>
      <c r="K922">
        <f t="shared" si="72"/>
        <v>14.829603223186297</v>
      </c>
      <c r="L922">
        <f t="shared" si="73"/>
        <v>2.6966254007808805</v>
      </c>
    </row>
    <row r="923" spans="1:12">
      <c r="A923" s="1">
        <v>40056</v>
      </c>
      <c r="B923">
        <v>43.599998474121001</v>
      </c>
      <c r="C923">
        <v>42.060001373291001</v>
      </c>
      <c r="D923">
        <v>42.439998626708899</v>
      </c>
      <c r="E923">
        <v>43.459999084472599</v>
      </c>
      <c r="F923">
        <v>32251100</v>
      </c>
      <c r="G923">
        <v>33.6759033203125</v>
      </c>
      <c r="H923">
        <f t="shared" si="70"/>
        <v>1.2502709001092837E-2</v>
      </c>
      <c r="I923">
        <f t="shared" si="71"/>
        <v>1.5631773236600785E-4</v>
      </c>
      <c r="J923">
        <f t="shared" si="74"/>
        <v>5.2625316316481474E-4</v>
      </c>
      <c r="K923">
        <f t="shared" si="72"/>
        <v>14.990340542314621</v>
      </c>
      <c r="L923">
        <f t="shared" si="73"/>
        <v>2.7074060298227427</v>
      </c>
    </row>
    <row r="924" spans="1:12">
      <c r="A924" s="1">
        <v>40057</v>
      </c>
      <c r="B924">
        <v>43.819999694824197</v>
      </c>
      <c r="C924">
        <v>41.560001373291001</v>
      </c>
      <c r="D924">
        <v>43.080001831054602</v>
      </c>
      <c r="E924">
        <v>41.669998168945298</v>
      </c>
      <c r="F924">
        <v>51475400</v>
      </c>
      <c r="G924">
        <v>32.288894653320298</v>
      </c>
      <c r="H924">
        <f t="shared" si="70"/>
        <v>-4.2059194266568761E-2</v>
      </c>
      <c r="I924">
        <f t="shared" si="71"/>
        <v>1.7689758223529705E-3</v>
      </c>
      <c r="J924">
        <f t="shared" si="74"/>
        <v>5.0384540067173478E-4</v>
      </c>
      <c r="K924">
        <f t="shared" si="72"/>
        <v>3.0716264000611821</v>
      </c>
      <c r="L924">
        <f t="shared" si="73"/>
        <v>1.1222071933263578</v>
      </c>
    </row>
    <row r="925" spans="1:12">
      <c r="A925" s="1">
        <v>40058</v>
      </c>
      <c r="B925">
        <v>42.110000610351499</v>
      </c>
      <c r="C925">
        <v>40.75</v>
      </c>
      <c r="D925">
        <v>41.509998321533203</v>
      </c>
      <c r="E925">
        <v>40.860000610351499</v>
      </c>
      <c r="F925">
        <v>35898500</v>
      </c>
      <c r="G925">
        <v>31.6612434387207</v>
      </c>
      <c r="H925">
        <f t="shared" si="70"/>
        <v>-1.9630023890809339E-2</v>
      </c>
      <c r="I925">
        <f t="shared" si="71"/>
        <v>3.8533783795374543E-4</v>
      </c>
      <c r="J925">
        <f t="shared" si="74"/>
        <v>5.8047699540865775E-4</v>
      </c>
      <c r="K925">
        <f t="shared" si="72"/>
        <v>11.881431905358173</v>
      </c>
      <c r="L925">
        <f t="shared" si="73"/>
        <v>2.4749768374253063</v>
      </c>
    </row>
    <row r="926" spans="1:12">
      <c r="A926" s="1">
        <v>40059</v>
      </c>
      <c r="B926">
        <v>42.25</v>
      </c>
      <c r="C926">
        <v>41.110000610351499</v>
      </c>
      <c r="D926">
        <v>41.2299995422363</v>
      </c>
      <c r="E926">
        <v>42.110000610351499</v>
      </c>
      <c r="F926">
        <v>35019600</v>
      </c>
      <c r="G926">
        <v>32.629829406738203</v>
      </c>
      <c r="H926">
        <f t="shared" si="70"/>
        <v>3.0133554044647352E-2</v>
      </c>
      <c r="I926">
        <f t="shared" si="71"/>
        <v>9.0803107936168281E-4</v>
      </c>
      <c r="J926">
        <f t="shared" si="74"/>
        <v>5.6865700865067802E-4</v>
      </c>
      <c r="K926">
        <f t="shared" si="72"/>
        <v>7.5291217222167175</v>
      </c>
      <c r="L926">
        <f t="shared" si="73"/>
        <v>2.0187783978533456</v>
      </c>
    </row>
    <row r="927" spans="1:12">
      <c r="A927" s="1">
        <v>40060</v>
      </c>
      <c r="B927">
        <v>42.490001678466797</v>
      </c>
      <c r="C927">
        <v>41.790000915527301</v>
      </c>
      <c r="D927">
        <v>42.330001831054602</v>
      </c>
      <c r="E927">
        <v>42.340000152587798</v>
      </c>
      <c r="F927">
        <v>21880200</v>
      </c>
      <c r="G927">
        <v>32.808052062988203</v>
      </c>
      <c r="H927">
        <f t="shared" si="70"/>
        <v>5.4470925071094757E-3</v>
      </c>
      <c r="I927">
        <f t="shared" si="71"/>
        <v>2.9670816781008194E-5</v>
      </c>
      <c r="J927">
        <f t="shared" si="74"/>
        <v>5.8921360566649016E-4</v>
      </c>
      <c r="K927">
        <f t="shared" si="72"/>
        <v>16.026506989322804</v>
      </c>
      <c r="L927">
        <f t="shared" si="73"/>
        <v>2.7742440382805986</v>
      </c>
    </row>
    <row r="928" spans="1:12">
      <c r="A928" s="1">
        <v>40064</v>
      </c>
      <c r="B928">
        <v>43.040000915527301</v>
      </c>
      <c r="C928">
        <v>41.849998474121001</v>
      </c>
      <c r="D928">
        <v>42.790000915527301</v>
      </c>
      <c r="E928">
        <v>42.540000915527301</v>
      </c>
      <c r="F928">
        <v>28089300</v>
      </c>
      <c r="G928">
        <v>32.963024139404297</v>
      </c>
      <c r="H928">
        <f t="shared" si="70"/>
        <v>4.7124776469705133E-3</v>
      </c>
      <c r="I928">
        <f t="shared" si="71"/>
        <v>2.2207445573196746E-5</v>
      </c>
      <c r="J928">
        <f t="shared" si="74"/>
        <v>5.553209290688803E-4</v>
      </c>
      <c r="K928">
        <f t="shared" si="72"/>
        <v>16.594121425659942</v>
      </c>
      <c r="L928">
        <f t="shared" si="73"/>
        <v>2.8090485016589719</v>
      </c>
    </row>
    <row r="929" spans="1:12">
      <c r="A929" s="1">
        <v>40065</v>
      </c>
      <c r="B929">
        <v>43.069999694824197</v>
      </c>
      <c r="C929">
        <v>42.389999389648402</v>
      </c>
      <c r="D929">
        <v>42.599998474121001</v>
      </c>
      <c r="E929">
        <v>42.860000610351499</v>
      </c>
      <c r="F929">
        <v>29031600</v>
      </c>
      <c r="G929">
        <v>33.210990905761697</v>
      </c>
      <c r="H929">
        <f t="shared" si="70"/>
        <v>7.4944198807439209E-3</v>
      </c>
      <c r="I929">
        <f t="shared" si="71"/>
        <v>5.6166329348889724E-5</v>
      </c>
      <c r="J929">
        <f t="shared" si="74"/>
        <v>5.2302913075630763E-4</v>
      </c>
      <c r="K929">
        <f t="shared" si="72"/>
        <v>16.532115051762229</v>
      </c>
      <c r="L929">
        <f t="shared" si="73"/>
        <v>2.8053048559624481</v>
      </c>
    </row>
    <row r="930" spans="1:12">
      <c r="A930" s="1">
        <v>40066</v>
      </c>
      <c r="B930">
        <v>43.150001525878899</v>
      </c>
      <c r="C930">
        <v>42.200000762939403</v>
      </c>
      <c r="D930">
        <v>42.7299995422363</v>
      </c>
      <c r="E930">
        <v>43.020000457763601</v>
      </c>
      <c r="F930">
        <v>25112100</v>
      </c>
      <c r="G930">
        <v>33.3349609375</v>
      </c>
      <c r="H930">
        <f t="shared" si="70"/>
        <v>3.7258517375371109E-3</v>
      </c>
      <c r="I930">
        <f t="shared" si="71"/>
        <v>1.3881971170108308E-5</v>
      </c>
      <c r="J930">
        <f t="shared" si="74"/>
        <v>4.9475027477270531E-4</v>
      </c>
      <c r="K930">
        <f t="shared" si="72"/>
        <v>17.685779614188736</v>
      </c>
      <c r="L930">
        <f t="shared" si="73"/>
        <v>2.8727609050439429</v>
      </c>
    </row>
    <row r="931" spans="1:12">
      <c r="A931" s="1">
        <v>40067</v>
      </c>
      <c r="B931">
        <v>43.389999389648402</v>
      </c>
      <c r="C931">
        <v>42.4799995422363</v>
      </c>
      <c r="D931">
        <v>43.130001068115199</v>
      </c>
      <c r="E931">
        <v>42.5</v>
      </c>
      <c r="F931">
        <v>27289900</v>
      </c>
      <c r="G931">
        <v>32.932029724121001</v>
      </c>
      <c r="H931">
        <f t="shared" si="70"/>
        <v>-1.2160992226331756E-2</v>
      </c>
      <c r="I931">
        <f t="shared" si="71"/>
        <v>1.4788973192890139E-4</v>
      </c>
      <c r="J931">
        <f t="shared" si="74"/>
        <v>4.6562307623886865E-4</v>
      </c>
      <c r="K931">
        <f t="shared" si="72"/>
        <v>15.773322995479798</v>
      </c>
      <c r="L931">
        <f t="shared" si="73"/>
        <v>2.7583200950411726</v>
      </c>
    </row>
    <row r="932" spans="1:12">
      <c r="A932" s="1">
        <v>40070</v>
      </c>
      <c r="B932">
        <v>43.849998474121001</v>
      </c>
      <c r="C932">
        <v>42.009998321533203</v>
      </c>
      <c r="D932">
        <v>42.080001831054602</v>
      </c>
      <c r="E932">
        <v>43.75</v>
      </c>
      <c r="F932">
        <v>28945000</v>
      </c>
      <c r="G932">
        <v>33.900627136230398</v>
      </c>
      <c r="H932">
        <f t="shared" si="70"/>
        <v>2.8987781782510488E-2</v>
      </c>
      <c r="I932">
        <f t="shared" si="71"/>
        <v>8.4029149267044693E-4</v>
      </c>
      <c r="J932">
        <f t="shared" si="74"/>
        <v>4.4637730326693118E-4</v>
      </c>
      <c r="K932">
        <f t="shared" si="72"/>
        <v>7.3669214044553915</v>
      </c>
      <c r="L932">
        <f t="shared" si="73"/>
        <v>1.9969998990480549</v>
      </c>
    </row>
    <row r="933" spans="1:12">
      <c r="A933" s="1">
        <v>40071</v>
      </c>
      <c r="B933">
        <v>44.200000762939403</v>
      </c>
      <c r="C933">
        <v>42.549999237060497</v>
      </c>
      <c r="D933">
        <v>43.610000610351499</v>
      </c>
      <c r="E933">
        <v>43.189998626708899</v>
      </c>
      <c r="F933">
        <v>49985400</v>
      </c>
      <c r="G933">
        <v>33.466682434082003</v>
      </c>
      <c r="H933">
        <f t="shared" si="70"/>
        <v>-1.2883124081789595E-2</v>
      </c>
      <c r="I933">
        <f t="shared" si="71"/>
        <v>1.6597488610678701E-4</v>
      </c>
      <c r="J933">
        <f t="shared" si="74"/>
        <v>4.7023750930274768E-4</v>
      </c>
      <c r="K933">
        <f t="shared" si="72"/>
        <v>15.420810789570394</v>
      </c>
      <c r="L933">
        <f t="shared" si="73"/>
        <v>2.7357179471400683</v>
      </c>
    </row>
    <row r="934" spans="1:12">
      <c r="A934" s="1">
        <v>40072</v>
      </c>
      <c r="B934">
        <v>44.680000305175703</v>
      </c>
      <c r="C934">
        <v>43.209999084472599</v>
      </c>
      <c r="D934">
        <v>43.349998474121001</v>
      </c>
      <c r="E934">
        <v>44.650001525878899</v>
      </c>
      <c r="F934">
        <v>38721900</v>
      </c>
      <c r="G934">
        <v>34.598007202148402</v>
      </c>
      <c r="H934">
        <f t="shared" si="70"/>
        <v>3.3245695364058171E-2</v>
      </c>
      <c r="I934">
        <f t="shared" si="71"/>
        <v>1.1052762602397591E-3</v>
      </c>
      <c r="J934">
        <f t="shared" si="74"/>
        <v>4.5180768607285405E-4</v>
      </c>
      <c r="K934">
        <f t="shared" si="72"/>
        <v>5.5235307297222933</v>
      </c>
      <c r="L934">
        <f t="shared" si="73"/>
        <v>1.7090172807658426</v>
      </c>
    </row>
    <row r="935" spans="1:12">
      <c r="A935" s="1">
        <v>40073</v>
      </c>
      <c r="B935">
        <v>45.110000610351499</v>
      </c>
      <c r="C935">
        <v>44.200000762939403</v>
      </c>
      <c r="D935">
        <v>44.290000915527301</v>
      </c>
      <c r="E935">
        <v>44.959999084472599</v>
      </c>
      <c r="F935">
        <v>35705700</v>
      </c>
      <c r="G935">
        <v>34.838222503662102</v>
      </c>
      <c r="H935">
        <f t="shared" si="70"/>
        <v>6.9190467527912415E-3</v>
      </c>
      <c r="I935">
        <f t="shared" si="71"/>
        <v>4.7873207967311023E-5</v>
      </c>
      <c r="J935">
        <f t="shared" si="74"/>
        <v>4.9138964386209651E-4</v>
      </c>
      <c r="K935">
        <f t="shared" si="72"/>
        <v>17.141218279819917</v>
      </c>
      <c r="L935">
        <f t="shared" si="73"/>
        <v>2.8414859888128903</v>
      </c>
    </row>
    <row r="936" spans="1:12">
      <c r="A936" s="1">
        <v>40074</v>
      </c>
      <c r="B936">
        <v>45.340000152587798</v>
      </c>
      <c r="C936">
        <v>44.700000762939403</v>
      </c>
      <c r="D936">
        <v>45.240001678466797</v>
      </c>
      <c r="E936">
        <v>44.950000762939403</v>
      </c>
      <c r="F936">
        <v>39492000</v>
      </c>
      <c r="G936">
        <v>34.830471038818303</v>
      </c>
      <c r="H936">
        <f t="shared" si="70"/>
        <v>-2.225236180454514E-4</v>
      </c>
      <c r="I936">
        <f t="shared" si="71"/>
        <v>4.9516760588037948E-8</v>
      </c>
      <c r="J936">
        <f t="shared" si="74"/>
        <v>4.6452492604945566E-4</v>
      </c>
      <c r="K936">
        <f t="shared" si="72"/>
        <v>18.508976637213834</v>
      </c>
      <c r="L936">
        <f t="shared" si="73"/>
        <v>2.9182558380345389</v>
      </c>
    </row>
    <row r="937" spans="1:12">
      <c r="A937" s="1">
        <v>40077</v>
      </c>
      <c r="B937">
        <v>44.799999237060497</v>
      </c>
      <c r="C937">
        <v>44.220001220703097</v>
      </c>
      <c r="D937">
        <v>44.540000915527301</v>
      </c>
      <c r="E937">
        <v>44.549999237060497</v>
      </c>
      <c r="F937">
        <v>24070000</v>
      </c>
      <c r="G937">
        <v>34.5205268859863</v>
      </c>
      <c r="H937">
        <f t="shared" si="70"/>
        <v>-8.9384789180384158E-3</v>
      </c>
      <c r="I937">
        <f t="shared" si="71"/>
        <v>7.9896405368217206E-5</v>
      </c>
      <c r="J937">
        <f t="shared" si="74"/>
        <v>4.3639067939795975E-4</v>
      </c>
      <c r="K937">
        <f t="shared" si="72"/>
        <v>17.426734744308497</v>
      </c>
      <c r="L937">
        <f t="shared" si="73"/>
        <v>2.8580055066014265</v>
      </c>
    </row>
    <row r="938" spans="1:12">
      <c r="A938" s="1">
        <v>40078</v>
      </c>
      <c r="B938">
        <v>46.490001678466797</v>
      </c>
      <c r="C938">
        <v>44.4799995422363</v>
      </c>
      <c r="D938">
        <v>44.810001373291001</v>
      </c>
      <c r="E938">
        <v>46.470001220703097</v>
      </c>
      <c r="F938">
        <v>41148100</v>
      </c>
      <c r="G938">
        <v>36.008277893066399</v>
      </c>
      <c r="H938">
        <f t="shared" si="70"/>
        <v>4.2194724189605487E-2</v>
      </c>
      <c r="I938">
        <f t="shared" si="71"/>
        <v>1.7803947494368785E-3</v>
      </c>
      <c r="J938">
        <f t="shared" si="74"/>
        <v>4.1479707587273833E-4</v>
      </c>
      <c r="K938">
        <f t="shared" si="72"/>
        <v>2.2906113089522702</v>
      </c>
      <c r="L938">
        <f t="shared" si="73"/>
        <v>0.82881872908282928</v>
      </c>
    </row>
    <row r="939" spans="1:12">
      <c r="A939" s="1">
        <v>40079</v>
      </c>
      <c r="B939">
        <v>46.5</v>
      </c>
      <c r="C939">
        <v>44.9799995422363</v>
      </c>
      <c r="D939">
        <v>46.400001525878899</v>
      </c>
      <c r="E939">
        <v>45.060001373291001</v>
      </c>
      <c r="F939">
        <v>34427200</v>
      </c>
      <c r="G939">
        <v>34.915699005126903</v>
      </c>
      <c r="H939">
        <f t="shared" si="70"/>
        <v>-3.0812297204561356E-2</v>
      </c>
      <c r="I939">
        <f t="shared" si="71"/>
        <v>9.4939765902221954E-4</v>
      </c>
      <c r="J939">
        <f t="shared" si="74"/>
        <v>4.9751418211004244E-4</v>
      </c>
      <c r="K939">
        <f t="shared" si="72"/>
        <v>6.8885692831126049</v>
      </c>
      <c r="L939">
        <f t="shared" si="73"/>
        <v>1.9298634122457394</v>
      </c>
    </row>
    <row r="940" spans="1:12">
      <c r="A940" s="1">
        <v>40080</v>
      </c>
      <c r="B940">
        <v>45.799999237060497</v>
      </c>
      <c r="C940">
        <v>44.259998321533203</v>
      </c>
      <c r="D940">
        <v>45.209999084472599</v>
      </c>
      <c r="E940">
        <v>44.369998931884702</v>
      </c>
      <c r="F940">
        <v>42231400</v>
      </c>
      <c r="G940">
        <v>34.381038665771399</v>
      </c>
      <c r="H940">
        <f t="shared" si="70"/>
        <v>-1.5431345457621221E-2</v>
      </c>
      <c r="I940">
        <f t="shared" si="71"/>
        <v>2.381264226324471E-4</v>
      </c>
      <c r="J940">
        <f t="shared" si="74"/>
        <v>5.2488570909065815E-4</v>
      </c>
      <c r="K940">
        <f t="shared" si="72"/>
        <v>13.879182061210155</v>
      </c>
      <c r="L940">
        <f t="shared" si="73"/>
        <v>2.6303900240346327</v>
      </c>
    </row>
    <row r="941" spans="1:12">
      <c r="A941" s="1">
        <v>40081</v>
      </c>
      <c r="B941">
        <v>44.279998779296797</v>
      </c>
      <c r="C941">
        <v>43.340000152587798</v>
      </c>
      <c r="D941">
        <v>44.150001525878899</v>
      </c>
      <c r="E941">
        <v>43.650001525878899</v>
      </c>
      <c r="F941">
        <v>31056100</v>
      </c>
      <c r="G941">
        <v>33.823123931884702</v>
      </c>
      <c r="H941">
        <f t="shared" si="70"/>
        <v>-1.6360502267028836E-2</v>
      </c>
      <c r="I941">
        <f t="shared" si="71"/>
        <v>2.6766603442945566E-4</v>
      </c>
      <c r="J941">
        <f t="shared" si="74"/>
        <v>5.07516099562407E-4</v>
      </c>
      <c r="K941">
        <f t="shared" si="72"/>
        <v>13.60381836783808</v>
      </c>
      <c r="L941">
        <f t="shared" si="73"/>
        <v>2.6103505156766711</v>
      </c>
    </row>
    <row r="942" spans="1:12">
      <c r="A942" s="1">
        <v>40084</v>
      </c>
      <c r="B942">
        <v>44.830001831054602</v>
      </c>
      <c r="C942">
        <v>43.689998626708899</v>
      </c>
      <c r="D942">
        <v>43.970001220703097</v>
      </c>
      <c r="E942">
        <v>44.810001373291001</v>
      </c>
      <c r="F942">
        <v>25826100</v>
      </c>
      <c r="G942">
        <v>34.721988677978501</v>
      </c>
      <c r="H942">
        <f t="shared" si="70"/>
        <v>2.622845717492121E-2</v>
      </c>
      <c r="I942">
        <f t="shared" si="71"/>
        <v>6.8793196577667589E-4</v>
      </c>
      <c r="J942">
        <f t="shared" si="74"/>
        <v>4.9298787964618083E-4</v>
      </c>
      <c r="K942">
        <f t="shared" si="72"/>
        <v>8.9428786643664147</v>
      </c>
      <c r="L942">
        <f t="shared" si="73"/>
        <v>2.1908575356063884</v>
      </c>
    </row>
    <row r="943" spans="1:12">
      <c r="A943" s="1">
        <v>40085</v>
      </c>
      <c r="B943">
        <v>45.200000762939403</v>
      </c>
      <c r="C943">
        <v>44.430000305175703</v>
      </c>
      <c r="D943">
        <v>44.889999389648402</v>
      </c>
      <c r="E943">
        <v>44.880001068115199</v>
      </c>
      <c r="F943">
        <v>23930600</v>
      </c>
      <c r="G943">
        <v>34.776241302490199</v>
      </c>
      <c r="H943">
        <f t="shared" si="70"/>
        <v>1.5612666839788193E-3</v>
      </c>
      <c r="I943">
        <f t="shared" si="71"/>
        <v>2.4375536585022185E-6</v>
      </c>
      <c r="J943">
        <f t="shared" si="74"/>
        <v>5.0479605052619137E-4</v>
      </c>
      <c r="K943">
        <f t="shared" si="72"/>
        <v>17.713465402543974</v>
      </c>
      <c r="L943">
        <f t="shared" si="73"/>
        <v>2.8743251075565741</v>
      </c>
    </row>
    <row r="944" spans="1:12">
      <c r="A944" s="1">
        <v>40086</v>
      </c>
      <c r="B944">
        <v>44.889999389648402</v>
      </c>
      <c r="C944">
        <v>43.430000305175703</v>
      </c>
      <c r="D944">
        <v>44.799999237060497</v>
      </c>
      <c r="E944">
        <v>43.819999694824197</v>
      </c>
      <c r="F944">
        <v>40904000</v>
      </c>
      <c r="G944">
        <v>33.9548530578613</v>
      </c>
      <c r="H944">
        <f t="shared" si="70"/>
        <v>-2.3902641426241097E-2</v>
      </c>
      <c r="I944">
        <f t="shared" si="71"/>
        <v>5.7133626715145697E-4</v>
      </c>
      <c r="J944">
        <f t="shared" si="74"/>
        <v>4.7436714605525438E-4</v>
      </c>
      <c r="K944">
        <f t="shared" si="72"/>
        <v>10.030365234307</v>
      </c>
      <c r="L944">
        <f t="shared" si="73"/>
        <v>2.3056170154989992</v>
      </c>
    </row>
    <row r="945" spans="1:12">
      <c r="A945" s="1">
        <v>40087</v>
      </c>
      <c r="B945">
        <v>43.560001373291001</v>
      </c>
      <c r="C945">
        <v>41.360000610351499</v>
      </c>
      <c r="D945">
        <v>43.400001525878899</v>
      </c>
      <c r="E945">
        <v>41.369998931884702</v>
      </c>
      <c r="F945">
        <v>50562700</v>
      </c>
      <c r="G945">
        <v>32.056434631347599</v>
      </c>
      <c r="H945">
        <f t="shared" si="70"/>
        <v>-5.7533859256974046E-2</v>
      </c>
      <c r="I945">
        <f t="shared" si="71"/>
        <v>3.3101449610012982E-3</v>
      </c>
      <c r="J945">
        <f t="shared" si="74"/>
        <v>4.8024076846010083E-4</v>
      </c>
      <c r="K945">
        <f t="shared" si="72"/>
        <v>0.58003546860372368</v>
      </c>
      <c r="L945">
        <f t="shared" si="73"/>
        <v>-0.54466602454638535</v>
      </c>
    </row>
    <row r="946" spans="1:12">
      <c r="A946" s="1">
        <v>40088</v>
      </c>
      <c r="B946">
        <v>42.400001525878899</v>
      </c>
      <c r="C946">
        <v>40.529998779296797</v>
      </c>
      <c r="D946">
        <v>40.819999694824197</v>
      </c>
      <c r="E946">
        <v>41.860000610351499</v>
      </c>
      <c r="F946">
        <v>43061100</v>
      </c>
      <c r="G946">
        <v>32.4753608703613</v>
      </c>
      <c r="H946">
        <f t="shared" si="70"/>
        <v>1.298374300207154E-2</v>
      </c>
      <c r="I946">
        <f t="shared" si="71"/>
        <v>1.6857758234384168E-4</v>
      </c>
      <c r="J946">
        <f t="shared" si="74"/>
        <v>6.516539820787808E-4</v>
      </c>
      <c r="K946">
        <f t="shared" si="72"/>
        <v>13.731795114052343</v>
      </c>
      <c r="L946">
        <f t="shared" si="73"/>
        <v>2.619713955155877</v>
      </c>
    </row>
    <row r="947" spans="1:12">
      <c r="A947" s="1">
        <v>40091</v>
      </c>
      <c r="B947">
        <v>43.930000305175703</v>
      </c>
      <c r="C947">
        <v>42.349998474121001</v>
      </c>
      <c r="D947">
        <v>42.4799995422363</v>
      </c>
      <c r="E947">
        <v>43.799999237060497</v>
      </c>
      <c r="F947">
        <v>34430200</v>
      </c>
      <c r="G947">
        <v>33.980442047119098</v>
      </c>
      <c r="H947">
        <f t="shared" si="70"/>
        <v>4.5303450451167494E-2</v>
      </c>
      <c r="I947">
        <f t="shared" si="71"/>
        <v>2.0524026227813881E-3</v>
      </c>
      <c r="J947">
        <f t="shared" si="74"/>
        <v>6.2239303454558878E-4</v>
      </c>
      <c r="K947">
        <f t="shared" si="72"/>
        <v>3.0747739167215915</v>
      </c>
      <c r="L947">
        <f t="shared" si="73"/>
        <v>1.1232313755381631</v>
      </c>
    </row>
    <row r="948" spans="1:12">
      <c r="A948" s="1">
        <v>40092</v>
      </c>
      <c r="B948">
        <v>45</v>
      </c>
      <c r="C948">
        <v>44.069999694824197</v>
      </c>
      <c r="D948">
        <v>44.360000610351499</v>
      </c>
      <c r="E948">
        <v>44.909999847412102</v>
      </c>
      <c r="F948">
        <v>41695700</v>
      </c>
      <c r="G948">
        <v>34.841560363769503</v>
      </c>
      <c r="H948">
        <f t="shared" si="70"/>
        <v>2.5025812344561815E-2</v>
      </c>
      <c r="I948">
        <f t="shared" si="71"/>
        <v>6.2629128350522251E-4</v>
      </c>
      <c r="J948">
        <f t="shared" si="74"/>
        <v>7.0901170512500109E-4</v>
      </c>
      <c r="K948">
        <f t="shared" si="72"/>
        <v>9.6332027041042281</v>
      </c>
      <c r="L948">
        <f t="shared" si="73"/>
        <v>2.2652157462307487</v>
      </c>
    </row>
    <row r="949" spans="1:12">
      <c r="A949" s="1">
        <v>40093</v>
      </c>
      <c r="B949">
        <v>45.819999694824197</v>
      </c>
      <c r="C949">
        <v>44.459999084472599</v>
      </c>
      <c r="D949">
        <v>44.599998474121001</v>
      </c>
      <c r="E949">
        <v>45.700000762939403</v>
      </c>
      <c r="F949">
        <v>36148700</v>
      </c>
      <c r="G949">
        <v>35.454475402832003</v>
      </c>
      <c r="H949">
        <f t="shared" si="70"/>
        <v>1.7438552963848483E-2</v>
      </c>
      <c r="I949">
        <f t="shared" si="71"/>
        <v>3.041031294729487E-4</v>
      </c>
      <c r="J949">
        <f t="shared" si="74"/>
        <v>7.040011562381833E-4</v>
      </c>
      <c r="K949">
        <f t="shared" si="72"/>
        <v>12.115004975518122</v>
      </c>
      <c r="L949">
        <f t="shared" si="73"/>
        <v>2.4944447649591286</v>
      </c>
    </row>
    <row r="950" spans="1:12">
      <c r="A950" s="1">
        <v>40094</v>
      </c>
      <c r="B950">
        <v>46.439998626708899</v>
      </c>
      <c r="C950">
        <v>45.049999237060497</v>
      </c>
      <c r="D950">
        <v>46.040000915527301</v>
      </c>
      <c r="E950">
        <v>45.299999237060497</v>
      </c>
      <c r="F950">
        <v>36627700</v>
      </c>
      <c r="G950">
        <v>35.144153594970703</v>
      </c>
      <c r="H950">
        <f t="shared" si="70"/>
        <v>-8.7912133954137408E-3</v>
      </c>
      <c r="I950">
        <f t="shared" si="71"/>
        <v>7.7285432963701989E-5</v>
      </c>
      <c r="J950">
        <f t="shared" si="74"/>
        <v>6.7977849666254466E-4</v>
      </c>
      <c r="K950">
        <f t="shared" si="72"/>
        <v>14.455676894041673</v>
      </c>
      <c r="L950">
        <f t="shared" si="73"/>
        <v>2.671087202046897</v>
      </c>
    </row>
    <row r="951" spans="1:12">
      <c r="A951" s="1">
        <v>40095</v>
      </c>
      <c r="B951">
        <v>45.939998626708899</v>
      </c>
      <c r="C951">
        <v>45.080001831054602</v>
      </c>
      <c r="D951">
        <v>45.459999084472599</v>
      </c>
      <c r="E951">
        <v>45.849998474121001</v>
      </c>
      <c r="F951">
        <v>26034200</v>
      </c>
      <c r="G951">
        <v>35.570831298828097</v>
      </c>
      <c r="H951">
        <f t="shared" si="70"/>
        <v>1.2067679362033002E-2</v>
      </c>
      <c r="I951">
        <f t="shared" si="71"/>
        <v>1.4562888518483724E-4</v>
      </c>
      <c r="J951">
        <f t="shared" si="74"/>
        <v>6.4328423212037884E-4</v>
      </c>
      <c r="K951">
        <f t="shared" si="72"/>
        <v>14.045916341056458</v>
      </c>
      <c r="L951">
        <f t="shared" si="73"/>
        <v>2.6423317016502073</v>
      </c>
    </row>
    <row r="952" spans="1:12">
      <c r="A952" s="1">
        <v>40098</v>
      </c>
      <c r="B952">
        <v>46.419998168945298</v>
      </c>
      <c r="C952">
        <v>45.349998474121001</v>
      </c>
      <c r="D952">
        <v>46.369998931884702</v>
      </c>
      <c r="E952">
        <v>46.080001831054602</v>
      </c>
      <c r="F952">
        <v>24220600</v>
      </c>
      <c r="G952">
        <v>35.749279022216797</v>
      </c>
      <c r="H952">
        <f t="shared" si="70"/>
        <v>5.0041452535067562E-3</v>
      </c>
      <c r="I952">
        <f t="shared" si="71"/>
        <v>2.5041469718194197E-5</v>
      </c>
      <c r="J952">
        <f t="shared" si="74"/>
        <v>6.1314020727403298E-4</v>
      </c>
      <c r="K952">
        <f t="shared" si="72"/>
        <v>15.785617768275101</v>
      </c>
      <c r="L952">
        <f t="shared" si="73"/>
        <v>2.7590992576568856</v>
      </c>
    </row>
    <row r="953" spans="1:12">
      <c r="A953" s="1">
        <v>40099</v>
      </c>
      <c r="B953">
        <v>46.029998779296797</v>
      </c>
      <c r="C953">
        <v>44.529998779296797</v>
      </c>
      <c r="D953">
        <v>45.650001525878899</v>
      </c>
      <c r="E953">
        <v>45.659999847412102</v>
      </c>
      <c r="F953">
        <v>45701900</v>
      </c>
      <c r="G953">
        <v>35.423439025878899</v>
      </c>
      <c r="H953">
        <f t="shared" si="70"/>
        <v>-9.1563813154211943E-3</v>
      </c>
      <c r="I953">
        <f t="shared" si="71"/>
        <v>8.383931879339436E-5</v>
      </c>
      <c r="J953">
        <f t="shared" si="74"/>
        <v>5.7751783716156223E-4</v>
      </c>
      <c r="K953">
        <f t="shared" si="72"/>
        <v>15.438450271457064</v>
      </c>
      <c r="L953">
        <f t="shared" si="73"/>
        <v>2.7368611685395021</v>
      </c>
    </row>
    <row r="954" spans="1:12">
      <c r="A954" s="1">
        <v>40100</v>
      </c>
      <c r="B954">
        <v>47.470001220703097</v>
      </c>
      <c r="C954">
        <v>46.630001068115199</v>
      </c>
      <c r="D954">
        <v>47.189998626708899</v>
      </c>
      <c r="E954">
        <v>47.159999847412102</v>
      </c>
      <c r="F954">
        <v>70368700</v>
      </c>
      <c r="G954">
        <v>36.587142944335902</v>
      </c>
      <c r="H954">
        <f t="shared" si="70"/>
        <v>3.2323172607656527E-2</v>
      </c>
      <c r="I954">
        <f t="shared" si="71"/>
        <v>1.0447874874243573E-3</v>
      </c>
      <c r="J954">
        <f t="shared" si="74"/>
        <v>5.4761469713617277E-4</v>
      </c>
      <c r="K954">
        <f t="shared" si="72"/>
        <v>6.5671949929820048</v>
      </c>
      <c r="L954">
        <f t="shared" si="73"/>
        <v>1.8820867996235018</v>
      </c>
    </row>
    <row r="955" spans="1:12">
      <c r="A955" s="1">
        <v>40101</v>
      </c>
      <c r="B955">
        <v>47.319999694824197</v>
      </c>
      <c r="C955">
        <v>46.360000610351499</v>
      </c>
      <c r="D955">
        <v>46.360000610351499</v>
      </c>
      <c r="E955">
        <v>47.159999847412102</v>
      </c>
      <c r="F955">
        <v>36096800</v>
      </c>
      <c r="G955">
        <v>36.587142944335902</v>
      </c>
      <c r="H955">
        <f t="shared" si="70"/>
        <v>0</v>
      </c>
      <c r="I955">
        <f t="shared" si="71"/>
        <v>0</v>
      </c>
      <c r="J955">
        <f t="shared" si="74"/>
        <v>5.7772949251747366E-4</v>
      </c>
      <c r="K955">
        <f t="shared" si="72"/>
        <v>16.59769564612899</v>
      </c>
      <c r="L955">
        <f t="shared" si="73"/>
        <v>2.8092638692283423</v>
      </c>
    </row>
    <row r="956" spans="1:12">
      <c r="A956" s="1">
        <v>40102</v>
      </c>
      <c r="B956">
        <v>46.880001068115199</v>
      </c>
      <c r="C956">
        <v>46</v>
      </c>
      <c r="D956">
        <v>46.700000762939403</v>
      </c>
      <c r="E956">
        <v>46.060001373291001</v>
      </c>
      <c r="F956">
        <v>37459000</v>
      </c>
      <c r="G956">
        <v>35.733772277832003</v>
      </c>
      <c r="H956">
        <f t="shared" si="70"/>
        <v>-2.3600649230474356E-2</v>
      </c>
      <c r="I956">
        <f t="shared" si="71"/>
        <v>5.5699064409988979E-4</v>
      </c>
      <c r="J956">
        <f t="shared" si="74"/>
        <v>5.4273520925667462E-4</v>
      </c>
      <c r="K956">
        <f t="shared" si="72"/>
        <v>10.250976934207314</v>
      </c>
      <c r="L956">
        <f t="shared" si="73"/>
        <v>2.3273730116970173</v>
      </c>
    </row>
    <row r="957" spans="1:12">
      <c r="A957" s="1">
        <v>40105</v>
      </c>
      <c r="B957">
        <v>46.430000305175703</v>
      </c>
      <c r="C957">
        <v>45.450000762939403</v>
      </c>
      <c r="D957">
        <v>46.419998168945298</v>
      </c>
      <c r="E957">
        <v>45.9799995422363</v>
      </c>
      <c r="F957">
        <v>30415400</v>
      </c>
      <c r="G957">
        <v>35.671703338622997</v>
      </c>
      <c r="H957">
        <f t="shared" si="70"/>
        <v>-1.7384928622358165E-3</v>
      </c>
      <c r="I957">
        <f t="shared" si="71"/>
        <v>3.0223574320448815E-6</v>
      </c>
      <c r="J957">
        <f t="shared" si="74"/>
        <v>5.4359869074995198E-4</v>
      </c>
      <c r="K957">
        <f t="shared" si="72"/>
        <v>17.063320437797781</v>
      </c>
      <c r="L957">
        <f t="shared" si="73"/>
        <v>2.8369311560557038</v>
      </c>
    </row>
    <row r="958" spans="1:12">
      <c r="A958" s="1">
        <v>40106</v>
      </c>
      <c r="B958">
        <v>46.590000152587798</v>
      </c>
      <c r="C958">
        <v>45.770000457763601</v>
      </c>
      <c r="D958">
        <v>45.810001373291001</v>
      </c>
      <c r="E958">
        <v>46.029998779296797</v>
      </c>
      <c r="F958">
        <v>30614800</v>
      </c>
      <c r="G958">
        <v>35.710487365722599</v>
      </c>
      <c r="H958">
        <f t="shared" si="70"/>
        <v>1.0866584657417422E-3</v>
      </c>
      <c r="I958">
        <f t="shared" si="71"/>
        <v>1.1808266211681971E-6</v>
      </c>
      <c r="J958">
        <f t="shared" si="74"/>
        <v>5.1085485202055083E-4</v>
      </c>
      <c r="K958">
        <f t="shared" si="72"/>
        <v>17.630286700818679</v>
      </c>
      <c r="L958">
        <f t="shared" si="73"/>
        <v>2.8696182583773071</v>
      </c>
    </row>
    <row r="959" spans="1:12">
      <c r="A959" s="1">
        <v>40107</v>
      </c>
      <c r="B959">
        <v>46.419998168945298</v>
      </c>
      <c r="C959">
        <v>44.650001525878899</v>
      </c>
      <c r="D959">
        <v>46.020000457763601</v>
      </c>
      <c r="E959">
        <v>44.650001525878899</v>
      </c>
      <c r="F959">
        <v>32991600</v>
      </c>
      <c r="G959">
        <v>34.639862060546797</v>
      </c>
      <c r="H959">
        <f t="shared" si="70"/>
        <v>-3.0439307790729408E-2</v>
      </c>
      <c r="I959">
        <f t="shared" si="71"/>
        <v>9.2655145877876006E-4</v>
      </c>
      <c r="J959">
        <f t="shared" si="74"/>
        <v>4.7998283069136758E-4</v>
      </c>
      <c r="K959">
        <f t="shared" si="72"/>
        <v>6.9361667813222585</v>
      </c>
      <c r="L959">
        <f t="shared" si="73"/>
        <v>1.9367492849391836</v>
      </c>
    </row>
    <row r="960" spans="1:12">
      <c r="A960" s="1">
        <v>40108</v>
      </c>
      <c r="B960">
        <v>45.869998931884702</v>
      </c>
      <c r="C960">
        <v>44.830001831054602</v>
      </c>
      <c r="D960">
        <v>44.919998168945298</v>
      </c>
      <c r="E960">
        <v>45.709999084472599</v>
      </c>
      <c r="F960">
        <v>32388900</v>
      </c>
      <c r="G960">
        <v>35.462230682372997</v>
      </c>
      <c r="H960">
        <f t="shared" si="70"/>
        <v>2.3463104071339513E-2</v>
      </c>
      <c r="I960">
        <f t="shared" si="71"/>
        <v>5.505172526625088E-4</v>
      </c>
      <c r="J960">
        <f t="shared" si="74"/>
        <v>5.0703242616654404E-4</v>
      </c>
      <c r="K960">
        <f t="shared" si="72"/>
        <v>10.294889065413313</v>
      </c>
      <c r="L960">
        <f t="shared" si="73"/>
        <v>2.3316475648426103</v>
      </c>
    </row>
    <row r="961" spans="1:12">
      <c r="A961" s="1">
        <v>40109</v>
      </c>
      <c r="B961">
        <v>46.200000762939403</v>
      </c>
      <c r="C961">
        <v>44.959999084472599</v>
      </c>
      <c r="D961">
        <v>45.700000762939403</v>
      </c>
      <c r="E961">
        <v>45.2299995422363</v>
      </c>
      <c r="F961">
        <v>27638200</v>
      </c>
      <c r="G961">
        <v>35.08984375</v>
      </c>
      <c r="H961">
        <f t="shared" si="70"/>
        <v>-1.0556468922169661E-2</v>
      </c>
      <c r="I961">
        <f t="shared" si="71"/>
        <v>1.1143903610473388E-4</v>
      </c>
      <c r="J961">
        <f t="shared" si="74"/>
        <v>5.0966639302413958E-4</v>
      </c>
      <c r="K961">
        <f t="shared" si="72"/>
        <v>15.841183276878773</v>
      </c>
      <c r="L961">
        <f t="shared" si="73"/>
        <v>2.7626130854193924</v>
      </c>
    </row>
    <row r="962" spans="1:12">
      <c r="A962" s="1">
        <v>40112</v>
      </c>
      <c r="B962">
        <v>45.209999084472599</v>
      </c>
      <c r="C962">
        <v>43.549999237060497</v>
      </c>
      <c r="D962">
        <v>45.119998931884702</v>
      </c>
      <c r="E962">
        <v>43.819999694824197</v>
      </c>
      <c r="F962">
        <v>42085500</v>
      </c>
      <c r="G962">
        <v>33.995948791503899</v>
      </c>
      <c r="H962">
        <f t="shared" si="70"/>
        <v>-3.1670372423849943E-2</v>
      </c>
      <c r="I962">
        <f t="shared" si="71"/>
        <v>1.0030124894653549E-3</v>
      </c>
      <c r="J962">
        <f t="shared" si="74"/>
        <v>4.8554492941404786E-4</v>
      </c>
      <c r="K962">
        <f t="shared" si="72"/>
        <v>6.4450206424634056</v>
      </c>
      <c r="L962">
        <f t="shared" si="73"/>
        <v>1.8633078392507858</v>
      </c>
    </row>
    <row r="963" spans="1:12">
      <c r="A963" s="1">
        <v>40113</v>
      </c>
      <c r="B963">
        <v>44.659999847412102</v>
      </c>
      <c r="C963">
        <v>43.669998168945298</v>
      </c>
      <c r="D963">
        <v>43.990001678466797</v>
      </c>
      <c r="E963">
        <v>43.900001525878899</v>
      </c>
      <c r="F963">
        <v>38075200</v>
      </c>
      <c r="G963">
        <v>34.058006286621001</v>
      </c>
      <c r="H963">
        <f t="shared" si="70"/>
        <v>1.8237738643377376E-3</v>
      </c>
      <c r="I963">
        <f t="shared" si="71"/>
        <v>3.3261511082414045E-6</v>
      </c>
      <c r="J963">
        <f t="shared" si="74"/>
        <v>5.1688902143158023E-4</v>
      </c>
      <c r="K963">
        <f t="shared" si="72"/>
        <v>17.490977528665468</v>
      </c>
      <c r="L963">
        <f t="shared" si="73"/>
        <v>2.8616851781871198</v>
      </c>
    </row>
    <row r="964" spans="1:12">
      <c r="A964" s="1">
        <v>40114</v>
      </c>
      <c r="B964">
        <v>43.810001373291001</v>
      </c>
      <c r="C964">
        <v>42.5</v>
      </c>
      <c r="D964">
        <v>43.7299995422363</v>
      </c>
      <c r="E964">
        <v>42.680000305175703</v>
      </c>
      <c r="F964">
        <v>45679500</v>
      </c>
      <c r="G964">
        <v>33.111518859863203</v>
      </c>
      <c r="H964">
        <f t="shared" ref="H964:H1027" si="75">LN(G964/G963)</f>
        <v>-2.8183914537143511E-2</v>
      </c>
      <c r="I964">
        <f t="shared" ref="I964:I1027" si="76">H964*H964</f>
        <v>7.9433303863700932E-4</v>
      </c>
      <c r="J964">
        <f t="shared" si="74"/>
        <v>4.8578144463467588E-4</v>
      </c>
      <c r="K964">
        <f t="shared" ref="K964:K1027" si="77">(1/SQRT(2*PI()*J964))*EXP((-1/2)*(I964/J964))</f>
        <v>7.9913092414388851</v>
      </c>
      <c r="L964">
        <f t="shared" ref="L964:L1027" si="78">LN(K964)</f>
        <v>2.0783546063594658</v>
      </c>
    </row>
    <row r="965" spans="1:12">
      <c r="A965" s="1">
        <v>40115</v>
      </c>
      <c r="B965">
        <v>44.400001525878899</v>
      </c>
      <c r="C965">
        <v>42.759998321533203</v>
      </c>
      <c r="D965">
        <v>43.220001220703097</v>
      </c>
      <c r="E965">
        <v>44.349998474121001</v>
      </c>
      <c r="F965">
        <v>35898600</v>
      </c>
      <c r="G965">
        <v>34.407131195068303</v>
      </c>
      <c r="H965">
        <f t="shared" si="75"/>
        <v>3.838262142445413E-2</v>
      </c>
      <c r="I965">
        <f t="shared" si="76"/>
        <v>1.4732256274129652E-3</v>
      </c>
      <c r="J965">
        <f t="shared" ref="J965:J1028" si="79">$P$3*J964+((1-$P$3)*I964)</f>
        <v>5.0447105979355947E-4</v>
      </c>
      <c r="K965">
        <f t="shared" si="77"/>
        <v>4.1242858759590906</v>
      </c>
      <c r="L965">
        <f t="shared" si="78"/>
        <v>1.4168928838198633</v>
      </c>
    </row>
    <row r="966" spans="1:12">
      <c r="A966" s="1">
        <v>40116</v>
      </c>
      <c r="B966">
        <v>43.970001220703097</v>
      </c>
      <c r="C966">
        <v>41.7299995422363</v>
      </c>
      <c r="D966">
        <v>43.950000762939403</v>
      </c>
      <c r="E966">
        <v>41.770000457763601</v>
      </c>
      <c r="F966">
        <v>58853300</v>
      </c>
      <c r="G966">
        <v>32.405548095703097</v>
      </c>
      <c r="H966">
        <f t="shared" si="75"/>
        <v>-5.9934199416929256E-2</v>
      </c>
      <c r="I966">
        <f t="shared" si="76"/>
        <v>3.592108259748243E-3</v>
      </c>
      <c r="J966">
        <f t="shared" si="79"/>
        <v>5.6315054939645693E-4</v>
      </c>
      <c r="K966">
        <f t="shared" si="77"/>
        <v>0.6926341448997243</v>
      </c>
      <c r="L966">
        <f t="shared" si="78"/>
        <v>-0.36725334863367237</v>
      </c>
    </row>
    <row r="967" spans="1:12">
      <c r="A967" s="1">
        <v>40119</v>
      </c>
      <c r="B967">
        <v>42.849998474121001</v>
      </c>
      <c r="C967">
        <v>41.520000457763601</v>
      </c>
      <c r="D967">
        <v>42.180000305175703</v>
      </c>
      <c r="E967">
        <v>42.580001831054602</v>
      </c>
      <c r="F967">
        <v>44598100</v>
      </c>
      <c r="G967">
        <v>33.033950805663999</v>
      </c>
      <c r="H967">
        <f t="shared" si="75"/>
        <v>1.9206199234152257E-2</v>
      </c>
      <c r="I967">
        <f t="shared" si="76"/>
        <v>3.6887808902195073E-4</v>
      </c>
      <c r="J967">
        <f t="shared" si="79"/>
        <v>7.4662085076388396E-4</v>
      </c>
      <c r="K967">
        <f t="shared" si="77"/>
        <v>11.404480031698702</v>
      </c>
      <c r="L967">
        <f t="shared" si="78"/>
        <v>2.4340062634387043</v>
      </c>
    </row>
    <row r="968" spans="1:12">
      <c r="A968" s="1">
        <v>40120</v>
      </c>
      <c r="B968">
        <v>42.959999084472599</v>
      </c>
      <c r="C968">
        <v>41.9799995422363</v>
      </c>
      <c r="D968">
        <v>42.090000152587798</v>
      </c>
      <c r="E968">
        <v>42.700000762939403</v>
      </c>
      <c r="F968">
        <v>29387800</v>
      </c>
      <c r="G968">
        <v>33.127037048339801</v>
      </c>
      <c r="H968">
        <f t="shared" si="75"/>
        <v>2.8139333198689532E-3</v>
      </c>
      <c r="I968">
        <f t="shared" si="76"/>
        <v>7.9182207286687084E-6</v>
      </c>
      <c r="J968">
        <f t="shared" si="79"/>
        <v>7.2374018191225203E-4</v>
      </c>
      <c r="K968">
        <f t="shared" si="77"/>
        <v>14.74833457989223</v>
      </c>
      <c r="L968">
        <f t="shared" si="78"/>
        <v>2.6911301665732181</v>
      </c>
    </row>
    <row r="969" spans="1:12">
      <c r="A969" s="1">
        <v>40121</v>
      </c>
      <c r="B969">
        <v>43.689998626708899</v>
      </c>
      <c r="C969">
        <v>42.119998931884702</v>
      </c>
      <c r="D969">
        <v>43.209999084472599</v>
      </c>
      <c r="E969">
        <v>42.209999084472599</v>
      </c>
      <c r="F969">
        <v>42548800</v>
      </c>
      <c r="G969">
        <v>32.746894836425703</v>
      </c>
      <c r="H969">
        <f t="shared" si="75"/>
        <v>-1.1541634783360118E-2</v>
      </c>
      <c r="I969">
        <f t="shared" si="76"/>
        <v>1.3320933347246816E-4</v>
      </c>
      <c r="J969">
        <f t="shared" si="79"/>
        <v>6.8038134910486977E-4</v>
      </c>
      <c r="K969">
        <f t="shared" si="77"/>
        <v>13.86817825490915</v>
      </c>
      <c r="L969">
        <f t="shared" si="78"/>
        <v>2.6295968814255706</v>
      </c>
    </row>
    <row r="970" spans="1:12">
      <c r="A970" s="1">
        <v>40122</v>
      </c>
      <c r="B970">
        <v>43.930000305175703</v>
      </c>
      <c r="C970">
        <v>42.400001525878899</v>
      </c>
      <c r="D970">
        <v>42.599998474121001</v>
      </c>
      <c r="E970">
        <v>43.869998931884702</v>
      </c>
      <c r="F970">
        <v>32893300</v>
      </c>
      <c r="G970">
        <v>34.034744262695298</v>
      </c>
      <c r="H970">
        <f t="shared" si="75"/>
        <v>3.8573749490027051E-2</v>
      </c>
      <c r="I970">
        <f t="shared" si="76"/>
        <v>1.4879341497193621E-3</v>
      </c>
      <c r="J970">
        <f t="shared" si="79"/>
        <v>6.4723799610763035E-4</v>
      </c>
      <c r="K970">
        <f t="shared" si="77"/>
        <v>4.9679669796402006</v>
      </c>
      <c r="L970">
        <f t="shared" si="78"/>
        <v>1.6030106979988232</v>
      </c>
    </row>
    <row r="971" spans="1:12">
      <c r="A971" s="1">
        <v>40123</v>
      </c>
      <c r="B971">
        <v>43.689998626708899</v>
      </c>
      <c r="C971">
        <v>42.909999847412102</v>
      </c>
      <c r="D971">
        <v>43.139999389648402</v>
      </c>
      <c r="E971">
        <v>43.4799995422363</v>
      </c>
      <c r="F971">
        <v>27140000</v>
      </c>
      <c r="G971">
        <v>33.732173919677699</v>
      </c>
      <c r="H971">
        <f t="shared" si="75"/>
        <v>-8.9297952966356387E-3</v>
      </c>
      <c r="I971">
        <f t="shared" si="76"/>
        <v>7.9741244039815978E-5</v>
      </c>
      <c r="J971">
        <f t="shared" si="79"/>
        <v>6.9816071983349812E-4</v>
      </c>
      <c r="K971">
        <f t="shared" si="77"/>
        <v>14.260364753072064</v>
      </c>
      <c r="L971">
        <f t="shared" si="78"/>
        <v>2.6574839934158256</v>
      </c>
    </row>
    <row r="972" spans="1:12">
      <c r="A972" s="1">
        <v>40126</v>
      </c>
      <c r="B972">
        <v>44.389999389648402</v>
      </c>
      <c r="C972">
        <v>43.299999237060497</v>
      </c>
      <c r="D972">
        <v>43.930000305175703</v>
      </c>
      <c r="E972">
        <v>44.349998474121001</v>
      </c>
      <c r="F972">
        <v>38845500</v>
      </c>
      <c r="G972">
        <v>34.407131195068303</v>
      </c>
      <c r="H972">
        <f t="shared" si="75"/>
        <v>1.9811747452876664E-2</v>
      </c>
      <c r="I972">
        <f t="shared" si="76"/>
        <v>3.92505337136565E-4</v>
      </c>
      <c r="J972">
        <f t="shared" si="79"/>
        <v>6.607017592122963E-4</v>
      </c>
      <c r="K972">
        <f t="shared" si="77"/>
        <v>11.532034569432842</v>
      </c>
      <c r="L972">
        <f t="shared" si="78"/>
        <v>2.4451287774678856</v>
      </c>
    </row>
    <row r="973" spans="1:12">
      <c r="A973" s="1">
        <v>40127</v>
      </c>
      <c r="B973">
        <v>44.319999694824197</v>
      </c>
      <c r="C973">
        <v>43.549999237060497</v>
      </c>
      <c r="D973">
        <v>44.139999389648402</v>
      </c>
      <c r="E973">
        <v>44.169998168945298</v>
      </c>
      <c r="F973">
        <v>30980200</v>
      </c>
      <c r="G973">
        <v>34.267482757568303</v>
      </c>
      <c r="H973">
        <f t="shared" si="75"/>
        <v>-4.0669651257375667E-3</v>
      </c>
      <c r="I973">
        <f t="shared" si="76"/>
        <v>1.6540205333965581E-5</v>
      </c>
      <c r="J973">
        <f t="shared" si="79"/>
        <v>6.4445654119035659E-4</v>
      </c>
      <c r="K973">
        <f t="shared" si="77"/>
        <v>15.514582278336034</v>
      </c>
      <c r="L973">
        <f t="shared" si="78"/>
        <v>2.7417803738083437</v>
      </c>
    </row>
    <row r="974" spans="1:12">
      <c r="A974" s="1">
        <v>40128</v>
      </c>
      <c r="B974">
        <v>44.990001678466797</v>
      </c>
      <c r="C974">
        <v>43.779998779296797</v>
      </c>
      <c r="D974">
        <v>44.340000152587798</v>
      </c>
      <c r="E974">
        <v>44.319999694824197</v>
      </c>
      <c r="F974">
        <v>32669300</v>
      </c>
      <c r="G974">
        <v>34.383857727050703</v>
      </c>
      <c r="H974">
        <f t="shared" si="75"/>
        <v>3.3903221737974511E-3</v>
      </c>
      <c r="I974">
        <f t="shared" si="76"/>
        <v>1.1494284442142675E-5</v>
      </c>
      <c r="J974">
        <f t="shared" si="79"/>
        <v>6.0642233589941431E-4</v>
      </c>
      <c r="K974">
        <f t="shared" si="77"/>
        <v>16.047471270900196</v>
      </c>
      <c r="L974">
        <f t="shared" si="78"/>
        <v>2.7755512839482721</v>
      </c>
    </row>
    <row r="975" spans="1:12">
      <c r="A975" s="1">
        <v>40129</v>
      </c>
      <c r="B975">
        <v>44.650001525878899</v>
      </c>
      <c r="C975">
        <v>43</v>
      </c>
      <c r="D975">
        <v>44.080001831054602</v>
      </c>
      <c r="E975">
        <v>43.299999237060497</v>
      </c>
      <c r="F975">
        <v>34649600</v>
      </c>
      <c r="G975">
        <v>33.592533111572202</v>
      </c>
      <c r="H975">
        <f t="shared" si="75"/>
        <v>-2.3283388675083359E-2</v>
      </c>
      <c r="I975">
        <f t="shared" si="76"/>
        <v>5.4211618819499999E-4</v>
      </c>
      <c r="J975">
        <f t="shared" si="79"/>
        <v>5.703862999654148E-4</v>
      </c>
      <c r="K975">
        <f t="shared" si="77"/>
        <v>10.385819532585211</v>
      </c>
      <c r="L975">
        <f t="shared" si="78"/>
        <v>2.3404413692443193</v>
      </c>
    </row>
    <row r="976" spans="1:12">
      <c r="A976" s="1">
        <v>40130</v>
      </c>
      <c r="B976">
        <v>43.290000915527301</v>
      </c>
      <c r="C976">
        <v>42.360000610351499</v>
      </c>
      <c r="D976">
        <v>43.159999847412102</v>
      </c>
      <c r="E976">
        <v>42.900001525878899</v>
      </c>
      <c r="F976">
        <v>36650700</v>
      </c>
      <c r="G976">
        <v>33.282203674316399</v>
      </c>
      <c r="H976">
        <f t="shared" si="75"/>
        <v>-9.2809835142328E-3</v>
      </c>
      <c r="I976">
        <f t="shared" si="76"/>
        <v>8.6136654991461015E-5</v>
      </c>
      <c r="J976">
        <f t="shared" si="79"/>
        <v>5.6867392018920251E-4</v>
      </c>
      <c r="K976">
        <f t="shared" si="77"/>
        <v>15.509123843813589</v>
      </c>
      <c r="L976">
        <f t="shared" si="78"/>
        <v>2.7414284858322726</v>
      </c>
    </row>
    <row r="977" spans="1:12">
      <c r="A977" s="1">
        <v>40133</v>
      </c>
      <c r="B977">
        <v>43.610000610351499</v>
      </c>
      <c r="C977">
        <v>42.759998321533203</v>
      </c>
      <c r="D977">
        <v>43.25</v>
      </c>
      <c r="E977">
        <v>43.040000915527301</v>
      </c>
      <c r="F977">
        <v>43516700</v>
      </c>
      <c r="G977">
        <v>33.390823364257798</v>
      </c>
      <c r="H977">
        <f t="shared" si="75"/>
        <v>3.258282722769909E-3</v>
      </c>
      <c r="I977">
        <f t="shared" si="76"/>
        <v>1.0616406301500892E-5</v>
      </c>
      <c r="J977">
        <f t="shared" si="79"/>
        <v>5.3944562916213455E-4</v>
      </c>
      <c r="K977">
        <f t="shared" si="77"/>
        <v>17.008371060438911</v>
      </c>
      <c r="L977">
        <f t="shared" si="78"/>
        <v>2.8337056381795129</v>
      </c>
    </row>
    <row r="978" spans="1:12">
      <c r="A978" s="1">
        <v>40134</v>
      </c>
      <c r="B978">
        <v>43.189998626708899</v>
      </c>
      <c r="C978">
        <v>42.540000915527301</v>
      </c>
      <c r="D978">
        <v>42.919998168945298</v>
      </c>
      <c r="E978">
        <v>43.159999847412102</v>
      </c>
      <c r="F978">
        <v>25859700</v>
      </c>
      <c r="G978">
        <v>33.483917236328097</v>
      </c>
      <c r="H978">
        <f t="shared" si="75"/>
        <v>2.7841283978972029E-3</v>
      </c>
      <c r="I978">
        <f t="shared" si="76"/>
        <v>7.7513709359776456E-6</v>
      </c>
      <c r="J978">
        <f t="shared" si="79"/>
        <v>5.0741333747362691E-4</v>
      </c>
      <c r="K978">
        <f t="shared" si="77"/>
        <v>17.575671707253306</v>
      </c>
      <c r="L978">
        <f t="shared" si="78"/>
        <v>2.8665156564402556</v>
      </c>
    </row>
    <row r="979" spans="1:12">
      <c r="A979" s="1">
        <v>40135</v>
      </c>
      <c r="B979">
        <v>43.5</v>
      </c>
      <c r="C979">
        <v>42.939998626708899</v>
      </c>
      <c r="D979">
        <v>43.139999389648402</v>
      </c>
      <c r="E979">
        <v>43.380001068115199</v>
      </c>
      <c r="F979">
        <v>20422300</v>
      </c>
      <c r="G979">
        <v>33.654605865478501</v>
      </c>
      <c r="H979">
        <f t="shared" si="75"/>
        <v>5.0846813129876442E-3</v>
      </c>
      <c r="I979">
        <f t="shared" si="76"/>
        <v>2.5853984054645754E-5</v>
      </c>
      <c r="J979">
        <f t="shared" si="79"/>
        <v>4.7714776748260289E-4</v>
      </c>
      <c r="K979">
        <f t="shared" si="77"/>
        <v>17.775327714297799</v>
      </c>
      <c r="L979">
        <f t="shared" si="78"/>
        <v>2.8778114123293514</v>
      </c>
    </row>
    <row r="980" spans="1:12">
      <c r="A980" s="1">
        <v>40136</v>
      </c>
      <c r="B980">
        <v>43.180000305175703</v>
      </c>
      <c r="C980">
        <v>42.259998321533203</v>
      </c>
      <c r="D980">
        <v>43.099998474121001</v>
      </c>
      <c r="E980">
        <v>42.549999237060497</v>
      </c>
      <c r="F980">
        <v>26878000</v>
      </c>
      <c r="G980">
        <v>33.010673522949197</v>
      </c>
      <c r="H980">
        <f t="shared" si="75"/>
        <v>-1.9318973109460815E-2</v>
      </c>
      <c r="I980">
        <f t="shared" si="76"/>
        <v>3.7322272200407007E-4</v>
      </c>
      <c r="J980">
        <f t="shared" si="79"/>
        <v>4.4981195946923935E-4</v>
      </c>
      <c r="K980">
        <f t="shared" si="77"/>
        <v>12.42283932887382</v>
      </c>
      <c r="L980">
        <f t="shared" si="78"/>
        <v>2.5195366597883138</v>
      </c>
    </row>
    <row r="981" spans="1:12">
      <c r="A981" s="1">
        <v>40137</v>
      </c>
      <c r="B981">
        <v>42.740001678466797</v>
      </c>
      <c r="C981">
        <v>42.150001525878899</v>
      </c>
      <c r="D981">
        <v>42.470001220703097</v>
      </c>
      <c r="E981">
        <v>42.459999084472599</v>
      </c>
      <c r="F981">
        <v>25328200</v>
      </c>
      <c r="G981">
        <v>32.940849304199197</v>
      </c>
      <c r="H981">
        <f t="shared" si="75"/>
        <v>-2.1174414735324332E-3</v>
      </c>
      <c r="I981">
        <f t="shared" si="76"/>
        <v>4.4835583938352015E-6</v>
      </c>
      <c r="J981">
        <f t="shared" si="79"/>
        <v>4.4517278922555706E-4</v>
      </c>
      <c r="K981">
        <f t="shared" si="77"/>
        <v>18.813030594174101</v>
      </c>
      <c r="L981">
        <f t="shared" si="78"/>
        <v>2.9345497464528401</v>
      </c>
    </row>
    <row r="982" spans="1:12">
      <c r="A982" s="1">
        <v>40140</v>
      </c>
      <c r="B982">
        <v>43.639999389648402</v>
      </c>
      <c r="C982">
        <v>42.700000762939403</v>
      </c>
      <c r="D982">
        <v>42.950000762939403</v>
      </c>
      <c r="E982">
        <v>43.279998779296797</v>
      </c>
      <c r="F982">
        <v>29810700</v>
      </c>
      <c r="G982">
        <v>33.577007293701101</v>
      </c>
      <c r="H982">
        <f t="shared" si="75"/>
        <v>1.9128018202501006E-2</v>
      </c>
      <c r="I982">
        <f t="shared" si="76"/>
        <v>3.6588108035520982E-4</v>
      </c>
      <c r="J982">
        <f t="shared" si="79"/>
        <v>4.184793211346192E-4</v>
      </c>
      <c r="K982">
        <f t="shared" si="77"/>
        <v>12.595599405874795</v>
      </c>
      <c r="L982">
        <f t="shared" si="78"/>
        <v>2.5333474994522236</v>
      </c>
    </row>
    <row r="983" spans="1:12">
      <c r="A983" s="1">
        <v>40141</v>
      </c>
      <c r="B983">
        <v>43.279998779296797</v>
      </c>
      <c r="C983">
        <v>42.240001678466797</v>
      </c>
      <c r="D983">
        <v>43.259998321533203</v>
      </c>
      <c r="E983">
        <v>42.4799995422363</v>
      </c>
      <c r="F983">
        <v>31881800</v>
      </c>
      <c r="G983">
        <v>32.956363677978501</v>
      </c>
      <c r="H983">
        <f t="shared" si="75"/>
        <v>-1.8657152338412256E-2</v>
      </c>
      <c r="I983">
        <f t="shared" si="76"/>
        <v>3.4808933337872192E-4</v>
      </c>
      <c r="J983">
        <f t="shared" si="79"/>
        <v>4.1529333571982977E-4</v>
      </c>
      <c r="K983">
        <f t="shared" si="77"/>
        <v>12.874333530419729</v>
      </c>
      <c r="L983">
        <f t="shared" si="78"/>
        <v>2.5552356805823715</v>
      </c>
    </row>
    <row r="984" spans="1:12">
      <c r="A984" s="1">
        <v>40142</v>
      </c>
      <c r="B984">
        <v>42.669998168945298</v>
      </c>
      <c r="C984">
        <v>41.939998626708899</v>
      </c>
      <c r="D984">
        <v>42.669998168945298</v>
      </c>
      <c r="E984">
        <v>42.159999847412102</v>
      </c>
      <c r="F984">
        <v>26123800</v>
      </c>
      <c r="G984">
        <v>32.708099365234297</v>
      </c>
      <c r="H984">
        <f t="shared" si="75"/>
        <v>-7.5616394068690794E-3</v>
      </c>
      <c r="I984">
        <f t="shared" si="76"/>
        <v>5.7178390519515367E-5</v>
      </c>
      <c r="J984">
        <f t="shared" si="79"/>
        <v>4.112226487899722E-4</v>
      </c>
      <c r="K984">
        <f t="shared" si="77"/>
        <v>18.351786483446006</v>
      </c>
      <c r="L984">
        <f t="shared" si="78"/>
        <v>2.9097269258078908</v>
      </c>
    </row>
    <row r="985" spans="1:12">
      <c r="A985" s="1">
        <v>40144</v>
      </c>
      <c r="B985">
        <v>41.900001525878899</v>
      </c>
      <c r="C985">
        <v>40.75</v>
      </c>
      <c r="D985">
        <v>40.9799995422363</v>
      </c>
      <c r="E985">
        <v>41.330001831054602</v>
      </c>
      <c r="F985">
        <v>26230100</v>
      </c>
      <c r="G985">
        <v>32.064189910888601</v>
      </c>
      <c r="H985">
        <f t="shared" si="75"/>
        <v>-1.9882905929678268E-2</v>
      </c>
      <c r="I985">
        <f t="shared" si="76"/>
        <v>3.953299482084352E-4</v>
      </c>
      <c r="J985">
        <f t="shared" si="79"/>
        <v>3.8977744784170811E-4</v>
      </c>
      <c r="K985">
        <f t="shared" si="77"/>
        <v>12.169175135670777</v>
      </c>
      <c r="L985">
        <f t="shared" si="78"/>
        <v>2.498906126203666</v>
      </c>
    </row>
    <row r="986" spans="1:12">
      <c r="A986" s="1">
        <v>40147</v>
      </c>
      <c r="B986">
        <v>42.650001525878899</v>
      </c>
      <c r="C986">
        <v>41.490001678466797</v>
      </c>
      <c r="D986">
        <v>41.560001373291001</v>
      </c>
      <c r="E986">
        <v>42.490001678466797</v>
      </c>
      <c r="F986">
        <v>38240600</v>
      </c>
      <c r="G986">
        <v>32.964118957519503</v>
      </c>
      <c r="H986">
        <f t="shared" si="75"/>
        <v>2.7679837290329523E-2</v>
      </c>
      <c r="I986">
        <f t="shared" si="76"/>
        <v>7.6617339241911683E-4</v>
      </c>
      <c r="J986">
        <f t="shared" si="79"/>
        <v>3.9011377439791736E-4</v>
      </c>
      <c r="K986">
        <f t="shared" si="77"/>
        <v>7.565590697868263</v>
      </c>
      <c r="L986">
        <f t="shared" si="78"/>
        <v>2.0236104271884665</v>
      </c>
    </row>
    <row r="987" spans="1:12">
      <c r="A987" s="1">
        <v>40148</v>
      </c>
      <c r="B987">
        <v>42.709999084472599</v>
      </c>
      <c r="C987">
        <v>41.619998931884702</v>
      </c>
      <c r="D987">
        <v>42.610000610351499</v>
      </c>
      <c r="E987">
        <v>42.220001220703097</v>
      </c>
      <c r="F987">
        <v>39211100</v>
      </c>
      <c r="G987">
        <v>32.754653930663999</v>
      </c>
      <c r="H987">
        <f t="shared" si="75"/>
        <v>-6.3746088662824827E-3</v>
      </c>
      <c r="I987">
        <f t="shared" si="76"/>
        <v>4.0635638198087239E-5</v>
      </c>
      <c r="J987">
        <f t="shared" si="79"/>
        <v>4.1289249171531949E-4</v>
      </c>
      <c r="K987">
        <f t="shared" si="77"/>
        <v>18.690485996701309</v>
      </c>
      <c r="L987">
        <f t="shared" si="78"/>
        <v>2.9280146241631764</v>
      </c>
    </row>
    <row r="988" spans="1:12">
      <c r="A988" s="1">
        <v>40149</v>
      </c>
      <c r="B988">
        <v>42.150001525878899</v>
      </c>
      <c r="C988">
        <v>41.470001220703097</v>
      </c>
      <c r="D988">
        <v>42.150001525878899</v>
      </c>
      <c r="E988">
        <v>41.930000305175703</v>
      </c>
      <c r="F988">
        <v>32519700</v>
      </c>
      <c r="G988">
        <v>32.529666900634702</v>
      </c>
      <c r="H988">
        <f t="shared" si="75"/>
        <v>-6.8925560647572787E-3</v>
      </c>
      <c r="I988">
        <f t="shared" si="76"/>
        <v>4.7507329105822344E-5</v>
      </c>
      <c r="J988">
        <f t="shared" si="79"/>
        <v>3.9034411579462545E-4</v>
      </c>
      <c r="K988">
        <f t="shared" si="77"/>
        <v>19.000195300929111</v>
      </c>
      <c r="L988">
        <f t="shared" si="78"/>
        <v>2.9444492581098811</v>
      </c>
    </row>
    <row r="989" spans="1:12">
      <c r="A989" s="1">
        <v>40150</v>
      </c>
      <c r="B989">
        <v>43.090000152587798</v>
      </c>
      <c r="C989">
        <v>41.310001373291001</v>
      </c>
      <c r="D989">
        <v>42.299999237060497</v>
      </c>
      <c r="E989">
        <v>41.400001525878899</v>
      </c>
      <c r="F989">
        <v>53314400</v>
      </c>
      <c r="G989">
        <v>32.118492126464801</v>
      </c>
      <c r="H989">
        <f t="shared" si="75"/>
        <v>-1.2720557701278242E-2</v>
      </c>
      <c r="I989">
        <f t="shared" si="76"/>
        <v>1.6181258823154919E-4</v>
      </c>
      <c r="J989">
        <f t="shared" si="79"/>
        <v>3.6957777483229831E-4</v>
      </c>
      <c r="K989">
        <f t="shared" si="77"/>
        <v>16.671833327039678</v>
      </c>
      <c r="L989">
        <f t="shared" si="78"/>
        <v>2.8137206683424623</v>
      </c>
    </row>
    <row r="990" spans="1:12">
      <c r="A990" s="1">
        <v>40151</v>
      </c>
      <c r="B990">
        <v>42.509998321533203</v>
      </c>
      <c r="C990">
        <v>41.220001220703097</v>
      </c>
      <c r="D990">
        <v>42.25</v>
      </c>
      <c r="E990">
        <v>41.740001678466797</v>
      </c>
      <c r="F990">
        <v>61485000</v>
      </c>
      <c r="G990">
        <v>32.382266998291001</v>
      </c>
      <c r="H990">
        <f t="shared" si="75"/>
        <v>8.1790151268667684E-3</v>
      </c>
      <c r="I990">
        <f t="shared" si="76"/>
        <v>6.6896288445515416E-5</v>
      </c>
      <c r="J990">
        <f t="shared" si="79"/>
        <v>3.5699300309084269E-4</v>
      </c>
      <c r="K990">
        <f t="shared" si="77"/>
        <v>19.22601937728631</v>
      </c>
      <c r="L990">
        <f t="shared" si="78"/>
        <v>2.9562645375119563</v>
      </c>
    </row>
    <row r="991" spans="1:12">
      <c r="A991" s="1">
        <v>40154</v>
      </c>
      <c r="B991">
        <v>41.959999084472599</v>
      </c>
      <c r="C991">
        <v>41.060001373291001</v>
      </c>
      <c r="D991">
        <v>41.630001068115199</v>
      </c>
      <c r="E991">
        <v>41.25</v>
      </c>
      <c r="F991">
        <v>32949600</v>
      </c>
      <c r="G991">
        <v>32.002120971679602</v>
      </c>
      <c r="H991">
        <f t="shared" si="75"/>
        <v>-1.1808777130999672E-2</v>
      </c>
      <c r="I991">
        <f t="shared" si="76"/>
        <v>1.3944721732962086E-4</v>
      </c>
      <c r="J991">
        <f t="shared" si="79"/>
        <v>3.3942123855950588E-4</v>
      </c>
      <c r="K991">
        <f t="shared" si="77"/>
        <v>17.633079802932837</v>
      </c>
      <c r="L991">
        <f t="shared" si="78"/>
        <v>2.8697766721872706</v>
      </c>
    </row>
    <row r="992" spans="1:12">
      <c r="A992" s="1">
        <v>40155</v>
      </c>
      <c r="B992">
        <v>41.400001525878899</v>
      </c>
      <c r="C992">
        <v>40.630001068115199</v>
      </c>
      <c r="D992">
        <v>41.009998321533203</v>
      </c>
      <c r="E992">
        <v>41.209999084472599</v>
      </c>
      <c r="F992">
        <v>41878900</v>
      </c>
      <c r="G992">
        <v>31.9710979461669</v>
      </c>
      <c r="H992">
        <f t="shared" si="75"/>
        <v>-9.6987547193401577E-4</v>
      </c>
      <c r="I992">
        <f t="shared" si="76"/>
        <v>9.4065843105922976E-7</v>
      </c>
      <c r="J992">
        <f t="shared" si="79"/>
        <v>3.2730839399409191E-4</v>
      </c>
      <c r="K992">
        <f t="shared" si="77"/>
        <v>22.019498838421736</v>
      </c>
      <c r="L992">
        <f t="shared" si="78"/>
        <v>3.0919283716541428</v>
      </c>
    </row>
    <row r="993" spans="1:12">
      <c r="A993" s="1">
        <v>40156</v>
      </c>
      <c r="B993">
        <v>41.509998321533203</v>
      </c>
      <c r="C993">
        <v>40.599998474121001</v>
      </c>
      <c r="D993">
        <v>41.25</v>
      </c>
      <c r="E993">
        <v>41.189998626708899</v>
      </c>
      <c r="F993">
        <v>42492800</v>
      </c>
      <c r="G993">
        <v>31.955570220947202</v>
      </c>
      <c r="H993">
        <f t="shared" si="75"/>
        <v>-4.8579805487388762E-4</v>
      </c>
      <c r="I993">
        <f t="shared" si="76"/>
        <v>2.3599975011925273E-7</v>
      </c>
      <c r="J993">
        <f t="shared" si="79"/>
        <v>3.0753961789143714E-4</v>
      </c>
      <c r="K993">
        <f t="shared" si="77"/>
        <v>22.740127541027594</v>
      </c>
      <c r="L993">
        <f t="shared" si="78"/>
        <v>3.1241310969710234</v>
      </c>
    </row>
    <row r="994" spans="1:12">
      <c r="A994" s="1">
        <v>40157</v>
      </c>
      <c r="B994">
        <v>41.560001373291001</v>
      </c>
      <c r="C994">
        <v>40.659999847412102</v>
      </c>
      <c r="D994">
        <v>41.360000610351499</v>
      </c>
      <c r="E994">
        <v>41.270000457763601</v>
      </c>
      <c r="F994">
        <v>36380900</v>
      </c>
      <c r="G994">
        <v>32.017642974853501</v>
      </c>
      <c r="H994">
        <f t="shared" si="75"/>
        <v>1.9405863887490622E-3</v>
      </c>
      <c r="I994">
        <f t="shared" si="76"/>
        <v>3.7658755321981265E-6</v>
      </c>
      <c r="J994">
        <f t="shared" si="79"/>
        <v>2.8892559523968473E-4</v>
      </c>
      <c r="K994">
        <f t="shared" si="77"/>
        <v>23.317755589047849</v>
      </c>
      <c r="L994">
        <f t="shared" si="78"/>
        <v>3.1492151128131378</v>
      </c>
    </row>
    <row r="995" spans="1:12">
      <c r="A995" s="1">
        <v>40158</v>
      </c>
      <c r="B995">
        <v>41.25</v>
      </c>
      <c r="C995">
        <v>40.75</v>
      </c>
      <c r="D995">
        <v>40.990001678466797</v>
      </c>
      <c r="E995">
        <v>40.959999084472599</v>
      </c>
      <c r="F995">
        <v>46616100</v>
      </c>
      <c r="G995">
        <v>31.777132034301701</v>
      </c>
      <c r="H995">
        <f t="shared" si="75"/>
        <v>-7.5401811519393933E-3</v>
      </c>
      <c r="I995">
        <f t="shared" si="76"/>
        <v>5.6854331804062078E-5</v>
      </c>
      <c r="J995">
        <f t="shared" si="79"/>
        <v>2.7165287481384977E-4</v>
      </c>
      <c r="K995">
        <f t="shared" si="77"/>
        <v>21.799979530946583</v>
      </c>
      <c r="L995">
        <f t="shared" si="78"/>
        <v>3.0819090308471981</v>
      </c>
    </row>
    <row r="996" spans="1:12">
      <c r="A996" s="1">
        <v>40161</v>
      </c>
      <c r="B996">
        <v>41.930000305175703</v>
      </c>
      <c r="C996">
        <v>40.700000762939403</v>
      </c>
      <c r="D996">
        <v>41.009998321533203</v>
      </c>
      <c r="E996">
        <v>41.770000457763601</v>
      </c>
      <c r="F996">
        <v>35340800</v>
      </c>
      <c r="G996">
        <v>32.405548095703097</v>
      </c>
      <c r="H996">
        <f t="shared" si="75"/>
        <v>1.9582732982243833E-2</v>
      </c>
      <c r="I996">
        <f t="shared" si="76"/>
        <v>3.8348343105386047E-4</v>
      </c>
      <c r="J996">
        <f t="shared" si="79"/>
        <v>2.5864207796957395E-4</v>
      </c>
      <c r="K996">
        <f t="shared" si="77"/>
        <v>11.819540918671139</v>
      </c>
      <c r="L996">
        <f t="shared" si="78"/>
        <v>2.4697541718557603</v>
      </c>
    </row>
    <row r="997" spans="1:12">
      <c r="A997" s="1">
        <v>40162</v>
      </c>
      <c r="B997">
        <v>41.700000762939403</v>
      </c>
      <c r="C997">
        <v>40.619998931884702</v>
      </c>
      <c r="D997">
        <v>41.5</v>
      </c>
      <c r="E997">
        <v>40.860000610351499</v>
      </c>
      <c r="F997">
        <v>40244400</v>
      </c>
      <c r="G997">
        <v>31.6995525360107</v>
      </c>
      <c r="H997">
        <f t="shared" si="75"/>
        <v>-2.2027080460162822E-2</v>
      </c>
      <c r="I997">
        <f t="shared" si="76"/>
        <v>4.8519227359848682E-4</v>
      </c>
      <c r="J997">
        <f t="shared" si="79"/>
        <v>2.6620397974034225E-4</v>
      </c>
      <c r="K997">
        <f t="shared" si="77"/>
        <v>9.8293086495699367</v>
      </c>
      <c r="L997">
        <f t="shared" si="78"/>
        <v>2.2853686010214584</v>
      </c>
    </row>
    <row r="998" spans="1:12">
      <c r="A998" s="1">
        <v>40163</v>
      </c>
      <c r="B998">
        <v>41.700000762939403</v>
      </c>
      <c r="C998">
        <v>40.880001068115199</v>
      </c>
      <c r="D998">
        <v>41.169998168945298</v>
      </c>
      <c r="E998">
        <v>41.360000610351499</v>
      </c>
      <c r="F998">
        <v>43562800</v>
      </c>
      <c r="G998">
        <v>32.087455749511697</v>
      </c>
      <c r="H998">
        <f t="shared" si="75"/>
        <v>1.2162601939056619E-2</v>
      </c>
      <c r="I998">
        <f t="shared" si="76"/>
        <v>1.4792888592794382E-4</v>
      </c>
      <c r="J998">
        <f t="shared" si="79"/>
        <v>2.7946855855330501E-4</v>
      </c>
      <c r="K998">
        <f t="shared" si="77"/>
        <v>18.314824165403344</v>
      </c>
      <c r="L998">
        <f t="shared" si="78"/>
        <v>2.9077107956061137</v>
      </c>
    </row>
    <row r="999" spans="1:12">
      <c r="A999" s="1">
        <v>40164</v>
      </c>
      <c r="B999">
        <v>41.119998931884702</v>
      </c>
      <c r="C999">
        <v>40.189998626708899</v>
      </c>
      <c r="D999">
        <v>41.060001373291001</v>
      </c>
      <c r="E999">
        <v>40.270000457763601</v>
      </c>
      <c r="F999">
        <v>44272800</v>
      </c>
      <c r="G999">
        <v>31.241825103759702</v>
      </c>
      <c r="H999">
        <f t="shared" si="75"/>
        <v>-2.6707421859066036E-2</v>
      </c>
      <c r="I999">
        <f t="shared" si="76"/>
        <v>7.132863823581183E-4</v>
      </c>
      <c r="J999">
        <f t="shared" si="79"/>
        <v>2.715009255632938E-4</v>
      </c>
      <c r="K999">
        <f t="shared" si="77"/>
        <v>6.5093235119535517</v>
      </c>
      <c r="L999">
        <f t="shared" si="78"/>
        <v>1.8732355356064097</v>
      </c>
    </row>
    <row r="1000" spans="1:12">
      <c r="A1000" s="1">
        <v>40165</v>
      </c>
      <c r="B1000">
        <v>41.189998626708899</v>
      </c>
      <c r="C1000">
        <v>40.040000915527301</v>
      </c>
      <c r="D1000">
        <v>40.529998779296797</v>
      </c>
      <c r="E1000">
        <v>40.950000762939403</v>
      </c>
      <c r="F1000">
        <v>48126800</v>
      </c>
      <c r="G1000">
        <v>31.7693786621093</v>
      </c>
      <c r="H1000">
        <f t="shared" si="75"/>
        <v>1.6745145432098849E-2</v>
      </c>
      <c r="I1000">
        <f t="shared" si="76"/>
        <v>2.8039989554214096E-4</v>
      </c>
      <c r="J1000">
        <f t="shared" si="79"/>
        <v>2.9826079435277226E-4</v>
      </c>
      <c r="K1000">
        <f t="shared" si="77"/>
        <v>14.436711426866669</v>
      </c>
      <c r="L1000">
        <f t="shared" si="78"/>
        <v>2.6697743670061707</v>
      </c>
    </row>
    <row r="1001" spans="1:12">
      <c r="A1001" s="1">
        <v>40168</v>
      </c>
      <c r="B1001">
        <v>42.240001678466797</v>
      </c>
      <c r="C1001">
        <v>41.5</v>
      </c>
      <c r="D1001">
        <v>41.549999237060497</v>
      </c>
      <c r="E1001">
        <v>41.900001525878899</v>
      </c>
      <c r="F1001">
        <v>35991900</v>
      </c>
      <c r="G1001">
        <v>32.506393432617102</v>
      </c>
      <c r="H1001">
        <f t="shared" si="75"/>
        <v>2.293390027981564E-2</v>
      </c>
      <c r="I1001">
        <f t="shared" si="76"/>
        <v>5.2596378204452783E-4</v>
      </c>
      <c r="J1001">
        <f t="shared" si="79"/>
        <v>2.9717892236879565E-4</v>
      </c>
      <c r="K1001">
        <f t="shared" si="77"/>
        <v>9.5517248184684895</v>
      </c>
      <c r="L1001">
        <f t="shared" si="78"/>
        <v>2.2567217474484655</v>
      </c>
    </row>
    <row r="1002" spans="1:12">
      <c r="A1002" s="1">
        <v>40169</v>
      </c>
      <c r="B1002">
        <v>42.099998474121001</v>
      </c>
      <c r="C1002">
        <v>41.689998626708899</v>
      </c>
      <c r="D1002">
        <v>42</v>
      </c>
      <c r="E1002">
        <v>41.939998626708899</v>
      </c>
      <c r="F1002">
        <v>24754800</v>
      </c>
      <c r="G1002">
        <v>32.537429809570298</v>
      </c>
      <c r="H1002">
        <f t="shared" si="75"/>
        <v>9.5432210966800847E-4</v>
      </c>
      <c r="I1002">
        <f t="shared" si="76"/>
        <v>9.1073068900119841E-7</v>
      </c>
      <c r="J1002">
        <f t="shared" si="79"/>
        <v>3.1103689965568751E-4</v>
      </c>
      <c r="K1002">
        <f t="shared" si="77"/>
        <v>22.587506539944282</v>
      </c>
      <c r="L1002">
        <f t="shared" si="78"/>
        <v>3.1173969454565134</v>
      </c>
    </row>
    <row r="1003" spans="1:12">
      <c r="A1003" s="1">
        <v>40170</v>
      </c>
      <c r="B1003">
        <v>41.939998626708899</v>
      </c>
      <c r="C1003">
        <v>41.450000762939403</v>
      </c>
      <c r="D1003">
        <v>41.840000152587798</v>
      </c>
      <c r="E1003">
        <v>41.560001373291001</v>
      </c>
      <c r="F1003">
        <v>24503600</v>
      </c>
      <c r="G1003">
        <v>32.24263381958</v>
      </c>
      <c r="H1003">
        <f t="shared" si="75"/>
        <v>-9.1015046445745949E-3</v>
      </c>
      <c r="I1003">
        <f t="shared" si="76"/>
        <v>8.2837386795212917E-5</v>
      </c>
      <c r="J1003">
        <f t="shared" si="79"/>
        <v>2.9225190919914023E-4</v>
      </c>
      <c r="K1003">
        <f t="shared" si="77"/>
        <v>20.252659196634429</v>
      </c>
      <c r="L1003">
        <f t="shared" si="78"/>
        <v>3.0082861032833654</v>
      </c>
    </row>
    <row r="1004" spans="1:12">
      <c r="A1004" s="1">
        <v>40171</v>
      </c>
      <c r="B1004">
        <v>41.889999389648402</v>
      </c>
      <c r="C1004">
        <v>41.509998321533203</v>
      </c>
      <c r="D1004">
        <v>41.680000305175703</v>
      </c>
      <c r="E1004">
        <v>41.889999389648402</v>
      </c>
      <c r="F1004">
        <v>7956500</v>
      </c>
      <c r="G1004">
        <v>32.498630523681598</v>
      </c>
      <c r="H1004">
        <f t="shared" si="75"/>
        <v>7.9083422576496538E-3</v>
      </c>
      <c r="I1004">
        <f t="shared" si="76"/>
        <v>6.2541877264127223E-5</v>
      </c>
      <c r="J1004">
        <f t="shared" si="79"/>
        <v>2.7956723373970569E-4</v>
      </c>
      <c r="K1004">
        <f t="shared" si="77"/>
        <v>21.334821138747511</v>
      </c>
      <c r="L1004">
        <f t="shared" si="78"/>
        <v>3.0603405331385698</v>
      </c>
    </row>
    <row r="1005" spans="1:12">
      <c r="A1005" s="1">
        <v>40175</v>
      </c>
      <c r="B1005">
        <v>42.130001068115199</v>
      </c>
      <c r="C1005">
        <v>41.560001373291001</v>
      </c>
      <c r="D1005">
        <v>41.849998474121001</v>
      </c>
      <c r="E1005">
        <v>41.720001220703097</v>
      </c>
      <c r="F1005">
        <v>13039900</v>
      </c>
      <c r="G1005">
        <v>32.366756439208899</v>
      </c>
      <c r="H1005">
        <f t="shared" si="75"/>
        <v>-4.0660904786900759E-3</v>
      </c>
      <c r="I1005">
        <f t="shared" si="76"/>
        <v>1.6533091780894092E-5</v>
      </c>
      <c r="J1005">
        <f t="shared" si="79"/>
        <v>2.6642155414805392E-4</v>
      </c>
      <c r="K1005">
        <f t="shared" si="77"/>
        <v>23.694637492046866</v>
      </c>
      <c r="L1005">
        <f t="shared" si="78"/>
        <v>3.1652487563806764</v>
      </c>
    </row>
    <row r="1006" spans="1:12">
      <c r="A1006" s="1">
        <v>40176</v>
      </c>
      <c r="B1006">
        <v>41.799999237060497</v>
      </c>
      <c r="C1006">
        <v>41.459999084472599</v>
      </c>
      <c r="D1006">
        <v>41.7299995422363</v>
      </c>
      <c r="E1006">
        <v>41.490001678466797</v>
      </c>
      <c r="F1006">
        <v>15593000</v>
      </c>
      <c r="G1006">
        <v>32.1883125305175</v>
      </c>
      <c r="H1006">
        <f t="shared" si="75"/>
        <v>-5.5284384644066374E-3</v>
      </c>
      <c r="I1006">
        <f t="shared" si="76"/>
        <v>3.0563631854730821E-5</v>
      </c>
      <c r="J1006">
        <f t="shared" si="79"/>
        <v>2.5128528752338023E-4</v>
      </c>
      <c r="K1006">
        <f t="shared" si="77"/>
        <v>23.681820597623947</v>
      </c>
      <c r="L1006">
        <f t="shared" si="78"/>
        <v>3.1647076904060381</v>
      </c>
    </row>
    <row r="1007" spans="1:12">
      <c r="A1007" s="1">
        <v>40177</v>
      </c>
      <c r="B1007">
        <v>41.619998931884702</v>
      </c>
      <c r="C1007">
        <v>41.2299995422363</v>
      </c>
      <c r="D1007">
        <v>41.270000457763601</v>
      </c>
      <c r="E1007">
        <v>41.529998779296797</v>
      </c>
      <c r="F1007">
        <v>15501800</v>
      </c>
      <c r="G1007">
        <v>32.219348907470703</v>
      </c>
      <c r="H1007">
        <f t="shared" si="75"/>
        <v>9.6374805923757497E-4</v>
      </c>
      <c r="I1007">
        <f t="shared" si="76"/>
        <v>9.2881032168419231E-7</v>
      </c>
      <c r="J1007">
        <f t="shared" si="79"/>
        <v>2.3791571536149576E-4</v>
      </c>
      <c r="K1007">
        <f t="shared" si="77"/>
        <v>25.813730374255496</v>
      </c>
      <c r="L1007">
        <f t="shared" si="78"/>
        <v>3.2509065354159934</v>
      </c>
    </row>
    <row r="1008" spans="1:12">
      <c r="A1008" s="1">
        <v>40178</v>
      </c>
      <c r="B1008">
        <v>42.130001068115199</v>
      </c>
      <c r="C1008">
        <v>41.450000762939403</v>
      </c>
      <c r="D1008">
        <v>41.619998931884702</v>
      </c>
      <c r="E1008">
        <v>41.669998168945298</v>
      </c>
      <c r="F1008">
        <v>20143100</v>
      </c>
      <c r="G1008">
        <v>32.327968597412102</v>
      </c>
      <c r="H1008">
        <f t="shared" si="75"/>
        <v>3.3655865702757123E-3</v>
      </c>
      <c r="I1008">
        <f t="shared" si="76"/>
        <v>1.1327172962020232E-5</v>
      </c>
      <c r="J1008">
        <f t="shared" si="79"/>
        <v>2.2356092303831796E-4</v>
      </c>
      <c r="K1008">
        <f t="shared" si="77"/>
        <v>26.014166058837635</v>
      </c>
      <c r="L1008">
        <f t="shared" si="78"/>
        <v>3.258641238062308</v>
      </c>
    </row>
    <row r="1009" spans="1:12">
      <c r="A1009" s="1">
        <v>40182</v>
      </c>
      <c r="B1009">
        <v>42.990001678466797</v>
      </c>
      <c r="C1009">
        <v>41.669998168945298</v>
      </c>
      <c r="D1009">
        <v>41.790000915527301</v>
      </c>
      <c r="E1009">
        <v>42.849998474121001</v>
      </c>
      <c r="F1009">
        <v>35460500</v>
      </c>
      <c r="G1009">
        <v>33.283355712890597</v>
      </c>
      <c r="H1009">
        <f t="shared" si="75"/>
        <v>2.9124687187384E-2</v>
      </c>
      <c r="I1009">
        <f t="shared" si="76"/>
        <v>8.4824740376296978E-4</v>
      </c>
      <c r="J1009">
        <f t="shared" si="79"/>
        <v>2.1070548106441362E-4</v>
      </c>
      <c r="K1009">
        <f t="shared" si="77"/>
        <v>3.6719083805579142</v>
      </c>
      <c r="L1009">
        <f t="shared" si="78"/>
        <v>1.3007115216185121</v>
      </c>
    </row>
    <row r="1010" spans="1:12">
      <c r="A1010" s="1">
        <v>40183</v>
      </c>
      <c r="B1010">
        <v>43.840000152587798</v>
      </c>
      <c r="C1010">
        <v>42.779998779296797</v>
      </c>
      <c r="D1010">
        <v>42.790000915527301</v>
      </c>
      <c r="E1010">
        <v>43.680000305175703</v>
      </c>
      <c r="F1010">
        <v>41208300</v>
      </c>
      <c r="G1010">
        <v>33.928047180175703</v>
      </c>
      <c r="H1010">
        <f t="shared" si="75"/>
        <v>1.9184579179543609E-2</v>
      </c>
      <c r="I1010">
        <f t="shared" si="76"/>
        <v>3.6804807829617813E-4</v>
      </c>
      <c r="J1010">
        <f t="shared" si="79"/>
        <v>2.4932272827526622E-4</v>
      </c>
      <c r="K1010">
        <f t="shared" si="77"/>
        <v>12.077532958512476</v>
      </c>
      <c r="L1010">
        <f t="shared" si="78"/>
        <v>2.4913469463611424</v>
      </c>
    </row>
    <row r="1011" spans="1:12">
      <c r="A1011" s="1">
        <v>40184</v>
      </c>
      <c r="B1011">
        <v>44.090000152587798</v>
      </c>
      <c r="C1011">
        <v>43.310001373291001</v>
      </c>
      <c r="D1011">
        <v>43.450000762939403</v>
      </c>
      <c r="E1011">
        <v>43.919998168945298</v>
      </c>
      <c r="F1011">
        <v>27729000</v>
      </c>
      <c r="G1011">
        <v>34.114463806152301</v>
      </c>
      <c r="H1011">
        <f t="shared" si="75"/>
        <v>5.4794301295148905E-3</v>
      </c>
      <c r="I1011">
        <f t="shared" si="76"/>
        <v>3.0024154544235569E-5</v>
      </c>
      <c r="J1011">
        <f t="shared" si="79"/>
        <v>2.5651417095333521E-4</v>
      </c>
      <c r="K1011">
        <f t="shared" si="77"/>
        <v>23.492974212356113</v>
      </c>
      <c r="L1011">
        <f t="shared" si="78"/>
        <v>3.1567014067627928</v>
      </c>
    </row>
    <row r="1012" spans="1:12">
      <c r="A1012" s="1">
        <v>40185</v>
      </c>
      <c r="B1012">
        <v>45.119998931884702</v>
      </c>
      <c r="C1012">
        <v>43.610000610351499</v>
      </c>
      <c r="D1012">
        <v>43.790000915527301</v>
      </c>
      <c r="E1012">
        <v>44.790000915527301</v>
      </c>
      <c r="F1012">
        <v>44864700</v>
      </c>
      <c r="G1012">
        <v>34.790225982666001</v>
      </c>
      <c r="H1012">
        <f t="shared" si="75"/>
        <v>1.9615031866224479E-2</v>
      </c>
      <c r="I1012">
        <f t="shared" si="76"/>
        <v>3.8474947511300177E-4</v>
      </c>
      <c r="J1012">
        <f t="shared" si="79"/>
        <v>2.4279519712109082E-4</v>
      </c>
      <c r="K1012">
        <f t="shared" si="77"/>
        <v>11.592684279372895</v>
      </c>
      <c r="L1012">
        <f t="shared" si="78"/>
        <v>2.4503742335878322</v>
      </c>
    </row>
    <row r="1013" spans="1:12">
      <c r="A1013" s="1">
        <v>40186</v>
      </c>
      <c r="B1013">
        <v>44.700000762939403</v>
      </c>
      <c r="C1013">
        <v>44.080001831054602</v>
      </c>
      <c r="D1013">
        <v>44.369998931884702</v>
      </c>
      <c r="E1013">
        <v>44.680000305175703</v>
      </c>
      <c r="F1013">
        <v>33110100</v>
      </c>
      <c r="G1013">
        <v>34.704784393310497</v>
      </c>
      <c r="H1013">
        <f t="shared" si="75"/>
        <v>-2.4589285459176587E-3</v>
      </c>
      <c r="I1013">
        <f t="shared" si="76"/>
        <v>6.0463295939287311E-6</v>
      </c>
      <c r="J1013">
        <f t="shared" si="79"/>
        <v>2.5139366453268982E-4</v>
      </c>
      <c r="K1013">
        <f t="shared" si="77"/>
        <v>24.860521858721103</v>
      </c>
      <c r="L1013">
        <f t="shared" si="78"/>
        <v>3.2132810777657417</v>
      </c>
    </row>
    <row r="1014" spans="1:12">
      <c r="A1014" s="1">
        <v>40189</v>
      </c>
      <c r="B1014">
        <v>45.189998626708899</v>
      </c>
      <c r="C1014">
        <v>44.310001373291001</v>
      </c>
      <c r="D1014">
        <v>45.119998931884702</v>
      </c>
      <c r="E1014">
        <v>44.529998779296797</v>
      </c>
      <c r="F1014">
        <v>31878700</v>
      </c>
      <c r="G1014">
        <v>34.5882759094238</v>
      </c>
      <c r="H1014">
        <f t="shared" si="75"/>
        <v>-3.3627781243945262E-3</v>
      </c>
      <c r="I1014">
        <f t="shared" si="76"/>
        <v>1.1308276713906367E-5</v>
      </c>
      <c r="J1014">
        <f t="shared" si="79"/>
        <v>2.3653246349080351E-4</v>
      </c>
      <c r="K1014">
        <f t="shared" si="77"/>
        <v>25.326967390895959</v>
      </c>
      <c r="L1014">
        <f t="shared" si="78"/>
        <v>3.2318697328388271</v>
      </c>
    </row>
    <row r="1015" spans="1:12">
      <c r="A1015" s="1">
        <v>40190</v>
      </c>
      <c r="B1015">
        <v>44.150001525878899</v>
      </c>
      <c r="C1015">
        <v>42.939998626708899</v>
      </c>
      <c r="D1015">
        <v>43.990001678466797</v>
      </c>
      <c r="E1015">
        <v>43.490001678466797</v>
      </c>
      <c r="F1015">
        <v>47109600</v>
      </c>
      <c r="G1015">
        <v>33.780467987060497</v>
      </c>
      <c r="H1015">
        <f t="shared" si="75"/>
        <v>-2.3632012841446174E-2</v>
      </c>
      <c r="I1015">
        <f t="shared" si="76"/>
        <v>5.5847203093827686E-4</v>
      </c>
      <c r="J1015">
        <f t="shared" si="79"/>
        <v>2.2289016360593921E-4</v>
      </c>
      <c r="K1015">
        <f t="shared" si="77"/>
        <v>7.6345247985120777</v>
      </c>
      <c r="L1015">
        <f t="shared" si="78"/>
        <v>2.032680696853074</v>
      </c>
    </row>
    <row r="1016" spans="1:12">
      <c r="A1016" s="1">
        <v>40191</v>
      </c>
      <c r="B1016">
        <v>44.529998779296797</v>
      </c>
      <c r="C1016">
        <v>42.869998931884702</v>
      </c>
      <c r="D1016">
        <v>43.549999237060497</v>
      </c>
      <c r="E1016">
        <v>44.25</v>
      </c>
      <c r="F1016">
        <v>39622000</v>
      </c>
      <c r="G1016">
        <v>34.370773315429602</v>
      </c>
      <c r="H1016">
        <f t="shared" si="75"/>
        <v>1.7323825077851674E-2</v>
      </c>
      <c r="I1016">
        <f t="shared" si="76"/>
        <v>3.0011491532800255E-4</v>
      </c>
      <c r="J1016">
        <f t="shared" si="79"/>
        <v>2.4321705893448349E-4</v>
      </c>
      <c r="K1016">
        <f t="shared" si="77"/>
        <v>13.802783903872612</v>
      </c>
      <c r="L1016">
        <f t="shared" si="78"/>
        <v>2.624870303982644</v>
      </c>
    </row>
    <row r="1017" spans="1:12">
      <c r="A1017" s="1">
        <v>40192</v>
      </c>
      <c r="B1017">
        <v>44.790000915527301</v>
      </c>
      <c r="C1017">
        <v>44.099998474121001</v>
      </c>
      <c r="D1017">
        <v>44.200000762939403</v>
      </c>
      <c r="E1017">
        <v>44.689998626708899</v>
      </c>
      <c r="F1017">
        <v>37938300</v>
      </c>
      <c r="G1017">
        <v>34.712547302246001</v>
      </c>
      <c r="H1017">
        <f t="shared" si="75"/>
        <v>9.8946249880510536E-3</v>
      </c>
      <c r="I1017">
        <f t="shared" si="76"/>
        <v>9.7903603654164308E-5</v>
      </c>
      <c r="J1017">
        <f t="shared" si="79"/>
        <v>2.4666348105652333E-4</v>
      </c>
      <c r="K1017">
        <f t="shared" si="77"/>
        <v>20.829045705080041</v>
      </c>
      <c r="L1017">
        <f t="shared" si="78"/>
        <v>3.0363484407370951</v>
      </c>
    </row>
    <row r="1018" spans="1:12">
      <c r="A1018" s="1">
        <v>40193</v>
      </c>
      <c r="B1018">
        <v>44.430000305175703</v>
      </c>
      <c r="C1018">
        <v>43.340000152587798</v>
      </c>
      <c r="D1018">
        <v>44.299999237060497</v>
      </c>
      <c r="E1018">
        <v>43.680000305175703</v>
      </c>
      <c r="F1018">
        <v>69738500</v>
      </c>
      <c r="G1018">
        <v>33.928047180175703</v>
      </c>
      <c r="H1018">
        <f t="shared" si="75"/>
        <v>-2.2859192549883497E-2</v>
      </c>
      <c r="I1018">
        <f t="shared" si="76"/>
        <v>5.2254268403264918E-4</v>
      </c>
      <c r="J1018">
        <f t="shared" si="79"/>
        <v>2.3765278425969601E-4</v>
      </c>
      <c r="K1018">
        <f t="shared" si="77"/>
        <v>8.619514498963639</v>
      </c>
      <c r="L1018">
        <f t="shared" si="78"/>
        <v>2.1540287604633952</v>
      </c>
    </row>
    <row r="1019" spans="1:12">
      <c r="A1019" s="1">
        <v>40197</v>
      </c>
      <c r="B1019">
        <v>43.75</v>
      </c>
      <c r="C1019">
        <v>42.900001525878899</v>
      </c>
      <c r="D1019">
        <v>43.400001525878899</v>
      </c>
      <c r="E1019">
        <v>43.279998779296797</v>
      </c>
      <c r="F1019">
        <v>41731500</v>
      </c>
      <c r="G1019">
        <v>33.617347717285099</v>
      </c>
      <c r="H1019">
        <f t="shared" si="75"/>
        <v>-9.1997879270682287E-3</v>
      </c>
      <c r="I1019">
        <f t="shared" si="76"/>
        <v>8.4636097903030335E-5</v>
      </c>
      <c r="J1019">
        <f t="shared" si="79"/>
        <v>2.5490916112796508E-4</v>
      </c>
      <c r="K1019">
        <f t="shared" si="77"/>
        <v>21.165041791477229</v>
      </c>
      <c r="L1019">
        <f t="shared" si="78"/>
        <v>3.0523508485269133</v>
      </c>
    </row>
    <row r="1020" spans="1:12">
      <c r="A1020" s="1">
        <v>40198</v>
      </c>
      <c r="B1020">
        <v>43.680000305175703</v>
      </c>
      <c r="C1020">
        <v>42.709999084472599</v>
      </c>
      <c r="D1020">
        <v>43.009998321533203</v>
      </c>
      <c r="E1020">
        <v>43.400001525878899</v>
      </c>
      <c r="F1020">
        <v>39934400</v>
      </c>
      <c r="G1020">
        <v>33.710548400878899</v>
      </c>
      <c r="H1020">
        <f t="shared" si="75"/>
        <v>2.7685624681238769E-3</v>
      </c>
      <c r="I1020">
        <f t="shared" si="76"/>
        <v>7.6649381399041734E-6</v>
      </c>
      <c r="J1020">
        <f t="shared" si="79"/>
        <v>2.445953656867585E-4</v>
      </c>
      <c r="K1020">
        <f t="shared" si="77"/>
        <v>25.111991945814683</v>
      </c>
      <c r="L1020">
        <f t="shared" si="78"/>
        <v>3.2233454988090613</v>
      </c>
    </row>
    <row r="1021" spans="1:12">
      <c r="A1021" s="1">
        <v>40199</v>
      </c>
      <c r="B1021">
        <v>43.150001525878899</v>
      </c>
      <c r="C1021">
        <v>40.319999694824197</v>
      </c>
      <c r="D1021">
        <v>43.040000915527301</v>
      </c>
      <c r="E1021">
        <v>40.540000915527301</v>
      </c>
      <c r="F1021">
        <v>137547700</v>
      </c>
      <c r="G1021">
        <v>31.489078521728501</v>
      </c>
      <c r="H1021">
        <f t="shared" si="75"/>
        <v>-6.8170025192787059E-2</v>
      </c>
      <c r="I1021">
        <f t="shared" si="76"/>
        <v>4.647152334785222E-3</v>
      </c>
      <c r="J1021">
        <f t="shared" si="79"/>
        <v>2.3024399432341051E-4</v>
      </c>
      <c r="K1021">
        <f t="shared" si="77"/>
        <v>1.0889380845245395E-3</v>
      </c>
      <c r="L1021">
        <f t="shared" si="78"/>
        <v>-6.822552291997007</v>
      </c>
    </row>
    <row r="1022" spans="1:12">
      <c r="A1022" s="1">
        <v>40200</v>
      </c>
      <c r="B1022">
        <v>41.200000762939403</v>
      </c>
      <c r="C1022">
        <v>38.819999694824197</v>
      </c>
      <c r="D1022">
        <v>40.650001525878899</v>
      </c>
      <c r="E1022">
        <v>39.159999847412102</v>
      </c>
      <c r="F1022">
        <v>106634900</v>
      </c>
      <c r="G1022">
        <v>30.417173385620099</v>
      </c>
      <c r="H1022">
        <f t="shared" si="75"/>
        <v>-3.4633409207620612E-2</v>
      </c>
      <c r="I1022">
        <f t="shared" si="76"/>
        <v>1.1994730333425001E-3</v>
      </c>
      <c r="J1022">
        <f t="shared" si="79"/>
        <v>4.977853672409984E-4</v>
      </c>
      <c r="K1022">
        <f t="shared" si="77"/>
        <v>5.3597792746928095</v>
      </c>
      <c r="L1022">
        <f t="shared" si="78"/>
        <v>1.6789227941401621</v>
      </c>
    </row>
    <row r="1023" spans="1:12">
      <c r="A1023" s="1">
        <v>40203</v>
      </c>
      <c r="B1023">
        <v>39.889999389648402</v>
      </c>
      <c r="C1023">
        <v>38.840000152587798</v>
      </c>
      <c r="D1023">
        <v>39.759998321533203</v>
      </c>
      <c r="E1023">
        <v>39.209999084472599</v>
      </c>
      <c r="F1023">
        <v>56572200</v>
      </c>
      <c r="G1023">
        <v>30.4560146331787</v>
      </c>
      <c r="H1023">
        <f t="shared" si="75"/>
        <v>1.2761366405769218E-3</v>
      </c>
      <c r="I1023">
        <f t="shared" si="76"/>
        <v>1.6285247254229517E-6</v>
      </c>
      <c r="J1023">
        <f t="shared" si="79"/>
        <v>5.4028805624371052E-4</v>
      </c>
      <c r="K1023">
        <f t="shared" si="77"/>
        <v>17.137318243260186</v>
      </c>
      <c r="L1023">
        <f t="shared" si="78"/>
        <v>2.8412584390413924</v>
      </c>
    </row>
    <row r="1024" spans="1:12">
      <c r="A1024" s="1">
        <v>40204</v>
      </c>
      <c r="B1024">
        <v>39.840000152587798</v>
      </c>
      <c r="C1024">
        <v>38.279998779296797</v>
      </c>
      <c r="D1024">
        <v>39</v>
      </c>
      <c r="E1024">
        <v>38.439998626708899</v>
      </c>
      <c r="F1024">
        <v>52975300</v>
      </c>
      <c r="G1024">
        <v>29.857925415038999</v>
      </c>
      <c r="H1024">
        <f t="shared" si="75"/>
        <v>-1.9833186910471756E-2</v>
      </c>
      <c r="I1024">
        <f t="shared" si="76"/>
        <v>3.9335530302570822E-4</v>
      </c>
      <c r="J1024">
        <f t="shared" si="79"/>
        <v>5.0766032220690249E-4</v>
      </c>
      <c r="K1024">
        <f t="shared" si="77"/>
        <v>12.019023425983184</v>
      </c>
      <c r="L1024">
        <f t="shared" si="78"/>
        <v>2.4864906800479756</v>
      </c>
    </row>
    <row r="1025" spans="1:12">
      <c r="A1025" s="1">
        <v>40205</v>
      </c>
      <c r="B1025">
        <v>39.490001678466797</v>
      </c>
      <c r="C1025">
        <v>38.069999694824197</v>
      </c>
      <c r="D1025">
        <v>38.349998474121001</v>
      </c>
      <c r="E1025">
        <v>39.330001831054602</v>
      </c>
      <c r="F1025">
        <v>66314300</v>
      </c>
      <c r="G1025">
        <v>30.549217224121001</v>
      </c>
      <c r="H1025">
        <f t="shared" si="75"/>
        <v>2.2888749871875825E-2</v>
      </c>
      <c r="I1025">
        <f t="shared" si="76"/>
        <v>5.2389487069729563E-4</v>
      </c>
      <c r="J1025">
        <f t="shared" si="79"/>
        <v>5.0073662820968663E-4</v>
      </c>
      <c r="K1025">
        <f t="shared" si="77"/>
        <v>10.566117674772631</v>
      </c>
      <c r="L1025">
        <f t="shared" si="78"/>
        <v>2.3576524357965778</v>
      </c>
    </row>
    <row r="1026" spans="1:12">
      <c r="A1026" s="1">
        <v>40206</v>
      </c>
      <c r="B1026">
        <v>40.040000915527301</v>
      </c>
      <c r="C1026">
        <v>38.720001220703097</v>
      </c>
      <c r="D1026">
        <v>39.680000305175703</v>
      </c>
      <c r="E1026">
        <v>39.4799995422363</v>
      </c>
      <c r="F1026">
        <v>65047400</v>
      </c>
      <c r="G1026">
        <v>30.665737152099599</v>
      </c>
      <c r="H1026">
        <f t="shared" si="75"/>
        <v>3.8069151529716086E-3</v>
      </c>
      <c r="I1026">
        <f t="shared" si="76"/>
        <v>1.4492602981924846E-5</v>
      </c>
      <c r="J1026">
        <f t="shared" si="79"/>
        <v>5.0213937137570067E-4</v>
      </c>
      <c r="K1026">
        <f t="shared" si="77"/>
        <v>17.54812369147675</v>
      </c>
      <c r="L1026">
        <f t="shared" si="78"/>
        <v>2.8649470320297947</v>
      </c>
    </row>
    <row r="1027" spans="1:12">
      <c r="A1027" s="1">
        <v>40207</v>
      </c>
      <c r="B1027">
        <v>39.849998474121001</v>
      </c>
      <c r="C1027">
        <v>38.799999237060497</v>
      </c>
      <c r="D1027">
        <v>39.650001525878899</v>
      </c>
      <c r="E1027">
        <v>38.939998626708899</v>
      </c>
      <c r="F1027">
        <v>53649000</v>
      </c>
      <c r="G1027">
        <v>30.2462768554687</v>
      </c>
      <c r="H1027">
        <f t="shared" si="75"/>
        <v>-1.3772879920013867E-2</v>
      </c>
      <c r="I1027">
        <f t="shared" si="76"/>
        <v>1.8969222129112118E-4</v>
      </c>
      <c r="J1027">
        <f t="shared" si="79"/>
        <v>4.7260158705725704E-4</v>
      </c>
      <c r="K1027">
        <f t="shared" si="77"/>
        <v>15.014269111915574</v>
      </c>
      <c r="L1027">
        <f t="shared" si="78"/>
        <v>2.7090010230554205</v>
      </c>
    </row>
    <row r="1028" spans="1:12">
      <c r="A1028" s="1">
        <v>40210</v>
      </c>
      <c r="B1028">
        <v>39.930000305175703</v>
      </c>
      <c r="C1028">
        <v>38.950000762939403</v>
      </c>
      <c r="D1028">
        <v>39.099998474121001</v>
      </c>
      <c r="E1028">
        <v>39.630001068115199</v>
      </c>
      <c r="F1028">
        <v>37408200</v>
      </c>
      <c r="G1028">
        <v>30.7822456359863</v>
      </c>
      <c r="H1028">
        <f t="shared" ref="H1028:H1091" si="80">LN(G1028/G1027)</f>
        <v>1.7564985639907191E-2</v>
      </c>
      <c r="I1028">
        <f t="shared" ref="I1028:I1091" si="81">H1028*H1028</f>
        <v>3.0852872053014583E-4</v>
      </c>
      <c r="J1028">
        <f t="shared" si="79"/>
        <v>4.5546517527462034E-4</v>
      </c>
      <c r="K1028">
        <f t="shared" ref="K1028:K1091" si="82">(1/SQRT(2*PI()*J1028))*EXP((-1/2)*(I1028/J1028))</f>
        <v>13.322586612707569</v>
      </c>
      <c r="L1028">
        <f t="shared" ref="L1028:L1091" si="83">LN(K1028)</f>
        <v>2.5894608364029885</v>
      </c>
    </row>
    <row r="1029" spans="1:12">
      <c r="A1029" s="1">
        <v>40211</v>
      </c>
      <c r="B1029">
        <v>40.680000305175703</v>
      </c>
      <c r="C1029">
        <v>39.700000762939403</v>
      </c>
      <c r="D1029">
        <v>39.799999237060497</v>
      </c>
      <c r="E1029">
        <v>40.549999237060497</v>
      </c>
      <c r="F1029">
        <v>45968500</v>
      </c>
      <c r="G1029">
        <v>31.496841430663999</v>
      </c>
      <c r="H1029">
        <f t="shared" si="80"/>
        <v>2.2949185377760164E-2</v>
      </c>
      <c r="I1029">
        <f t="shared" si="81"/>
        <v>5.2666510950280087E-4</v>
      </c>
      <c r="J1029">
        <f t="shared" ref="J1029:J1092" si="84">$P$3*J1028+((1-$P$3)*I1028)</f>
        <v>4.4656492700053698E-4</v>
      </c>
      <c r="K1029">
        <f t="shared" si="82"/>
        <v>10.468173228411247</v>
      </c>
      <c r="L1029">
        <f t="shared" si="83"/>
        <v>2.3483395329080539</v>
      </c>
    </row>
    <row r="1030" spans="1:12">
      <c r="A1030" s="1">
        <v>40212</v>
      </c>
      <c r="B1030">
        <v>41.099998474121001</v>
      </c>
      <c r="C1030">
        <v>40.169998168945298</v>
      </c>
      <c r="D1030">
        <v>40.580001831054602</v>
      </c>
      <c r="E1030">
        <v>40.290000915527301</v>
      </c>
      <c r="F1030">
        <v>37373300</v>
      </c>
      <c r="G1030">
        <v>31.294902801513601</v>
      </c>
      <c r="H1030">
        <f t="shared" si="80"/>
        <v>-6.4320342688546032E-3</v>
      </c>
      <c r="I1030">
        <f t="shared" si="81"/>
        <v>4.1371064835719971E-5</v>
      </c>
      <c r="J1030">
        <f t="shared" si="84"/>
        <v>4.5141676252569173E-4</v>
      </c>
      <c r="K1030">
        <f t="shared" si="82"/>
        <v>17.9357811767782</v>
      </c>
      <c r="L1030">
        <f t="shared" si="83"/>
        <v>2.8867976660311503</v>
      </c>
    </row>
    <row r="1031" spans="1:12">
      <c r="A1031" s="1">
        <v>40213</v>
      </c>
      <c r="B1031">
        <v>39.919998168945298</v>
      </c>
      <c r="C1031">
        <v>38.349998474121001</v>
      </c>
      <c r="D1031">
        <v>39.790000915527301</v>
      </c>
      <c r="E1031">
        <v>38.349998474121001</v>
      </c>
      <c r="F1031">
        <v>57211800</v>
      </c>
      <c r="G1031">
        <v>29.7880134582519</v>
      </c>
      <c r="H1031">
        <f t="shared" si="80"/>
        <v>-4.9349154843321058E-2</v>
      </c>
      <c r="I1031">
        <f t="shared" si="81"/>
        <v>2.4353390837500784E-3</v>
      </c>
      <c r="J1031">
        <f t="shared" si="84"/>
        <v>4.2657943730570425E-4</v>
      </c>
      <c r="K1031">
        <f t="shared" si="82"/>
        <v>1.1122899086581564</v>
      </c>
      <c r="L1031">
        <f t="shared" si="83"/>
        <v>0.10642087107460699</v>
      </c>
    </row>
    <row r="1032" spans="1:12">
      <c r="A1032" s="1">
        <v>40214</v>
      </c>
      <c r="B1032">
        <v>38.880001068115199</v>
      </c>
      <c r="C1032">
        <v>37.029998779296797</v>
      </c>
      <c r="D1032">
        <v>38.639999389648402</v>
      </c>
      <c r="E1032">
        <v>38.299999237060497</v>
      </c>
      <c r="F1032">
        <v>75224100</v>
      </c>
      <c r="G1032">
        <v>29.7491760253906</v>
      </c>
      <c r="H1032">
        <f t="shared" si="80"/>
        <v>-1.3046446668675841E-3</v>
      </c>
      <c r="I1032">
        <f t="shared" si="81"/>
        <v>1.7020977067860295E-6</v>
      </c>
      <c r="J1032">
        <f t="shared" si="84"/>
        <v>5.4825420894359287E-4</v>
      </c>
      <c r="K1032">
        <f t="shared" si="82"/>
        <v>17.011590822987625</v>
      </c>
      <c r="L1032">
        <f t="shared" si="83"/>
        <v>2.8338949248441692</v>
      </c>
    </row>
    <row r="1033" spans="1:12">
      <c r="A1033" s="1">
        <v>40217</v>
      </c>
      <c r="B1033">
        <v>38.290000915527301</v>
      </c>
      <c r="C1033">
        <v>37.319999694824197</v>
      </c>
      <c r="D1033">
        <v>38.290000915527301</v>
      </c>
      <c r="E1033">
        <v>37.700000762939403</v>
      </c>
      <c r="F1033">
        <v>58321000</v>
      </c>
      <c r="G1033">
        <v>29.283138275146399</v>
      </c>
      <c r="H1033">
        <f t="shared" si="80"/>
        <v>-1.5789570104748844E-2</v>
      </c>
      <c r="I1033">
        <f t="shared" si="81"/>
        <v>2.4931052409277844E-4</v>
      </c>
      <c r="J1033">
        <f t="shared" si="84"/>
        <v>5.151484048516716E-4</v>
      </c>
      <c r="K1033">
        <f t="shared" si="82"/>
        <v>13.799190226707443</v>
      </c>
      <c r="L1033">
        <f t="shared" si="83"/>
        <v>2.6246099112173678</v>
      </c>
    </row>
    <row r="1034" spans="1:12">
      <c r="A1034" s="1">
        <v>40218</v>
      </c>
      <c r="B1034">
        <v>38.700000762939403</v>
      </c>
      <c r="C1034">
        <v>37.840000152587798</v>
      </c>
      <c r="D1034">
        <v>38.189998626708899</v>
      </c>
      <c r="E1034">
        <v>38.389999389648402</v>
      </c>
      <c r="F1034">
        <v>45173500</v>
      </c>
      <c r="G1034">
        <v>29.8190822601318</v>
      </c>
      <c r="H1034">
        <f t="shared" si="80"/>
        <v>1.8136668000347661E-2</v>
      </c>
      <c r="I1034">
        <f t="shared" si="81"/>
        <v>3.289387261548348E-4</v>
      </c>
      <c r="J1034">
        <f t="shared" si="84"/>
        <v>4.9904604860845825E-4</v>
      </c>
      <c r="K1034">
        <f t="shared" si="82"/>
        <v>12.844298934615598</v>
      </c>
      <c r="L1034">
        <f t="shared" si="83"/>
        <v>2.5529000502179957</v>
      </c>
    </row>
    <row r="1035" spans="1:12">
      <c r="A1035" s="1">
        <v>40219</v>
      </c>
      <c r="B1035">
        <v>39.5</v>
      </c>
      <c r="C1035">
        <v>38.520000457763601</v>
      </c>
      <c r="D1035">
        <v>38.639999389648402</v>
      </c>
      <c r="E1035">
        <v>38.869998931884702</v>
      </c>
      <c r="F1035">
        <v>39331800</v>
      </c>
      <c r="G1035">
        <v>30.1919250488281</v>
      </c>
      <c r="H1035">
        <f t="shared" si="80"/>
        <v>1.2425973260464112E-2</v>
      </c>
      <c r="I1035">
        <f t="shared" si="81"/>
        <v>1.5440481146976911E-4</v>
      </c>
      <c r="J1035">
        <f t="shared" si="84"/>
        <v>4.8874229243229563E-4</v>
      </c>
      <c r="K1035">
        <f t="shared" si="82"/>
        <v>15.408783403546595</v>
      </c>
      <c r="L1035">
        <f t="shared" si="83"/>
        <v>2.734937697710988</v>
      </c>
    </row>
    <row r="1036" spans="1:12">
      <c r="A1036" s="1">
        <v>40220</v>
      </c>
      <c r="B1036">
        <v>39.369998931884702</v>
      </c>
      <c r="C1036">
        <v>38.360000610351499</v>
      </c>
      <c r="D1036">
        <v>38.840000152587798</v>
      </c>
      <c r="E1036">
        <v>39.020000457763601</v>
      </c>
      <c r="F1036">
        <v>33830600</v>
      </c>
      <c r="G1036">
        <v>30.3084411621093</v>
      </c>
      <c r="H1036">
        <f t="shared" si="80"/>
        <v>3.851753787001842E-3</v>
      </c>
      <c r="I1036">
        <f t="shared" si="81"/>
        <v>1.4836007235683032E-5</v>
      </c>
      <c r="J1036">
        <f t="shared" si="84"/>
        <v>4.684907721878955E-4</v>
      </c>
      <c r="K1036">
        <f t="shared" si="82"/>
        <v>18.141909658419987</v>
      </c>
      <c r="L1036">
        <f t="shared" si="83"/>
        <v>2.8982247124879263</v>
      </c>
    </row>
    <row r="1037" spans="1:12">
      <c r="A1037" s="1">
        <v>40221</v>
      </c>
      <c r="B1037">
        <v>39.180000305175703</v>
      </c>
      <c r="C1037">
        <v>38.360000610351499</v>
      </c>
      <c r="D1037">
        <v>38.669998168945298</v>
      </c>
      <c r="E1037">
        <v>38.950000762939403</v>
      </c>
      <c r="F1037">
        <v>38051100</v>
      </c>
      <c r="G1037">
        <v>30.254064559936499</v>
      </c>
      <c r="H1037">
        <f t="shared" si="80"/>
        <v>-1.7957188572841865E-3</v>
      </c>
      <c r="I1037">
        <f t="shared" si="81"/>
        <v>3.2246062144060247E-6</v>
      </c>
      <c r="J1037">
        <f t="shared" si="84"/>
        <v>4.4101195458734043E-4</v>
      </c>
      <c r="K1037">
        <f t="shared" si="82"/>
        <v>18.927669331409245</v>
      </c>
      <c r="L1037">
        <f t="shared" si="83"/>
        <v>2.9406248372720016</v>
      </c>
    </row>
    <row r="1038" spans="1:12">
      <c r="A1038" s="1">
        <v>40225</v>
      </c>
      <c r="B1038">
        <v>40.139999389648402</v>
      </c>
      <c r="C1038">
        <v>38.75</v>
      </c>
      <c r="D1038">
        <v>39.330001831054602</v>
      </c>
      <c r="E1038">
        <v>40.069999694824197</v>
      </c>
      <c r="F1038">
        <v>46425300</v>
      </c>
      <c r="G1038">
        <v>31.1240119934082</v>
      </c>
      <c r="H1038">
        <f t="shared" si="80"/>
        <v>2.8349070029038883E-2</v>
      </c>
      <c r="I1038">
        <f t="shared" si="81"/>
        <v>8.036697715113507E-4</v>
      </c>
      <c r="J1038">
        <f t="shared" si="84"/>
        <v>4.1449425958409771E-4</v>
      </c>
      <c r="K1038">
        <f t="shared" si="82"/>
        <v>7.4322520718236156</v>
      </c>
      <c r="L1038">
        <f t="shared" si="83"/>
        <v>2.0058289180278104</v>
      </c>
    </row>
    <row r="1039" spans="1:12">
      <c r="A1039" s="1">
        <v>40226</v>
      </c>
      <c r="B1039">
        <v>40.450000762939403</v>
      </c>
      <c r="C1039">
        <v>39.759998321533203</v>
      </c>
      <c r="D1039">
        <v>40.259998321533203</v>
      </c>
      <c r="E1039">
        <v>40.040000915527301</v>
      </c>
      <c r="F1039">
        <v>34644100</v>
      </c>
      <c r="G1039">
        <v>31.1007061004638</v>
      </c>
      <c r="H1039">
        <f t="shared" si="80"/>
        <v>-7.4908797494432347E-4</v>
      </c>
      <c r="I1039">
        <f t="shared" si="81"/>
        <v>5.6113279420618737E-7</v>
      </c>
      <c r="J1039">
        <f t="shared" si="84"/>
        <v>4.3806743401769623E-4</v>
      </c>
      <c r="K1039">
        <f t="shared" si="82"/>
        <v>19.048528473373253</v>
      </c>
      <c r="L1039">
        <f t="shared" si="83"/>
        <v>2.9469898530969054</v>
      </c>
    </row>
    <row r="1040" spans="1:12">
      <c r="A1040" s="1">
        <v>40227</v>
      </c>
      <c r="B1040">
        <v>40.509998321533203</v>
      </c>
      <c r="C1040">
        <v>39.770000457763601</v>
      </c>
      <c r="D1040">
        <v>39.939998626708899</v>
      </c>
      <c r="E1040">
        <v>40.409999847412102</v>
      </c>
      <c r="F1040">
        <v>31809500</v>
      </c>
      <c r="G1040">
        <v>31.388113021850501</v>
      </c>
      <c r="H1040">
        <f t="shared" si="80"/>
        <v>9.1987319344060837E-3</v>
      </c>
      <c r="I1040">
        <f t="shared" si="81"/>
        <v>8.4616669201062285E-5</v>
      </c>
      <c r="J1040">
        <f t="shared" si="84"/>
        <v>4.115667626279001E-4</v>
      </c>
      <c r="K1040">
        <f t="shared" si="82"/>
        <v>17.743742020770306</v>
      </c>
      <c r="L1040">
        <f t="shared" si="83"/>
        <v>2.8760328915466333</v>
      </c>
    </row>
    <row r="1041" spans="1:12">
      <c r="A1041" s="1">
        <v>40228</v>
      </c>
      <c r="B1041">
        <v>40.700000762939403</v>
      </c>
      <c r="C1041">
        <v>39.900001525878899</v>
      </c>
      <c r="D1041">
        <v>40.110000610351499</v>
      </c>
      <c r="E1041">
        <v>40.029998779296797</v>
      </c>
      <c r="F1041">
        <v>40290200</v>
      </c>
      <c r="G1041">
        <v>31.092937469482401</v>
      </c>
      <c r="H1041">
        <f t="shared" si="80"/>
        <v>-9.448552674143372E-3</v>
      </c>
      <c r="I1041">
        <f t="shared" si="81"/>
        <v>8.9275147636061865E-5</v>
      </c>
      <c r="J1041">
        <f t="shared" si="84"/>
        <v>3.9176271189185881E-4</v>
      </c>
      <c r="K1041">
        <f t="shared" si="82"/>
        <v>17.985182923873612</v>
      </c>
      <c r="L1041">
        <f t="shared" si="83"/>
        <v>2.889548248009048</v>
      </c>
    </row>
    <row r="1042" spans="1:12">
      <c r="A1042" s="1">
        <v>40231</v>
      </c>
      <c r="B1042">
        <v>41.299999237060497</v>
      </c>
      <c r="C1042">
        <v>40.25</v>
      </c>
      <c r="D1042">
        <v>40.400001525878899</v>
      </c>
      <c r="E1042">
        <v>40.849998474121001</v>
      </c>
      <c r="F1042">
        <v>43898900</v>
      </c>
      <c r="G1042">
        <v>31.7298679351806</v>
      </c>
      <c r="H1042">
        <f t="shared" si="80"/>
        <v>2.0277741060056646E-2</v>
      </c>
      <c r="I1042">
        <f t="shared" si="81"/>
        <v>4.1118678249870723E-4</v>
      </c>
      <c r="J1042">
        <f t="shared" si="84"/>
        <v>3.7344040769320938E-4</v>
      </c>
      <c r="K1042">
        <f t="shared" si="82"/>
        <v>11.904290003395669</v>
      </c>
      <c r="L1042">
        <f t="shared" si="83"/>
        <v>2.4768988396383853</v>
      </c>
    </row>
    <row r="1043" spans="1:12">
      <c r="A1043" s="1">
        <v>40232</v>
      </c>
      <c r="B1043">
        <v>41.25</v>
      </c>
      <c r="C1043">
        <v>39.759998321533203</v>
      </c>
      <c r="D1043">
        <v>40.900001525878899</v>
      </c>
      <c r="E1043">
        <v>39.880001068115199</v>
      </c>
      <c r="F1043">
        <v>52233100</v>
      </c>
      <c r="G1043">
        <v>30.976442337036101</v>
      </c>
      <c r="H1043">
        <f t="shared" si="80"/>
        <v>-2.403145245841419E-2</v>
      </c>
      <c r="I1043">
        <f t="shared" si="81"/>
        <v>5.7751070726102139E-4</v>
      </c>
      <c r="J1043">
        <f t="shared" si="84"/>
        <v>3.7572678453413536E-4</v>
      </c>
      <c r="K1043">
        <f t="shared" si="82"/>
        <v>9.5435050160168231</v>
      </c>
      <c r="L1043">
        <f t="shared" si="83"/>
        <v>2.2558608200827703</v>
      </c>
    </row>
    <row r="1044" spans="1:12">
      <c r="A1044" s="1">
        <v>40233</v>
      </c>
      <c r="B1044">
        <v>40.970001220703097</v>
      </c>
      <c r="C1044">
        <v>40</v>
      </c>
      <c r="D1044">
        <v>40.049999237060497</v>
      </c>
      <c r="E1044">
        <v>40.849998474121001</v>
      </c>
      <c r="F1044">
        <v>44645000</v>
      </c>
      <c r="G1044">
        <v>31.7298679351806</v>
      </c>
      <c r="H1044">
        <f t="shared" si="80"/>
        <v>2.4031452458414104E-2</v>
      </c>
      <c r="I1044">
        <f t="shared" si="81"/>
        <v>5.7751070726101727E-4</v>
      </c>
      <c r="J1044">
        <f t="shared" si="84"/>
        <v>3.8794925861730895E-4</v>
      </c>
      <c r="K1044">
        <f t="shared" si="82"/>
        <v>9.6221458481711704</v>
      </c>
      <c r="L1044">
        <f t="shared" si="83"/>
        <v>2.2640673009436321</v>
      </c>
    </row>
    <row r="1045" spans="1:12">
      <c r="A1045" s="1">
        <v>40234</v>
      </c>
      <c r="B1045">
        <v>40.689998626708899</v>
      </c>
      <c r="C1045">
        <v>39.700000762939403</v>
      </c>
      <c r="D1045">
        <v>40.159999847412102</v>
      </c>
      <c r="E1045">
        <v>40.639999389648402</v>
      </c>
      <c r="F1045">
        <v>46718100</v>
      </c>
      <c r="G1045">
        <v>31.566759109496999</v>
      </c>
      <c r="H1045">
        <f t="shared" si="80"/>
        <v>-5.1538034279608805E-3</v>
      </c>
      <c r="I1045">
        <f t="shared" si="81"/>
        <v>2.6561689774061323E-5</v>
      </c>
      <c r="J1045">
        <f t="shared" si="84"/>
        <v>3.9943139189089235E-4</v>
      </c>
      <c r="K1045">
        <f t="shared" si="82"/>
        <v>19.308518298164596</v>
      </c>
      <c r="L1045">
        <f t="shared" si="83"/>
        <v>2.9605463611382197</v>
      </c>
    </row>
    <row r="1046" spans="1:12">
      <c r="A1046" s="1">
        <v>40235</v>
      </c>
      <c r="B1046">
        <v>42.310001373291001</v>
      </c>
      <c r="C1046">
        <v>40.599998474121001</v>
      </c>
      <c r="D1046">
        <v>40.689998626708899</v>
      </c>
      <c r="E1046">
        <v>41.970001220703097</v>
      </c>
      <c r="F1046">
        <v>67699100</v>
      </c>
      <c r="G1046">
        <v>32.599811553955</v>
      </c>
      <c r="H1046">
        <f t="shared" si="80"/>
        <v>3.2201867787638942E-2</v>
      </c>
      <c r="I1046">
        <f t="shared" si="81"/>
        <v>1.0369602890125786E-3</v>
      </c>
      <c r="J1046">
        <f t="shared" si="84"/>
        <v>3.7684589444919565E-4</v>
      </c>
      <c r="K1046">
        <f t="shared" si="82"/>
        <v>5.1916796666555722</v>
      </c>
      <c r="L1046">
        <f t="shared" si="83"/>
        <v>1.6470572800129761</v>
      </c>
    </row>
    <row r="1047" spans="1:12">
      <c r="A1047" s="1">
        <v>40238</v>
      </c>
      <c r="B1047">
        <v>42.180000305175703</v>
      </c>
      <c r="C1047">
        <v>41.409999847412102</v>
      </c>
      <c r="D1047">
        <v>42.029998779296797</v>
      </c>
      <c r="E1047">
        <v>41.830001831054602</v>
      </c>
      <c r="F1047">
        <v>34606800</v>
      </c>
      <c r="G1047">
        <v>32.491081237792898</v>
      </c>
      <c r="H1047">
        <f t="shared" si="80"/>
        <v>-3.3408795802672051E-3</v>
      </c>
      <c r="I1047">
        <f t="shared" si="81"/>
        <v>1.1161476369846376E-5</v>
      </c>
      <c r="J1047">
        <f t="shared" si="84"/>
        <v>4.1683040347472919E-4</v>
      </c>
      <c r="K1047">
        <f t="shared" si="82"/>
        <v>19.280390034953133</v>
      </c>
      <c r="L1047">
        <f t="shared" si="83"/>
        <v>2.9590885190064649</v>
      </c>
    </row>
    <row r="1048" spans="1:12">
      <c r="A1048" s="1">
        <v>40239</v>
      </c>
      <c r="B1048">
        <v>42.400001525878899</v>
      </c>
      <c r="C1048">
        <v>41.360000610351499</v>
      </c>
      <c r="D1048">
        <v>41.9799995422363</v>
      </c>
      <c r="E1048">
        <v>41.619998931884702</v>
      </c>
      <c r="F1048">
        <v>33891600</v>
      </c>
      <c r="G1048">
        <v>32.3279609680175</v>
      </c>
      <c r="H1048">
        <f t="shared" si="80"/>
        <v>-5.0331078205870438E-3</v>
      </c>
      <c r="I1048">
        <f t="shared" si="81"/>
        <v>2.5332174333654464E-5</v>
      </c>
      <c r="J1048">
        <f t="shared" si="84"/>
        <v>3.9225818839989755E-4</v>
      </c>
      <c r="K1048">
        <f t="shared" si="82"/>
        <v>19.502963594429719</v>
      </c>
      <c r="L1048">
        <f t="shared" si="83"/>
        <v>2.9705664332235564</v>
      </c>
    </row>
    <row r="1049" spans="1:12">
      <c r="A1049" s="1">
        <v>40240</v>
      </c>
      <c r="B1049">
        <v>42.060001373291001</v>
      </c>
      <c r="C1049">
        <v>41.340000152587798</v>
      </c>
      <c r="D1049">
        <v>41.650001525878899</v>
      </c>
      <c r="E1049">
        <v>41.529998779296797</v>
      </c>
      <c r="F1049">
        <v>27562500</v>
      </c>
      <c r="G1049">
        <v>32.258052825927699</v>
      </c>
      <c r="H1049">
        <f t="shared" si="80"/>
        <v>-2.1648083008889056E-3</v>
      </c>
      <c r="I1049">
        <f t="shared" si="81"/>
        <v>4.6863949795975108E-6</v>
      </c>
      <c r="J1049">
        <f t="shared" si="84"/>
        <v>3.700327125703048E-4</v>
      </c>
      <c r="K1049">
        <f t="shared" si="82"/>
        <v>20.608191294414198</v>
      </c>
      <c r="L1049">
        <f t="shared" si="83"/>
        <v>3.0256886324106054</v>
      </c>
    </row>
    <row r="1050" spans="1:12">
      <c r="A1050" s="1">
        <v>40241</v>
      </c>
      <c r="B1050">
        <v>42.080001831054602</v>
      </c>
      <c r="C1050">
        <v>41.659999847412102</v>
      </c>
      <c r="D1050">
        <v>41.909999847412102</v>
      </c>
      <c r="E1050">
        <v>41.919998168945298</v>
      </c>
      <c r="F1050">
        <v>25450700</v>
      </c>
      <c r="G1050">
        <v>32.560977935791001</v>
      </c>
      <c r="H1050">
        <f t="shared" si="80"/>
        <v>9.3468634656337472E-3</v>
      </c>
      <c r="I1050">
        <f t="shared" si="81"/>
        <v>8.7363856645198906E-5</v>
      </c>
      <c r="J1050">
        <f t="shared" si="84"/>
        <v>3.4790292225901588E-4</v>
      </c>
      <c r="K1050">
        <f t="shared" si="82"/>
        <v>18.864789532386688</v>
      </c>
      <c r="L1050">
        <f t="shared" si="83"/>
        <v>2.9372971968412744</v>
      </c>
    </row>
    <row r="1051" spans="1:12">
      <c r="A1051" s="1">
        <v>40242</v>
      </c>
      <c r="B1051">
        <v>42.869998931884702</v>
      </c>
      <c r="C1051">
        <v>42.189998626708899</v>
      </c>
      <c r="D1051">
        <v>42.319999694824197</v>
      </c>
      <c r="E1051">
        <v>42.810001373291001</v>
      </c>
      <c r="F1051">
        <v>34790800</v>
      </c>
      <c r="G1051">
        <v>33.252285003662102</v>
      </c>
      <c r="H1051">
        <f t="shared" si="80"/>
        <v>2.1008911088952659E-2</v>
      </c>
      <c r="I1051">
        <f t="shared" si="81"/>
        <v>4.4137434514351801E-4</v>
      </c>
      <c r="J1051">
        <f t="shared" si="84"/>
        <v>3.3212152632773915E-4</v>
      </c>
      <c r="K1051">
        <f t="shared" si="82"/>
        <v>11.263744330634001</v>
      </c>
      <c r="L1051">
        <f t="shared" si="83"/>
        <v>2.4215891012385184</v>
      </c>
    </row>
    <row r="1052" spans="1:12">
      <c r="A1052" s="1">
        <v>40245</v>
      </c>
      <c r="B1052">
        <v>43.029998779296797</v>
      </c>
      <c r="C1052">
        <v>42.470001220703097</v>
      </c>
      <c r="D1052">
        <v>42.849998474121001</v>
      </c>
      <c r="E1052">
        <v>42.590000152587798</v>
      </c>
      <c r="F1052">
        <v>28524900</v>
      </c>
      <c r="G1052">
        <v>33.081394195556598</v>
      </c>
      <c r="H1052">
        <f t="shared" si="80"/>
        <v>-5.1524712102568532E-3</v>
      </c>
      <c r="I1052">
        <f t="shared" si="81"/>
        <v>2.6547959572525722E-5</v>
      </c>
      <c r="J1052">
        <f t="shared" si="84"/>
        <v>3.3873919798583694E-4</v>
      </c>
      <c r="K1052">
        <f t="shared" si="82"/>
        <v>20.842935671412821</v>
      </c>
      <c r="L1052">
        <f t="shared" si="83"/>
        <v>3.037015074114648</v>
      </c>
    </row>
    <row r="1053" spans="1:12">
      <c r="A1053" s="1">
        <v>40246</v>
      </c>
      <c r="B1053">
        <v>42.819999694824197</v>
      </c>
      <c r="C1053">
        <v>42.049999237060497</v>
      </c>
      <c r="D1053">
        <v>42.389999389648402</v>
      </c>
      <c r="E1053">
        <v>42.419998168945298</v>
      </c>
      <c r="F1053">
        <v>37107100</v>
      </c>
      <c r="G1053">
        <v>32.949352264404297</v>
      </c>
      <c r="H1053">
        <f t="shared" si="80"/>
        <v>-3.9994128261610414E-3</v>
      </c>
      <c r="I1053">
        <f t="shared" si="81"/>
        <v>1.599530295406145E-5</v>
      </c>
      <c r="J1053">
        <f t="shared" si="84"/>
        <v>3.1982912195532403E-4</v>
      </c>
      <c r="K1053">
        <f t="shared" si="82"/>
        <v>21.756603098887226</v>
      </c>
      <c r="L1053">
        <f t="shared" si="83"/>
        <v>3.0799173022137807</v>
      </c>
    </row>
    <row r="1054" spans="1:12">
      <c r="A1054" s="1">
        <v>40247</v>
      </c>
      <c r="B1054">
        <v>43.490001678466797</v>
      </c>
      <c r="C1054">
        <v>42.810001373291001</v>
      </c>
      <c r="D1054">
        <v>42.869998931884702</v>
      </c>
      <c r="E1054">
        <v>42.930000305175703</v>
      </c>
      <c r="F1054">
        <v>40903700</v>
      </c>
      <c r="G1054">
        <v>33.345485687255803</v>
      </c>
      <c r="H1054">
        <f t="shared" si="80"/>
        <v>1.1950798879083298E-2</v>
      </c>
      <c r="I1054">
        <f t="shared" si="81"/>
        <v>1.4282159384829861E-4</v>
      </c>
      <c r="J1054">
        <f t="shared" si="84"/>
        <v>3.0142527229203389E-4</v>
      </c>
      <c r="K1054">
        <f t="shared" si="82"/>
        <v>18.131399776237828</v>
      </c>
      <c r="L1054">
        <f t="shared" si="83"/>
        <v>2.8976452295215216</v>
      </c>
    </row>
    <row r="1055" spans="1:12">
      <c r="A1055" s="1">
        <v>40248</v>
      </c>
      <c r="B1055">
        <v>43.200000762939403</v>
      </c>
      <c r="C1055">
        <v>42.799999237060497</v>
      </c>
      <c r="D1055">
        <v>42.909999847412102</v>
      </c>
      <c r="E1055">
        <v>43.180000305175703</v>
      </c>
      <c r="F1055">
        <v>30119600</v>
      </c>
      <c r="G1055">
        <v>33.539669036865199</v>
      </c>
      <c r="H1055">
        <f t="shared" si="80"/>
        <v>5.8064871342249878E-3</v>
      </c>
      <c r="I1055">
        <f t="shared" si="81"/>
        <v>3.3715292839920314E-5</v>
      </c>
      <c r="J1055">
        <f t="shared" si="84"/>
        <v>2.918183158850146E-4</v>
      </c>
      <c r="K1055">
        <f t="shared" si="82"/>
        <v>22.042743069688139</v>
      </c>
      <c r="L1055">
        <f t="shared" si="83"/>
        <v>3.0929834352376568</v>
      </c>
    </row>
    <row r="1056" spans="1:12">
      <c r="A1056" s="1">
        <v>40249</v>
      </c>
      <c r="B1056">
        <v>43.540000915527301</v>
      </c>
      <c r="C1056">
        <v>42.849998474121001</v>
      </c>
      <c r="D1056">
        <v>43.340000152587798</v>
      </c>
      <c r="E1056">
        <v>43.150001525878899</v>
      </c>
      <c r="F1056">
        <v>31367300</v>
      </c>
      <c r="G1056">
        <v>33.516380310058501</v>
      </c>
      <c r="H1056">
        <f t="shared" si="80"/>
        <v>-6.9460482595879683E-4</v>
      </c>
      <c r="I1056">
        <f t="shared" si="81"/>
        <v>4.8247586424525039E-7</v>
      </c>
      <c r="J1056">
        <f t="shared" si="84"/>
        <v>2.7618447614532815E-4</v>
      </c>
      <c r="K1056">
        <f t="shared" si="82"/>
        <v>23.984523351451379</v>
      </c>
      <c r="L1056">
        <f t="shared" si="83"/>
        <v>3.177408761979883</v>
      </c>
    </row>
    <row r="1057" spans="1:12">
      <c r="A1057" s="1">
        <v>40252</v>
      </c>
      <c r="B1057">
        <v>43.209999084472599</v>
      </c>
      <c r="C1057">
        <v>42.599998474121001</v>
      </c>
      <c r="D1057">
        <v>42.919998168945298</v>
      </c>
      <c r="E1057">
        <v>43.069999694824197</v>
      </c>
      <c r="F1057">
        <v>29142000</v>
      </c>
      <c r="G1057">
        <v>33.454227447509702</v>
      </c>
      <c r="H1057">
        <f t="shared" si="80"/>
        <v>-1.8561241259108449E-3</v>
      </c>
      <c r="I1057">
        <f t="shared" si="81"/>
        <v>3.445196770788298E-6</v>
      </c>
      <c r="J1057">
        <f t="shared" si="84"/>
        <v>2.5948462955905873E-4</v>
      </c>
      <c r="K1057">
        <f t="shared" si="82"/>
        <v>24.602042638353961</v>
      </c>
      <c r="L1057">
        <f t="shared" si="83"/>
        <v>3.202829473570608</v>
      </c>
    </row>
    <row r="1058" spans="1:12">
      <c r="A1058" s="1">
        <v>40253</v>
      </c>
      <c r="B1058">
        <v>43.380001068115199</v>
      </c>
      <c r="C1058">
        <v>42.689998626708899</v>
      </c>
      <c r="D1058">
        <v>43.349998474121001</v>
      </c>
      <c r="E1058">
        <v>43.240001678466797</v>
      </c>
      <c r="F1058">
        <v>28553800</v>
      </c>
      <c r="G1058">
        <v>33.586296081542898</v>
      </c>
      <c r="H1058">
        <f t="shared" si="80"/>
        <v>3.9399693775259044E-3</v>
      </c>
      <c r="I1058">
        <f t="shared" si="81"/>
        <v>1.5523358695841862E-5</v>
      </c>
      <c r="J1058">
        <f t="shared" si="84"/>
        <v>2.4397578579571903E-4</v>
      </c>
      <c r="K1058">
        <f t="shared" si="82"/>
        <v>24.741176898177031</v>
      </c>
      <c r="L1058">
        <f t="shared" si="83"/>
        <v>3.2084689364948593</v>
      </c>
    </row>
    <row r="1059" spans="1:12">
      <c r="A1059" s="1">
        <v>40254</v>
      </c>
      <c r="B1059">
        <v>44.110000610351499</v>
      </c>
      <c r="C1059">
        <v>43.270000457763601</v>
      </c>
      <c r="D1059">
        <v>43.310001373291001</v>
      </c>
      <c r="E1059">
        <v>43.790000915527301</v>
      </c>
      <c r="F1059">
        <v>32918800</v>
      </c>
      <c r="G1059">
        <v>34.013484954833899</v>
      </c>
      <c r="H1059">
        <f t="shared" si="80"/>
        <v>1.2638933245526878E-2</v>
      </c>
      <c r="I1059">
        <f t="shared" si="81"/>
        <v>1.5974263358488458E-4</v>
      </c>
      <c r="J1059">
        <f t="shared" si="84"/>
        <v>2.301379446449865E-4</v>
      </c>
      <c r="K1059">
        <f t="shared" si="82"/>
        <v>18.586190492566892</v>
      </c>
      <c r="L1059">
        <f t="shared" si="83"/>
        <v>2.9224188583329682</v>
      </c>
    </row>
    <row r="1060" spans="1:12">
      <c r="A1060" s="1">
        <v>40255</v>
      </c>
      <c r="B1060">
        <v>43.790000915527301</v>
      </c>
      <c r="C1060">
        <v>43.150001525878899</v>
      </c>
      <c r="D1060">
        <v>43.75</v>
      </c>
      <c r="E1060">
        <v>43.639999389648402</v>
      </c>
      <c r="F1060">
        <v>26012000</v>
      </c>
      <c r="G1060">
        <v>33.896965026855398</v>
      </c>
      <c r="H1060">
        <f t="shared" si="80"/>
        <v>-3.4315791561451404E-3</v>
      </c>
      <c r="I1060">
        <f t="shared" si="81"/>
        <v>1.1775735504889794E-5</v>
      </c>
      <c r="J1060">
        <f t="shared" si="84"/>
        <v>2.2587395347372955E-4</v>
      </c>
      <c r="K1060">
        <f t="shared" si="82"/>
        <v>25.86164899181427</v>
      </c>
      <c r="L1060">
        <f t="shared" si="83"/>
        <v>3.252761137428847</v>
      </c>
    </row>
    <row r="1061" spans="1:12">
      <c r="A1061" s="1">
        <v>40256</v>
      </c>
      <c r="B1061">
        <v>43.889999389648402</v>
      </c>
      <c r="C1061">
        <v>43.130001068115199</v>
      </c>
      <c r="D1061">
        <v>43.450000762939403</v>
      </c>
      <c r="E1061">
        <v>43.450000762939403</v>
      </c>
      <c r="F1061">
        <v>37014400</v>
      </c>
      <c r="G1061">
        <v>33.749382019042898</v>
      </c>
      <c r="H1061">
        <f t="shared" si="80"/>
        <v>-4.3633765431769691E-3</v>
      </c>
      <c r="I1061">
        <f t="shared" si="81"/>
        <v>1.9039054857546997E-5</v>
      </c>
      <c r="J1061">
        <f t="shared" si="84"/>
        <v>2.1290557678140196E-4</v>
      </c>
      <c r="K1061">
        <f t="shared" si="82"/>
        <v>26.145574073294238</v>
      </c>
      <c r="L1061">
        <f t="shared" si="83"/>
        <v>3.2636799246870161</v>
      </c>
    </row>
    <row r="1062" spans="1:12">
      <c r="A1062" s="1">
        <v>40259</v>
      </c>
      <c r="B1062">
        <v>43.790000915527301</v>
      </c>
      <c r="C1062">
        <v>43.040000915527301</v>
      </c>
      <c r="D1062">
        <v>43.069999694824197</v>
      </c>
      <c r="E1062">
        <v>43.740001678466797</v>
      </c>
      <c r="F1062">
        <v>23257200</v>
      </c>
      <c r="G1062">
        <v>33.974647521972599</v>
      </c>
      <c r="H1062">
        <f t="shared" si="80"/>
        <v>6.6524787501592957E-3</v>
      </c>
      <c r="I1062">
        <f t="shared" si="81"/>
        <v>4.4255473521320986E-5</v>
      </c>
      <c r="J1062">
        <f t="shared" si="84"/>
        <v>2.0116267621832557E-4</v>
      </c>
      <c r="K1062">
        <f t="shared" si="82"/>
        <v>25.197897834377049</v>
      </c>
      <c r="L1062">
        <f t="shared" si="83"/>
        <v>3.2267605717670449</v>
      </c>
    </row>
    <row r="1063" spans="1:12">
      <c r="A1063" s="1">
        <v>40260</v>
      </c>
      <c r="B1063">
        <v>44.740001678466797</v>
      </c>
      <c r="C1063">
        <v>43.779998779296797</v>
      </c>
      <c r="D1063">
        <v>43.849998474121001</v>
      </c>
      <c r="E1063">
        <v>44.580001831054602</v>
      </c>
      <c r="F1063">
        <v>33735700</v>
      </c>
      <c r="G1063">
        <v>34.627120971679602</v>
      </c>
      <c r="H1063">
        <f t="shared" si="80"/>
        <v>1.9022632777052049E-2</v>
      </c>
      <c r="I1063">
        <f t="shared" si="81"/>
        <v>3.6186055777057493E-4</v>
      </c>
      <c r="J1063">
        <f t="shared" si="84"/>
        <v>1.9165847889422494E-4</v>
      </c>
      <c r="K1063">
        <f t="shared" si="82"/>
        <v>11.211441711489934</v>
      </c>
      <c r="L1063">
        <f t="shared" si="83"/>
        <v>2.4169348382249294</v>
      </c>
    </row>
    <row r="1064" spans="1:12">
      <c r="A1064" s="1">
        <v>40261</v>
      </c>
      <c r="B1064">
        <v>44.970001220703097</v>
      </c>
      <c r="C1064">
        <v>44.200000762939403</v>
      </c>
      <c r="D1064">
        <v>44.439998626708899</v>
      </c>
      <c r="E1064">
        <v>44.939998626708899</v>
      </c>
      <c r="F1064">
        <v>35849200</v>
      </c>
      <c r="G1064">
        <v>34.906742095947202</v>
      </c>
      <c r="H1064">
        <f t="shared" si="80"/>
        <v>8.0427756846272527E-3</v>
      </c>
      <c r="I1064">
        <f t="shared" si="81"/>
        <v>6.4686240713231368E-5</v>
      </c>
      <c r="J1064">
        <f t="shared" si="84"/>
        <v>2.0196797466502585E-4</v>
      </c>
      <c r="K1064">
        <f t="shared" si="82"/>
        <v>23.917785084857645</v>
      </c>
      <c r="L1064">
        <f t="shared" si="83"/>
        <v>3.174622328008196</v>
      </c>
    </row>
    <row r="1065" spans="1:12">
      <c r="A1065" s="1">
        <v>40262</v>
      </c>
      <c r="B1065">
        <v>46.049999237060497</v>
      </c>
      <c r="C1065">
        <v>44.889999389648402</v>
      </c>
      <c r="D1065">
        <v>44.9799995422363</v>
      </c>
      <c r="E1065">
        <v>44.939998626708899</v>
      </c>
      <c r="F1065">
        <v>45019400</v>
      </c>
      <c r="G1065">
        <v>34.906742095947202</v>
      </c>
      <c r="H1065">
        <f t="shared" si="80"/>
        <v>0</v>
      </c>
      <c r="I1065">
        <f t="shared" si="81"/>
        <v>0</v>
      </c>
      <c r="J1065">
        <f t="shared" si="84"/>
        <v>1.9365253301514775E-4</v>
      </c>
      <c r="K1065">
        <f t="shared" si="82"/>
        <v>28.668071226288312</v>
      </c>
      <c r="L1065">
        <f t="shared" si="83"/>
        <v>3.3557840026509917</v>
      </c>
    </row>
    <row r="1066" spans="1:12">
      <c r="A1066" s="1">
        <v>40263</v>
      </c>
      <c r="B1066">
        <v>45.889999389648402</v>
      </c>
      <c r="C1066">
        <v>44.790000915527301</v>
      </c>
      <c r="D1066">
        <v>45.040000915527301</v>
      </c>
      <c r="E1066">
        <v>45.020000457763601</v>
      </c>
      <c r="F1066">
        <v>39727000</v>
      </c>
      <c r="G1066">
        <v>34.968879699707003</v>
      </c>
      <c r="H1066">
        <f t="shared" si="80"/>
        <v>1.7785207069972841E-3</v>
      </c>
      <c r="I1066">
        <f t="shared" si="81"/>
        <v>3.1631359052181194E-6</v>
      </c>
      <c r="J1066">
        <f t="shared" si="84"/>
        <v>1.8192259420767316E-4</v>
      </c>
      <c r="K1066">
        <f t="shared" si="82"/>
        <v>29.32183526855728</v>
      </c>
      <c r="L1066">
        <f t="shared" si="83"/>
        <v>3.3783324694850565</v>
      </c>
    </row>
    <row r="1067" spans="1:12">
      <c r="A1067" s="1">
        <v>40266</v>
      </c>
      <c r="B1067">
        <v>45.380001068115199</v>
      </c>
      <c r="C1067">
        <v>44.459999084472599</v>
      </c>
      <c r="D1067">
        <v>45.25</v>
      </c>
      <c r="E1067">
        <v>44.860000610351499</v>
      </c>
      <c r="F1067">
        <v>30628400</v>
      </c>
      <c r="G1067">
        <v>34.8446044921875</v>
      </c>
      <c r="H1067">
        <f t="shared" si="80"/>
        <v>-3.5602101864611463E-3</v>
      </c>
      <c r="I1067">
        <f t="shared" si="81"/>
        <v>1.2675096571781709E-5</v>
      </c>
      <c r="J1067">
        <f t="shared" si="84"/>
        <v>1.7109476007352793E-4</v>
      </c>
      <c r="K1067">
        <f t="shared" si="82"/>
        <v>29.390362327080748</v>
      </c>
      <c r="L1067">
        <f t="shared" si="83"/>
        <v>3.3806668085984795</v>
      </c>
    </row>
    <row r="1068" spans="1:12">
      <c r="A1068" s="1">
        <v>40267</v>
      </c>
      <c r="B1068">
        <v>45.049999237060497</v>
      </c>
      <c r="C1068">
        <v>44.360000610351499</v>
      </c>
      <c r="D1068">
        <v>44.900001525878899</v>
      </c>
      <c r="E1068">
        <v>44.580001831054602</v>
      </c>
      <c r="F1068">
        <v>30296300</v>
      </c>
      <c r="G1068">
        <v>34.627120971679602</v>
      </c>
      <c r="H1068">
        <f t="shared" si="80"/>
        <v>-6.2610862051634053E-3</v>
      </c>
      <c r="I1068">
        <f t="shared" si="81"/>
        <v>3.9201200468487492E-5</v>
      </c>
      <c r="J1068">
        <f t="shared" si="84"/>
        <v>1.6149894983627768E-4</v>
      </c>
      <c r="K1068">
        <f t="shared" si="82"/>
        <v>27.804578206367154</v>
      </c>
      <c r="L1068">
        <f t="shared" si="83"/>
        <v>3.3252006908199943</v>
      </c>
    </row>
    <row r="1069" spans="1:12">
      <c r="A1069" s="1">
        <v>40268</v>
      </c>
      <c r="B1069">
        <v>45</v>
      </c>
      <c r="C1069">
        <v>44.25</v>
      </c>
      <c r="D1069">
        <v>44.310001373291001</v>
      </c>
      <c r="E1069">
        <v>44.75</v>
      </c>
      <c r="F1069">
        <v>39043000</v>
      </c>
      <c r="G1069">
        <v>34.759159088134702</v>
      </c>
      <c r="H1069">
        <f t="shared" si="80"/>
        <v>3.8058900324396041E-3</v>
      </c>
      <c r="I1069">
        <f t="shared" si="81"/>
        <v>1.4484798939023131E-5</v>
      </c>
      <c r="J1069">
        <f t="shared" si="84"/>
        <v>1.5409111946070584E-4</v>
      </c>
      <c r="K1069">
        <f t="shared" si="82"/>
        <v>30.662607984938685</v>
      </c>
      <c r="L1069">
        <f t="shared" si="83"/>
        <v>3.4230439313049024</v>
      </c>
    </row>
    <row r="1070" spans="1:12">
      <c r="A1070" s="1">
        <v>40269</v>
      </c>
      <c r="B1070">
        <v>45.310001373291001</v>
      </c>
      <c r="C1070">
        <v>44.990001678466797</v>
      </c>
      <c r="D1070">
        <v>45.029998779296797</v>
      </c>
      <c r="E1070">
        <v>45.180000305175703</v>
      </c>
      <c r="F1070">
        <v>23894600</v>
      </c>
      <c r="G1070">
        <v>35.132419586181598</v>
      </c>
      <c r="H1070">
        <f t="shared" si="80"/>
        <v>1.0681230953820176E-2</v>
      </c>
      <c r="I1070">
        <f t="shared" si="81"/>
        <v>1.1408869468884625E-4</v>
      </c>
      <c r="J1070">
        <f t="shared" si="84"/>
        <v>1.4563487274211567E-4</v>
      </c>
      <c r="K1070">
        <f t="shared" si="82"/>
        <v>22.34429769854588</v>
      </c>
      <c r="L1070">
        <f t="shared" si="83"/>
        <v>3.1065711519763304</v>
      </c>
    </row>
    <row r="1071" spans="1:12">
      <c r="A1071" s="1">
        <v>40273</v>
      </c>
      <c r="B1071">
        <v>45.400001525878899</v>
      </c>
      <c r="C1071">
        <v>44.790000915527301</v>
      </c>
      <c r="D1071">
        <v>45.279998779296797</v>
      </c>
      <c r="E1071">
        <v>45.340000152587798</v>
      </c>
      <c r="F1071">
        <v>21342400</v>
      </c>
      <c r="G1071">
        <v>35.256832122802699</v>
      </c>
      <c r="H1071">
        <f t="shared" si="80"/>
        <v>3.5349904468937911E-3</v>
      </c>
      <c r="I1071">
        <f t="shared" si="81"/>
        <v>1.2496157459630365E-5</v>
      </c>
      <c r="J1071">
        <f t="shared" si="84"/>
        <v>1.4372405478165244E-4</v>
      </c>
      <c r="K1071">
        <f t="shared" si="82"/>
        <v>31.861437300704729</v>
      </c>
      <c r="L1071">
        <f t="shared" si="83"/>
        <v>3.4613964164808109</v>
      </c>
    </row>
    <row r="1072" spans="1:12">
      <c r="A1072" s="1">
        <v>40274</v>
      </c>
      <c r="B1072">
        <v>45.939998626708899</v>
      </c>
      <c r="C1072">
        <v>45.150001525878899</v>
      </c>
      <c r="D1072">
        <v>45.2299995422363</v>
      </c>
      <c r="E1072">
        <v>45.840000152587798</v>
      </c>
      <c r="F1072">
        <v>28192100</v>
      </c>
      <c r="G1072">
        <v>35.645626068115199</v>
      </c>
      <c r="H1072">
        <f t="shared" si="80"/>
        <v>1.0967118832309693E-2</v>
      </c>
      <c r="I1072">
        <f t="shared" si="81"/>
        <v>1.2027769548200192E-4</v>
      </c>
      <c r="J1072">
        <f t="shared" si="84"/>
        <v>1.3577530667361468E-4</v>
      </c>
      <c r="K1072">
        <f t="shared" si="82"/>
        <v>21.985581807485161</v>
      </c>
      <c r="L1072">
        <f t="shared" si="83"/>
        <v>3.0903868661209186</v>
      </c>
    </row>
    <row r="1073" spans="1:12">
      <c r="A1073" s="1">
        <v>40275</v>
      </c>
      <c r="B1073">
        <v>46.049999237060497</v>
      </c>
      <c r="C1073">
        <v>45.020000457763601</v>
      </c>
      <c r="D1073">
        <v>45.830001831054602</v>
      </c>
      <c r="E1073">
        <v>45.319999694824197</v>
      </c>
      <c r="F1073">
        <v>28890100</v>
      </c>
      <c r="G1073">
        <v>35.241283416747997</v>
      </c>
      <c r="H1073">
        <f t="shared" si="80"/>
        <v>-1.1408228674404693E-2</v>
      </c>
      <c r="I1073">
        <f t="shared" si="81"/>
        <v>1.3014768148750946E-4</v>
      </c>
      <c r="J1073">
        <f t="shared" si="84"/>
        <v>1.3483658396181089E-4</v>
      </c>
      <c r="K1073">
        <f t="shared" si="82"/>
        <v>21.203628451881443</v>
      </c>
      <c r="L1073">
        <f t="shared" si="83"/>
        <v>3.0541723204235303</v>
      </c>
    </row>
    <row r="1074" spans="1:12">
      <c r="A1074" s="1">
        <v>40276</v>
      </c>
      <c r="B1074">
        <v>45.970001220703097</v>
      </c>
      <c r="C1074">
        <v>44.810001373291001</v>
      </c>
      <c r="D1074">
        <v>45.159999847412102</v>
      </c>
      <c r="E1074">
        <v>45.759998321533203</v>
      </c>
      <c r="F1074">
        <v>28869900</v>
      </c>
      <c r="G1074">
        <v>35.583438873291001</v>
      </c>
      <c r="H1074">
        <f t="shared" si="80"/>
        <v>9.6621097080605949E-3</v>
      </c>
      <c r="I1074">
        <f t="shared" si="81"/>
        <v>9.3356364010598796E-5</v>
      </c>
      <c r="J1074">
        <f t="shared" si="84"/>
        <v>1.3455256733552968E-4</v>
      </c>
      <c r="K1074">
        <f t="shared" si="82"/>
        <v>24.310908831942612</v>
      </c>
      <c r="L1074">
        <f t="shared" si="83"/>
        <v>3.1909251727358741</v>
      </c>
    </row>
    <row r="1075" spans="1:12">
      <c r="A1075" s="1">
        <v>40277</v>
      </c>
      <c r="B1075">
        <v>46.220001220703097</v>
      </c>
      <c r="C1075">
        <v>45.450000762939403</v>
      </c>
      <c r="D1075">
        <v>45.880001068115199</v>
      </c>
      <c r="E1075">
        <v>45.9799995422363</v>
      </c>
      <c r="F1075">
        <v>22881200</v>
      </c>
      <c r="G1075">
        <v>35.754501342773402</v>
      </c>
      <c r="H1075">
        <f t="shared" si="80"/>
        <v>4.7958434694227604E-3</v>
      </c>
      <c r="I1075">
        <f t="shared" si="81"/>
        <v>2.3000114583204937E-5</v>
      </c>
      <c r="J1075">
        <f t="shared" si="84"/>
        <v>1.3205722716838649E-4</v>
      </c>
      <c r="K1075">
        <f t="shared" si="82"/>
        <v>31.820641087219258</v>
      </c>
      <c r="L1075">
        <f t="shared" si="83"/>
        <v>3.4601151700108743</v>
      </c>
    </row>
    <row r="1076" spans="1:12">
      <c r="A1076" s="1">
        <v>40280</v>
      </c>
      <c r="B1076">
        <v>46.470001220703097</v>
      </c>
      <c r="C1076">
        <v>45.900001525878899</v>
      </c>
      <c r="D1076">
        <v>46.029998779296797</v>
      </c>
      <c r="E1076">
        <v>46.139999389648402</v>
      </c>
      <c r="F1076">
        <v>24645900</v>
      </c>
      <c r="G1076">
        <v>35.878913879394503</v>
      </c>
      <c r="H1076">
        <f t="shared" si="80"/>
        <v>3.4735929127612288E-3</v>
      </c>
      <c r="I1076">
        <f t="shared" si="81"/>
        <v>1.2065847723585037E-5</v>
      </c>
      <c r="J1076">
        <f t="shared" si="84"/>
        <v>1.2545140984585252E-4</v>
      </c>
      <c r="K1076">
        <f t="shared" si="82"/>
        <v>33.945889268982164</v>
      </c>
      <c r="L1076">
        <f t="shared" si="83"/>
        <v>3.5247677647585927</v>
      </c>
    </row>
    <row r="1077" spans="1:12">
      <c r="A1077" s="1">
        <v>40281</v>
      </c>
      <c r="B1077">
        <v>46.380001068115199</v>
      </c>
      <c r="C1077">
        <v>45.849998474121001</v>
      </c>
      <c r="D1077">
        <v>46.040000915527301</v>
      </c>
      <c r="E1077">
        <v>45.869998931884702</v>
      </c>
      <c r="F1077">
        <v>27988900</v>
      </c>
      <c r="G1077">
        <v>35.668956756591797</v>
      </c>
      <c r="H1077">
        <f t="shared" si="80"/>
        <v>-5.8690139512514172E-3</v>
      </c>
      <c r="I1077">
        <f t="shared" si="81"/>
        <v>3.444532475998377E-5</v>
      </c>
      <c r="J1077">
        <f t="shared" si="84"/>
        <v>1.1858340928506836E-4</v>
      </c>
      <c r="K1077">
        <f t="shared" si="82"/>
        <v>31.682730616688694</v>
      </c>
      <c r="L1077">
        <f t="shared" si="83"/>
        <v>3.4557717569403685</v>
      </c>
    </row>
    <row r="1078" spans="1:12">
      <c r="A1078" s="1">
        <v>40282</v>
      </c>
      <c r="B1078">
        <v>47.930000305175703</v>
      </c>
      <c r="C1078">
        <v>46.779998779296797</v>
      </c>
      <c r="D1078">
        <v>47.400001525878899</v>
      </c>
      <c r="E1078">
        <v>47.7299995422363</v>
      </c>
      <c r="F1078">
        <v>72533100</v>
      </c>
      <c r="G1078">
        <v>37.115318298339801</v>
      </c>
      <c r="H1078">
        <f t="shared" si="80"/>
        <v>3.9749024674140696E-2</v>
      </c>
      <c r="I1078">
        <f t="shared" si="81"/>
        <v>1.5799849625454459E-3</v>
      </c>
      <c r="J1078">
        <f t="shared" si="84"/>
        <v>1.1348698959207025E-4</v>
      </c>
      <c r="K1078">
        <f t="shared" si="82"/>
        <v>3.550394448004135E-2</v>
      </c>
      <c r="L1078">
        <f t="shared" si="83"/>
        <v>-3.33811147655942</v>
      </c>
    </row>
    <row r="1079" spans="1:12">
      <c r="A1079" s="1">
        <v>40283</v>
      </c>
      <c r="B1079">
        <v>48.200000762939403</v>
      </c>
      <c r="C1079">
        <v>47.490001678466797</v>
      </c>
      <c r="D1079">
        <v>47.650001525878899</v>
      </c>
      <c r="E1079">
        <v>47.810001373291001</v>
      </c>
      <c r="F1079">
        <v>45412100</v>
      </c>
      <c r="G1079">
        <v>37.177532196044901</v>
      </c>
      <c r="H1079">
        <f t="shared" si="80"/>
        <v>1.6748290537746788E-3</v>
      </c>
      <c r="I1079">
        <f t="shared" si="81"/>
        <v>2.8050523593677861E-6</v>
      </c>
      <c r="J1079">
        <f t="shared" si="84"/>
        <v>2.0231583792261622E-4</v>
      </c>
      <c r="K1079">
        <f t="shared" si="82"/>
        <v>27.853799122100884</v>
      </c>
      <c r="L1079">
        <f t="shared" si="83"/>
        <v>3.3269693707897474</v>
      </c>
    </row>
    <row r="1080" spans="1:12">
      <c r="A1080" s="1">
        <v>40284</v>
      </c>
      <c r="B1080">
        <v>47.75</v>
      </c>
      <c r="C1080">
        <v>45.139999389648402</v>
      </c>
      <c r="D1080">
        <v>47.669998168945298</v>
      </c>
      <c r="E1080">
        <v>45.549999237060497</v>
      </c>
      <c r="F1080">
        <v>121203900</v>
      </c>
      <c r="G1080">
        <v>35.420120239257798</v>
      </c>
      <c r="H1080">
        <f t="shared" si="80"/>
        <v>-4.8424578568964746E-2</v>
      </c>
      <c r="I1080">
        <f t="shared" si="81"/>
        <v>2.3449398095818398E-3</v>
      </c>
      <c r="J1080">
        <f t="shared" si="84"/>
        <v>1.9023105251004933E-4</v>
      </c>
      <c r="K1080">
        <f t="shared" si="82"/>
        <v>6.0889039830934799E-2</v>
      </c>
      <c r="L1080">
        <f t="shared" si="83"/>
        <v>-2.7987020903982072</v>
      </c>
    </row>
    <row r="1081" spans="1:12">
      <c r="A1081" s="1">
        <v>40287</v>
      </c>
      <c r="B1081">
        <v>45.700000762939403</v>
      </c>
      <c r="C1081">
        <v>44.590000152587798</v>
      </c>
      <c r="D1081">
        <v>45.2299995422363</v>
      </c>
      <c r="E1081">
        <v>45.389999389648402</v>
      </c>
      <c r="F1081">
        <v>72136600</v>
      </c>
      <c r="G1081">
        <v>35.2957153320312</v>
      </c>
      <c r="H1081">
        <f t="shared" si="80"/>
        <v>-3.5184491439744976E-3</v>
      </c>
      <c r="I1081">
        <f t="shared" si="81"/>
        <v>1.2379484378734875E-5</v>
      </c>
      <c r="J1081">
        <f t="shared" si="84"/>
        <v>3.2074626692454243E-4</v>
      </c>
      <c r="K1081">
        <f t="shared" si="82"/>
        <v>21.849840536903152</v>
      </c>
      <c r="L1081">
        <f t="shared" si="83"/>
        <v>3.0841936234327325</v>
      </c>
    </row>
    <row r="1082" spans="1:12">
      <c r="A1082" s="1">
        <v>40288</v>
      </c>
      <c r="B1082">
        <v>46.150001525878899</v>
      </c>
      <c r="C1082">
        <v>45.560001373291001</v>
      </c>
      <c r="D1082">
        <v>45.770000457763601</v>
      </c>
      <c r="E1082">
        <v>45.880001068115199</v>
      </c>
      <c r="F1082">
        <v>39310700</v>
      </c>
      <c r="G1082">
        <v>35.676742553710902</v>
      </c>
      <c r="H1082">
        <f t="shared" si="80"/>
        <v>1.0737429527411755E-2</v>
      </c>
      <c r="I1082">
        <f t="shared" si="81"/>
        <v>1.1529239285613382E-4</v>
      </c>
      <c r="J1082">
        <f t="shared" si="84"/>
        <v>3.020678461819787E-4</v>
      </c>
      <c r="K1082">
        <f t="shared" si="82"/>
        <v>18.96608434344547</v>
      </c>
      <c r="L1082">
        <f t="shared" si="83"/>
        <v>2.9426523495383008</v>
      </c>
    </row>
    <row r="1083" spans="1:12">
      <c r="A1083" s="1">
        <v>40289</v>
      </c>
      <c r="B1083">
        <v>46.389999389648402</v>
      </c>
      <c r="C1083">
        <v>45</v>
      </c>
      <c r="D1083">
        <v>46.040000915527301</v>
      </c>
      <c r="E1083">
        <v>45.349998474121001</v>
      </c>
      <c r="F1083">
        <v>46320600</v>
      </c>
      <c r="G1083">
        <v>35.264610290527301</v>
      </c>
      <c r="H1083">
        <f t="shared" si="80"/>
        <v>-1.1619087689965314E-2</v>
      </c>
      <c r="I1083">
        <f t="shared" si="81"/>
        <v>1.3500319874710351E-4</v>
      </c>
      <c r="J1083">
        <f t="shared" si="84"/>
        <v>2.9075446646967143E-4</v>
      </c>
      <c r="K1083">
        <f t="shared" si="82"/>
        <v>18.549021219868269</v>
      </c>
      <c r="L1083">
        <f t="shared" si="83"/>
        <v>2.9204170232337661</v>
      </c>
    </row>
    <row r="1084" spans="1:12">
      <c r="A1084" s="1">
        <v>40290</v>
      </c>
      <c r="B1084">
        <v>45.119998931884702</v>
      </c>
      <c r="C1084">
        <v>44.029998779296797</v>
      </c>
      <c r="D1084">
        <v>44.909999847412102</v>
      </c>
      <c r="E1084">
        <v>44.740001678466797</v>
      </c>
      <c r="F1084">
        <v>63176900</v>
      </c>
      <c r="G1084">
        <v>34.790260314941399</v>
      </c>
      <c r="H1084">
        <f t="shared" si="80"/>
        <v>-1.3542448113308774E-2</v>
      </c>
      <c r="I1084">
        <f t="shared" si="81"/>
        <v>1.8339790090166037E-4</v>
      </c>
      <c r="J1084">
        <f t="shared" si="84"/>
        <v>2.8132028654376565E-4</v>
      </c>
      <c r="K1084">
        <f t="shared" si="82"/>
        <v>17.169088346667163</v>
      </c>
      <c r="L1084">
        <f t="shared" si="83"/>
        <v>2.843110577790215</v>
      </c>
    </row>
    <row r="1085" spans="1:12">
      <c r="A1085" s="1">
        <v>40291</v>
      </c>
      <c r="B1085">
        <v>45.069999694824197</v>
      </c>
      <c r="C1085">
        <v>44.25</v>
      </c>
      <c r="D1085">
        <v>44.7299995422363</v>
      </c>
      <c r="E1085">
        <v>44.939998626708899</v>
      </c>
      <c r="F1085">
        <v>32483800</v>
      </c>
      <c r="G1085">
        <v>34.945781707763601</v>
      </c>
      <c r="H1085">
        <f t="shared" si="80"/>
        <v>4.4602947383505908E-3</v>
      </c>
      <c r="I1085">
        <f t="shared" si="81"/>
        <v>1.9894229152957965E-5</v>
      </c>
      <c r="J1085">
        <f t="shared" si="84"/>
        <v>2.753889229123177E-4</v>
      </c>
      <c r="K1085">
        <f t="shared" si="82"/>
        <v>23.18729088309869</v>
      </c>
      <c r="L1085">
        <f t="shared" si="83"/>
        <v>3.1436043218083318</v>
      </c>
    </row>
    <row r="1086" spans="1:12">
      <c r="A1086" s="1">
        <v>40294</v>
      </c>
      <c r="B1086">
        <v>44.810001373291001</v>
      </c>
      <c r="C1086">
        <v>43.7299995422363</v>
      </c>
      <c r="D1086">
        <v>44.779998779296797</v>
      </c>
      <c r="E1086">
        <v>43.889999389648402</v>
      </c>
      <c r="F1086">
        <v>42889300</v>
      </c>
      <c r="G1086">
        <v>34.129295349121001</v>
      </c>
      <c r="H1086">
        <f t="shared" si="80"/>
        <v>-2.3641649718206866E-2</v>
      </c>
      <c r="I1086">
        <f t="shared" si="81"/>
        <v>5.589276013983908E-4</v>
      </c>
      <c r="J1086">
        <f t="shared" si="84"/>
        <v>2.5991307513088271E-4</v>
      </c>
      <c r="K1086">
        <f t="shared" si="82"/>
        <v>8.4437191993467522</v>
      </c>
      <c r="L1086">
        <f t="shared" si="83"/>
        <v>2.1334228749739603</v>
      </c>
    </row>
    <row r="1087" spans="1:12">
      <c r="A1087" s="1">
        <v>40295</v>
      </c>
      <c r="B1087">
        <v>44.369998931884702</v>
      </c>
      <c r="C1087">
        <v>42.299999237060497</v>
      </c>
      <c r="D1087">
        <v>43.4799995422363</v>
      </c>
      <c r="E1087">
        <v>42.409999847412102</v>
      </c>
      <c r="F1087">
        <v>66296100</v>
      </c>
      <c r="G1087">
        <v>32.978431701660099</v>
      </c>
      <c r="H1087">
        <f t="shared" si="80"/>
        <v>-3.4302353631895474E-2</v>
      </c>
      <c r="I1087">
        <f t="shared" si="81"/>
        <v>1.1766514646876125E-3</v>
      </c>
      <c r="J1087">
        <f t="shared" si="84"/>
        <v>2.7802501015726066E-4</v>
      </c>
      <c r="K1087">
        <f t="shared" si="82"/>
        <v>2.8831169090718296</v>
      </c>
      <c r="L1087">
        <f t="shared" si="83"/>
        <v>1.0588719690209869</v>
      </c>
    </row>
    <row r="1088" spans="1:12">
      <c r="A1088" s="1">
        <v>40296</v>
      </c>
      <c r="B1088">
        <v>43.709999084472599</v>
      </c>
      <c r="C1088">
        <v>42.779998779296797</v>
      </c>
      <c r="D1088">
        <v>42.840000152587798</v>
      </c>
      <c r="E1088">
        <v>43.459999084472599</v>
      </c>
      <c r="F1088">
        <v>48578900</v>
      </c>
      <c r="G1088">
        <v>33.794921875</v>
      </c>
      <c r="H1088">
        <f t="shared" si="80"/>
        <v>2.445678782849358E-2</v>
      </c>
      <c r="I1088">
        <f t="shared" si="81"/>
        <v>5.9813447088795174E-4</v>
      </c>
      <c r="J1088">
        <f t="shared" si="84"/>
        <v>3.3245669332865687E-4</v>
      </c>
      <c r="K1088">
        <f t="shared" si="82"/>
        <v>8.8994942198144837</v>
      </c>
      <c r="L1088">
        <f t="shared" si="83"/>
        <v>2.1859944458889244</v>
      </c>
    </row>
    <row r="1089" spans="1:12">
      <c r="A1089" s="1">
        <v>40297</v>
      </c>
      <c r="B1089">
        <v>44.330001831054602</v>
      </c>
      <c r="C1089">
        <v>43.599998474121001</v>
      </c>
      <c r="D1089">
        <v>43.889999389648402</v>
      </c>
      <c r="E1089">
        <v>44</v>
      </c>
      <c r="F1089">
        <v>36520300</v>
      </c>
      <c r="G1089">
        <v>34.214832305908203</v>
      </c>
      <c r="H1089">
        <f t="shared" si="80"/>
        <v>1.2348692388935269E-2</v>
      </c>
      <c r="I1089">
        <f t="shared" si="81"/>
        <v>1.5249020371654783E-4</v>
      </c>
      <c r="J1089">
        <f t="shared" si="84"/>
        <v>3.485493517863317E-4</v>
      </c>
      <c r="K1089">
        <f t="shared" si="82"/>
        <v>17.170229260405005</v>
      </c>
      <c r="L1089">
        <f t="shared" si="83"/>
        <v>2.8431770272025951</v>
      </c>
    </row>
    <row r="1090" spans="1:12">
      <c r="A1090" s="1">
        <v>40298</v>
      </c>
      <c r="B1090">
        <v>44.049999237060497</v>
      </c>
      <c r="C1090">
        <v>42.2299995422363</v>
      </c>
      <c r="D1090">
        <v>44.020000457763601</v>
      </c>
      <c r="E1090">
        <v>42.580001831054602</v>
      </c>
      <c r="F1090">
        <v>54121100</v>
      </c>
      <c r="G1090">
        <v>33.110630035400298</v>
      </c>
      <c r="H1090">
        <f t="shared" si="80"/>
        <v>-3.2804863274645379E-2</v>
      </c>
      <c r="I1090">
        <f t="shared" si="81"/>
        <v>1.0761590544681771E-3</v>
      </c>
      <c r="J1090">
        <f t="shared" si="84"/>
        <v>3.3667363927332124E-4</v>
      </c>
      <c r="K1090">
        <f t="shared" si="82"/>
        <v>4.3975026875931045</v>
      </c>
      <c r="L1090">
        <f t="shared" si="83"/>
        <v>1.4810368087932562</v>
      </c>
    </row>
    <row r="1091" spans="1:12">
      <c r="A1091" s="1">
        <v>40301</v>
      </c>
      <c r="B1091">
        <v>43.7299995422363</v>
      </c>
      <c r="C1091">
        <v>42.889999389648402</v>
      </c>
      <c r="D1091">
        <v>42.970001220703097</v>
      </c>
      <c r="E1091">
        <v>43.529998779296797</v>
      </c>
      <c r="F1091">
        <v>31230900</v>
      </c>
      <c r="G1091">
        <v>33.849365234375</v>
      </c>
      <c r="H1091">
        <f t="shared" si="80"/>
        <v>2.206586694305037E-2</v>
      </c>
      <c r="I1091">
        <f t="shared" si="81"/>
        <v>4.869024839484031E-4</v>
      </c>
      <c r="J1091">
        <f t="shared" si="84"/>
        <v>3.8146581696498659E-4</v>
      </c>
      <c r="K1091">
        <f t="shared" si="82"/>
        <v>10.789859509308755</v>
      </c>
      <c r="L1091">
        <f t="shared" si="83"/>
        <v>2.3786067587319635</v>
      </c>
    </row>
    <row r="1092" spans="1:12">
      <c r="A1092" s="1">
        <v>40302</v>
      </c>
      <c r="B1092">
        <v>43.360000610351499</v>
      </c>
      <c r="C1092">
        <v>42.25</v>
      </c>
      <c r="D1092">
        <v>42.970001220703097</v>
      </c>
      <c r="E1092">
        <v>42.470001220703097</v>
      </c>
      <c r="F1092">
        <v>48982200</v>
      </c>
      <c r="G1092">
        <v>33.025089263916001</v>
      </c>
      <c r="H1092">
        <f t="shared" ref="H1092:H1155" si="85">LN(G1092/G1091)</f>
        <v>-2.4652693550259529E-2</v>
      </c>
      <c r="I1092">
        <f t="shared" ref="I1092:I1155" si="86">H1092*H1092</f>
        <v>6.0775529928300774E-4</v>
      </c>
      <c r="J1092">
        <f t="shared" si="84"/>
        <v>3.8785233632790557E-4</v>
      </c>
      <c r="K1092">
        <f t="shared" ref="K1092:K1155" si="87">(1/SQRT(2*PI()*J1092))*EXP((-1/2)*(I1092/J1092))</f>
        <v>9.2536346053817784</v>
      </c>
      <c r="L1092">
        <f t="shared" ref="L1092:L1155" si="88">LN(K1092)</f>
        <v>2.2250164046589789</v>
      </c>
    </row>
    <row r="1093" spans="1:12">
      <c r="A1093" s="1">
        <v>40303</v>
      </c>
      <c r="B1093">
        <v>43.369998931884702</v>
      </c>
      <c r="C1093">
        <v>41.619998931884702</v>
      </c>
      <c r="D1093">
        <v>42.110000610351499</v>
      </c>
      <c r="E1093">
        <v>42.630001068115199</v>
      </c>
      <c r="F1093">
        <v>43062100</v>
      </c>
      <c r="G1093">
        <v>33.149505615234297</v>
      </c>
      <c r="H1093">
        <f t="shared" si="85"/>
        <v>3.7602496288489671E-3</v>
      </c>
      <c r="I1093">
        <f t="shared" si="86"/>
        <v>1.4139477271258794E-5</v>
      </c>
      <c r="J1093">
        <f t="shared" ref="J1093:J1156" si="89">$P$3*J1092+((1-$P$3)*I1092)</f>
        <v>4.0117231856043301E-4</v>
      </c>
      <c r="K1093">
        <f t="shared" si="87"/>
        <v>19.570014438189045</v>
      </c>
      <c r="L1093">
        <f t="shared" si="88"/>
        <v>2.9739985191792528</v>
      </c>
    </row>
    <row r="1094" spans="1:12">
      <c r="A1094" s="1">
        <v>40304</v>
      </c>
      <c r="B1094">
        <v>42.779998779296797</v>
      </c>
      <c r="C1094">
        <v>39.290000915527301</v>
      </c>
      <c r="D1094">
        <v>42.630001068115199</v>
      </c>
      <c r="E1094">
        <v>40.810001373291001</v>
      </c>
      <c r="F1094">
        <v>78226200</v>
      </c>
      <c r="G1094">
        <v>31.7342624664306</v>
      </c>
      <c r="H1094">
        <f t="shared" si="85"/>
        <v>-4.3630870848168149E-2</v>
      </c>
      <c r="I1094">
        <f t="shared" si="86"/>
        <v>1.9036528909695293E-3</v>
      </c>
      <c r="J1094">
        <f t="shared" si="89"/>
        <v>3.7772893016721265E-4</v>
      </c>
      <c r="K1094">
        <f t="shared" si="87"/>
        <v>1.6517939150536984</v>
      </c>
      <c r="L1094">
        <f t="shared" si="88"/>
        <v>0.50186191856017182</v>
      </c>
    </row>
    <row r="1095" spans="1:12">
      <c r="A1095" s="1">
        <v>40305</v>
      </c>
      <c r="B1095">
        <v>41.840000152587798</v>
      </c>
      <c r="C1095">
        <v>39.779998779296797</v>
      </c>
      <c r="D1095">
        <v>41.029998779296797</v>
      </c>
      <c r="E1095">
        <v>40.759998321533203</v>
      </c>
      <c r="F1095">
        <v>72976300</v>
      </c>
      <c r="G1095">
        <v>31.695371627807599</v>
      </c>
      <c r="H1095">
        <f t="shared" si="85"/>
        <v>-1.2262673134348704E-3</v>
      </c>
      <c r="I1095">
        <f t="shared" si="86"/>
        <v>1.5037315239987747E-6</v>
      </c>
      <c r="J1095">
        <f t="shared" si="89"/>
        <v>4.7015733482779268E-4</v>
      </c>
      <c r="K1095">
        <f t="shared" si="87"/>
        <v>18.36935652260405</v>
      </c>
      <c r="L1095">
        <f t="shared" si="88"/>
        <v>2.9106838699038824</v>
      </c>
    </row>
    <row r="1096" spans="1:12">
      <c r="A1096" s="1">
        <v>40308</v>
      </c>
      <c r="B1096">
        <v>43.299999237060497</v>
      </c>
      <c r="C1096">
        <v>41.419998168945298</v>
      </c>
      <c r="D1096">
        <v>42.319999694824197</v>
      </c>
      <c r="E1096">
        <v>41.950000762939403</v>
      </c>
      <c r="F1096">
        <v>66578300</v>
      </c>
      <c r="G1096">
        <v>32.620735168457003</v>
      </c>
      <c r="H1096">
        <f t="shared" si="85"/>
        <v>2.8777469500503829E-2</v>
      </c>
      <c r="I1096">
        <f t="shared" si="86"/>
        <v>8.2814275085242811E-4</v>
      </c>
      <c r="J1096">
        <f t="shared" si="89"/>
        <v>4.4177000622917339E-4</v>
      </c>
      <c r="K1096">
        <f t="shared" si="87"/>
        <v>7.4344251288360237</v>
      </c>
      <c r="L1096">
        <f t="shared" si="88"/>
        <v>2.0061212573311469</v>
      </c>
    </row>
    <row r="1097" spans="1:12">
      <c r="A1097" s="1">
        <v>40309</v>
      </c>
      <c r="B1097">
        <v>42.549999237060497</v>
      </c>
      <c r="C1097">
        <v>41.150001525878899</v>
      </c>
      <c r="D1097">
        <v>41.459999084472599</v>
      </c>
      <c r="E1097">
        <v>41.549999237060497</v>
      </c>
      <c r="F1097">
        <v>50771200</v>
      </c>
      <c r="G1097">
        <v>32.309688568115199</v>
      </c>
      <c r="H1097">
        <f t="shared" si="85"/>
        <v>-9.580993371866825E-3</v>
      </c>
      <c r="I1097">
        <f t="shared" si="86"/>
        <v>9.1795433991756037E-5</v>
      </c>
      <c r="J1097">
        <f t="shared" si="89"/>
        <v>4.6517341118722922E-4</v>
      </c>
      <c r="K1097">
        <f t="shared" si="87"/>
        <v>16.759137674822131</v>
      </c>
      <c r="L1097">
        <f t="shared" si="88"/>
        <v>2.8189436423473415</v>
      </c>
    </row>
    <row r="1098" spans="1:12">
      <c r="A1098" s="1">
        <v>40310</v>
      </c>
      <c r="B1098">
        <v>41.790000915527301</v>
      </c>
      <c r="C1098">
        <v>40.810001373291001</v>
      </c>
      <c r="D1098">
        <v>41.740001678466797</v>
      </c>
      <c r="E1098">
        <v>41.689998626708899</v>
      </c>
      <c r="F1098">
        <v>47700000</v>
      </c>
      <c r="G1098">
        <v>32.418548583984297</v>
      </c>
      <c r="H1098">
        <f t="shared" si="85"/>
        <v>3.3636052299301123E-3</v>
      </c>
      <c r="I1098">
        <f t="shared" si="86"/>
        <v>1.1313840142813203E-5</v>
      </c>
      <c r="J1098">
        <f t="shared" si="89"/>
        <v>4.4255712646133332E-4</v>
      </c>
      <c r="K1098">
        <f t="shared" si="87"/>
        <v>18.722942023526539</v>
      </c>
      <c r="L1098">
        <f t="shared" si="88"/>
        <v>2.9297496180776226</v>
      </c>
    </row>
    <row r="1099" spans="1:12">
      <c r="A1099" s="1">
        <v>40311</v>
      </c>
      <c r="B1099">
        <v>41.599998474121001</v>
      </c>
      <c r="C1099">
        <v>40.779998779296797</v>
      </c>
      <c r="D1099">
        <v>41.439998626708899</v>
      </c>
      <c r="E1099">
        <v>40.810001373291001</v>
      </c>
      <c r="F1099">
        <v>35320800</v>
      </c>
      <c r="G1099">
        <v>31.7342624664306</v>
      </c>
      <c r="H1099">
        <f t="shared" si="85"/>
        <v>-2.1333814045132286E-2</v>
      </c>
      <c r="I1099">
        <f t="shared" si="86"/>
        <v>4.551316217122836E-4</v>
      </c>
      <c r="J1099">
        <f t="shared" si="89"/>
        <v>4.1643581897884974E-4</v>
      </c>
      <c r="K1099">
        <f t="shared" si="87"/>
        <v>11.319080763555096</v>
      </c>
      <c r="L1099">
        <f t="shared" si="88"/>
        <v>2.4264898648448203</v>
      </c>
    </row>
    <row r="1100" spans="1:12">
      <c r="A1100" s="1">
        <v>40312</v>
      </c>
      <c r="B1100">
        <v>40.099998474121001</v>
      </c>
      <c r="C1100">
        <v>39.209999084472599</v>
      </c>
      <c r="D1100">
        <v>40.099998474121001</v>
      </c>
      <c r="E1100">
        <v>39.889999389648402</v>
      </c>
      <c r="F1100">
        <v>60719400</v>
      </c>
      <c r="G1100">
        <v>31.0188484191894</v>
      </c>
      <c r="H1100">
        <f t="shared" si="85"/>
        <v>-2.2801898862849369E-2</v>
      </c>
      <c r="I1100">
        <f t="shared" si="86"/>
        <v>5.1992659175161134E-4</v>
      </c>
      <c r="J1100">
        <f t="shared" si="89"/>
        <v>4.1877970465440545E-4</v>
      </c>
      <c r="K1100">
        <f t="shared" si="87"/>
        <v>10.479074891450486</v>
      </c>
      <c r="L1100">
        <f t="shared" si="88"/>
        <v>2.3493804012799857</v>
      </c>
    </row>
    <row r="1101" spans="1:12">
      <c r="A1101" s="1">
        <v>40315</v>
      </c>
      <c r="B1101">
        <v>40.040000915527301</v>
      </c>
      <c r="C1101">
        <v>38.770000457763601</v>
      </c>
      <c r="D1101">
        <v>39.930000305175703</v>
      </c>
      <c r="E1101">
        <v>39.840000152587798</v>
      </c>
      <c r="F1101">
        <v>56506200</v>
      </c>
      <c r="G1101">
        <v>30.979974746704102</v>
      </c>
      <c r="H1101">
        <f t="shared" si="85"/>
        <v>-1.2540134020129008E-3</v>
      </c>
      <c r="I1101">
        <f t="shared" si="86"/>
        <v>1.5725496124279693E-6</v>
      </c>
      <c r="J1101">
        <f t="shared" si="89"/>
        <v>4.2490638308067711E-4</v>
      </c>
      <c r="K1101">
        <f t="shared" si="87"/>
        <v>19.317894548410496</v>
      </c>
      <c r="L1101">
        <f t="shared" si="88"/>
        <v>2.9610318450203135</v>
      </c>
    </row>
    <row r="1102" spans="1:12">
      <c r="A1102" s="1">
        <v>40316</v>
      </c>
      <c r="B1102">
        <v>40.619998931884702</v>
      </c>
      <c r="C1102">
        <v>38.549999237060497</v>
      </c>
      <c r="D1102">
        <v>40.619998931884702</v>
      </c>
      <c r="E1102">
        <v>39.020000457763601</v>
      </c>
      <c r="F1102">
        <v>61735000</v>
      </c>
      <c r="G1102">
        <v>30.3423461914062</v>
      </c>
      <c r="H1102">
        <f t="shared" si="85"/>
        <v>-2.0796718935625388E-2</v>
      </c>
      <c r="I1102">
        <f t="shared" si="86"/>
        <v>4.325035184873996E-4</v>
      </c>
      <c r="J1102">
        <f t="shared" si="89"/>
        <v>3.9926416769417466E-4</v>
      </c>
      <c r="K1102">
        <f t="shared" si="87"/>
        <v>11.615952248269451</v>
      </c>
      <c r="L1102">
        <f t="shared" si="88"/>
        <v>2.4523793472156443</v>
      </c>
    </row>
    <row r="1103" spans="1:12">
      <c r="A1103" s="1">
        <v>40317</v>
      </c>
      <c r="B1103">
        <v>39.659999847412102</v>
      </c>
      <c r="C1103">
        <v>38.520000457763601</v>
      </c>
      <c r="D1103">
        <v>38.540000915527301</v>
      </c>
      <c r="E1103">
        <v>39.380001068115199</v>
      </c>
      <c r="F1103">
        <v>64600500</v>
      </c>
      <c r="G1103">
        <v>30.622270584106399</v>
      </c>
      <c r="H1103">
        <f t="shared" si="85"/>
        <v>9.1832402044353632E-3</v>
      </c>
      <c r="I1103">
        <f t="shared" si="86"/>
        <v>8.4331900652358048E-5</v>
      </c>
      <c r="J1103">
        <f t="shared" si="89"/>
        <v>4.0127754466753044E-4</v>
      </c>
      <c r="K1103">
        <f t="shared" si="87"/>
        <v>17.928844114746585</v>
      </c>
      <c r="L1103">
        <f t="shared" si="88"/>
        <v>2.8864108189883195</v>
      </c>
    </row>
    <row r="1104" spans="1:12">
      <c r="A1104" s="1">
        <v>40318</v>
      </c>
      <c r="B1104">
        <v>39.25</v>
      </c>
      <c r="C1104">
        <v>37.310001373291001</v>
      </c>
      <c r="D1104">
        <v>38.549999237060497</v>
      </c>
      <c r="E1104">
        <v>37.830001831054602</v>
      </c>
      <c r="F1104">
        <v>76564100</v>
      </c>
      <c r="G1104">
        <v>29.416978836059499</v>
      </c>
      <c r="H1104">
        <f t="shared" si="85"/>
        <v>-4.0155522029168896E-2</v>
      </c>
      <c r="I1104">
        <f t="shared" si="86"/>
        <v>1.6124659494350685E-3</v>
      </c>
      <c r="J1104">
        <f t="shared" si="89"/>
        <v>3.8207948434934813E-4</v>
      </c>
      <c r="K1104">
        <f t="shared" si="87"/>
        <v>2.4741179557586728</v>
      </c>
      <c r="L1104">
        <f t="shared" si="88"/>
        <v>0.90588395099002361</v>
      </c>
    </row>
    <row r="1105" spans="1:12">
      <c r="A1105" s="1">
        <v>40319</v>
      </c>
      <c r="B1105">
        <v>40.159999847412102</v>
      </c>
      <c r="C1105">
        <v>37.020000457763601</v>
      </c>
      <c r="D1105">
        <v>37.020000457763601</v>
      </c>
      <c r="E1105">
        <v>40.049999237060497</v>
      </c>
      <c r="F1105">
        <v>89588800</v>
      </c>
      <c r="G1105">
        <v>31.143274307250898</v>
      </c>
      <c r="H1105">
        <f t="shared" si="85"/>
        <v>5.7026289751335488E-2</v>
      </c>
      <c r="I1105">
        <f t="shared" si="86"/>
        <v>3.2519977228032708E-3</v>
      </c>
      <c r="J1105">
        <f t="shared" si="89"/>
        <v>4.5660656499368728E-4</v>
      </c>
      <c r="K1105">
        <f t="shared" si="87"/>
        <v>0.5303890810501497</v>
      </c>
      <c r="L1105">
        <f t="shared" si="88"/>
        <v>-0.63414442657775805</v>
      </c>
    </row>
    <row r="1106" spans="1:12">
      <c r="A1106" s="1">
        <v>40322</v>
      </c>
      <c r="B1106">
        <v>40.25</v>
      </c>
      <c r="C1106">
        <v>38.5</v>
      </c>
      <c r="D1106">
        <v>40.159999847412102</v>
      </c>
      <c r="E1106">
        <v>38.619998931884702</v>
      </c>
      <c r="F1106">
        <v>49141600</v>
      </c>
      <c r="G1106">
        <v>30.031295776367099</v>
      </c>
      <c r="H1106">
        <f t="shared" si="85"/>
        <v>-3.6358278370512226E-2</v>
      </c>
      <c r="I1106">
        <f t="shared" si="86"/>
        <v>1.3219244060676571E-3</v>
      </c>
      <c r="J1106">
        <f t="shared" si="89"/>
        <v>6.2592925193988421E-4</v>
      </c>
      <c r="K1106">
        <f t="shared" si="87"/>
        <v>5.5468409379955048</v>
      </c>
      <c r="L1106">
        <f t="shared" si="88"/>
        <v>1.7132285653411494</v>
      </c>
    </row>
    <row r="1107" spans="1:12">
      <c r="A1107" s="1">
        <v>40323</v>
      </c>
      <c r="B1107">
        <v>39.009998321533203</v>
      </c>
      <c r="C1107">
        <v>37.349998474121001</v>
      </c>
      <c r="D1107">
        <v>37.669998168945298</v>
      </c>
      <c r="E1107">
        <v>38.939998626708899</v>
      </c>
      <c r="F1107">
        <v>66813700</v>
      </c>
      <c r="G1107">
        <v>30.280107498168899</v>
      </c>
      <c r="H1107">
        <f t="shared" si="85"/>
        <v>8.2509482401202268E-3</v>
      </c>
      <c r="I1107">
        <f t="shared" si="86"/>
        <v>6.8078146861143073E-5</v>
      </c>
      <c r="J1107">
        <f t="shared" si="89"/>
        <v>6.6808713359061897E-4</v>
      </c>
      <c r="K1107">
        <f t="shared" si="87"/>
        <v>14.667840742277304</v>
      </c>
      <c r="L1107">
        <f t="shared" si="88"/>
        <v>2.6856573926560885</v>
      </c>
    </row>
    <row r="1108" spans="1:12">
      <c r="A1108" s="1">
        <v>40324</v>
      </c>
      <c r="B1108">
        <v>39.5</v>
      </c>
      <c r="C1108">
        <v>38.470001220703097</v>
      </c>
      <c r="D1108">
        <v>39.189998626708899</v>
      </c>
      <c r="E1108">
        <v>38.779998779296797</v>
      </c>
      <c r="F1108">
        <v>50719600</v>
      </c>
      <c r="G1108">
        <v>30.155714035034102</v>
      </c>
      <c r="H1108">
        <f t="shared" si="85"/>
        <v>-4.1165532508173246E-3</v>
      </c>
      <c r="I1108">
        <f t="shared" si="86"/>
        <v>1.6946010666814684E-5</v>
      </c>
      <c r="J1108">
        <f t="shared" si="89"/>
        <v>6.317433347841192E-4</v>
      </c>
      <c r="K1108">
        <f t="shared" si="87"/>
        <v>15.660835584044175</v>
      </c>
      <c r="L1108">
        <f t="shared" si="88"/>
        <v>2.7511630469964041</v>
      </c>
    </row>
    <row r="1109" spans="1:12">
      <c r="A1109" s="1">
        <v>40325</v>
      </c>
      <c r="B1109">
        <v>40.490001678466797</v>
      </c>
      <c r="C1109">
        <v>39.400001525878899</v>
      </c>
      <c r="D1109">
        <v>39.580001831054602</v>
      </c>
      <c r="E1109">
        <v>40.419998168945298</v>
      </c>
      <c r="F1109">
        <v>44843000</v>
      </c>
      <c r="G1109">
        <v>31.4309902191162</v>
      </c>
      <c r="H1109">
        <f t="shared" si="85"/>
        <v>4.1419930403188844E-2</v>
      </c>
      <c r="I1109">
        <f t="shared" si="86"/>
        <v>1.7156106346050077E-3</v>
      </c>
      <c r="J1109">
        <f t="shared" si="89"/>
        <v>5.9450377546303864E-4</v>
      </c>
      <c r="K1109">
        <f t="shared" si="87"/>
        <v>3.8653809607376295</v>
      </c>
      <c r="L1109">
        <f t="shared" si="88"/>
        <v>1.3520602439963891</v>
      </c>
    </row>
    <row r="1110" spans="1:12">
      <c r="A1110" s="1">
        <v>40326</v>
      </c>
      <c r="B1110">
        <v>40.349998474121001</v>
      </c>
      <c r="C1110">
        <v>39.360000610351499</v>
      </c>
      <c r="D1110">
        <v>40.330001831054602</v>
      </c>
      <c r="E1110">
        <v>39.580001831054602</v>
      </c>
      <c r="F1110">
        <v>41252400</v>
      </c>
      <c r="G1110">
        <v>30.777797698974599</v>
      </c>
      <c r="H1110">
        <f t="shared" si="85"/>
        <v>-2.1000779742984126E-2</v>
      </c>
      <c r="I1110">
        <f t="shared" si="86"/>
        <v>4.4103274981333241E-4</v>
      </c>
      <c r="J1110">
        <f t="shared" si="89"/>
        <v>6.6241156189693286E-4</v>
      </c>
      <c r="K1110">
        <f t="shared" si="87"/>
        <v>11.111425156043151</v>
      </c>
      <c r="L1110">
        <f t="shared" si="88"/>
        <v>2.4079738722963349</v>
      </c>
    </row>
    <row r="1111" spans="1:12">
      <c r="A1111" s="1">
        <v>40330</v>
      </c>
      <c r="B1111">
        <v>39.959999084472599</v>
      </c>
      <c r="C1111">
        <v>38.5</v>
      </c>
      <c r="D1111">
        <v>39.319999694824197</v>
      </c>
      <c r="E1111">
        <v>38.540000915527301</v>
      </c>
      <c r="F1111">
        <v>37848600</v>
      </c>
      <c r="G1111">
        <v>29.969093322753899</v>
      </c>
      <c r="H1111">
        <f t="shared" si="85"/>
        <v>-2.6626948066764047E-2</v>
      </c>
      <c r="I1111">
        <f t="shared" si="86"/>
        <v>7.0899436335014956E-4</v>
      </c>
      <c r="J1111">
        <f t="shared" si="89"/>
        <v>6.4900218439703245E-4</v>
      </c>
      <c r="K1111">
        <f t="shared" si="87"/>
        <v>9.0691625144141739</v>
      </c>
      <c r="L1111">
        <f t="shared" si="88"/>
        <v>2.2048799240770838</v>
      </c>
    </row>
    <row r="1112" spans="1:12">
      <c r="A1112" s="1">
        <v>40331</v>
      </c>
      <c r="B1112">
        <v>39.619998931884702</v>
      </c>
      <c r="C1112">
        <v>38.669998168945298</v>
      </c>
      <c r="D1112">
        <v>39.169998168945298</v>
      </c>
      <c r="E1112">
        <v>39.549999237060497</v>
      </c>
      <c r="F1112">
        <v>39618500</v>
      </c>
      <c r="G1112">
        <v>30.754467010498001</v>
      </c>
      <c r="H1112">
        <f t="shared" si="85"/>
        <v>2.5868624292893945E-2</v>
      </c>
      <c r="I1112">
        <f t="shared" si="86"/>
        <v>6.6918572280690275E-4</v>
      </c>
      <c r="J1112">
        <f t="shared" si="89"/>
        <v>6.5263603610602144E-4</v>
      </c>
      <c r="K1112">
        <f t="shared" si="87"/>
        <v>9.3523517520118382</v>
      </c>
      <c r="L1112">
        <f t="shared" si="88"/>
        <v>2.2356278359530082</v>
      </c>
    </row>
    <row r="1113" spans="1:12">
      <c r="A1113" s="1">
        <v>40332</v>
      </c>
      <c r="B1113">
        <v>39.939998626708899</v>
      </c>
      <c r="C1113">
        <v>38.619998931884702</v>
      </c>
      <c r="D1113">
        <v>39.860000610351499</v>
      </c>
      <c r="E1113">
        <v>39.099998474121001</v>
      </c>
      <c r="F1113">
        <v>30950400</v>
      </c>
      <c r="G1113">
        <v>30.404542922973601</v>
      </c>
      <c r="H1113">
        <f t="shared" si="85"/>
        <v>-1.1443216833039239E-2</v>
      </c>
      <c r="I1113">
        <f t="shared" si="86"/>
        <v>1.309472114879526E-4</v>
      </c>
      <c r="J1113">
        <f t="shared" si="89"/>
        <v>6.5363848523106866E-4</v>
      </c>
      <c r="K1113">
        <f t="shared" si="87"/>
        <v>14.116885253054583</v>
      </c>
      <c r="L1113">
        <f t="shared" si="88"/>
        <v>2.647371616587848</v>
      </c>
    </row>
    <row r="1114" spans="1:12">
      <c r="A1114" s="1">
        <v>40333</v>
      </c>
      <c r="B1114">
        <v>38.700000762939403</v>
      </c>
      <c r="C1114">
        <v>37.5</v>
      </c>
      <c r="D1114">
        <v>38.490001678466797</v>
      </c>
      <c r="E1114">
        <v>37.619998931884702</v>
      </c>
      <c r="F1114">
        <v>52868900</v>
      </c>
      <c r="G1114">
        <v>29.253675460815401</v>
      </c>
      <c r="H1114">
        <f t="shared" si="85"/>
        <v>-3.8586812939375402E-2</v>
      </c>
      <c r="I1114">
        <f t="shared" si="86"/>
        <v>1.488942132818349E-3</v>
      </c>
      <c r="J1114">
        <f t="shared" si="89"/>
        <v>6.2197798195364384E-4</v>
      </c>
      <c r="K1114">
        <f t="shared" si="87"/>
        <v>4.832786460502148</v>
      </c>
      <c r="L1114">
        <f t="shared" si="88"/>
        <v>1.5754232082539119</v>
      </c>
    </row>
    <row r="1115" spans="1:12">
      <c r="A1115" s="1">
        <v>40336</v>
      </c>
      <c r="B1115">
        <v>38.130001068115199</v>
      </c>
      <c r="C1115">
        <v>36.659999847412102</v>
      </c>
      <c r="D1115">
        <v>37.790000915527301</v>
      </c>
      <c r="E1115">
        <v>36.720001220703097</v>
      </c>
      <c r="F1115">
        <v>44528300</v>
      </c>
      <c r="G1115">
        <v>28.553827285766602</v>
      </c>
      <c r="H1115">
        <f t="shared" si="85"/>
        <v>-2.4214239902860889E-2</v>
      </c>
      <c r="I1115">
        <f t="shared" si="86"/>
        <v>5.8632941407330051E-4</v>
      </c>
      <c r="J1115">
        <f t="shared" si="89"/>
        <v>6.7449181319344329E-4</v>
      </c>
      <c r="K1115">
        <f t="shared" si="87"/>
        <v>9.9462108660129065</v>
      </c>
      <c r="L1115">
        <f t="shared" si="88"/>
        <v>2.2971916611549683</v>
      </c>
    </row>
    <row r="1116" spans="1:12">
      <c r="A1116" s="1">
        <v>40337</v>
      </c>
      <c r="B1116">
        <v>37.799999237060497</v>
      </c>
      <c r="C1116">
        <v>36.549999237060497</v>
      </c>
      <c r="D1116">
        <v>36.860000610351499</v>
      </c>
      <c r="E1116">
        <v>37.779998779296797</v>
      </c>
      <c r="F1116">
        <v>51017900</v>
      </c>
      <c r="G1116">
        <v>29.378097534179599</v>
      </c>
      <c r="H1116">
        <f t="shared" si="85"/>
        <v>2.8458432216281349E-2</v>
      </c>
      <c r="I1116">
        <f t="shared" si="86"/>
        <v>8.0988236420868019E-4</v>
      </c>
      <c r="J1116">
        <f t="shared" si="89"/>
        <v>6.6915163235150958E-4</v>
      </c>
      <c r="K1116">
        <f t="shared" si="87"/>
        <v>8.4203830150157852</v>
      </c>
      <c r="L1116">
        <f t="shared" si="88"/>
        <v>2.1306553159388693</v>
      </c>
    </row>
    <row r="1117" spans="1:12">
      <c r="A1117" s="1">
        <v>40338</v>
      </c>
      <c r="B1117">
        <v>38.159999847412102</v>
      </c>
      <c r="C1117">
        <v>37.009998321533203</v>
      </c>
      <c r="D1117">
        <v>38.150001525878899</v>
      </c>
      <c r="E1117">
        <v>37.119998931884702</v>
      </c>
      <c r="F1117">
        <v>42586000</v>
      </c>
      <c r="G1117">
        <v>28.864871978759702</v>
      </c>
      <c r="H1117">
        <f t="shared" si="85"/>
        <v>-1.7624061546104314E-2</v>
      </c>
      <c r="I1117">
        <f t="shared" si="86"/>
        <v>3.106075453808728E-4</v>
      </c>
      <c r="J1117">
        <f t="shared" si="89"/>
        <v>6.7767598701557483E-4</v>
      </c>
      <c r="K1117">
        <f t="shared" si="87"/>
        <v>12.186283002287521</v>
      </c>
      <c r="L1117">
        <f t="shared" si="88"/>
        <v>2.5003109751154389</v>
      </c>
    </row>
    <row r="1118" spans="1:12">
      <c r="A1118" s="1">
        <v>40339</v>
      </c>
      <c r="B1118">
        <v>38.369998931884702</v>
      </c>
      <c r="C1118">
        <v>37.409999847412102</v>
      </c>
      <c r="D1118">
        <v>37.680000305175703</v>
      </c>
      <c r="E1118">
        <v>38.290000915527301</v>
      </c>
      <c r="F1118">
        <v>44302600</v>
      </c>
      <c r="G1118">
        <v>29.774671554565401</v>
      </c>
      <c r="H1118">
        <f t="shared" si="85"/>
        <v>3.1032730936478445E-2</v>
      </c>
      <c r="I1118">
        <f t="shared" si="86"/>
        <v>9.6303038937586632E-4</v>
      </c>
      <c r="J1118">
        <f t="shared" si="89"/>
        <v>6.5544188405037727E-4</v>
      </c>
      <c r="K1118">
        <f t="shared" si="87"/>
        <v>7.4746689970941729</v>
      </c>
      <c r="L1118">
        <f t="shared" si="88"/>
        <v>2.0115198369711091</v>
      </c>
    </row>
    <row r="1119" spans="1:12">
      <c r="A1119" s="1">
        <v>40340</v>
      </c>
      <c r="B1119">
        <v>38.169998168945298</v>
      </c>
      <c r="C1119">
        <v>37.520000457763601</v>
      </c>
      <c r="D1119">
        <v>37.790000915527301</v>
      </c>
      <c r="E1119">
        <v>38.090000152587798</v>
      </c>
      <c r="F1119">
        <v>31147600</v>
      </c>
      <c r="G1119">
        <v>29.619155883788999</v>
      </c>
      <c r="H1119">
        <f t="shared" si="85"/>
        <v>-5.2367740179814102E-3</v>
      </c>
      <c r="I1119">
        <f t="shared" si="86"/>
        <v>2.7423802115405165E-5</v>
      </c>
      <c r="J1119">
        <f t="shared" si="89"/>
        <v>6.7407316291450824E-4</v>
      </c>
      <c r="K1119">
        <f t="shared" si="87"/>
        <v>15.056436276938253</v>
      </c>
      <c r="L1119">
        <f t="shared" si="88"/>
        <v>2.7118055593718089</v>
      </c>
    </row>
    <row r="1120" spans="1:12">
      <c r="A1120" s="1">
        <v>40343</v>
      </c>
      <c r="B1120">
        <v>38.270000457763601</v>
      </c>
      <c r="C1120">
        <v>37.2299995422363</v>
      </c>
      <c r="D1120">
        <v>37.970001220703097</v>
      </c>
      <c r="E1120">
        <v>37.330001831054602</v>
      </c>
      <c r="F1120">
        <v>48662200</v>
      </c>
      <c r="G1120">
        <v>29.0281677246093</v>
      </c>
      <c r="H1120">
        <f t="shared" si="85"/>
        <v>-2.0154650821911747E-2</v>
      </c>
      <c r="I1120">
        <f t="shared" si="86"/>
        <v>4.0620994975318787E-4</v>
      </c>
      <c r="J1120">
        <f t="shared" si="89"/>
        <v>6.3490425913635467E-4</v>
      </c>
      <c r="K1120">
        <f t="shared" si="87"/>
        <v>11.498091353240685</v>
      </c>
      <c r="L1120">
        <f t="shared" si="88"/>
        <v>2.4421810523113603</v>
      </c>
    </row>
    <row r="1121" spans="1:12">
      <c r="A1121" s="1">
        <v>40344</v>
      </c>
      <c r="B1121">
        <v>38.279998779296797</v>
      </c>
      <c r="C1121">
        <v>37.259998321533203</v>
      </c>
      <c r="D1121">
        <v>37.549999237060497</v>
      </c>
      <c r="E1121">
        <v>38.25</v>
      </c>
      <c r="F1121">
        <v>45355600</v>
      </c>
      <c r="G1121">
        <v>29.743568420410099</v>
      </c>
      <c r="H1121">
        <f t="shared" si="85"/>
        <v>2.4346261642872784E-2</v>
      </c>
      <c r="I1121">
        <f t="shared" si="86"/>
        <v>5.9274045598321854E-4</v>
      </c>
      <c r="J1121">
        <f t="shared" si="89"/>
        <v>6.2105176667000327E-4</v>
      </c>
      <c r="K1121">
        <f t="shared" si="87"/>
        <v>9.9333974802778453</v>
      </c>
      <c r="L1121">
        <f t="shared" si="88"/>
        <v>2.2959025625684899</v>
      </c>
    </row>
    <row r="1122" spans="1:12">
      <c r="A1122" s="1">
        <v>40345</v>
      </c>
      <c r="B1122">
        <v>38.880001068115199</v>
      </c>
      <c r="C1122">
        <v>37.990001678466797</v>
      </c>
      <c r="D1122">
        <v>38.020000457763601</v>
      </c>
      <c r="E1122">
        <v>38.520000457763601</v>
      </c>
      <c r="F1122">
        <v>37217100</v>
      </c>
      <c r="G1122">
        <v>29.953527450561499</v>
      </c>
      <c r="H1122">
        <f t="shared" si="85"/>
        <v>7.0341745376946855E-3</v>
      </c>
      <c r="I1122">
        <f t="shared" si="86"/>
        <v>4.9479611426752244E-5</v>
      </c>
      <c r="J1122">
        <f t="shared" si="89"/>
        <v>6.1933689138928894E-4</v>
      </c>
      <c r="K1122">
        <f t="shared" si="87"/>
        <v>15.402755507113911</v>
      </c>
      <c r="L1122">
        <f t="shared" si="88"/>
        <v>2.7345464224470639</v>
      </c>
    </row>
    <row r="1123" spans="1:12">
      <c r="A1123" s="1">
        <v>40346</v>
      </c>
      <c r="B1123">
        <v>38.900001525878899</v>
      </c>
      <c r="C1123">
        <v>37.919998168945298</v>
      </c>
      <c r="D1123">
        <v>38.599998474121001</v>
      </c>
      <c r="E1123">
        <v>38.439998626708899</v>
      </c>
      <c r="F1123">
        <v>34755100</v>
      </c>
      <c r="G1123">
        <v>29.891321182250898</v>
      </c>
      <c r="H1123">
        <f t="shared" si="85"/>
        <v>-2.0789188087482246E-3</v>
      </c>
      <c r="I1123">
        <f t="shared" si="86"/>
        <v>4.3219034133671368E-6</v>
      </c>
      <c r="J1123">
        <f t="shared" si="89"/>
        <v>5.8481944450192191E-4</v>
      </c>
      <c r="K1123">
        <f t="shared" si="87"/>
        <v>16.435934928402833</v>
      </c>
      <c r="L1123">
        <f t="shared" si="88"/>
        <v>2.7994700919236957</v>
      </c>
    </row>
    <row r="1124" spans="1:12">
      <c r="A1124" s="1">
        <v>40347</v>
      </c>
      <c r="B1124">
        <v>39.270000457763601</v>
      </c>
      <c r="C1124">
        <v>38.380001068115199</v>
      </c>
      <c r="D1124">
        <v>38.599998474121001</v>
      </c>
      <c r="E1124">
        <v>39.180000305175703</v>
      </c>
      <c r="F1124">
        <v>37270800</v>
      </c>
      <c r="G1124">
        <v>30.466749191284102</v>
      </c>
      <c r="H1124">
        <f t="shared" si="85"/>
        <v>1.9067721674351775E-2</v>
      </c>
      <c r="I1124">
        <f t="shared" si="86"/>
        <v>3.6357800985054446E-4</v>
      </c>
      <c r="J1124">
        <f t="shared" si="89"/>
        <v>5.4965749475182181E-4</v>
      </c>
      <c r="K1124">
        <f t="shared" si="87"/>
        <v>12.224445175688858</v>
      </c>
      <c r="L1124">
        <f t="shared" si="88"/>
        <v>2.5034376499293032</v>
      </c>
    </row>
    <row r="1125" spans="1:12">
      <c r="A1125" s="1">
        <v>40350</v>
      </c>
      <c r="B1125">
        <v>39.779998779296797</v>
      </c>
      <c r="C1125">
        <v>38.659999847412102</v>
      </c>
      <c r="D1125">
        <v>39.549999237060497</v>
      </c>
      <c r="E1125">
        <v>38.869998931884702</v>
      </c>
      <c r="F1125">
        <v>33665100</v>
      </c>
      <c r="G1125">
        <v>30.225690841674801</v>
      </c>
      <c r="H1125">
        <f t="shared" si="85"/>
        <v>-7.9436456030588781E-3</v>
      </c>
      <c r="I1125">
        <f t="shared" si="86"/>
        <v>6.3101505466996646E-5</v>
      </c>
      <c r="J1125">
        <f t="shared" si="89"/>
        <v>5.383862713021E-4</v>
      </c>
      <c r="K1125">
        <f t="shared" si="87"/>
        <v>16.214828444801029</v>
      </c>
      <c r="L1125">
        <f t="shared" si="88"/>
        <v>2.78592615967254</v>
      </c>
    </row>
    <row r="1126" spans="1:12">
      <c r="A1126" s="1">
        <v>40351</v>
      </c>
      <c r="B1126">
        <v>39.580001831054602</v>
      </c>
      <c r="C1126">
        <v>38.220001220703097</v>
      </c>
      <c r="D1126">
        <v>38.930000305175703</v>
      </c>
      <c r="E1126">
        <v>38.330001831054602</v>
      </c>
      <c r="F1126">
        <v>42245700</v>
      </c>
      <c r="G1126">
        <v>29.805780410766602</v>
      </c>
      <c r="H1126">
        <f t="shared" si="85"/>
        <v>-1.3989904654154429E-2</v>
      </c>
      <c r="I1126">
        <f t="shared" si="86"/>
        <v>1.9571743223233178E-4</v>
      </c>
      <c r="J1126">
        <f t="shared" si="89"/>
        <v>5.0959727932472912E-4</v>
      </c>
      <c r="K1126">
        <f t="shared" si="87"/>
        <v>14.584727071908301</v>
      </c>
      <c r="L1126">
        <f t="shared" si="88"/>
        <v>2.6799748902140714</v>
      </c>
    </row>
    <row r="1127" spans="1:12">
      <c r="A1127" s="1">
        <v>40352</v>
      </c>
      <c r="B1127">
        <v>39.110000610351499</v>
      </c>
      <c r="C1127">
        <v>38.020000457763601</v>
      </c>
      <c r="D1127">
        <v>38.290000915527301</v>
      </c>
      <c r="E1127">
        <v>38.889999389648402</v>
      </c>
      <c r="F1127">
        <v>45046000</v>
      </c>
      <c r="G1127">
        <v>30.241245269775298</v>
      </c>
      <c r="H1127">
        <f t="shared" si="85"/>
        <v>1.4504381802952439E-2</v>
      </c>
      <c r="I1127">
        <f t="shared" si="86"/>
        <v>2.1037709148581784E-4</v>
      </c>
      <c r="J1127">
        <f t="shared" si="89"/>
        <v>4.9058492073603306E-4</v>
      </c>
      <c r="K1127">
        <f t="shared" si="87"/>
        <v>14.535631745462348</v>
      </c>
      <c r="L1127">
        <f t="shared" si="88"/>
        <v>2.6766029968064178</v>
      </c>
    </row>
    <row r="1128" spans="1:12">
      <c r="A1128" s="1">
        <v>40353</v>
      </c>
      <c r="B1128">
        <v>38.700000762939403</v>
      </c>
      <c r="C1128">
        <v>37.419998168945298</v>
      </c>
      <c r="D1128">
        <v>38.549999237060497</v>
      </c>
      <c r="E1128">
        <v>38.029998779296797</v>
      </c>
      <c r="F1128">
        <v>73843400</v>
      </c>
      <c r="G1128">
        <v>29.572502136230401</v>
      </c>
      <c r="H1128">
        <f t="shared" si="85"/>
        <v>-2.2361782344728711E-2</v>
      </c>
      <c r="I1128">
        <f t="shared" si="86"/>
        <v>5.0004930963302074E-4</v>
      </c>
      <c r="J1128">
        <f t="shared" si="89"/>
        <v>4.7361214666845499E-4</v>
      </c>
      <c r="K1128">
        <f t="shared" si="87"/>
        <v>10.812601289720705</v>
      </c>
      <c r="L1128">
        <f t="shared" si="88"/>
        <v>2.3807122400495606</v>
      </c>
    </row>
    <row r="1129" spans="1:12">
      <c r="A1129" s="1">
        <v>40354</v>
      </c>
      <c r="B1129">
        <v>39.599998474121001</v>
      </c>
      <c r="C1129">
        <v>38.279998779296797</v>
      </c>
      <c r="D1129">
        <v>38.779998779296797</v>
      </c>
      <c r="E1129">
        <v>39.439998626708899</v>
      </c>
      <c r="F1129">
        <v>70734200</v>
      </c>
      <c r="G1129">
        <v>30.668920516967699</v>
      </c>
      <c r="H1129">
        <f t="shared" si="85"/>
        <v>3.6404833123998295E-2</v>
      </c>
      <c r="I1129">
        <f t="shared" si="86"/>
        <v>1.3253118747861635E-3</v>
      </c>
      <c r="J1129">
        <f t="shared" si="89"/>
        <v>4.7521350090322416E-4</v>
      </c>
      <c r="K1129">
        <f t="shared" si="87"/>
        <v>4.5380449479724465</v>
      </c>
      <c r="L1129">
        <f t="shared" si="88"/>
        <v>1.5124962911064044</v>
      </c>
    </row>
    <row r="1130" spans="1:12">
      <c r="A1130" s="1">
        <v>40357</v>
      </c>
      <c r="B1130">
        <v>39.639999389648402</v>
      </c>
      <c r="C1130">
        <v>38.470001220703097</v>
      </c>
      <c r="D1130">
        <v>39.549999237060497</v>
      </c>
      <c r="E1130">
        <v>38.540000915527301</v>
      </c>
      <c r="F1130">
        <v>39962900</v>
      </c>
      <c r="G1130">
        <v>29.969093322753899</v>
      </c>
      <c r="H1130">
        <f t="shared" si="85"/>
        <v>-2.3083152755560582E-2</v>
      </c>
      <c r="I1130">
        <f t="shared" si="86"/>
        <v>5.3283194113654413E-4</v>
      </c>
      <c r="J1130">
        <f t="shared" si="89"/>
        <v>5.267057367687913E-4</v>
      </c>
      <c r="K1130">
        <f t="shared" si="87"/>
        <v>10.482216464389291</v>
      </c>
      <c r="L1130">
        <f t="shared" si="88"/>
        <v>2.349680151224681</v>
      </c>
    </row>
    <row r="1131" spans="1:12">
      <c r="A1131" s="1">
        <v>40358</v>
      </c>
      <c r="B1131">
        <v>37.909999847412102</v>
      </c>
      <c r="C1131">
        <v>36.880001068115199</v>
      </c>
      <c r="D1131">
        <v>37.909999847412102</v>
      </c>
      <c r="E1131">
        <v>37.060001373291001</v>
      </c>
      <c r="F1131">
        <v>56694200</v>
      </c>
      <c r="G1131">
        <v>28.818214416503899</v>
      </c>
      <c r="H1131">
        <f t="shared" si="85"/>
        <v>-3.9158995792918247E-2</v>
      </c>
      <c r="I1131">
        <f t="shared" si="86"/>
        <v>1.533426951509789E-3</v>
      </c>
      <c r="J1131">
        <f t="shared" si="89"/>
        <v>5.2707681377582528E-4</v>
      </c>
      <c r="K1131">
        <f t="shared" si="87"/>
        <v>4.0571929521675312</v>
      </c>
      <c r="L1131">
        <f t="shared" si="88"/>
        <v>1.4004913434008555</v>
      </c>
    </row>
    <row r="1132" spans="1:12">
      <c r="A1132" s="1">
        <v>40359</v>
      </c>
      <c r="B1132">
        <v>37.490001678466797</v>
      </c>
      <c r="C1132">
        <v>36.509998321533203</v>
      </c>
      <c r="D1132">
        <v>37.020000457763601</v>
      </c>
      <c r="E1132">
        <v>36.610000610351499</v>
      </c>
      <c r="F1132">
        <v>35332500</v>
      </c>
      <c r="G1132">
        <v>28.4683017730712</v>
      </c>
      <c r="H1132">
        <f t="shared" si="85"/>
        <v>-1.2216382438436986E-2</v>
      </c>
      <c r="I1132">
        <f t="shared" si="86"/>
        <v>1.4923999988215159E-4</v>
      </c>
      <c r="J1132">
        <f t="shared" si="89"/>
        <v>5.880335456642208E-4</v>
      </c>
      <c r="K1132">
        <f t="shared" si="87"/>
        <v>14.490992147466301</v>
      </c>
      <c r="L1132">
        <f t="shared" si="88"/>
        <v>2.6735272251732463</v>
      </c>
    </row>
    <row r="1133" spans="1:12">
      <c r="A1133" s="1">
        <v>40360</v>
      </c>
      <c r="B1133">
        <v>36.689998626708899</v>
      </c>
      <c r="C1133">
        <v>35.159999847412102</v>
      </c>
      <c r="D1133">
        <v>36.540000915527301</v>
      </c>
      <c r="E1133">
        <v>36.080001831054602</v>
      </c>
      <c r="F1133">
        <v>56642900</v>
      </c>
      <c r="G1133">
        <v>28.094533920288001</v>
      </c>
      <c r="H1133">
        <f t="shared" si="85"/>
        <v>-1.3216214803810359E-2</v>
      </c>
      <c r="I1133">
        <f t="shared" si="86"/>
        <v>1.7466833374045609E-4</v>
      </c>
      <c r="J1133">
        <f t="shared" si="89"/>
        <v>5.6145490318018024E-4</v>
      </c>
      <c r="K1133">
        <f t="shared" si="87"/>
        <v>14.411136460742375</v>
      </c>
      <c r="L1133">
        <f t="shared" si="88"/>
        <v>2.6680012730184126</v>
      </c>
    </row>
    <row r="1134" spans="1:12">
      <c r="A1134" s="1">
        <v>40361</v>
      </c>
      <c r="B1134">
        <v>36.689998626708899</v>
      </c>
      <c r="C1134">
        <v>35.340000152587798</v>
      </c>
      <c r="D1134">
        <v>36.310001373291001</v>
      </c>
      <c r="E1134">
        <v>35.830001831054602</v>
      </c>
      <c r="F1134">
        <v>36796000</v>
      </c>
      <c r="G1134">
        <v>27.899864196777301</v>
      </c>
      <c r="H1134">
        <f t="shared" si="85"/>
        <v>-6.9532136916303717E-3</v>
      </c>
      <c r="I1134">
        <f t="shared" si="86"/>
        <v>4.8347180641476064E-5</v>
      </c>
      <c r="J1134">
        <f t="shared" si="89"/>
        <v>5.3802643198777871E-4</v>
      </c>
      <c r="K1134">
        <f t="shared" si="87"/>
        <v>16.443541475719417</v>
      </c>
      <c r="L1134">
        <f t="shared" si="88"/>
        <v>2.7999327846599664</v>
      </c>
    </row>
    <row r="1135" spans="1:12">
      <c r="A1135" s="1">
        <v>40365</v>
      </c>
      <c r="B1135">
        <v>36.880001068115199</v>
      </c>
      <c r="C1135">
        <v>35.860000610351499</v>
      </c>
      <c r="D1135">
        <v>36.689998626708899</v>
      </c>
      <c r="E1135">
        <v>36.330001831054602</v>
      </c>
      <c r="F1135">
        <v>35953600</v>
      </c>
      <c r="G1135">
        <v>28.2892036437988</v>
      </c>
      <c r="H1135">
        <f t="shared" si="85"/>
        <v>1.3858413858811555E-2</v>
      </c>
      <c r="I1135">
        <f t="shared" si="86"/>
        <v>1.9205563468210017E-4</v>
      </c>
      <c r="J1135">
        <f t="shared" si="89"/>
        <v>5.0836553592744781E-4</v>
      </c>
      <c r="K1135">
        <f t="shared" si="87"/>
        <v>14.648254134407624</v>
      </c>
      <c r="L1135">
        <f t="shared" si="88"/>
        <v>2.6843211566487732</v>
      </c>
    </row>
    <row r="1136" spans="1:12">
      <c r="A1136" s="1">
        <v>40366</v>
      </c>
      <c r="B1136">
        <v>38.240001678466797</v>
      </c>
      <c r="C1136">
        <v>36.409999847412102</v>
      </c>
      <c r="D1136">
        <v>36.639999389648402</v>
      </c>
      <c r="E1136">
        <v>38.150001525878899</v>
      </c>
      <c r="F1136">
        <v>44602900</v>
      </c>
      <c r="G1136">
        <v>29.706371307373001</v>
      </c>
      <c r="H1136">
        <f t="shared" si="85"/>
        <v>4.8881309760578646E-2</v>
      </c>
      <c r="I1136">
        <f t="shared" si="86"/>
        <v>2.389382443909641E-3</v>
      </c>
      <c r="J1136">
        <f t="shared" si="89"/>
        <v>4.8920598387802521E-4</v>
      </c>
      <c r="K1136">
        <f t="shared" si="87"/>
        <v>1.5688177239360681</v>
      </c>
      <c r="L1136">
        <f t="shared" si="88"/>
        <v>0.45032229360266929</v>
      </c>
    </row>
    <row r="1137" spans="1:12">
      <c r="A1137" s="1">
        <v>40367</v>
      </c>
      <c r="B1137">
        <v>38.819999694824197</v>
      </c>
      <c r="C1137">
        <v>37.150001525878899</v>
      </c>
      <c r="D1137">
        <v>38.779998779296797</v>
      </c>
      <c r="E1137">
        <v>38.159999847412102</v>
      </c>
      <c r="F1137">
        <v>41498200</v>
      </c>
      <c r="G1137">
        <v>29.7141723632812</v>
      </c>
      <c r="H1137">
        <f t="shared" si="85"/>
        <v>2.6257100561912156E-4</v>
      </c>
      <c r="I1137">
        <f t="shared" si="86"/>
        <v>6.8943532991836771E-8</v>
      </c>
      <c r="J1137">
        <f t="shared" si="89"/>
        <v>6.0430364489251378E-4</v>
      </c>
      <c r="K1137">
        <f t="shared" si="87"/>
        <v>16.227726709434386</v>
      </c>
      <c r="L1137">
        <f t="shared" si="88"/>
        <v>2.7867213045217434</v>
      </c>
    </row>
    <row r="1138" spans="1:12">
      <c r="A1138" s="1">
        <v>40368</v>
      </c>
      <c r="B1138">
        <v>38.889999389648402</v>
      </c>
      <c r="C1138">
        <v>37.680000305175703</v>
      </c>
      <c r="D1138">
        <v>37.75</v>
      </c>
      <c r="E1138">
        <v>38.849998474121001</v>
      </c>
      <c r="F1138">
        <v>30422300</v>
      </c>
      <c r="G1138">
        <v>30.251440048217699</v>
      </c>
      <c r="H1138">
        <f t="shared" si="85"/>
        <v>1.7919672302070359E-2</v>
      </c>
      <c r="I1138">
        <f t="shared" si="86"/>
        <v>3.2111465541358761E-4</v>
      </c>
      <c r="J1138">
        <f t="shared" si="89"/>
        <v>5.6770388571587827E-4</v>
      </c>
      <c r="K1138">
        <f t="shared" si="87"/>
        <v>12.618928838576768</v>
      </c>
      <c r="L1138">
        <f t="shared" si="88"/>
        <v>2.5351979754264691</v>
      </c>
    </row>
    <row r="1139" spans="1:12">
      <c r="A1139" s="1">
        <v>40371</v>
      </c>
      <c r="B1139">
        <v>39.340000152587798</v>
      </c>
      <c r="C1139">
        <v>38.599998474121001</v>
      </c>
      <c r="D1139">
        <v>38.860000610351499</v>
      </c>
      <c r="E1139">
        <v>39.189998626708899</v>
      </c>
      <c r="F1139">
        <v>24998900</v>
      </c>
      <c r="G1139">
        <v>30.5162029266357</v>
      </c>
      <c r="H1139">
        <f t="shared" si="85"/>
        <v>8.7139978062161748E-3</v>
      </c>
      <c r="I1139">
        <f t="shared" si="86"/>
        <v>7.5933757766740313E-5</v>
      </c>
      <c r="J1139">
        <f t="shared" si="89"/>
        <v>5.5276746047530634E-4</v>
      </c>
      <c r="K1139">
        <f t="shared" si="87"/>
        <v>15.841973353178496</v>
      </c>
      <c r="L1139">
        <f t="shared" si="88"/>
        <v>2.7626629590042193</v>
      </c>
    </row>
    <row r="1140" spans="1:12">
      <c r="A1140" s="1">
        <v>40372</v>
      </c>
      <c r="B1140">
        <v>40.689998626708899</v>
      </c>
      <c r="C1140">
        <v>39.740001678466797</v>
      </c>
      <c r="D1140">
        <v>39.810001373291001</v>
      </c>
      <c r="E1140">
        <v>40.4799995422363</v>
      </c>
      <c r="F1140">
        <v>48564800</v>
      </c>
      <c r="G1140">
        <v>31.520687103271399</v>
      </c>
      <c r="H1140">
        <f t="shared" si="85"/>
        <v>3.2386277663992352E-2</v>
      </c>
      <c r="I1140">
        <f t="shared" si="86"/>
        <v>1.04887098092921E-3</v>
      </c>
      <c r="J1140">
        <f t="shared" si="89"/>
        <v>5.2388464615304021E-4</v>
      </c>
      <c r="K1140">
        <f t="shared" si="87"/>
        <v>6.4053240357266912</v>
      </c>
      <c r="L1140">
        <f t="shared" si="88"/>
        <v>1.8571295251270445</v>
      </c>
    </row>
    <row r="1141" spans="1:12">
      <c r="A1141" s="1">
        <v>40373</v>
      </c>
      <c r="B1141">
        <v>40.380001068115199</v>
      </c>
      <c r="C1141">
        <v>39.840000152587798</v>
      </c>
      <c r="D1141">
        <v>40.150001525878899</v>
      </c>
      <c r="E1141">
        <v>40.349998474121001</v>
      </c>
      <c r="F1141">
        <v>37320600</v>
      </c>
      <c r="G1141">
        <v>31.4194622039794</v>
      </c>
      <c r="H1141">
        <f t="shared" si="85"/>
        <v>-3.2165473924146279E-3</v>
      </c>
      <c r="I1141">
        <f t="shared" si="86"/>
        <v>1.0346177127649342E-5</v>
      </c>
      <c r="J1141">
        <f t="shared" si="89"/>
        <v>5.5568416607567987E-4</v>
      </c>
      <c r="K1141">
        <f t="shared" si="87"/>
        <v>16.766909951590328</v>
      </c>
      <c r="L1141">
        <f t="shared" si="88"/>
        <v>2.8194072983675227</v>
      </c>
    </row>
    <row r="1142" spans="1:12">
      <c r="A1142" s="1">
        <v>40374</v>
      </c>
      <c r="B1142">
        <v>40.840000152587798</v>
      </c>
      <c r="C1142">
        <v>39.310001373291001</v>
      </c>
      <c r="D1142">
        <v>40.720001220703097</v>
      </c>
      <c r="E1142">
        <v>40.459999084472599</v>
      </c>
      <c r="F1142">
        <v>81876200</v>
      </c>
      <c r="G1142">
        <v>31.505132675170898</v>
      </c>
      <c r="H1142">
        <f t="shared" si="85"/>
        <v>2.7229583055619283E-3</v>
      </c>
      <c r="I1142">
        <f t="shared" si="86"/>
        <v>7.4145019338286879E-6</v>
      </c>
      <c r="J1142">
        <f t="shared" si="89"/>
        <v>5.226519039092393E-4</v>
      </c>
      <c r="K1142">
        <f t="shared" si="87"/>
        <v>17.326996168309893</v>
      </c>
      <c r="L1142">
        <f t="shared" si="88"/>
        <v>2.8522657573888397</v>
      </c>
    </row>
    <row r="1143" spans="1:12">
      <c r="A1143" s="1">
        <v>40375</v>
      </c>
      <c r="B1143">
        <v>40.349998474121001</v>
      </c>
      <c r="C1143">
        <v>38.860000610351499</v>
      </c>
      <c r="D1143">
        <v>40.279998779296797</v>
      </c>
      <c r="E1143">
        <v>39</v>
      </c>
      <c r="F1143">
        <v>58507400</v>
      </c>
      <c r="G1143">
        <v>30.3682537078857</v>
      </c>
      <c r="H1143">
        <f t="shared" si="85"/>
        <v>-3.6752697785977603E-2</v>
      </c>
      <c r="I1143">
        <f t="shared" si="86"/>
        <v>1.350760794547403E-3</v>
      </c>
      <c r="J1143">
        <f t="shared" si="89"/>
        <v>4.9144289722910983E-4</v>
      </c>
      <c r="K1143">
        <f t="shared" si="87"/>
        <v>4.5533505925879521</v>
      </c>
      <c r="L1143">
        <f t="shared" si="88"/>
        <v>1.5158633559332257</v>
      </c>
    </row>
    <row r="1144" spans="1:12">
      <c r="A1144" s="1">
        <v>40378</v>
      </c>
      <c r="B1144">
        <v>39.360000610351499</v>
      </c>
      <c r="C1144">
        <v>38.119998931884702</v>
      </c>
      <c r="D1144">
        <v>39.029998779296797</v>
      </c>
      <c r="E1144">
        <v>39.040000915527301</v>
      </c>
      <c r="F1144">
        <v>35404900</v>
      </c>
      <c r="G1144">
        <v>30.3994140625</v>
      </c>
      <c r="H1144">
        <f t="shared" si="85"/>
        <v>1.0255571256465067E-3</v>
      </c>
      <c r="I1144">
        <f t="shared" si="86"/>
        <v>1.0517674179643249E-6</v>
      </c>
      <c r="J1144">
        <f t="shared" si="89"/>
        <v>5.4349357890505186E-4</v>
      </c>
      <c r="K1144">
        <f t="shared" si="87"/>
        <v>17.095926195588188</v>
      </c>
      <c r="L1144">
        <f t="shared" si="88"/>
        <v>2.8388402009502158</v>
      </c>
    </row>
    <row r="1145" spans="1:12">
      <c r="A1145" s="1">
        <v>40379</v>
      </c>
      <c r="B1145">
        <v>39.639999389648402</v>
      </c>
      <c r="C1145">
        <v>38.279998779296797</v>
      </c>
      <c r="D1145">
        <v>38.319999694824197</v>
      </c>
      <c r="E1145">
        <v>39.630001068115199</v>
      </c>
      <c r="F1145">
        <v>43538200</v>
      </c>
      <c r="G1145">
        <v>30.858827590942301</v>
      </c>
      <c r="H1145">
        <f t="shared" si="85"/>
        <v>1.4999521026498002E-2</v>
      </c>
      <c r="I1145">
        <f t="shared" si="86"/>
        <v>2.2498563102435568E-4</v>
      </c>
      <c r="J1145">
        <f t="shared" si="89"/>
        <v>5.1063674426265917E-4</v>
      </c>
      <c r="K1145">
        <f t="shared" si="87"/>
        <v>14.16378581825804</v>
      </c>
      <c r="L1145">
        <f t="shared" si="88"/>
        <v>2.6506884125777175</v>
      </c>
    </row>
    <row r="1146" spans="1:12">
      <c r="A1146" s="1">
        <v>40380</v>
      </c>
      <c r="B1146">
        <v>40.25</v>
      </c>
      <c r="C1146">
        <v>38.340000152587798</v>
      </c>
      <c r="D1146">
        <v>40.25</v>
      </c>
      <c r="E1146">
        <v>38.419998168945298</v>
      </c>
      <c r="F1146">
        <v>41115600</v>
      </c>
      <c r="G1146">
        <v>29.9166259765625</v>
      </c>
      <c r="H1146">
        <f t="shared" si="85"/>
        <v>-3.1008476408603537E-2</v>
      </c>
      <c r="I1146">
        <f t="shared" si="86"/>
        <v>9.6152560918292206E-4</v>
      </c>
      <c r="J1146">
        <f t="shared" si="89"/>
        <v>4.9333425910327215E-4</v>
      </c>
      <c r="K1146">
        <f t="shared" si="87"/>
        <v>6.7781614912502084</v>
      </c>
      <c r="L1146">
        <f t="shared" si="88"/>
        <v>1.9137058986977558</v>
      </c>
    </row>
    <row r="1147" spans="1:12">
      <c r="A1147" s="1">
        <v>40381</v>
      </c>
      <c r="B1147">
        <v>39.599998474121001</v>
      </c>
      <c r="C1147">
        <v>38.7299995422363</v>
      </c>
      <c r="D1147">
        <v>38.959999084472599</v>
      </c>
      <c r="E1147">
        <v>39.349998474121001</v>
      </c>
      <c r="F1147">
        <v>35494400</v>
      </c>
      <c r="G1147">
        <v>30.640790939331001</v>
      </c>
      <c r="H1147">
        <f t="shared" si="85"/>
        <v>2.39177799015995E-2</v>
      </c>
      <c r="I1147">
        <f t="shared" si="86"/>
        <v>5.7206019542135704E-4</v>
      </c>
      <c r="J1147">
        <f t="shared" si="89"/>
        <v>5.2169358805764028E-4</v>
      </c>
      <c r="K1147">
        <f t="shared" si="87"/>
        <v>10.094637312261939</v>
      </c>
      <c r="L1147">
        <f t="shared" si="88"/>
        <v>2.3120043236564856</v>
      </c>
    </row>
    <row r="1148" spans="1:12">
      <c r="A1148" s="1">
        <v>40382</v>
      </c>
      <c r="B1148">
        <v>39.959999084472599</v>
      </c>
      <c r="C1148">
        <v>38.970001220703097</v>
      </c>
      <c r="D1148">
        <v>39.169998168945298</v>
      </c>
      <c r="E1148">
        <v>39.830001831054602</v>
      </c>
      <c r="F1148">
        <v>28241000</v>
      </c>
      <c r="G1148">
        <v>31.014560699462798</v>
      </c>
      <c r="H1148">
        <f t="shared" si="85"/>
        <v>1.2124635707258958E-2</v>
      </c>
      <c r="I1148">
        <f t="shared" si="86"/>
        <v>1.4700679103373893E-4</v>
      </c>
      <c r="J1148">
        <f t="shared" si="89"/>
        <v>5.2474439877061088E-4</v>
      </c>
      <c r="K1148">
        <f t="shared" si="87"/>
        <v>15.139185356108138</v>
      </c>
      <c r="L1148">
        <f t="shared" si="88"/>
        <v>2.7172864391711533</v>
      </c>
    </row>
    <row r="1149" spans="1:12">
      <c r="A1149" s="1">
        <v>40385</v>
      </c>
      <c r="B1149">
        <v>40.360000610351499</v>
      </c>
      <c r="C1149">
        <v>39.5</v>
      </c>
      <c r="D1149">
        <v>39.799999237060497</v>
      </c>
      <c r="E1149">
        <v>40.330001831054602</v>
      </c>
      <c r="F1149">
        <v>27209400</v>
      </c>
      <c r="G1149">
        <v>31.4038906097412</v>
      </c>
      <c r="H1149">
        <f t="shared" si="85"/>
        <v>1.2474995814164298E-2</v>
      </c>
      <c r="I1149">
        <f t="shared" si="86"/>
        <v>1.5562552056341676E-4</v>
      </c>
      <c r="J1149">
        <f t="shared" si="89"/>
        <v>5.0186404210784128E-4</v>
      </c>
      <c r="K1149">
        <f t="shared" si="87"/>
        <v>15.250383191331629</v>
      </c>
      <c r="L1149">
        <f t="shared" si="88"/>
        <v>2.7246046300381699</v>
      </c>
    </row>
    <row r="1150" spans="1:12">
      <c r="A1150" s="1">
        <v>40386</v>
      </c>
      <c r="B1150">
        <v>41.240001678466797</v>
      </c>
      <c r="C1150">
        <v>40.610000610351499</v>
      </c>
      <c r="D1150">
        <v>40.740001678466797</v>
      </c>
      <c r="E1150">
        <v>40.689998626708899</v>
      </c>
      <c r="F1150">
        <v>44872200</v>
      </c>
      <c r="G1150">
        <v>31.684209823608398</v>
      </c>
      <c r="H1150">
        <f t="shared" si="85"/>
        <v>8.8866539564339923E-3</v>
      </c>
      <c r="I1150">
        <f t="shared" si="86"/>
        <v>7.897261854140393E-5</v>
      </c>
      <c r="J1150">
        <f t="shared" si="89"/>
        <v>4.8089165095306673E-4</v>
      </c>
      <c r="K1150">
        <f t="shared" si="87"/>
        <v>16.758157208163077</v>
      </c>
      <c r="L1150">
        <f t="shared" si="88"/>
        <v>2.8188851372285511</v>
      </c>
    </row>
    <row r="1151" spans="1:12">
      <c r="A1151" s="1">
        <v>40387</v>
      </c>
      <c r="B1151">
        <v>40.900001525878899</v>
      </c>
      <c r="C1151">
        <v>40.150001525878899</v>
      </c>
      <c r="D1151">
        <v>40.439998626708899</v>
      </c>
      <c r="E1151">
        <v>40.319999694824197</v>
      </c>
      <c r="F1151">
        <v>23945400</v>
      </c>
      <c r="G1151">
        <v>31.396099090576101</v>
      </c>
      <c r="H1151">
        <f t="shared" si="85"/>
        <v>-9.134791551432318E-3</v>
      </c>
      <c r="I1151">
        <f t="shared" si="86"/>
        <v>8.3444416688119254E-5</v>
      </c>
      <c r="J1151">
        <f t="shared" si="89"/>
        <v>4.5654657483996773E-4</v>
      </c>
      <c r="K1151">
        <f t="shared" si="87"/>
        <v>17.040363494577658</v>
      </c>
      <c r="L1151">
        <f t="shared" si="88"/>
        <v>2.8355848530150611</v>
      </c>
    </row>
    <row r="1152" spans="1:12">
      <c r="A1152" s="1">
        <v>40388</v>
      </c>
      <c r="B1152">
        <v>40.830001831054602</v>
      </c>
      <c r="C1152">
        <v>39.909999847412102</v>
      </c>
      <c r="D1152">
        <v>40.709999084472599</v>
      </c>
      <c r="E1152">
        <v>40.209999084472599</v>
      </c>
      <c r="F1152">
        <v>28994300</v>
      </c>
      <c r="G1152">
        <v>31.310441970825099</v>
      </c>
      <c r="H1152">
        <f t="shared" si="85"/>
        <v>-2.7320012100377107E-3</v>
      </c>
      <c r="I1152">
        <f t="shared" si="86"/>
        <v>7.4638306116475158E-6</v>
      </c>
      <c r="J1152">
        <f t="shared" si="89"/>
        <v>4.3394699705021815E-4</v>
      </c>
      <c r="K1152">
        <f t="shared" si="87"/>
        <v>18.987020464718562</v>
      </c>
      <c r="L1152">
        <f t="shared" si="88"/>
        <v>2.943755612288609</v>
      </c>
    </row>
    <row r="1153" spans="1:12">
      <c r="A1153" s="1">
        <v>40389</v>
      </c>
      <c r="B1153">
        <v>40.689998626708899</v>
      </c>
      <c r="C1153">
        <v>39.720001220703097</v>
      </c>
      <c r="D1153">
        <v>39.720001220703097</v>
      </c>
      <c r="E1153">
        <v>40.279998779296797</v>
      </c>
      <c r="F1153">
        <v>26406500</v>
      </c>
      <c r="G1153">
        <v>31.364953994750898</v>
      </c>
      <c r="H1153">
        <f t="shared" si="85"/>
        <v>1.739503574936338E-3</v>
      </c>
      <c r="I1153">
        <f t="shared" si="86"/>
        <v>3.0258726872163003E-6</v>
      </c>
      <c r="J1153">
        <f t="shared" si="89"/>
        <v>4.0811401998117503E-4</v>
      </c>
      <c r="K1153">
        <f t="shared" si="87"/>
        <v>19.674754302326928</v>
      </c>
      <c r="L1153">
        <f t="shared" si="88"/>
        <v>2.9793363064149183</v>
      </c>
    </row>
    <row r="1154" spans="1:12">
      <c r="A1154" s="1">
        <v>40392</v>
      </c>
      <c r="B1154">
        <v>41.700000762939403</v>
      </c>
      <c r="C1154">
        <v>40.7299995422363</v>
      </c>
      <c r="D1154">
        <v>40.9799995422363</v>
      </c>
      <c r="E1154">
        <v>41.639999389648402</v>
      </c>
      <c r="F1154">
        <v>35566700</v>
      </c>
      <c r="G1154">
        <v>32.423954010009702</v>
      </c>
      <c r="H1154">
        <f t="shared" si="85"/>
        <v>3.3206316154144128E-2</v>
      </c>
      <c r="I1154">
        <f t="shared" si="86"/>
        <v>1.1026594325289733E-3</v>
      </c>
      <c r="J1154">
        <f t="shared" si="89"/>
        <v>3.8357698395376764E-4</v>
      </c>
      <c r="K1154">
        <f t="shared" si="87"/>
        <v>4.8390030991336594</v>
      </c>
      <c r="L1154">
        <f t="shared" si="88"/>
        <v>1.5767087282601724</v>
      </c>
    </row>
    <row r="1155" spans="1:12">
      <c r="A1155" s="1">
        <v>40393</v>
      </c>
      <c r="B1155">
        <v>41.650001525878899</v>
      </c>
      <c r="C1155">
        <v>40.869998931884702</v>
      </c>
      <c r="D1155">
        <v>41.5</v>
      </c>
      <c r="E1155">
        <v>41.080001831054602</v>
      </c>
      <c r="F1155">
        <v>29967900</v>
      </c>
      <c r="G1155">
        <v>31.9878940582275</v>
      </c>
      <c r="H1155">
        <f t="shared" si="85"/>
        <v>-1.3539950389720817E-2</v>
      </c>
      <c r="I1155">
        <f t="shared" si="86"/>
        <v>1.833302565561009E-4</v>
      </c>
      <c r="J1155">
        <f t="shared" si="89"/>
        <v>4.271333112993871E-4</v>
      </c>
      <c r="K1155">
        <f t="shared" si="87"/>
        <v>15.574940282978192</v>
      </c>
      <c r="L1155">
        <f t="shared" si="88"/>
        <v>2.7456632305074629</v>
      </c>
    </row>
    <row r="1156" spans="1:12">
      <c r="A1156" s="1">
        <v>40394</v>
      </c>
      <c r="B1156">
        <v>41.400001525878899</v>
      </c>
      <c r="C1156">
        <v>40.860000610351499</v>
      </c>
      <c r="D1156">
        <v>41.220001220703097</v>
      </c>
      <c r="E1156">
        <v>41.290000915527301</v>
      </c>
      <c r="F1156">
        <v>23078100</v>
      </c>
      <c r="G1156">
        <v>32.151416778564403</v>
      </c>
      <c r="H1156">
        <f t="shared" ref="H1156:H1219" si="90">LN(G1156/G1155)</f>
        <v>5.0989969333763915E-3</v>
      </c>
      <c r="I1156">
        <f t="shared" ref="I1156:I1219" si="91">H1156*H1156</f>
        <v>2.5999769726581847E-5</v>
      </c>
      <c r="J1156">
        <f t="shared" si="89"/>
        <v>4.1236565053767412E-4</v>
      </c>
      <c r="K1156">
        <f t="shared" ref="K1156:K1219" si="92">(1/SQRT(2*PI()*J1156))*EXP((-1/2)*(I1156/J1156))</f>
        <v>19.036084786384329</v>
      </c>
      <c r="L1156">
        <f t="shared" ref="L1156:L1219" si="93">LN(K1156)</f>
        <v>2.9463363772510633</v>
      </c>
    </row>
    <row r="1157" spans="1:12">
      <c r="A1157" s="1">
        <v>40395</v>
      </c>
      <c r="B1157">
        <v>41.430000305175703</v>
      </c>
      <c r="C1157">
        <v>40.939998626708899</v>
      </c>
      <c r="D1157">
        <v>40.970001220703097</v>
      </c>
      <c r="E1157">
        <v>41.270000457763601</v>
      </c>
      <c r="F1157">
        <v>19830500</v>
      </c>
      <c r="G1157">
        <v>32.135848999023402</v>
      </c>
      <c r="H1157">
        <f t="shared" si="90"/>
        <v>-4.8431923980607331E-4</v>
      </c>
      <c r="I1157">
        <f t="shared" si="91"/>
        <v>2.3456512604633275E-7</v>
      </c>
      <c r="J1157">
        <f t="shared" ref="J1157:J1220" si="94">$P$3*J1156+((1-$P$3)*I1156)</f>
        <v>3.8896266133507158E-4</v>
      </c>
      <c r="K1157">
        <f t="shared" si="92"/>
        <v>20.222048982017718</v>
      </c>
      <c r="L1157">
        <f t="shared" si="93"/>
        <v>3.0067735428805809</v>
      </c>
    </row>
    <row r="1158" spans="1:12">
      <c r="A1158" s="1">
        <v>40396</v>
      </c>
      <c r="B1158">
        <v>40.950000762939403</v>
      </c>
      <c r="C1158">
        <v>39.970001220703097</v>
      </c>
      <c r="D1158">
        <v>40.740001678466797</v>
      </c>
      <c r="E1158">
        <v>40.439998626708899</v>
      </c>
      <c r="F1158">
        <v>34906600</v>
      </c>
      <c r="G1158">
        <v>31.489555358886701</v>
      </c>
      <c r="H1158">
        <f t="shared" si="90"/>
        <v>-2.031628329558513E-2</v>
      </c>
      <c r="I1158">
        <f t="shared" si="91"/>
        <v>4.1275136694647141E-4</v>
      </c>
      <c r="J1158">
        <f t="shared" si="94"/>
        <v>3.6541658780696914E-4</v>
      </c>
      <c r="K1158">
        <f t="shared" si="92"/>
        <v>11.864247728675544</v>
      </c>
      <c r="L1158">
        <f t="shared" si="93"/>
        <v>2.4735294853219094</v>
      </c>
    </row>
    <row r="1159" spans="1:12">
      <c r="A1159" s="1">
        <v>40399</v>
      </c>
      <c r="B1159">
        <v>40.560001373291001</v>
      </c>
      <c r="C1159">
        <v>39.659999847412102</v>
      </c>
      <c r="D1159">
        <v>40.549999237060497</v>
      </c>
      <c r="E1159">
        <v>39.819999694824197</v>
      </c>
      <c r="F1159">
        <v>37790900</v>
      </c>
      <c r="G1159">
        <v>31.006761550903299</v>
      </c>
      <c r="H1159">
        <f t="shared" si="90"/>
        <v>-1.5450619692887869E-2</v>
      </c>
      <c r="I1159">
        <f t="shared" si="91"/>
        <v>2.3872164889425444E-4</v>
      </c>
      <c r="J1159">
        <f t="shared" si="94"/>
        <v>3.68283754345546E-4</v>
      </c>
      <c r="K1159">
        <f t="shared" si="92"/>
        <v>15.033630539462035</v>
      </c>
      <c r="L1159">
        <f t="shared" si="93"/>
        <v>2.7102897274541076</v>
      </c>
    </row>
    <row r="1160" spans="1:12">
      <c r="A1160" s="1">
        <v>40400</v>
      </c>
      <c r="B1160">
        <v>39.7299995422363</v>
      </c>
      <c r="C1160">
        <v>39.159999847412102</v>
      </c>
      <c r="D1160">
        <v>39.669998168945298</v>
      </c>
      <c r="E1160">
        <v>39.169998168945298</v>
      </c>
      <c r="F1160">
        <v>34166500</v>
      </c>
      <c r="G1160">
        <v>30.500627517700099</v>
      </c>
      <c r="H1160">
        <f t="shared" si="90"/>
        <v>-1.6458037494354968E-2</v>
      </c>
      <c r="I1160">
        <f t="shared" si="91"/>
        <v>2.7086699816559399E-4</v>
      </c>
      <c r="J1160">
        <f t="shared" si="94"/>
        <v>3.6043590673390469E-4</v>
      </c>
      <c r="K1160">
        <f t="shared" si="92"/>
        <v>14.431459091685069</v>
      </c>
      <c r="L1160">
        <f t="shared" si="93"/>
        <v>2.6694104828288774</v>
      </c>
    </row>
    <row r="1161" spans="1:12">
      <c r="A1161" s="1">
        <v>40401</v>
      </c>
      <c r="B1161">
        <v>38.779998779296797</v>
      </c>
      <c r="C1161">
        <v>37.75</v>
      </c>
      <c r="D1161">
        <v>38.650001525878899</v>
      </c>
      <c r="E1161">
        <v>37.770000457763601</v>
      </c>
      <c r="F1161">
        <v>46201600</v>
      </c>
      <c r="G1161">
        <v>29.4104900360107</v>
      </c>
      <c r="H1161">
        <f t="shared" si="90"/>
        <v>-3.639584310135225E-2</v>
      </c>
      <c r="I1161">
        <f t="shared" si="91"/>
        <v>1.3246573950582501E-3</v>
      </c>
      <c r="J1161">
        <f t="shared" si="94"/>
        <v>3.5501053067400886E-4</v>
      </c>
      <c r="K1161">
        <f t="shared" si="92"/>
        <v>3.2775091259407545</v>
      </c>
      <c r="L1161">
        <f t="shared" si="93"/>
        <v>1.1870837210731242</v>
      </c>
    </row>
    <row r="1162" spans="1:12">
      <c r="A1162" s="1">
        <v>40402</v>
      </c>
      <c r="B1162">
        <v>37.990001678466797</v>
      </c>
      <c r="C1162">
        <v>37.220001220703097</v>
      </c>
      <c r="D1162">
        <v>37.360000610351499</v>
      </c>
      <c r="E1162">
        <v>37.810001373291001</v>
      </c>
      <c r="F1162">
        <v>35387300</v>
      </c>
      <c r="G1162">
        <v>29.441633224487301</v>
      </c>
      <c r="H1162">
        <f t="shared" si="90"/>
        <v>1.0583540459787198E-3</v>
      </c>
      <c r="I1162">
        <f t="shared" si="91"/>
        <v>1.1201132866395262E-6</v>
      </c>
      <c r="J1162">
        <f t="shared" si="94"/>
        <v>4.13744068557539E-4</v>
      </c>
      <c r="K1162">
        <f t="shared" si="92"/>
        <v>19.586475837132042</v>
      </c>
      <c r="L1162">
        <f t="shared" si="93"/>
        <v>2.9748393197615846</v>
      </c>
    </row>
    <row r="1163" spans="1:12">
      <c r="A1163" s="1">
        <v>40403</v>
      </c>
      <c r="B1163">
        <v>38.040000915527301</v>
      </c>
      <c r="C1163">
        <v>37.5</v>
      </c>
      <c r="D1163">
        <v>37.799999237060497</v>
      </c>
      <c r="E1163">
        <v>37.5</v>
      </c>
      <c r="F1163">
        <v>24564100</v>
      </c>
      <c r="G1163">
        <v>29.2002449035644</v>
      </c>
      <c r="H1163">
        <f t="shared" si="90"/>
        <v>-8.232672349731995E-3</v>
      </c>
      <c r="I1163">
        <f t="shared" si="91"/>
        <v>6.7776894018041722E-5</v>
      </c>
      <c r="J1163">
        <f t="shared" si="94"/>
        <v>3.8875057288533324E-4</v>
      </c>
      <c r="K1163">
        <f t="shared" si="92"/>
        <v>18.544533426283373</v>
      </c>
      <c r="L1163">
        <f t="shared" si="93"/>
        <v>2.920175051621738</v>
      </c>
    </row>
    <row r="1164" spans="1:12">
      <c r="A1164" s="1">
        <v>40406</v>
      </c>
      <c r="B1164">
        <v>37.819999694824197</v>
      </c>
      <c r="C1164">
        <v>37.279998779296797</v>
      </c>
      <c r="D1164">
        <v>37.319999694824197</v>
      </c>
      <c r="E1164">
        <v>37.689998626708899</v>
      </c>
      <c r="F1164">
        <v>28334100</v>
      </c>
      <c r="G1164">
        <v>29.3481941223144</v>
      </c>
      <c r="H1164">
        <f t="shared" si="90"/>
        <v>5.0539189813610542E-3</v>
      </c>
      <c r="I1164">
        <f t="shared" si="91"/>
        <v>2.5542097070161554E-5</v>
      </c>
      <c r="J1164">
        <f t="shared" si="94"/>
        <v>3.6930852607446702E-4</v>
      </c>
      <c r="K1164">
        <f t="shared" si="92"/>
        <v>20.053818157702821</v>
      </c>
      <c r="L1164">
        <f t="shared" si="93"/>
        <v>2.9984195674283707</v>
      </c>
    </row>
    <row r="1165" spans="1:12">
      <c r="A1165" s="1">
        <v>40407</v>
      </c>
      <c r="B1165">
        <v>38.069999694824197</v>
      </c>
      <c r="C1165">
        <v>37.400001525878899</v>
      </c>
      <c r="D1165">
        <v>37.970001220703097</v>
      </c>
      <c r="E1165">
        <v>37.4799995422363</v>
      </c>
      <c r="F1165">
        <v>33883800</v>
      </c>
      <c r="G1165">
        <v>29.1846714019775</v>
      </c>
      <c r="H1165">
        <f t="shared" si="90"/>
        <v>-5.5873958771657847E-3</v>
      </c>
      <c r="I1165">
        <f t="shared" si="91"/>
        <v>3.1218992688169206E-5</v>
      </c>
      <c r="J1165">
        <f t="shared" si="94"/>
        <v>3.4848587473342241E-4</v>
      </c>
      <c r="K1165">
        <f t="shared" si="92"/>
        <v>20.434518639131344</v>
      </c>
      <c r="L1165">
        <f t="shared" si="93"/>
        <v>3.0172255610319909</v>
      </c>
    </row>
    <row r="1166" spans="1:12">
      <c r="A1166" s="1">
        <v>40408</v>
      </c>
      <c r="B1166">
        <v>38.189998626708899</v>
      </c>
      <c r="C1166">
        <v>37.389999389648402</v>
      </c>
      <c r="D1166">
        <v>37.389999389648402</v>
      </c>
      <c r="E1166">
        <v>37.889999389648402</v>
      </c>
      <c r="F1166">
        <v>27041700</v>
      </c>
      <c r="G1166">
        <v>29.503923416137599</v>
      </c>
      <c r="H1166">
        <f t="shared" si="90"/>
        <v>1.0879632208013353E-2</v>
      </c>
      <c r="I1166">
        <f t="shared" si="91"/>
        <v>1.1836639698164151E-4</v>
      </c>
      <c r="J1166">
        <f t="shared" si="94"/>
        <v>3.2926835635612356E-4</v>
      </c>
      <c r="K1166">
        <f t="shared" si="92"/>
        <v>18.368526233497402</v>
      </c>
      <c r="L1166">
        <f t="shared" si="93"/>
        <v>2.910638669198534</v>
      </c>
    </row>
    <row r="1167" spans="1:12">
      <c r="A1167" s="1">
        <v>40409</v>
      </c>
      <c r="B1167">
        <v>37.970001220703097</v>
      </c>
      <c r="C1167">
        <v>37</v>
      </c>
      <c r="D1167">
        <v>37.659999847412102</v>
      </c>
      <c r="E1167">
        <v>37.069999694824197</v>
      </c>
      <c r="F1167">
        <v>35384700</v>
      </c>
      <c r="G1167">
        <v>28.865415573120099</v>
      </c>
      <c r="H1167">
        <f t="shared" si="90"/>
        <v>-2.1879066121677788E-2</v>
      </c>
      <c r="I1167">
        <f t="shared" si="91"/>
        <v>4.7869353435674877E-4</v>
      </c>
      <c r="J1167">
        <f t="shared" si="94"/>
        <v>3.1649358372949513E-4</v>
      </c>
      <c r="K1167">
        <f t="shared" si="92"/>
        <v>10.526754018166065</v>
      </c>
      <c r="L1167">
        <f t="shared" si="93"/>
        <v>2.353920018240796</v>
      </c>
    </row>
    <row r="1168" spans="1:12">
      <c r="A1168" s="1">
        <v>40410</v>
      </c>
      <c r="B1168">
        <v>37.360000610351499</v>
      </c>
      <c r="C1168">
        <v>36.810001373291001</v>
      </c>
      <c r="D1168">
        <v>37.110000610351499</v>
      </c>
      <c r="E1168">
        <v>37.139999389648402</v>
      </c>
      <c r="F1168">
        <v>30862000</v>
      </c>
      <c r="G1168">
        <v>28.919927597045898</v>
      </c>
      <c r="H1168">
        <f t="shared" si="90"/>
        <v>1.8867081895028242E-3</v>
      </c>
      <c r="I1168">
        <f t="shared" si="91"/>
        <v>3.5596677923370247E-6</v>
      </c>
      <c r="J1168">
        <f t="shared" si="94"/>
        <v>3.2631837386164518E-4</v>
      </c>
      <c r="K1168">
        <f t="shared" si="92"/>
        <v>21.964460238685291</v>
      </c>
      <c r="L1168">
        <f t="shared" si="93"/>
        <v>3.0894257034260684</v>
      </c>
    </row>
    <row r="1169" spans="1:12">
      <c r="A1169" s="1">
        <v>40413</v>
      </c>
      <c r="B1169">
        <v>37.409999847412102</v>
      </c>
      <c r="C1169">
        <v>36.840000152587798</v>
      </c>
      <c r="D1169">
        <v>37.209999084472599</v>
      </c>
      <c r="E1169">
        <v>36.880001068115199</v>
      </c>
      <c r="F1169">
        <v>29282800</v>
      </c>
      <c r="G1169">
        <v>28.717460632324201</v>
      </c>
      <c r="H1169">
        <f t="shared" si="90"/>
        <v>-7.0255715511159528E-3</v>
      </c>
      <c r="I1169">
        <f t="shared" si="91"/>
        <v>4.9358655619849816E-5</v>
      </c>
      <c r="J1169">
        <f t="shared" si="94"/>
        <v>3.067682042210729E-4</v>
      </c>
      <c r="K1169">
        <f t="shared" si="92"/>
        <v>21.016778608186424</v>
      </c>
      <c r="L1169">
        <f t="shared" si="93"/>
        <v>3.0453211000499549</v>
      </c>
    </row>
    <row r="1170" spans="1:12">
      <c r="A1170" s="1">
        <v>40414</v>
      </c>
      <c r="B1170">
        <v>36.700000762939403</v>
      </c>
      <c r="C1170">
        <v>35.919998168945298</v>
      </c>
      <c r="D1170">
        <v>36.590000152587798</v>
      </c>
      <c r="E1170">
        <v>36.209999084472599</v>
      </c>
      <c r="F1170">
        <v>48709200</v>
      </c>
      <c r="G1170">
        <v>28.19575881958</v>
      </c>
      <c r="H1170">
        <f t="shared" si="90"/>
        <v>-1.8333752011761441E-2</v>
      </c>
      <c r="I1170">
        <f t="shared" si="91"/>
        <v>3.361264628287667E-4</v>
      </c>
      <c r="J1170">
        <f t="shared" si="94"/>
        <v>2.9117636967834678E-4</v>
      </c>
      <c r="K1170">
        <f t="shared" si="92"/>
        <v>13.126920320540474</v>
      </c>
      <c r="L1170">
        <f t="shared" si="93"/>
        <v>2.5746651079118203</v>
      </c>
    </row>
    <row r="1171" spans="1:12">
      <c r="A1171" s="1">
        <v>40415</v>
      </c>
      <c r="B1171">
        <v>36.439998626708899</v>
      </c>
      <c r="C1171">
        <v>35.669998168945298</v>
      </c>
      <c r="D1171">
        <v>35.950000762939403</v>
      </c>
      <c r="E1171">
        <v>36.2299995422363</v>
      </c>
      <c r="F1171">
        <v>36058000</v>
      </c>
      <c r="G1171">
        <v>28.211336135864201</v>
      </c>
      <c r="H1171">
        <f t="shared" si="90"/>
        <v>5.5231763637189006E-4</v>
      </c>
      <c r="I1171">
        <f t="shared" si="91"/>
        <v>3.0505477144743138E-7</v>
      </c>
      <c r="J1171">
        <f t="shared" si="94"/>
        <v>2.9389909080073696E-4</v>
      </c>
      <c r="K1171">
        <f t="shared" si="92"/>
        <v>23.258706314782817</v>
      </c>
      <c r="L1171">
        <f t="shared" si="93"/>
        <v>3.1466795270907375</v>
      </c>
    </row>
    <row r="1172" spans="1:12">
      <c r="A1172" s="1">
        <v>40416</v>
      </c>
      <c r="B1172">
        <v>36.619998931884702</v>
      </c>
      <c r="C1172">
        <v>35.619998931884702</v>
      </c>
      <c r="D1172">
        <v>36.360000610351499</v>
      </c>
      <c r="E1172">
        <v>35.630001068115199</v>
      </c>
      <c r="F1172">
        <v>31873200</v>
      </c>
      <c r="G1172">
        <v>27.7441310882568</v>
      </c>
      <c r="H1172">
        <f t="shared" si="90"/>
        <v>-1.6699562291242552E-2</v>
      </c>
      <c r="I1172">
        <f t="shared" si="91"/>
        <v>2.7887538071909019E-4</v>
      </c>
      <c r="J1172">
        <f t="shared" si="94"/>
        <v>2.7611548620108185E-4</v>
      </c>
      <c r="K1172">
        <f t="shared" si="92"/>
        <v>14.489285204039206</v>
      </c>
      <c r="L1172">
        <f t="shared" si="93"/>
        <v>2.6734094248217612</v>
      </c>
    </row>
    <row r="1173" spans="1:12">
      <c r="A1173" s="1">
        <v>40417</v>
      </c>
      <c r="B1173">
        <v>36.689998626708899</v>
      </c>
      <c r="C1173">
        <v>35.549999237060497</v>
      </c>
      <c r="D1173">
        <v>35.869998931884702</v>
      </c>
      <c r="E1173">
        <v>36.599998474121001</v>
      </c>
      <c r="F1173">
        <v>38448800</v>
      </c>
      <c r="G1173">
        <v>28.499444961547798</v>
      </c>
      <c r="H1173">
        <f t="shared" si="90"/>
        <v>2.6860286541833575E-2</v>
      </c>
      <c r="I1173">
        <f t="shared" si="91"/>
        <v>7.2147499310940585E-4</v>
      </c>
      <c r="J1173">
        <f t="shared" si="94"/>
        <v>2.7628265878233997E-4</v>
      </c>
      <c r="K1173">
        <f t="shared" si="92"/>
        <v>6.5040286716543658</v>
      </c>
      <c r="L1173">
        <f t="shared" si="93"/>
        <v>1.8724217805467347</v>
      </c>
    </row>
    <row r="1174" spans="1:12">
      <c r="A1174" s="1">
        <v>40420</v>
      </c>
      <c r="B1174">
        <v>36.599998474121001</v>
      </c>
      <c r="C1174">
        <v>35.830001831054602</v>
      </c>
      <c r="D1174">
        <v>36.400001525878899</v>
      </c>
      <c r="E1174">
        <v>35.849998474121001</v>
      </c>
      <c r="F1174">
        <v>27306500</v>
      </c>
      <c r="G1174">
        <v>27.9154357910156</v>
      </c>
      <c r="H1174">
        <f t="shared" si="90"/>
        <v>-2.0704822054624875E-2</v>
      </c>
      <c r="I1174">
        <f t="shared" si="91"/>
        <v>4.2868965631368065E-4</v>
      </c>
      <c r="J1174">
        <f t="shared" si="94"/>
        <v>3.0324888926694079E-4</v>
      </c>
      <c r="K1174">
        <f t="shared" si="92"/>
        <v>11.298971793640284</v>
      </c>
      <c r="L1174">
        <f t="shared" si="93"/>
        <v>2.4247117298650487</v>
      </c>
    </row>
    <row r="1175" spans="1:12">
      <c r="A1175" s="1">
        <v>40421</v>
      </c>
      <c r="B1175">
        <v>36.639999389648402</v>
      </c>
      <c r="C1175">
        <v>35.7299995422363</v>
      </c>
      <c r="D1175">
        <v>35.939998626708899</v>
      </c>
      <c r="E1175">
        <v>36.360000610351499</v>
      </c>
      <c r="F1175">
        <v>34784400</v>
      </c>
      <c r="G1175">
        <v>28.312562942504801</v>
      </c>
      <c r="H1175">
        <f t="shared" si="90"/>
        <v>1.4125836378680473E-2</v>
      </c>
      <c r="I1175">
        <f t="shared" si="91"/>
        <v>1.9953925339725266E-4</v>
      </c>
      <c r="J1175">
        <f t="shared" si="94"/>
        <v>3.1084709879465106E-4</v>
      </c>
      <c r="K1175">
        <f t="shared" si="92"/>
        <v>16.415166853736242</v>
      </c>
      <c r="L1175">
        <f t="shared" si="93"/>
        <v>2.7982057156132112</v>
      </c>
    </row>
    <row r="1176" spans="1:12">
      <c r="A1176" s="1">
        <v>40422</v>
      </c>
      <c r="B1176">
        <v>37.799999237060497</v>
      </c>
      <c r="C1176">
        <v>36.659999847412102</v>
      </c>
      <c r="D1176">
        <v>36.740001678466797</v>
      </c>
      <c r="E1176">
        <v>37.740001678466797</v>
      </c>
      <c r="F1176">
        <v>36770500</v>
      </c>
      <c r="G1176">
        <v>29.387126922607401</v>
      </c>
      <c r="H1176">
        <f t="shared" si="90"/>
        <v>3.7251092305185494E-2</v>
      </c>
      <c r="I1176">
        <f t="shared" si="91"/>
        <v>1.3876438779294499E-3</v>
      </c>
      <c r="J1176">
        <f t="shared" si="94"/>
        <v>3.0410494987991829E-4</v>
      </c>
      <c r="K1176">
        <f t="shared" si="92"/>
        <v>2.3363945475762806</v>
      </c>
      <c r="L1176">
        <f t="shared" si="93"/>
        <v>0.84860894949540167</v>
      </c>
    </row>
    <row r="1177" spans="1:12">
      <c r="A1177" s="1">
        <v>40423</v>
      </c>
      <c r="B1177">
        <v>38.200000762939403</v>
      </c>
      <c r="C1177">
        <v>37.490001678466797</v>
      </c>
      <c r="D1177">
        <v>37.840000152587798</v>
      </c>
      <c r="E1177">
        <v>38.159999847412102</v>
      </c>
      <c r="F1177">
        <v>31282900</v>
      </c>
      <c r="G1177">
        <v>29.7141723632812</v>
      </c>
      <c r="H1177">
        <f t="shared" si="90"/>
        <v>1.1067397260666967E-2</v>
      </c>
      <c r="I1177">
        <f t="shared" si="91"/>
        <v>1.2248728212541868E-4</v>
      </c>
      <c r="J1177">
        <f t="shared" si="94"/>
        <v>3.6973716818167131E-4</v>
      </c>
      <c r="K1177">
        <f t="shared" si="92"/>
        <v>17.580310055685633</v>
      </c>
      <c r="L1177">
        <f t="shared" si="93"/>
        <v>2.8667795289436899</v>
      </c>
    </row>
    <row r="1178" spans="1:12">
      <c r="A1178" s="1">
        <v>40424</v>
      </c>
      <c r="B1178">
        <v>39.169998168945298</v>
      </c>
      <c r="C1178">
        <v>38.470001220703097</v>
      </c>
      <c r="D1178">
        <v>38.470001220703097</v>
      </c>
      <c r="E1178">
        <v>39.169998168945298</v>
      </c>
      <c r="F1178">
        <v>34135600</v>
      </c>
      <c r="G1178">
        <v>30.500627517700099</v>
      </c>
      <c r="H1178">
        <f t="shared" si="90"/>
        <v>2.6123141811078474E-2</v>
      </c>
      <c r="I1178">
        <f t="shared" si="91"/>
        <v>6.8241853808171629E-4</v>
      </c>
      <c r="J1178">
        <f t="shared" si="94"/>
        <v>3.5476072564080328E-4</v>
      </c>
      <c r="K1178">
        <f t="shared" si="92"/>
        <v>8.0953824764162281</v>
      </c>
      <c r="L1178">
        <f t="shared" si="93"/>
        <v>2.0912938344897958</v>
      </c>
    </row>
    <row r="1179" spans="1:12">
      <c r="A1179" s="1">
        <v>40428</v>
      </c>
      <c r="B1179">
        <v>38.840000152587798</v>
      </c>
      <c r="C1179">
        <v>38.220001220703097</v>
      </c>
      <c r="D1179">
        <v>38.7299995422363</v>
      </c>
      <c r="E1179">
        <v>38.279998779296797</v>
      </c>
      <c r="F1179">
        <v>31885500</v>
      </c>
      <c r="G1179">
        <v>29.807601928710898</v>
      </c>
      <c r="H1179">
        <f t="shared" si="90"/>
        <v>-2.2983798494325306E-2</v>
      </c>
      <c r="I1179">
        <f t="shared" si="91"/>
        <v>5.2825499322775018E-4</v>
      </c>
      <c r="J1179">
        <f t="shared" si="94"/>
        <v>3.7460764439720422E-4</v>
      </c>
      <c r="K1179">
        <f t="shared" si="92"/>
        <v>10.183812467518878</v>
      </c>
      <c r="L1179">
        <f t="shared" si="93"/>
        <v>2.3207994466628241</v>
      </c>
    </row>
    <row r="1180" spans="1:12">
      <c r="A1180" s="1">
        <v>40429</v>
      </c>
      <c r="B1180">
        <v>39.430000305175703</v>
      </c>
      <c r="C1180">
        <v>38.340000152587798</v>
      </c>
      <c r="D1180">
        <v>38.340000152587798</v>
      </c>
      <c r="E1180">
        <v>39.119998931884702</v>
      </c>
      <c r="F1180">
        <v>30781000</v>
      </c>
      <c r="G1180">
        <v>30.461692810058501</v>
      </c>
      <c r="H1180">
        <f t="shared" si="90"/>
        <v>2.1706461518762061E-2</v>
      </c>
      <c r="I1180">
        <f t="shared" si="91"/>
        <v>4.7117047166549814E-4</v>
      </c>
      <c r="J1180">
        <f t="shared" si="94"/>
        <v>3.8391438555701146E-4</v>
      </c>
      <c r="K1180">
        <f t="shared" si="92"/>
        <v>11.022811817894095</v>
      </c>
      <c r="L1180">
        <f t="shared" si="93"/>
        <v>2.3999669270667972</v>
      </c>
    </row>
    <row r="1181" spans="1:12">
      <c r="A1181" s="1">
        <v>40430</v>
      </c>
      <c r="B1181">
        <v>40.319999694824197</v>
      </c>
      <c r="C1181">
        <v>39.119998931884702</v>
      </c>
      <c r="D1181">
        <v>39.930000305175703</v>
      </c>
      <c r="E1181">
        <v>40.099998474121001</v>
      </c>
      <c r="F1181">
        <v>33438800</v>
      </c>
      <c r="G1181">
        <v>31.224798202514599</v>
      </c>
      <c r="H1181">
        <f t="shared" si="90"/>
        <v>2.4742672524096856E-2</v>
      </c>
      <c r="I1181">
        <f t="shared" si="91"/>
        <v>6.1219984363469749E-4</v>
      </c>
      <c r="J1181">
        <f t="shared" si="94"/>
        <v>3.8919966912493787E-4</v>
      </c>
      <c r="K1181">
        <f t="shared" si="92"/>
        <v>9.2099546873302067</v>
      </c>
      <c r="L1181">
        <f t="shared" si="93"/>
        <v>2.220284930312681</v>
      </c>
    </row>
    <row r="1182" spans="1:12">
      <c r="A1182" s="1">
        <v>40431</v>
      </c>
      <c r="B1182">
        <v>40.25</v>
      </c>
      <c r="C1182">
        <v>39.669998168945298</v>
      </c>
      <c r="D1182">
        <v>39.919998168945298</v>
      </c>
      <c r="E1182">
        <v>39.759998321533203</v>
      </c>
      <c r="F1182">
        <v>21928600</v>
      </c>
      <c r="G1182">
        <v>30.960044860839801</v>
      </c>
      <c r="H1182">
        <f t="shared" si="90"/>
        <v>-8.5150955870633149E-3</v>
      </c>
      <c r="I1182">
        <f t="shared" si="91"/>
        <v>7.2506852856825133E-5</v>
      </c>
      <c r="J1182">
        <f t="shared" si="94"/>
        <v>4.0270725593688538E-4</v>
      </c>
      <c r="K1182">
        <f t="shared" si="92"/>
        <v>18.168467446658191</v>
      </c>
      <c r="L1182">
        <f t="shared" si="93"/>
        <v>2.8996875335926013</v>
      </c>
    </row>
    <row r="1183" spans="1:12">
      <c r="A1183" s="1">
        <v>40434</v>
      </c>
      <c r="B1183">
        <v>41.470001220703097</v>
      </c>
      <c r="C1183">
        <v>40.639999389648402</v>
      </c>
      <c r="D1183">
        <v>40.639999389648402</v>
      </c>
      <c r="E1183">
        <v>41.119998931884702</v>
      </c>
      <c r="F1183">
        <v>41643200</v>
      </c>
      <c r="G1183">
        <v>32.019046783447202</v>
      </c>
      <c r="H1183">
        <f t="shared" si="90"/>
        <v>3.3633440000047914E-2</v>
      </c>
      <c r="I1183">
        <f t="shared" si="91"/>
        <v>1.131208286236823E-3</v>
      </c>
      <c r="J1183">
        <f t="shared" si="94"/>
        <v>3.8270632714950114E-4</v>
      </c>
      <c r="K1183">
        <f t="shared" si="92"/>
        <v>4.6519028430424294</v>
      </c>
      <c r="L1183">
        <f t="shared" si="93"/>
        <v>1.5372763494517436</v>
      </c>
    </row>
    <row r="1184" spans="1:12">
      <c r="A1184" s="1">
        <v>40435</v>
      </c>
      <c r="B1184">
        <v>41.2299995422363</v>
      </c>
      <c r="C1184">
        <v>40.459999084472599</v>
      </c>
      <c r="D1184">
        <v>40.970001220703097</v>
      </c>
      <c r="E1184">
        <v>40.720001220703097</v>
      </c>
      <c r="F1184">
        <v>42754100</v>
      </c>
      <c r="G1184">
        <v>31.707576751708899</v>
      </c>
      <c r="H1184">
        <f t="shared" si="90"/>
        <v>-9.7752711406862026E-3</v>
      </c>
      <c r="I1184">
        <f t="shared" si="91"/>
        <v>9.5555925873932538E-5</v>
      </c>
      <c r="J1184">
        <f t="shared" si="94"/>
        <v>4.2804465575624524E-4</v>
      </c>
      <c r="K1184">
        <f t="shared" si="92"/>
        <v>17.246062802982383</v>
      </c>
      <c r="L1184">
        <f t="shared" si="93"/>
        <v>2.8475838741205322</v>
      </c>
    </row>
    <row r="1185" spans="1:12">
      <c r="A1185" s="1">
        <v>40436</v>
      </c>
      <c r="B1185">
        <v>41.139999389648402</v>
      </c>
      <c r="C1185">
        <v>40.340000152587798</v>
      </c>
      <c r="D1185">
        <v>40.509998321533203</v>
      </c>
      <c r="E1185">
        <v>40.9799995422363</v>
      </c>
      <c r="F1185">
        <v>25399500</v>
      </c>
      <c r="G1185">
        <v>31.910026550292901</v>
      </c>
      <c r="H1185">
        <f t="shared" si="90"/>
        <v>6.3646057531906303E-3</v>
      </c>
      <c r="I1185">
        <f t="shared" si="91"/>
        <v>4.0508206393547272E-5</v>
      </c>
      <c r="J1185">
        <f t="shared" si="94"/>
        <v>4.0790511823008541E-4</v>
      </c>
      <c r="K1185">
        <f t="shared" si="92"/>
        <v>18.79602651263308</v>
      </c>
      <c r="L1185">
        <f t="shared" si="93"/>
        <v>2.9336454917861312</v>
      </c>
    </row>
    <row r="1186" spans="1:12">
      <c r="A1186" s="1">
        <v>40437</v>
      </c>
      <c r="B1186">
        <v>41.099998474121001</v>
      </c>
      <c r="C1186">
        <v>40.549999237060497</v>
      </c>
      <c r="D1186">
        <v>40.720001220703097</v>
      </c>
      <c r="E1186">
        <v>40.990001678466797</v>
      </c>
      <c r="F1186">
        <v>25207500</v>
      </c>
      <c r="G1186">
        <v>31.9178161621093</v>
      </c>
      <c r="H1186">
        <f t="shared" si="90"/>
        <v>2.4408194054648691E-4</v>
      </c>
      <c r="I1186">
        <f t="shared" si="91"/>
        <v>5.9575993700938767E-8</v>
      </c>
      <c r="J1186">
        <f t="shared" si="94"/>
        <v>3.8565111913800728E-4</v>
      </c>
      <c r="K1186">
        <f t="shared" si="92"/>
        <v>20.313241069052207</v>
      </c>
      <c r="L1186">
        <f t="shared" si="93"/>
        <v>3.0112729428239464</v>
      </c>
    </row>
    <row r="1187" spans="1:12">
      <c r="A1187" s="1">
        <v>40438</v>
      </c>
      <c r="B1187">
        <v>41.080001831054602</v>
      </c>
      <c r="C1187">
        <v>39.990001678466797</v>
      </c>
      <c r="D1187">
        <v>41.029998779296797</v>
      </c>
      <c r="E1187">
        <v>40.060001373291001</v>
      </c>
      <c r="F1187">
        <v>45938300</v>
      </c>
      <c r="G1187">
        <v>31.193645477294901</v>
      </c>
      <c r="H1187">
        <f t="shared" si="90"/>
        <v>-2.2949950794867998E-2</v>
      </c>
      <c r="I1187">
        <f t="shared" si="91"/>
        <v>5.2670024148686225E-4</v>
      </c>
      <c r="J1187">
        <f t="shared" si="94"/>
        <v>3.622950331868433E-4</v>
      </c>
      <c r="K1187">
        <f t="shared" si="92"/>
        <v>10.131944000490007</v>
      </c>
      <c r="L1187">
        <f t="shared" si="93"/>
        <v>2.3156932051294854</v>
      </c>
    </row>
    <row r="1188" spans="1:12">
      <c r="A1188" s="1">
        <v>40441</v>
      </c>
      <c r="B1188">
        <v>41.310001373291001</v>
      </c>
      <c r="C1188">
        <v>40.029998779296797</v>
      </c>
      <c r="D1188">
        <v>40.240001678466797</v>
      </c>
      <c r="E1188">
        <v>41.189998626708899</v>
      </c>
      <c r="F1188">
        <v>33337500</v>
      </c>
      <c r="G1188">
        <v>32.073539733886697</v>
      </c>
      <c r="H1188">
        <f t="shared" si="90"/>
        <v>2.7816979380050066E-2</v>
      </c>
      <c r="I1188">
        <f t="shared" si="91"/>
        <v>7.7378434183013062E-4</v>
      </c>
      <c r="J1188">
        <f t="shared" si="94"/>
        <v>3.7225340038691754E-4</v>
      </c>
      <c r="K1188">
        <f t="shared" si="92"/>
        <v>7.3133730462886559</v>
      </c>
      <c r="L1188">
        <f t="shared" si="93"/>
        <v>1.9897045963769004</v>
      </c>
    </row>
    <row r="1189" spans="1:12">
      <c r="A1189" s="1">
        <v>40442</v>
      </c>
      <c r="B1189">
        <v>41.5</v>
      </c>
      <c r="C1189">
        <v>40.470001220703097</v>
      </c>
      <c r="D1189">
        <v>41.310001373291001</v>
      </c>
      <c r="E1189">
        <v>40.590000152587798</v>
      </c>
      <c r="F1189">
        <v>33548900</v>
      </c>
      <c r="G1189">
        <v>31.606359481811499</v>
      </c>
      <c r="H1189">
        <f t="shared" si="90"/>
        <v>-1.4673033082959011E-2</v>
      </c>
      <c r="I1189">
        <f t="shared" si="91"/>
        <v>2.1529789985360963E-4</v>
      </c>
      <c r="J1189">
        <f t="shared" si="94"/>
        <v>3.9657496901864897E-4</v>
      </c>
      <c r="K1189">
        <f t="shared" si="92"/>
        <v>15.270724099365482</v>
      </c>
      <c r="L1189">
        <f t="shared" si="93"/>
        <v>2.7259375378420487</v>
      </c>
    </row>
    <row r="1190" spans="1:12">
      <c r="A1190" s="1">
        <v>40443</v>
      </c>
      <c r="B1190">
        <v>40.840000152587798</v>
      </c>
      <c r="C1190">
        <v>39.75</v>
      </c>
      <c r="D1190">
        <v>40.430000305175703</v>
      </c>
      <c r="E1190">
        <v>39.939998626708899</v>
      </c>
      <c r="F1190">
        <v>34546000</v>
      </c>
      <c r="G1190">
        <v>31.1002101898193</v>
      </c>
      <c r="H1190">
        <f t="shared" si="90"/>
        <v>-1.6143772091892224E-2</v>
      </c>
      <c r="I1190">
        <f t="shared" si="91"/>
        <v>2.606213773549582E-4</v>
      </c>
      <c r="J1190">
        <f t="shared" si="94"/>
        <v>3.8559463793081381E-4</v>
      </c>
      <c r="K1190">
        <f t="shared" si="92"/>
        <v>14.490250740534499</v>
      </c>
      <c r="L1190">
        <f t="shared" si="93"/>
        <v>2.6734760605675856</v>
      </c>
    </row>
    <row r="1191" spans="1:12">
      <c r="A1191" s="1">
        <v>40444</v>
      </c>
      <c r="B1191">
        <v>39.700000762939403</v>
      </c>
      <c r="C1191">
        <v>38.990001678466797</v>
      </c>
      <c r="D1191">
        <v>39.630001068115199</v>
      </c>
      <c r="E1191">
        <v>39.099998474121001</v>
      </c>
      <c r="F1191">
        <v>33471100</v>
      </c>
      <c r="G1191">
        <v>30.446130752563398</v>
      </c>
      <c r="H1191">
        <f t="shared" si="90"/>
        <v>-2.1255660476801427E-2</v>
      </c>
      <c r="I1191">
        <f t="shared" si="91"/>
        <v>4.5180310230505828E-4</v>
      </c>
      <c r="J1191">
        <f t="shared" si="94"/>
        <v>3.7802474624749308E-4</v>
      </c>
      <c r="K1191">
        <f t="shared" si="92"/>
        <v>11.288143039656049</v>
      </c>
      <c r="L1191">
        <f t="shared" si="93"/>
        <v>2.4237528863036815</v>
      </c>
    </row>
    <row r="1192" spans="1:12">
      <c r="A1192" s="1">
        <v>40445</v>
      </c>
      <c r="B1192">
        <v>39.799999237060497</v>
      </c>
      <c r="C1192">
        <v>39.299999237060497</v>
      </c>
      <c r="D1192">
        <v>39.509998321533203</v>
      </c>
      <c r="E1192">
        <v>39.75</v>
      </c>
      <c r="F1192">
        <v>28855100</v>
      </c>
      <c r="G1192">
        <v>30.9522609710693</v>
      </c>
      <c r="H1192">
        <f t="shared" si="90"/>
        <v>1.6487131638808959E-2</v>
      </c>
      <c r="I1192">
        <f t="shared" si="91"/>
        <v>2.7182550967541538E-4</v>
      </c>
      <c r="J1192">
        <f t="shared" si="94"/>
        <v>3.8249365552741254E-4</v>
      </c>
      <c r="K1192">
        <f t="shared" si="92"/>
        <v>14.298109920660236</v>
      </c>
      <c r="L1192">
        <f t="shared" si="93"/>
        <v>2.6601273551497875</v>
      </c>
    </row>
    <row r="1193" spans="1:12">
      <c r="A1193" s="1">
        <v>40448</v>
      </c>
      <c r="B1193">
        <v>39.669998168945298</v>
      </c>
      <c r="C1193">
        <v>39.009998321533203</v>
      </c>
      <c r="D1193">
        <v>39.540000915527301</v>
      </c>
      <c r="E1193">
        <v>39.080001831054602</v>
      </c>
      <c r="F1193">
        <v>25684900</v>
      </c>
      <c r="G1193">
        <v>30.430549621581999</v>
      </c>
      <c r="H1193">
        <f t="shared" si="90"/>
        <v>-1.6999023260555329E-2</v>
      </c>
      <c r="I1193">
        <f t="shared" si="91"/>
        <v>2.8896679181290115E-4</v>
      </c>
      <c r="J1193">
        <f t="shared" si="94"/>
        <v>3.7579025455160883E-4</v>
      </c>
      <c r="K1193">
        <f t="shared" si="92"/>
        <v>14.010714280777098</v>
      </c>
      <c r="L1193">
        <f t="shared" si="93"/>
        <v>2.6398223426879164</v>
      </c>
    </row>
    <row r="1194" spans="1:12">
      <c r="A1194" s="1">
        <v>40449</v>
      </c>
      <c r="B1194">
        <v>39.400001525878899</v>
      </c>
      <c r="C1194">
        <v>38.610000610351499</v>
      </c>
      <c r="D1194">
        <v>39.360000610351499</v>
      </c>
      <c r="E1194">
        <v>38.950000762939403</v>
      </c>
      <c r="F1194">
        <v>31442600</v>
      </c>
      <c r="G1194">
        <v>30.3293342590332</v>
      </c>
      <c r="H1194">
        <f t="shared" si="90"/>
        <v>-3.3316540357838488E-3</v>
      </c>
      <c r="I1194">
        <f t="shared" si="91"/>
        <v>1.1099918614154807E-5</v>
      </c>
      <c r="J1194">
        <f t="shared" si="94"/>
        <v>3.7053117588570558E-4</v>
      </c>
      <c r="K1194">
        <f t="shared" si="92"/>
        <v>20.41703426823776</v>
      </c>
      <c r="L1194">
        <f t="shared" si="93"/>
        <v>3.0163695655695499</v>
      </c>
    </row>
    <row r="1195" spans="1:12">
      <c r="A1195" s="1">
        <v>40450</v>
      </c>
      <c r="B1195">
        <v>38.880001068115199</v>
      </c>
      <c r="C1195">
        <v>38.060001373291001</v>
      </c>
      <c r="D1195">
        <v>38.790000915527301</v>
      </c>
      <c r="E1195">
        <v>38.409999847412102</v>
      </c>
      <c r="F1195">
        <v>40207000</v>
      </c>
      <c r="G1195">
        <v>29.9088325500488</v>
      </c>
      <c r="H1195">
        <f t="shared" si="90"/>
        <v>-1.3961531757680758E-2</v>
      </c>
      <c r="I1195">
        <f t="shared" si="91"/>
        <v>1.9492436902072836E-4</v>
      </c>
      <c r="J1195">
        <f t="shared" si="94"/>
        <v>3.4875967314497382E-4</v>
      </c>
      <c r="K1195">
        <f t="shared" si="92"/>
        <v>16.154061453364488</v>
      </c>
      <c r="L1195">
        <f t="shared" si="93"/>
        <v>2.7821715012325345</v>
      </c>
    </row>
    <row r="1196" spans="1:12">
      <c r="A1196" s="1">
        <v>40451</v>
      </c>
      <c r="B1196">
        <v>38.950000762939403</v>
      </c>
      <c r="C1196">
        <v>37.959999084472599</v>
      </c>
      <c r="D1196">
        <v>38.490001678466797</v>
      </c>
      <c r="E1196">
        <v>38.060001373291001</v>
      </c>
      <c r="F1196">
        <v>54885200</v>
      </c>
      <c r="G1196">
        <v>29.636304855346602</v>
      </c>
      <c r="H1196">
        <f t="shared" si="90"/>
        <v>-9.1537146276073744E-3</v>
      </c>
      <c r="I1196">
        <f t="shared" si="91"/>
        <v>8.3790491483673213E-5</v>
      </c>
      <c r="J1196">
        <f t="shared" si="94"/>
        <v>3.3944154714005609E-4</v>
      </c>
      <c r="K1196">
        <f t="shared" si="92"/>
        <v>19.139262058673626</v>
      </c>
      <c r="L1196">
        <f t="shared" si="93"/>
        <v>2.9517418303533152</v>
      </c>
    </row>
    <row r="1197" spans="1:12">
      <c r="A1197" s="1">
        <v>40452</v>
      </c>
      <c r="B1197">
        <v>39.090000152587798</v>
      </c>
      <c r="C1197">
        <v>38.290000915527301</v>
      </c>
      <c r="D1197">
        <v>38.340000152587798</v>
      </c>
      <c r="E1197">
        <v>38.810001373291001</v>
      </c>
      <c r="F1197">
        <v>38973800</v>
      </c>
      <c r="G1197">
        <v>30.220319747924801</v>
      </c>
      <c r="H1197">
        <f t="shared" si="90"/>
        <v>1.9514412303360026E-2</v>
      </c>
      <c r="I1197">
        <f t="shared" si="91"/>
        <v>3.8081228754552917E-4</v>
      </c>
      <c r="J1197">
        <f t="shared" si="94"/>
        <v>3.2395622819160176E-4</v>
      </c>
      <c r="K1197">
        <f t="shared" si="92"/>
        <v>12.314283563634355</v>
      </c>
      <c r="L1197">
        <f t="shared" si="93"/>
        <v>2.5107598539674569</v>
      </c>
    </row>
    <row r="1198" spans="1:12">
      <c r="A1198" s="1">
        <v>40455</v>
      </c>
      <c r="B1198">
        <v>39.540000915527301</v>
      </c>
      <c r="C1198">
        <v>38.709999084472599</v>
      </c>
      <c r="D1198">
        <v>38.9799995422363</v>
      </c>
      <c r="E1198">
        <v>38.950000762939403</v>
      </c>
      <c r="F1198">
        <v>38886100</v>
      </c>
      <c r="G1198">
        <v>30.368452072143501</v>
      </c>
      <c r="H1198">
        <f t="shared" si="90"/>
        <v>4.8897713196915998E-3</v>
      </c>
      <c r="I1198">
        <f t="shared" si="91"/>
        <v>2.390986355887853E-5</v>
      </c>
      <c r="J1198">
        <f t="shared" si="94"/>
        <v>3.2740011857956559E-4</v>
      </c>
      <c r="K1198">
        <f t="shared" si="92"/>
        <v>21.257515159413344</v>
      </c>
      <c r="L1198">
        <f t="shared" si="93"/>
        <v>3.0567104874100197</v>
      </c>
    </row>
    <row r="1199" spans="1:12">
      <c r="A1199" s="1">
        <v>40456</v>
      </c>
      <c r="B1199">
        <v>39.819999694824197</v>
      </c>
      <c r="C1199">
        <v>39.069999694824197</v>
      </c>
      <c r="D1199">
        <v>39.360000610351499</v>
      </c>
      <c r="E1199">
        <v>39.639999389648402</v>
      </c>
      <c r="F1199">
        <v>42379500</v>
      </c>
      <c r="G1199">
        <v>30.906425476074201</v>
      </c>
      <c r="H1199">
        <f t="shared" si="90"/>
        <v>1.7559797714949067E-2</v>
      </c>
      <c r="I1199">
        <f t="shared" si="91"/>
        <v>3.0834649578993046E-4</v>
      </c>
      <c r="J1199">
        <f t="shared" si="94"/>
        <v>3.0901707930489189E-4</v>
      </c>
      <c r="K1199">
        <f t="shared" si="92"/>
        <v>13.779796508279867</v>
      </c>
      <c r="L1199">
        <f t="shared" si="93"/>
        <v>2.6232034982979475</v>
      </c>
    </row>
    <row r="1200" spans="1:12">
      <c r="A1200" s="1">
        <v>40457</v>
      </c>
      <c r="B1200">
        <v>40.069999694824197</v>
      </c>
      <c r="C1200">
        <v>39.419998168945298</v>
      </c>
      <c r="D1200">
        <v>39.560001373291001</v>
      </c>
      <c r="E1200">
        <v>39.900001525878899</v>
      </c>
      <c r="F1200">
        <v>31559900</v>
      </c>
      <c r="G1200">
        <v>31.109138488769499</v>
      </c>
      <c r="H1200">
        <f t="shared" si="90"/>
        <v>6.5375116088589331E-3</v>
      </c>
      <c r="I1200">
        <f t="shared" si="91"/>
        <v>4.2739058035965314E-5</v>
      </c>
      <c r="J1200">
        <f t="shared" si="94"/>
        <v>3.0897646065935531E-4</v>
      </c>
      <c r="K1200">
        <f t="shared" si="92"/>
        <v>21.179248919537432</v>
      </c>
      <c r="L1200">
        <f t="shared" si="93"/>
        <v>3.053021877766263</v>
      </c>
    </row>
    <row r="1201" spans="1:12">
      <c r="A1201" s="1">
        <v>40458</v>
      </c>
      <c r="B1201">
        <v>40.319999694824197</v>
      </c>
      <c r="C1201">
        <v>39.200000762939403</v>
      </c>
      <c r="D1201">
        <v>40.110000610351499</v>
      </c>
      <c r="E1201">
        <v>39.520000457763601</v>
      </c>
      <c r="F1201">
        <v>26923900</v>
      </c>
      <c r="G1201">
        <v>30.812862396240199</v>
      </c>
      <c r="H1201">
        <f t="shared" si="90"/>
        <v>-9.5694050325102996E-3</v>
      </c>
      <c r="I1201">
        <f t="shared" si="91"/>
        <v>9.1573512676233442E-5</v>
      </c>
      <c r="J1201">
        <f t="shared" si="94"/>
        <v>2.9284990454150141E-4</v>
      </c>
      <c r="K1201">
        <f t="shared" si="92"/>
        <v>19.938205320554204</v>
      </c>
      <c r="L1201">
        <f t="shared" si="93"/>
        <v>2.9926377564988482</v>
      </c>
    </row>
    <row r="1202" spans="1:12">
      <c r="A1202" s="1">
        <v>40459</v>
      </c>
      <c r="B1202">
        <v>39.779998779296797</v>
      </c>
      <c r="C1202">
        <v>39.130001068115199</v>
      </c>
      <c r="D1202">
        <v>39.669998168945298</v>
      </c>
      <c r="E1202">
        <v>39.310001373291001</v>
      </c>
      <c r="F1202">
        <v>28178500</v>
      </c>
      <c r="G1202">
        <v>30.6491374969482</v>
      </c>
      <c r="H1202">
        <f t="shared" si="90"/>
        <v>-5.3276914791042648E-3</v>
      </c>
      <c r="I1202">
        <f t="shared" si="91"/>
        <v>2.8384296496520188E-5</v>
      </c>
      <c r="J1202">
        <f t="shared" si="94"/>
        <v>2.8065817266374591E-4</v>
      </c>
      <c r="K1202">
        <f t="shared" si="92"/>
        <v>22.639148355786837</v>
      </c>
      <c r="L1202">
        <f t="shared" si="93"/>
        <v>3.1196806358335851</v>
      </c>
    </row>
    <row r="1203" spans="1:12">
      <c r="A1203" s="1">
        <v>40462</v>
      </c>
      <c r="B1203">
        <v>39.909999847412102</v>
      </c>
      <c r="C1203">
        <v>39.400001525878899</v>
      </c>
      <c r="D1203">
        <v>39.520000457763601</v>
      </c>
      <c r="E1203">
        <v>39.7299995422363</v>
      </c>
      <c r="F1203">
        <v>24601000</v>
      </c>
      <c r="G1203">
        <v>30.976596832275298</v>
      </c>
      <c r="H1203">
        <f t="shared" si="90"/>
        <v>1.0627456886355165E-2</v>
      </c>
      <c r="I1203">
        <f t="shared" si="91"/>
        <v>1.1294283987133782E-4</v>
      </c>
      <c r="J1203">
        <f t="shared" si="94"/>
        <v>2.6537741653785257E-4</v>
      </c>
      <c r="K1203">
        <f t="shared" si="92"/>
        <v>19.795281528412747</v>
      </c>
      <c r="L1203">
        <f t="shared" si="93"/>
        <v>2.9854436026551281</v>
      </c>
    </row>
    <row r="1204" spans="1:12">
      <c r="A1204" s="1">
        <v>40463</v>
      </c>
      <c r="B1204">
        <v>40.490001678466797</v>
      </c>
      <c r="C1204">
        <v>39.470001220703097</v>
      </c>
      <c r="D1204">
        <v>39.470001220703097</v>
      </c>
      <c r="E1204">
        <v>40.400001525878899</v>
      </c>
      <c r="F1204">
        <v>38798100</v>
      </c>
      <c r="G1204">
        <v>31.498973846435501</v>
      </c>
      <c r="H1204">
        <f t="shared" si="90"/>
        <v>1.6722990517912921E-2</v>
      </c>
      <c r="I1204">
        <f t="shared" si="91"/>
        <v>2.7965841186220548E-4</v>
      </c>
      <c r="J1204">
        <f t="shared" si="94"/>
        <v>2.5614413552364735E-4</v>
      </c>
      <c r="K1204">
        <f t="shared" si="92"/>
        <v>14.440635041025054</v>
      </c>
      <c r="L1204">
        <f t="shared" si="93"/>
        <v>2.6700461104080024</v>
      </c>
    </row>
    <row r="1205" spans="1:12">
      <c r="A1205" s="1">
        <v>40464</v>
      </c>
      <c r="B1205">
        <v>40.720001220703097</v>
      </c>
      <c r="C1205">
        <v>39.580001831054602</v>
      </c>
      <c r="D1205">
        <v>40.659999847412102</v>
      </c>
      <c r="E1205">
        <v>39.840000152587798</v>
      </c>
      <c r="F1205">
        <v>69607700</v>
      </c>
      <c r="G1205">
        <v>31.062351226806602</v>
      </c>
      <c r="H1205">
        <f t="shared" si="90"/>
        <v>-1.3958454631018424E-2</v>
      </c>
      <c r="I1205">
        <f t="shared" si="91"/>
        <v>1.9483845568619968E-4</v>
      </c>
      <c r="J1205">
        <f t="shared" si="94"/>
        <v>2.57568444404398E-4</v>
      </c>
      <c r="K1205">
        <f t="shared" si="92"/>
        <v>17.029505157692931</v>
      </c>
      <c r="L1205">
        <f t="shared" si="93"/>
        <v>2.8349474371586516</v>
      </c>
    </row>
    <row r="1206" spans="1:12">
      <c r="A1206" s="1">
        <v>40465</v>
      </c>
      <c r="B1206">
        <v>39.380001068115199</v>
      </c>
      <c r="C1206">
        <v>38.099998474121001</v>
      </c>
      <c r="D1206">
        <v>39.25</v>
      </c>
      <c r="E1206">
        <v>38.720001220703097</v>
      </c>
      <c r="F1206">
        <v>76504900</v>
      </c>
      <c r="G1206">
        <v>30.189123153686499</v>
      </c>
      <c r="H1206">
        <f t="shared" si="90"/>
        <v>-2.8514815332808332E-2</v>
      </c>
      <c r="I1206">
        <f t="shared" si="91"/>
        <v>8.1309469346416109E-4</v>
      </c>
      <c r="J1206">
        <f t="shared" si="94"/>
        <v>2.5376875783380984E-4</v>
      </c>
      <c r="K1206">
        <f t="shared" si="92"/>
        <v>5.0458514768922109</v>
      </c>
      <c r="L1206">
        <f t="shared" si="93"/>
        <v>1.6185664159553634</v>
      </c>
    </row>
    <row r="1207" spans="1:12">
      <c r="A1207" s="1">
        <v>40466</v>
      </c>
      <c r="B1207">
        <v>38.939998626708899</v>
      </c>
      <c r="C1207">
        <v>36.540000915527301</v>
      </c>
      <c r="D1207">
        <v>38.869998931884702</v>
      </c>
      <c r="E1207">
        <v>37.150001525878899</v>
      </c>
      <c r="F1207">
        <v>142280400</v>
      </c>
      <c r="G1207">
        <v>28.9650268554687</v>
      </c>
      <c r="H1207">
        <f t="shared" si="90"/>
        <v>-4.1392567315706105E-2</v>
      </c>
      <c r="I1207">
        <f t="shared" si="91"/>
        <v>1.7133446289852613E-3</v>
      </c>
      <c r="J1207">
        <f t="shared" si="94"/>
        <v>2.8764829917636635E-4</v>
      </c>
      <c r="K1207">
        <f t="shared" si="92"/>
        <v>1.1969227670605755</v>
      </c>
      <c r="L1207">
        <f t="shared" si="93"/>
        <v>0.17975390240612274</v>
      </c>
    </row>
    <row r="1208" spans="1:12">
      <c r="A1208" s="1">
        <v>40469</v>
      </c>
      <c r="B1208">
        <v>38.259998321533203</v>
      </c>
      <c r="C1208">
        <v>37.009998321533203</v>
      </c>
      <c r="D1208">
        <v>37.150001525878899</v>
      </c>
      <c r="E1208">
        <v>38.200000762939403</v>
      </c>
      <c r="F1208">
        <v>55058700</v>
      </c>
      <c r="G1208">
        <v>29.7836818695068</v>
      </c>
      <c r="H1208">
        <f t="shared" si="90"/>
        <v>2.7871523540762503E-2</v>
      </c>
      <c r="I1208">
        <f t="shared" si="91"/>
        <v>7.7682182448327833E-4</v>
      </c>
      <c r="J1208">
        <f t="shared" si="94"/>
        <v>3.740057066748333E-4</v>
      </c>
      <c r="K1208">
        <f t="shared" si="92"/>
        <v>7.3021236233364908</v>
      </c>
      <c r="L1208">
        <f t="shared" si="93"/>
        <v>1.988165213155388</v>
      </c>
    </row>
    <row r="1209" spans="1:12">
      <c r="A1209" s="1">
        <v>40470</v>
      </c>
      <c r="B1209">
        <v>38.650001525878899</v>
      </c>
      <c r="C1209">
        <v>37.5</v>
      </c>
      <c r="D1209">
        <v>37.900001525878899</v>
      </c>
      <c r="E1209">
        <v>37.689998626708899</v>
      </c>
      <c r="F1209">
        <v>70595100</v>
      </c>
      <c r="G1209">
        <v>29.3860569000244</v>
      </c>
      <c r="H1209">
        <f t="shared" si="90"/>
        <v>-1.3440348509657137E-2</v>
      </c>
      <c r="I1209">
        <f t="shared" si="91"/>
        <v>1.8064296806104282E-4</v>
      </c>
      <c r="J1209">
        <f t="shared" si="94"/>
        <v>3.9840512112601395E-4</v>
      </c>
      <c r="K1209">
        <f t="shared" si="92"/>
        <v>15.932713011116181</v>
      </c>
      <c r="L1209">
        <f t="shared" si="93"/>
        <v>2.7683744177146918</v>
      </c>
    </row>
    <row r="1210" spans="1:12">
      <c r="A1210" s="1">
        <v>40471</v>
      </c>
      <c r="B1210">
        <v>38.299999237060497</v>
      </c>
      <c r="C1210">
        <v>37.459999084472599</v>
      </c>
      <c r="D1210">
        <v>38</v>
      </c>
      <c r="E1210">
        <v>38.099998474121001</v>
      </c>
      <c r="F1210">
        <v>43497200</v>
      </c>
      <c r="G1210">
        <v>29.705730438232401</v>
      </c>
      <c r="H1210">
        <f t="shared" si="90"/>
        <v>1.0819664496668312E-2</v>
      </c>
      <c r="I1210">
        <f t="shared" si="91"/>
        <v>1.1706513982046475E-4</v>
      </c>
      <c r="J1210">
        <f t="shared" si="94"/>
        <v>3.852148122244711E-4</v>
      </c>
      <c r="K1210">
        <f t="shared" si="92"/>
        <v>17.460973594726443</v>
      </c>
      <c r="L1210">
        <f t="shared" si="93"/>
        <v>2.859968310295931</v>
      </c>
    </row>
    <row r="1211" spans="1:12">
      <c r="A1211" s="1">
        <v>40472</v>
      </c>
      <c r="B1211">
        <v>38.400001525878899</v>
      </c>
      <c r="C1211">
        <v>36.209999084472599</v>
      </c>
      <c r="D1211">
        <v>38.189998626708899</v>
      </c>
      <c r="E1211">
        <v>37.700000762939403</v>
      </c>
      <c r="F1211">
        <v>38250300</v>
      </c>
      <c r="G1211">
        <v>29.393861770629801</v>
      </c>
      <c r="H1211">
        <f t="shared" si="90"/>
        <v>-1.0554102011119341E-2</v>
      </c>
      <c r="I1211">
        <f t="shared" si="91"/>
        <v>1.1138906926111331E-4</v>
      </c>
      <c r="J1211">
        <f t="shared" si="94"/>
        <v>3.6897242592789058E-4</v>
      </c>
      <c r="K1211">
        <f t="shared" si="92"/>
        <v>17.859057645055383</v>
      </c>
      <c r="L1211">
        <f t="shared" si="93"/>
        <v>2.8825108106215649</v>
      </c>
    </row>
    <row r="1212" spans="1:12">
      <c r="A1212" s="1">
        <v>40473</v>
      </c>
      <c r="B1212">
        <v>37.790000915527301</v>
      </c>
      <c r="C1212">
        <v>37.319999694824197</v>
      </c>
      <c r="D1212">
        <v>37.5</v>
      </c>
      <c r="E1212">
        <v>37.700000762939403</v>
      </c>
      <c r="F1212">
        <v>24876900</v>
      </c>
      <c r="G1212">
        <v>29.393861770629801</v>
      </c>
      <c r="H1212">
        <f t="shared" si="90"/>
        <v>0</v>
      </c>
      <c r="I1212">
        <f t="shared" si="91"/>
        <v>0</v>
      </c>
      <c r="J1212">
        <f t="shared" si="94"/>
        <v>3.5337006346724127E-4</v>
      </c>
      <c r="K1212">
        <f t="shared" si="92"/>
        <v>21.222433850106896</v>
      </c>
      <c r="L1212">
        <f t="shared" si="93"/>
        <v>3.0550588226552562</v>
      </c>
    </row>
    <row r="1213" spans="1:12">
      <c r="A1213" s="1">
        <v>40476</v>
      </c>
      <c r="B1213">
        <v>38.069999694824197</v>
      </c>
      <c r="C1213">
        <v>37</v>
      </c>
      <c r="D1213">
        <v>37.970001220703097</v>
      </c>
      <c r="E1213">
        <v>37.069999694824197</v>
      </c>
      <c r="F1213">
        <v>37893500</v>
      </c>
      <c r="G1213">
        <v>28.902645111083899</v>
      </c>
      <c r="H1213">
        <f t="shared" si="90"/>
        <v>-1.6852751969264609E-2</v>
      </c>
      <c r="I1213">
        <f t="shared" si="91"/>
        <v>2.8401524893755214E-4</v>
      </c>
      <c r="J1213">
        <f t="shared" si="94"/>
        <v>3.3196569990779371E-4</v>
      </c>
      <c r="K1213">
        <f t="shared" si="92"/>
        <v>14.275187878997629</v>
      </c>
      <c r="L1213">
        <f t="shared" si="93"/>
        <v>2.6585229168563482</v>
      </c>
    </row>
    <row r="1214" spans="1:12">
      <c r="A1214" s="1">
        <v>40477</v>
      </c>
      <c r="B1214">
        <v>37.259998321533203</v>
      </c>
      <c r="C1214">
        <v>36.779998779296797</v>
      </c>
      <c r="D1214">
        <v>36.9799995422363</v>
      </c>
      <c r="E1214">
        <v>37.200000762939403</v>
      </c>
      <c r="F1214">
        <v>39188100</v>
      </c>
      <c r="G1214">
        <v>29.004011154174801</v>
      </c>
      <c r="H1214">
        <f t="shared" si="90"/>
        <v>3.5010188177548134E-3</v>
      </c>
      <c r="I1214">
        <f t="shared" si="91"/>
        <v>1.225713276227331E-5</v>
      </c>
      <c r="J1214">
        <f t="shared" si="94"/>
        <v>3.290612408392013E-4</v>
      </c>
      <c r="K1214">
        <f t="shared" si="92"/>
        <v>21.586549519997725</v>
      </c>
      <c r="L1214">
        <f t="shared" si="93"/>
        <v>3.0720704133198233</v>
      </c>
    </row>
    <row r="1215" spans="1:12">
      <c r="A1215" s="1">
        <v>40478</v>
      </c>
      <c r="B1215">
        <v>37.630001068115199</v>
      </c>
      <c r="C1215">
        <v>37</v>
      </c>
      <c r="D1215">
        <v>37.060001373291001</v>
      </c>
      <c r="E1215">
        <v>37.540000915527301</v>
      </c>
      <c r="F1215">
        <v>30777500</v>
      </c>
      <c r="G1215">
        <v>29.269107818603501</v>
      </c>
      <c r="H1215">
        <f t="shared" si="90"/>
        <v>9.0984830699746694E-3</v>
      </c>
      <c r="I1215">
        <f t="shared" si="91"/>
        <v>8.2782394174615685E-5</v>
      </c>
      <c r="J1215">
        <f t="shared" si="94"/>
        <v>3.0987175364871741E-4</v>
      </c>
      <c r="K1215">
        <f t="shared" si="92"/>
        <v>19.82933165801515</v>
      </c>
      <c r="L1215">
        <f t="shared" si="93"/>
        <v>2.9871622383840566</v>
      </c>
    </row>
    <row r="1216" spans="1:12">
      <c r="A1216" s="1">
        <v>40479</v>
      </c>
      <c r="B1216">
        <v>37.959999084472599</v>
      </c>
      <c r="C1216">
        <v>37.330001831054602</v>
      </c>
      <c r="D1216">
        <v>37.700000762939403</v>
      </c>
      <c r="E1216">
        <v>37.509998321533203</v>
      </c>
      <c r="F1216">
        <v>30614600</v>
      </c>
      <c r="G1216">
        <v>29.245710372924801</v>
      </c>
      <c r="H1216">
        <f t="shared" si="90"/>
        <v>-7.9971014689221966E-4</v>
      </c>
      <c r="I1216">
        <f t="shared" si="91"/>
        <v>6.3953631904237559E-7</v>
      </c>
      <c r="J1216">
        <f t="shared" si="94"/>
        <v>2.9611647635393787E-4</v>
      </c>
      <c r="K1216">
        <f t="shared" si="92"/>
        <v>23.158466421248818</v>
      </c>
      <c r="L1216">
        <f t="shared" si="93"/>
        <v>3.1423604338132711</v>
      </c>
    </row>
    <row r="1217" spans="1:12">
      <c r="A1217" s="1">
        <v>40480</v>
      </c>
      <c r="B1217">
        <v>37.740001678466797</v>
      </c>
      <c r="C1217">
        <v>37.319999694824197</v>
      </c>
      <c r="D1217">
        <v>37.450000762939403</v>
      </c>
      <c r="E1217">
        <v>37.630001068115199</v>
      </c>
      <c r="F1217">
        <v>19803300</v>
      </c>
      <c r="G1217">
        <v>29.3392829895019</v>
      </c>
      <c r="H1217">
        <f t="shared" si="90"/>
        <v>3.194425424575461E-3</v>
      </c>
      <c r="I1217">
        <f t="shared" si="91"/>
        <v>1.0204353793174115E-5</v>
      </c>
      <c r="J1217">
        <f t="shared" si="94"/>
        <v>2.7821882032194546E-4</v>
      </c>
      <c r="K1217">
        <f t="shared" si="92"/>
        <v>23.482936770510978</v>
      </c>
      <c r="L1217">
        <f t="shared" si="93"/>
        <v>3.1562740625436865</v>
      </c>
    </row>
    <row r="1218" spans="1:12">
      <c r="A1218" s="1">
        <v>40483</v>
      </c>
      <c r="B1218">
        <v>38</v>
      </c>
      <c r="C1218">
        <v>37.099998474121001</v>
      </c>
      <c r="D1218">
        <v>37.610000610351499</v>
      </c>
      <c r="E1218">
        <v>37.419998168945298</v>
      </c>
      <c r="F1218">
        <v>36941900</v>
      </c>
      <c r="G1218">
        <v>29.175542831420898</v>
      </c>
      <c r="H1218">
        <f t="shared" si="90"/>
        <v>-5.5965503840847194E-3</v>
      </c>
      <c r="I1218">
        <f t="shared" si="91"/>
        <v>3.1321376201598818E-5</v>
      </c>
      <c r="J1218">
        <f t="shared" si="94"/>
        <v>2.6198462372791214E-4</v>
      </c>
      <c r="K1218">
        <f t="shared" si="92"/>
        <v>23.217277280505002</v>
      </c>
      <c r="L1218">
        <f t="shared" si="93"/>
        <v>3.1448967118796878</v>
      </c>
    </row>
    <row r="1219" spans="1:12">
      <c r="A1219" s="1">
        <v>40484</v>
      </c>
      <c r="B1219">
        <v>37.569999694824197</v>
      </c>
      <c r="C1219">
        <v>36.830001831054602</v>
      </c>
      <c r="D1219">
        <v>37.529998779296797</v>
      </c>
      <c r="E1219">
        <v>36.959999084472599</v>
      </c>
      <c r="F1219">
        <v>39913100</v>
      </c>
      <c r="G1219">
        <v>28.816879272460898</v>
      </c>
      <c r="H1219">
        <f t="shared" si="90"/>
        <v>-1.2369482736515891E-2</v>
      </c>
      <c r="I1219">
        <f t="shared" si="91"/>
        <v>1.5300410316896465E-4</v>
      </c>
      <c r="J1219">
        <f t="shared" si="94"/>
        <v>2.4801286856163514E-4</v>
      </c>
      <c r="K1219">
        <f t="shared" si="92"/>
        <v>18.608461935384476</v>
      </c>
      <c r="L1219">
        <f t="shared" si="93"/>
        <v>2.9236164200266792</v>
      </c>
    </row>
    <row r="1220" spans="1:12">
      <c r="A1220" s="1">
        <v>40485</v>
      </c>
      <c r="B1220">
        <v>37.830001831054602</v>
      </c>
      <c r="C1220">
        <v>36.959999084472599</v>
      </c>
      <c r="D1220">
        <v>36.9799995422363</v>
      </c>
      <c r="E1220">
        <v>37.720001220703097</v>
      </c>
      <c r="F1220">
        <v>35299600</v>
      </c>
      <c r="G1220">
        <v>29.409446716308501</v>
      </c>
      <c r="H1220">
        <f t="shared" ref="H1220:H1283" si="95">LN(G1220/G1219)</f>
        <v>2.0354638304661506E-2</v>
      </c>
      <c r="I1220">
        <f t="shared" ref="I1220:I1283" si="96">H1220*H1220</f>
        <v>4.1431130051359339E-4</v>
      </c>
      <c r="J1220">
        <f t="shared" si="94"/>
        <v>2.4225798900040285E-4</v>
      </c>
      <c r="K1220">
        <f t="shared" ref="K1220:K1283" si="97">(1/SQRT(2*PI()*J1220))*EXP((-1/2)*(I1220/J1220))</f>
        <v>10.899442576721778</v>
      </c>
      <c r="L1220">
        <f t="shared" ref="L1220:L1283" si="98">LN(K1220)</f>
        <v>2.3887116481771207</v>
      </c>
    </row>
    <row r="1221" spans="1:12">
      <c r="A1221" s="1">
        <v>40486</v>
      </c>
      <c r="B1221">
        <v>39.849998474121001</v>
      </c>
      <c r="C1221">
        <v>37.860000610351499</v>
      </c>
      <c r="D1221">
        <v>38.139999389648402</v>
      </c>
      <c r="E1221">
        <v>39.799999237060497</v>
      </c>
      <c r="F1221">
        <v>77569400</v>
      </c>
      <c r="G1221">
        <v>31.031181335449201</v>
      </c>
      <c r="H1221">
        <f t="shared" si="95"/>
        <v>5.3676608873424098E-2</v>
      </c>
      <c r="I1221">
        <f t="shared" si="96"/>
        <v>2.8811783401505504E-3</v>
      </c>
      <c r="J1221">
        <f t="shared" ref="J1221:J1284" si="99">$P$3*J1220+((1-$P$3)*I1220)</f>
        <v>2.5267961780251733E-4</v>
      </c>
      <c r="K1221">
        <f t="shared" si="97"/>
        <v>8.3869568026394739E-2</v>
      </c>
      <c r="L1221">
        <f t="shared" si="98"/>
        <v>-2.478492448513034</v>
      </c>
    </row>
    <row r="1222" spans="1:12">
      <c r="A1222" s="1">
        <v>40487</v>
      </c>
      <c r="B1222">
        <v>41.340000152587798</v>
      </c>
      <c r="C1222">
        <v>39.779998779296797</v>
      </c>
      <c r="D1222">
        <v>39.889999389648402</v>
      </c>
      <c r="E1222">
        <v>40.939998626708899</v>
      </c>
      <c r="F1222">
        <v>75684800</v>
      </c>
      <c r="G1222">
        <v>31.920021057128899</v>
      </c>
      <c r="H1222">
        <f t="shared" si="95"/>
        <v>2.8240883777791891E-2</v>
      </c>
      <c r="I1222">
        <f t="shared" si="96"/>
        <v>7.9754751655074924E-4</v>
      </c>
      <c r="J1222">
        <f t="shared" si="99"/>
        <v>4.1189328099924821E-4</v>
      </c>
      <c r="K1222">
        <f t="shared" si="97"/>
        <v>7.465454799941722</v>
      </c>
      <c r="L1222">
        <f t="shared" si="98"/>
        <v>2.0102863534409994</v>
      </c>
    </row>
    <row r="1223" spans="1:12">
      <c r="A1223" s="1">
        <v>40490</v>
      </c>
      <c r="B1223">
        <v>41.200000762939403</v>
      </c>
      <c r="C1223">
        <v>40.209999084472599</v>
      </c>
      <c r="D1223">
        <v>40.860000610351499</v>
      </c>
      <c r="E1223">
        <v>40.509998321533203</v>
      </c>
      <c r="F1223">
        <v>32967000</v>
      </c>
      <c r="G1223">
        <v>31.584739685058501</v>
      </c>
      <c r="H1223">
        <f t="shared" si="95"/>
        <v>-1.0559349675995696E-2</v>
      </c>
      <c r="I1223">
        <f t="shared" si="96"/>
        <v>1.114998655799504E-4</v>
      </c>
      <c r="J1223">
        <f t="shared" si="99"/>
        <v>4.352531643605913E-4</v>
      </c>
      <c r="K1223">
        <f t="shared" si="97"/>
        <v>16.823329786317444</v>
      </c>
      <c r="L1223">
        <f t="shared" si="98"/>
        <v>2.822766600844973</v>
      </c>
    </row>
    <row r="1224" spans="1:12">
      <c r="A1224" s="1">
        <v>40491</v>
      </c>
      <c r="B1224">
        <v>40.680000305175703</v>
      </c>
      <c r="C1224">
        <v>39.7299995422363</v>
      </c>
      <c r="D1224">
        <v>40.430000305175703</v>
      </c>
      <c r="E1224">
        <v>39.900001525878899</v>
      </c>
      <c r="F1224">
        <v>32800100</v>
      </c>
      <c r="G1224">
        <v>31.109138488769499</v>
      </c>
      <c r="H1224">
        <f t="shared" si="95"/>
        <v>-1.5172464485204519E-2</v>
      </c>
      <c r="I1224">
        <f t="shared" si="96"/>
        <v>2.3020367855479244E-4</v>
      </c>
      <c r="J1224">
        <f t="shared" si="99"/>
        <v>4.1564275016002983E-4</v>
      </c>
      <c r="K1224">
        <f t="shared" si="97"/>
        <v>14.834844288629606</v>
      </c>
      <c r="L1224">
        <f t="shared" si="98"/>
        <v>2.6969787574712929</v>
      </c>
    </row>
    <row r="1225" spans="1:12">
      <c r="A1225" s="1">
        <v>40492</v>
      </c>
      <c r="B1225">
        <v>40.639999389648402</v>
      </c>
      <c r="C1225">
        <v>39.590000152587798</v>
      </c>
      <c r="D1225">
        <v>39.869998931884702</v>
      </c>
      <c r="E1225">
        <v>40.619998931884702</v>
      </c>
      <c r="F1225">
        <v>35587900</v>
      </c>
      <c r="G1225">
        <v>31.670507431030199</v>
      </c>
      <c r="H1225">
        <f t="shared" si="95"/>
        <v>1.788426476873272E-2</v>
      </c>
      <c r="I1225">
        <f t="shared" si="96"/>
        <v>3.1984692631813443E-4</v>
      </c>
      <c r="J1225">
        <f t="shared" si="99"/>
        <v>4.0441031788260545E-4</v>
      </c>
      <c r="K1225">
        <f t="shared" si="97"/>
        <v>13.358504479456116</v>
      </c>
      <c r="L1225">
        <f t="shared" si="98"/>
        <v>2.592153221682262</v>
      </c>
    </row>
    <row r="1226" spans="1:12">
      <c r="A1226" s="1">
        <v>40493</v>
      </c>
      <c r="B1226">
        <v>40.439998626708899</v>
      </c>
      <c r="C1226">
        <v>39.849998474121001</v>
      </c>
      <c r="D1226">
        <v>40.270000457763601</v>
      </c>
      <c r="E1226">
        <v>40.020000457763601</v>
      </c>
      <c r="F1226">
        <v>25499700</v>
      </c>
      <c r="G1226">
        <v>31.202709197998001</v>
      </c>
      <c r="H1226">
        <f t="shared" si="95"/>
        <v>-1.4880958558598953E-2</v>
      </c>
      <c r="I1226">
        <f t="shared" si="96"/>
        <v>2.2144292762273944E-4</v>
      </c>
      <c r="J1226">
        <f t="shared" si="99"/>
        <v>3.9928813645301282E-4</v>
      </c>
      <c r="K1226">
        <f t="shared" si="97"/>
        <v>15.129975984575697</v>
      </c>
      <c r="L1226">
        <f t="shared" si="98"/>
        <v>2.7166779405270747</v>
      </c>
    </row>
    <row r="1227" spans="1:12">
      <c r="A1227" s="1">
        <v>40494</v>
      </c>
      <c r="B1227">
        <v>40.259998321533203</v>
      </c>
      <c r="C1227">
        <v>39.380001068115199</v>
      </c>
      <c r="D1227">
        <v>39.860000610351499</v>
      </c>
      <c r="E1227">
        <v>39.610000610351499</v>
      </c>
      <c r="F1227">
        <v>33504800</v>
      </c>
      <c r="G1227">
        <v>30.883037567138601</v>
      </c>
      <c r="H1227">
        <f t="shared" si="95"/>
        <v>-1.0297837184452173E-2</v>
      </c>
      <c r="I1227">
        <f t="shared" si="96"/>
        <v>1.0604545067748585E-4</v>
      </c>
      <c r="J1227">
        <f t="shared" si="99"/>
        <v>3.8851568032088229E-4</v>
      </c>
      <c r="K1227">
        <f t="shared" si="97"/>
        <v>17.657751359516666</v>
      </c>
      <c r="L1227">
        <f t="shared" si="98"/>
        <v>2.8711748574830214</v>
      </c>
    </row>
    <row r="1228" spans="1:12">
      <c r="A1228" s="1">
        <v>40497</v>
      </c>
      <c r="B1228">
        <v>40.639999389648402</v>
      </c>
      <c r="C1228">
        <v>39.709999084472599</v>
      </c>
      <c r="D1228">
        <v>39.819999694824197</v>
      </c>
      <c r="E1228">
        <v>40.080001831054602</v>
      </c>
      <c r="F1228">
        <v>28772500</v>
      </c>
      <c r="G1228">
        <v>31.249483108520501</v>
      </c>
      <c r="H1228">
        <f t="shared" si="95"/>
        <v>1.179574838790939E-2</v>
      </c>
      <c r="I1228">
        <f t="shared" si="96"/>
        <v>1.3913968003086697E-4</v>
      </c>
      <c r="J1228">
        <f t="shared" si="99"/>
        <v>3.7140586793133216E-4</v>
      </c>
      <c r="K1228">
        <f t="shared" si="97"/>
        <v>17.164686393423352</v>
      </c>
      <c r="L1228">
        <f t="shared" si="98"/>
        <v>2.8428541566246861</v>
      </c>
    </row>
    <row r="1229" spans="1:12">
      <c r="A1229" s="1">
        <v>40498</v>
      </c>
      <c r="B1229">
        <v>39.970001220703097</v>
      </c>
      <c r="C1229">
        <v>39.040000915527301</v>
      </c>
      <c r="D1229">
        <v>39.740001678466797</v>
      </c>
      <c r="E1229">
        <v>39.610000610351499</v>
      </c>
      <c r="F1229">
        <v>46023000</v>
      </c>
      <c r="G1229">
        <v>30.883037567138601</v>
      </c>
      <c r="H1229">
        <f t="shared" si="95"/>
        <v>-1.1795748387909496E-2</v>
      </c>
      <c r="I1229">
        <f t="shared" si="96"/>
        <v>1.3913968003086949E-4</v>
      </c>
      <c r="J1229">
        <f t="shared" si="99"/>
        <v>3.5733701931521446E-4</v>
      </c>
      <c r="K1229">
        <f t="shared" si="97"/>
        <v>17.37074298736939</v>
      </c>
      <c r="L1229">
        <f t="shared" si="98"/>
        <v>2.8547873535103254</v>
      </c>
    </row>
    <row r="1230" spans="1:12">
      <c r="A1230" s="1">
        <v>40499</v>
      </c>
      <c r="B1230">
        <v>39.680000305175703</v>
      </c>
      <c r="C1230">
        <v>38.9799995422363</v>
      </c>
      <c r="D1230">
        <v>39.580001831054602</v>
      </c>
      <c r="E1230">
        <v>39.180000305175703</v>
      </c>
      <c r="F1230">
        <v>32027500</v>
      </c>
      <c r="G1230">
        <v>30.547771453857401</v>
      </c>
      <c r="H1230">
        <f t="shared" si="95"/>
        <v>-1.0915351674131074E-2</v>
      </c>
      <c r="I1230">
        <f t="shared" si="96"/>
        <v>1.1914490216995605E-4</v>
      </c>
      <c r="J1230">
        <f t="shared" si="99"/>
        <v>3.4412035027449024E-4</v>
      </c>
      <c r="K1230">
        <f t="shared" si="97"/>
        <v>18.087224409855697</v>
      </c>
      <c r="L1230">
        <f t="shared" si="98"/>
        <v>2.8952058553442592</v>
      </c>
    </row>
    <row r="1231" spans="1:12">
      <c r="A1231" s="1">
        <v>40500</v>
      </c>
      <c r="B1231">
        <v>40</v>
      </c>
      <c r="C1231">
        <v>39.360000610351499</v>
      </c>
      <c r="D1231">
        <v>39.569999694824197</v>
      </c>
      <c r="E1231">
        <v>39.659999847412102</v>
      </c>
      <c r="F1231">
        <v>30987600</v>
      </c>
      <c r="G1231">
        <v>30.922010421752901</v>
      </c>
      <c r="H1231">
        <f t="shared" si="95"/>
        <v>1.2176506257713654E-2</v>
      </c>
      <c r="I1231">
        <f t="shared" si="96"/>
        <v>1.4826730464413977E-4</v>
      </c>
      <c r="J1231">
        <f t="shared" si="99"/>
        <v>3.304931170110661E-4</v>
      </c>
      <c r="K1231">
        <f t="shared" si="97"/>
        <v>17.535222744929843</v>
      </c>
      <c r="L1231">
        <f t="shared" si="98"/>
        <v>2.8642115863874138</v>
      </c>
    </row>
    <row r="1232" spans="1:12">
      <c r="A1232" s="1">
        <v>40501</v>
      </c>
      <c r="B1232">
        <v>39.639999389648402</v>
      </c>
      <c r="C1232">
        <v>39.259998321533203</v>
      </c>
      <c r="D1232">
        <v>39.409999847412102</v>
      </c>
      <c r="E1232">
        <v>39.409999847412102</v>
      </c>
      <c r="F1232">
        <v>26542000</v>
      </c>
      <c r="G1232">
        <v>30.727106094360298</v>
      </c>
      <c r="H1232">
        <f t="shared" si="95"/>
        <v>-6.3230420086052711E-3</v>
      </c>
      <c r="I1232">
        <f t="shared" si="96"/>
        <v>3.9980860242586983E-5</v>
      </c>
      <c r="J1232">
        <f t="shared" si="99"/>
        <v>3.1945531856388958E-4</v>
      </c>
      <c r="K1232">
        <f t="shared" si="97"/>
        <v>20.966615405373396</v>
      </c>
      <c r="L1232">
        <f t="shared" si="98"/>
        <v>3.0429314301405457</v>
      </c>
    </row>
    <row r="1233" spans="1:12">
      <c r="A1233" s="1">
        <v>40504</v>
      </c>
      <c r="B1233">
        <v>39.099998474121001</v>
      </c>
      <c r="C1233">
        <v>38.209999084472599</v>
      </c>
      <c r="D1233">
        <v>39.060001373291001</v>
      </c>
      <c r="E1233">
        <v>38.509998321533203</v>
      </c>
      <c r="F1233">
        <v>33249500</v>
      </c>
      <c r="G1233">
        <v>30.025392532348601</v>
      </c>
      <c r="H1233">
        <f t="shared" si="95"/>
        <v>-2.3101758307726126E-2</v>
      </c>
      <c r="I1233">
        <f t="shared" si="96"/>
        <v>5.336912369085931E-4</v>
      </c>
      <c r="J1233">
        <f t="shared" si="99"/>
        <v>3.0252696630678503E-4</v>
      </c>
      <c r="K1233">
        <f t="shared" si="97"/>
        <v>9.4941506832953948</v>
      </c>
      <c r="L1233">
        <f t="shared" si="98"/>
        <v>2.2506758914267486</v>
      </c>
    </row>
    <row r="1234" spans="1:12">
      <c r="A1234" s="1">
        <v>40505</v>
      </c>
      <c r="B1234">
        <v>38.220001220703097</v>
      </c>
      <c r="C1234">
        <v>37.599998474121001</v>
      </c>
      <c r="D1234">
        <v>38.009998321533203</v>
      </c>
      <c r="E1234">
        <v>37.630001068115199</v>
      </c>
      <c r="F1234">
        <v>35340400</v>
      </c>
      <c r="G1234">
        <v>29.3392829895019</v>
      </c>
      <c r="H1234">
        <f t="shared" si="95"/>
        <v>-2.3116106967009185E-2</v>
      </c>
      <c r="I1234">
        <f t="shared" si="96"/>
        <v>5.3435440131021055E-4</v>
      </c>
      <c r="J1234">
        <f t="shared" si="99"/>
        <v>3.1652906948826835E-4</v>
      </c>
      <c r="K1234">
        <f t="shared" si="97"/>
        <v>9.6410011665670368</v>
      </c>
      <c r="L1234">
        <f t="shared" si="98"/>
        <v>2.2660249586828622</v>
      </c>
    </row>
    <row r="1235" spans="1:12">
      <c r="A1235" s="1">
        <v>40506</v>
      </c>
      <c r="B1235">
        <v>38.240001678466797</v>
      </c>
      <c r="C1235">
        <v>37.590000152587798</v>
      </c>
      <c r="D1235">
        <v>37.830001831054602</v>
      </c>
      <c r="E1235">
        <v>38.159999847412102</v>
      </c>
      <c r="F1235">
        <v>24248300</v>
      </c>
      <c r="G1235">
        <v>29.7525024414062</v>
      </c>
      <c r="H1235">
        <f t="shared" si="95"/>
        <v>1.3985909701030025E-2</v>
      </c>
      <c r="I1235">
        <f t="shared" si="96"/>
        <v>1.9560567016536576E-4</v>
      </c>
      <c r="J1235">
        <f t="shared" si="99"/>
        <v>3.2972320525921314E-4</v>
      </c>
      <c r="K1235">
        <f t="shared" si="97"/>
        <v>16.331062278226671</v>
      </c>
      <c r="L1235">
        <f t="shared" si="98"/>
        <v>2.7930689555847734</v>
      </c>
    </row>
    <row r="1236" spans="1:12">
      <c r="A1236" s="1">
        <v>40508</v>
      </c>
      <c r="B1236">
        <v>37.9799995422363</v>
      </c>
      <c r="C1236">
        <v>37.5</v>
      </c>
      <c r="D1236">
        <v>37.709999084472599</v>
      </c>
      <c r="E1236">
        <v>37.5</v>
      </c>
      <c r="F1236">
        <v>12819100</v>
      </c>
      <c r="G1236">
        <v>29.237920761108398</v>
      </c>
      <c r="H1236">
        <f t="shared" si="95"/>
        <v>-1.7446721179666023E-2</v>
      </c>
      <c r="I1236">
        <f t="shared" si="96"/>
        <v>3.0438807992100699E-4</v>
      </c>
      <c r="J1236">
        <f t="shared" si="99"/>
        <v>3.2159942574977034E-4</v>
      </c>
      <c r="K1236">
        <f t="shared" si="97"/>
        <v>13.8588268995876</v>
      </c>
      <c r="L1236">
        <f t="shared" si="98"/>
        <v>2.6289223509002571</v>
      </c>
    </row>
    <row r="1237" spans="1:12">
      <c r="A1237" s="1">
        <v>40511</v>
      </c>
      <c r="B1237">
        <v>38.090000152587798</v>
      </c>
      <c r="C1237">
        <v>37.110000610351499</v>
      </c>
      <c r="D1237">
        <v>37.470001220703097</v>
      </c>
      <c r="E1237">
        <v>37.909999847412102</v>
      </c>
      <c r="F1237">
        <v>30911400</v>
      </c>
      <c r="G1237">
        <v>29.557592391967699</v>
      </c>
      <c r="H1237">
        <f t="shared" si="95"/>
        <v>1.0874121636651829E-2</v>
      </c>
      <c r="I1237">
        <f t="shared" si="96"/>
        <v>1.1824652136869945E-4</v>
      </c>
      <c r="J1237">
        <f t="shared" si="99"/>
        <v>3.2055689854797078E-4</v>
      </c>
      <c r="K1237">
        <f t="shared" si="97"/>
        <v>18.52919583912146</v>
      </c>
      <c r="L1237">
        <f t="shared" si="98"/>
        <v>2.9193476415747406</v>
      </c>
    </row>
    <row r="1238" spans="1:12">
      <c r="A1238" s="1">
        <v>40512</v>
      </c>
      <c r="B1238">
        <v>37.790000915527301</v>
      </c>
      <c r="C1238">
        <v>37.240001678466797</v>
      </c>
      <c r="D1238">
        <v>37.490001678466797</v>
      </c>
      <c r="E1238">
        <v>37.400001525878899</v>
      </c>
      <c r="F1238">
        <v>33716700</v>
      </c>
      <c r="G1238">
        <v>29.159948348998999</v>
      </c>
      <c r="H1238">
        <f t="shared" si="95"/>
        <v>-1.3544508746060599E-2</v>
      </c>
      <c r="I1238">
        <f t="shared" si="96"/>
        <v>1.8345371717211207E-4</v>
      </c>
      <c r="J1238">
        <f t="shared" si="99"/>
        <v>3.083025360179215E-4</v>
      </c>
      <c r="K1238">
        <f t="shared" si="97"/>
        <v>16.873658438218534</v>
      </c>
      <c r="L1238">
        <f t="shared" si="98"/>
        <v>2.8257537336408842</v>
      </c>
    </row>
    <row r="1239" spans="1:12">
      <c r="A1239" s="1">
        <v>40513</v>
      </c>
      <c r="B1239">
        <v>38.189998626708899</v>
      </c>
      <c r="C1239">
        <v>37.650001525878899</v>
      </c>
      <c r="D1239">
        <v>37.950000762939403</v>
      </c>
      <c r="E1239">
        <v>38.150001525878899</v>
      </c>
      <c r="F1239">
        <v>33157200</v>
      </c>
      <c r="G1239">
        <v>29.7447090148925</v>
      </c>
      <c r="H1239">
        <f t="shared" si="95"/>
        <v>1.9855132093299692E-2</v>
      </c>
      <c r="I1239">
        <f t="shared" si="96"/>
        <v>3.9422627044237939E-4</v>
      </c>
      <c r="J1239">
        <f t="shared" si="99"/>
        <v>3.0074018203036861E-4</v>
      </c>
      <c r="K1239">
        <f t="shared" si="97"/>
        <v>11.944449862390083</v>
      </c>
      <c r="L1239">
        <f t="shared" si="98"/>
        <v>2.4802667238268441</v>
      </c>
    </row>
    <row r="1240" spans="1:12">
      <c r="A1240" s="1">
        <v>40514</v>
      </c>
      <c r="B1240">
        <v>39.380001068115199</v>
      </c>
      <c r="C1240">
        <v>38.330001831054602</v>
      </c>
      <c r="D1240">
        <v>38.430000305175703</v>
      </c>
      <c r="E1240">
        <v>39.310001373291001</v>
      </c>
      <c r="F1240">
        <v>41526000</v>
      </c>
      <c r="G1240">
        <v>30.6491374969482</v>
      </c>
      <c r="H1240">
        <f t="shared" si="95"/>
        <v>2.9953253657207062E-2</v>
      </c>
      <c r="I1240">
        <f t="shared" si="96"/>
        <v>8.9719740465298828E-4</v>
      </c>
      <c r="J1240">
        <f t="shared" si="99"/>
        <v>3.0640282986331619E-4</v>
      </c>
      <c r="K1240">
        <f t="shared" si="97"/>
        <v>5.2713418439596396</v>
      </c>
      <c r="L1240">
        <f t="shared" si="98"/>
        <v>1.6622849494904466</v>
      </c>
    </row>
    <row r="1241" spans="1:12">
      <c r="A1241" s="1">
        <v>40515</v>
      </c>
      <c r="B1241">
        <v>39.669998168945298</v>
      </c>
      <c r="C1241">
        <v>38.700000762939403</v>
      </c>
      <c r="D1241">
        <v>39.069999694824197</v>
      </c>
      <c r="E1241">
        <v>39.610000610351499</v>
      </c>
      <c r="F1241">
        <v>30070200</v>
      </c>
      <c r="G1241">
        <v>30.883037567138601</v>
      </c>
      <c r="H1241">
        <f t="shared" si="95"/>
        <v>7.6025655372961255E-3</v>
      </c>
      <c r="I1241">
        <f t="shared" si="96"/>
        <v>5.7799002748882726E-5</v>
      </c>
      <c r="J1241">
        <f t="shared" si="99"/>
        <v>3.4218849247341355E-4</v>
      </c>
      <c r="K1241">
        <f t="shared" si="97"/>
        <v>19.819790535083612</v>
      </c>
      <c r="L1241">
        <f t="shared" si="98"/>
        <v>2.9866809604849274</v>
      </c>
    </row>
    <row r="1242" spans="1:12">
      <c r="A1242" s="1">
        <v>40518</v>
      </c>
      <c r="B1242">
        <v>40.049999237060497</v>
      </c>
      <c r="C1242">
        <v>39.299999237060497</v>
      </c>
      <c r="D1242">
        <v>39.4799995422363</v>
      </c>
      <c r="E1242">
        <v>39.900001525878899</v>
      </c>
      <c r="F1242">
        <v>25364500</v>
      </c>
      <c r="G1242">
        <v>31.109138488769499</v>
      </c>
      <c r="H1242">
        <f t="shared" si="95"/>
        <v>7.2945309743183235E-3</v>
      </c>
      <c r="I1242">
        <f t="shared" si="96"/>
        <v>5.3210182135289429E-5</v>
      </c>
      <c r="J1242">
        <f t="shared" si="99"/>
        <v>3.2496242648801931E-4</v>
      </c>
      <c r="K1242">
        <f t="shared" si="97"/>
        <v>20.390939896595576</v>
      </c>
      <c r="L1242">
        <f t="shared" si="98"/>
        <v>3.0150906794825643</v>
      </c>
    </row>
    <row r="1243" spans="1:12">
      <c r="A1243" s="1">
        <v>40519</v>
      </c>
      <c r="B1243">
        <v>40.459999084472599</v>
      </c>
      <c r="C1243">
        <v>39.240001678466797</v>
      </c>
      <c r="D1243">
        <v>40.349998474121001</v>
      </c>
      <c r="E1243">
        <v>39.25</v>
      </c>
      <c r="F1243">
        <v>40908200</v>
      </c>
      <c r="G1243">
        <v>30.602354049682599</v>
      </c>
      <c r="H1243">
        <f t="shared" si="95"/>
        <v>-1.6424682377094629E-2</v>
      </c>
      <c r="I1243">
        <f t="shared" si="96"/>
        <v>2.6977019118844286E-4</v>
      </c>
      <c r="J1243">
        <f t="shared" si="99"/>
        <v>3.0850182487635817E-4</v>
      </c>
      <c r="K1243">
        <f t="shared" si="97"/>
        <v>14.668856160769257</v>
      </c>
      <c r="L1243">
        <f t="shared" si="98"/>
        <v>2.6857266177972634</v>
      </c>
    </row>
    <row r="1244" spans="1:12">
      <c r="A1244" s="1">
        <v>40520</v>
      </c>
      <c r="B1244">
        <v>40.330001831054602</v>
      </c>
      <c r="C1244">
        <v>39.060001373291001</v>
      </c>
      <c r="D1244">
        <v>39.360000610351499</v>
      </c>
      <c r="E1244">
        <v>40.259998321533203</v>
      </c>
      <c r="F1244">
        <v>38115900</v>
      </c>
      <c r="G1244">
        <v>31.3898315429687</v>
      </c>
      <c r="H1244">
        <f t="shared" si="95"/>
        <v>2.5407068529166132E-2</v>
      </c>
      <c r="I1244">
        <f t="shared" si="96"/>
        <v>6.4551913124574409E-4</v>
      </c>
      <c r="J1244">
        <f t="shared" si="99"/>
        <v>3.0615576884497527E-4</v>
      </c>
      <c r="K1244">
        <f t="shared" si="97"/>
        <v>7.9449504936316622</v>
      </c>
      <c r="L1244">
        <f t="shared" si="98"/>
        <v>2.0725365688341695</v>
      </c>
    </row>
    <row r="1245" spans="1:12">
      <c r="A1245" s="1">
        <v>40521</v>
      </c>
      <c r="B1245">
        <v>41.099998474121001</v>
      </c>
      <c r="C1245">
        <v>40.569999694824197</v>
      </c>
      <c r="D1245">
        <v>40.669998168945298</v>
      </c>
      <c r="E1245">
        <v>40.810001373291001</v>
      </c>
      <c r="F1245">
        <v>43001900</v>
      </c>
      <c r="G1245">
        <v>31.818658828735298</v>
      </c>
      <c r="H1245">
        <f t="shared" si="95"/>
        <v>1.3568869076214848E-2</v>
      </c>
      <c r="I1245">
        <f t="shared" si="96"/>
        <v>1.8411420800745957E-4</v>
      </c>
      <c r="J1245">
        <f t="shared" si="99"/>
        <v>3.2671171723604777E-4</v>
      </c>
      <c r="K1245">
        <f t="shared" si="97"/>
        <v>16.651645685733289</v>
      </c>
      <c r="L1245">
        <f t="shared" si="98"/>
        <v>2.8125090515260847</v>
      </c>
    </row>
    <row r="1246" spans="1:12">
      <c r="A1246" s="1">
        <v>40522</v>
      </c>
      <c r="B1246">
        <v>41.5</v>
      </c>
      <c r="C1246">
        <v>40.770000457763601</v>
      </c>
      <c r="D1246">
        <v>40.889999389648402</v>
      </c>
      <c r="E1246">
        <v>41.430000305175703</v>
      </c>
      <c r="F1246">
        <v>28449000</v>
      </c>
      <c r="G1246">
        <v>32.302059173583899</v>
      </c>
      <c r="H1246">
        <f t="shared" si="95"/>
        <v>1.5078106367749722E-2</v>
      </c>
      <c r="I1246">
        <f t="shared" si="96"/>
        <v>2.2734929163717473E-4</v>
      </c>
      <c r="J1246">
        <f t="shared" si="99"/>
        <v>3.1807428796359514E-4</v>
      </c>
      <c r="K1246">
        <f t="shared" si="97"/>
        <v>15.647173784368157</v>
      </c>
      <c r="L1246">
        <f t="shared" si="98"/>
        <v>2.7502903118197661</v>
      </c>
    </row>
    <row r="1247" spans="1:12">
      <c r="A1247" s="1">
        <v>40525</v>
      </c>
      <c r="B1247">
        <v>41.990001678466797</v>
      </c>
      <c r="C1247">
        <v>41.159999847412102</v>
      </c>
      <c r="D1247">
        <v>41.569999694824197</v>
      </c>
      <c r="E1247">
        <v>41.509998321533203</v>
      </c>
      <c r="F1247">
        <v>35730400</v>
      </c>
      <c r="G1247">
        <v>32.364421844482401</v>
      </c>
      <c r="H1247">
        <f t="shared" si="95"/>
        <v>1.9287485340010089E-3</v>
      </c>
      <c r="I1247">
        <f t="shared" si="96"/>
        <v>3.7200709074110407E-6</v>
      </c>
      <c r="J1247">
        <f t="shared" si="99"/>
        <v>3.1257888525107794E-4</v>
      </c>
      <c r="K1247">
        <f t="shared" si="97"/>
        <v>22.430860226305875</v>
      </c>
      <c r="L1247">
        <f t="shared" si="98"/>
        <v>3.110437699393052</v>
      </c>
    </row>
    <row r="1248" spans="1:12">
      <c r="A1248" s="1">
        <v>40526</v>
      </c>
      <c r="B1248">
        <v>41.5</v>
      </c>
      <c r="C1248">
        <v>40.470001220703097</v>
      </c>
      <c r="D1248">
        <v>41.439998626708899</v>
      </c>
      <c r="E1248">
        <v>40.790000915527301</v>
      </c>
      <c r="F1248">
        <v>34010800</v>
      </c>
      <c r="G1248">
        <v>31.8030605316162</v>
      </c>
      <c r="H1248">
        <f t="shared" si="95"/>
        <v>-1.7497199947073553E-2</v>
      </c>
      <c r="I1248">
        <f t="shared" si="96"/>
        <v>3.0615200598787075E-4</v>
      </c>
      <c r="J1248">
        <f t="shared" si="99"/>
        <v>2.9387066111379295E-4</v>
      </c>
      <c r="K1248">
        <f t="shared" si="97"/>
        <v>13.823237336147095</v>
      </c>
      <c r="L1248">
        <f t="shared" si="98"/>
        <v>2.6263510409902597</v>
      </c>
    </row>
    <row r="1249" spans="1:12">
      <c r="A1249" s="1">
        <v>40527</v>
      </c>
      <c r="B1249">
        <v>41</v>
      </c>
      <c r="C1249">
        <v>40.060001373291001</v>
      </c>
      <c r="D1249">
        <v>40.7299995422363</v>
      </c>
      <c r="E1249">
        <v>40.209999084472599</v>
      </c>
      <c r="F1249">
        <v>30264000</v>
      </c>
      <c r="G1249">
        <v>31.350833892822202</v>
      </c>
      <c r="H1249">
        <f t="shared" si="95"/>
        <v>-1.4321662110408509E-2</v>
      </c>
      <c r="I1249">
        <f t="shared" si="96"/>
        <v>2.0511000560471073E-4</v>
      </c>
      <c r="J1249">
        <f t="shared" si="99"/>
        <v>2.9461456785027316E-4</v>
      </c>
      <c r="K1249">
        <f t="shared" si="97"/>
        <v>16.409884780849961</v>
      </c>
      <c r="L1249">
        <f t="shared" si="98"/>
        <v>2.7978838838006874</v>
      </c>
    </row>
    <row r="1250" spans="1:12">
      <c r="A1250" s="1">
        <v>40528</v>
      </c>
      <c r="B1250">
        <v>40.680000305175703</v>
      </c>
      <c r="C1250">
        <v>39.819999694824197</v>
      </c>
      <c r="D1250">
        <v>40.419998168945298</v>
      </c>
      <c r="E1250">
        <v>40.009998321533203</v>
      </c>
      <c r="F1250">
        <v>37123200</v>
      </c>
      <c r="G1250">
        <v>31.1949157714843</v>
      </c>
      <c r="H1250">
        <f t="shared" si="95"/>
        <v>-4.9857406827460279E-3</v>
      </c>
      <c r="I1250">
        <f t="shared" si="96"/>
        <v>2.4857610155588827E-5</v>
      </c>
      <c r="J1250">
        <f t="shared" si="99"/>
        <v>2.891930893816795E-4</v>
      </c>
      <c r="K1250">
        <f t="shared" si="97"/>
        <v>22.472490510703196</v>
      </c>
      <c r="L1250">
        <f t="shared" si="98"/>
        <v>3.1122919172027048</v>
      </c>
    </row>
    <row r="1251" spans="1:12">
      <c r="A1251" s="1">
        <v>40529</v>
      </c>
      <c r="B1251">
        <v>40.069999694824197</v>
      </c>
      <c r="C1251">
        <v>39.529998779296797</v>
      </c>
      <c r="D1251">
        <v>40.060001373291001</v>
      </c>
      <c r="E1251">
        <v>39.669998168945298</v>
      </c>
      <c r="F1251">
        <v>52004800</v>
      </c>
      <c r="G1251">
        <v>30.929815292358398</v>
      </c>
      <c r="H1251">
        <f t="shared" si="95"/>
        <v>-8.5345106110608221E-3</v>
      </c>
      <c r="I1251">
        <f t="shared" si="96"/>
        <v>7.2837871370309764E-5</v>
      </c>
      <c r="J1251">
        <f t="shared" si="99"/>
        <v>2.731817367404828E-4</v>
      </c>
      <c r="K1251">
        <f t="shared" si="97"/>
        <v>21.124513858072859</v>
      </c>
      <c r="L1251">
        <f t="shared" si="98"/>
        <v>3.0504341603428387</v>
      </c>
    </row>
    <row r="1252" spans="1:12">
      <c r="A1252" s="1">
        <v>40532</v>
      </c>
      <c r="B1252">
        <v>40.270000457763601</v>
      </c>
      <c r="C1252">
        <v>39.689998626708899</v>
      </c>
      <c r="D1252">
        <v>39.830001831054602</v>
      </c>
      <c r="E1252">
        <v>39.950000762939403</v>
      </c>
      <c r="F1252">
        <v>22978200</v>
      </c>
      <c r="G1252">
        <v>31.148115158081001</v>
      </c>
      <c r="H1252">
        <f t="shared" si="95"/>
        <v>7.0331199504890885E-3</v>
      </c>
      <c r="I1252">
        <f t="shared" si="96"/>
        <v>4.9464776237967641E-5</v>
      </c>
      <c r="J1252">
        <f t="shared" si="99"/>
        <v>2.6104648994223291E-4</v>
      </c>
      <c r="K1252">
        <f t="shared" si="97"/>
        <v>22.459737392466348</v>
      </c>
      <c r="L1252">
        <f t="shared" si="98"/>
        <v>3.1117242570098118</v>
      </c>
    </row>
    <row r="1253" spans="1:12">
      <c r="A1253" s="1">
        <v>40533</v>
      </c>
      <c r="B1253">
        <v>41.240001678466797</v>
      </c>
      <c r="C1253">
        <v>39.9799995422363</v>
      </c>
      <c r="D1253">
        <v>40.159999847412102</v>
      </c>
      <c r="E1253">
        <v>41</v>
      </c>
      <c r="F1253">
        <v>30757800</v>
      </c>
      <c r="G1253">
        <v>31.9667873382568</v>
      </c>
      <c r="H1253">
        <f t="shared" si="95"/>
        <v>2.5943733299640705E-2</v>
      </c>
      <c r="I1253">
        <f t="shared" si="96"/>
        <v>6.73077297522886E-4</v>
      </c>
      <c r="J1253">
        <f t="shared" si="99"/>
        <v>2.4823054317464014E-4</v>
      </c>
      <c r="K1253">
        <f t="shared" si="97"/>
        <v>6.5266084060568668</v>
      </c>
      <c r="L1253">
        <f t="shared" si="98"/>
        <v>1.8758874218454138</v>
      </c>
    </row>
    <row r="1254" spans="1:12">
      <c r="A1254" s="1">
        <v>40534</v>
      </c>
      <c r="B1254">
        <v>42.540000915527301</v>
      </c>
      <c r="C1254">
        <v>41.159999847412102</v>
      </c>
      <c r="D1254">
        <v>41.169998168945298</v>
      </c>
      <c r="E1254">
        <v>42.159999847412102</v>
      </c>
      <c r="F1254">
        <v>47280400</v>
      </c>
      <c r="G1254">
        <v>32.871212005615199</v>
      </c>
      <c r="H1254">
        <f t="shared" si="95"/>
        <v>2.7899791561761211E-2</v>
      </c>
      <c r="I1254">
        <f t="shared" si="96"/>
        <v>7.78398369189722E-4</v>
      </c>
      <c r="J1254">
        <f t="shared" si="99"/>
        <v>2.7396439934201233E-4</v>
      </c>
      <c r="K1254">
        <f t="shared" si="97"/>
        <v>5.8223158849775274</v>
      </c>
      <c r="L1254">
        <f t="shared" si="98"/>
        <v>1.7616981009758417</v>
      </c>
    </row>
    <row r="1255" spans="1:12">
      <c r="A1255" s="1">
        <v>40535</v>
      </c>
      <c r="B1255">
        <v>42.270000457763601</v>
      </c>
      <c r="C1255">
        <v>41.819999694824197</v>
      </c>
      <c r="D1255">
        <v>42.150001525878899</v>
      </c>
      <c r="E1255">
        <v>42.080001831054602</v>
      </c>
      <c r="F1255">
        <v>18927900</v>
      </c>
      <c r="G1255">
        <v>32.808837890625</v>
      </c>
      <c r="H1255">
        <f t="shared" si="95"/>
        <v>-1.8993327148736506E-3</v>
      </c>
      <c r="I1255">
        <f t="shared" si="96"/>
        <v>3.607464761789312E-6</v>
      </c>
      <c r="J1255">
        <f t="shared" si="99"/>
        <v>3.045190195506841E-4</v>
      </c>
      <c r="K1255">
        <f t="shared" si="97"/>
        <v>22.72638887719496</v>
      </c>
      <c r="L1255">
        <f t="shared" si="98"/>
        <v>3.1235267549042418</v>
      </c>
    </row>
    <row r="1256" spans="1:12">
      <c r="A1256" s="1">
        <v>40539</v>
      </c>
      <c r="B1256">
        <v>42.680000305175703</v>
      </c>
      <c r="C1256">
        <v>41.799999237060497</v>
      </c>
      <c r="D1256">
        <v>41.819999694824197</v>
      </c>
      <c r="E1256">
        <v>42.669998168945298</v>
      </c>
      <c r="F1256">
        <v>17203200</v>
      </c>
      <c r="G1256">
        <v>33.268856048583899</v>
      </c>
      <c r="H1256">
        <f t="shared" si="95"/>
        <v>1.3923778586962136E-2</v>
      </c>
      <c r="I1256">
        <f t="shared" si="96"/>
        <v>1.938716101387453E-4</v>
      </c>
      <c r="J1256">
        <f t="shared" si="99"/>
        <v>2.8629217754051696E-4</v>
      </c>
      <c r="K1256">
        <f t="shared" si="97"/>
        <v>16.805728724851818</v>
      </c>
      <c r="L1256">
        <f t="shared" si="98"/>
        <v>2.821719823810346</v>
      </c>
    </row>
    <row r="1257" spans="1:12">
      <c r="A1257" s="1">
        <v>40540</v>
      </c>
      <c r="B1257">
        <v>43.119998931884702</v>
      </c>
      <c r="C1257">
        <v>42.470001220703097</v>
      </c>
      <c r="D1257">
        <v>42.700000762939403</v>
      </c>
      <c r="E1257">
        <v>42.610000610351499</v>
      </c>
      <c r="F1257">
        <v>20386600</v>
      </c>
      <c r="G1257">
        <v>33.222068786621001</v>
      </c>
      <c r="H1257">
        <f t="shared" si="95"/>
        <v>-1.4073279865180323E-3</v>
      </c>
      <c r="I1257">
        <f t="shared" si="96"/>
        <v>1.9805720616368988E-6</v>
      </c>
      <c r="J1257">
        <f t="shared" si="99"/>
        <v>2.8069407054291803E-4</v>
      </c>
      <c r="K1257">
        <f t="shared" si="97"/>
        <v>23.728006884966138</v>
      </c>
      <c r="L1257">
        <f t="shared" si="98"/>
        <v>3.166656075557627</v>
      </c>
    </row>
    <row r="1258" spans="1:12">
      <c r="A1258" s="1">
        <v>40541</v>
      </c>
      <c r="B1258">
        <v>42.770000457763601</v>
      </c>
      <c r="C1258">
        <v>42.299999237060497</v>
      </c>
      <c r="D1258">
        <v>42.580001831054602</v>
      </c>
      <c r="E1258">
        <v>42.360000610351499</v>
      </c>
      <c r="F1258">
        <v>13637400</v>
      </c>
      <c r="G1258">
        <v>33.027141571044901</v>
      </c>
      <c r="H1258">
        <f t="shared" si="95"/>
        <v>-5.8846823091929781E-3</v>
      </c>
      <c r="I1258">
        <f t="shared" si="96"/>
        <v>3.4629485880128798E-5</v>
      </c>
      <c r="J1258">
        <f t="shared" si="99"/>
        <v>2.6381181121431499E-4</v>
      </c>
      <c r="K1258">
        <f t="shared" si="97"/>
        <v>23.001646640122843</v>
      </c>
      <c r="L1258">
        <f t="shared" si="98"/>
        <v>3.1355658064153089</v>
      </c>
    </row>
    <row r="1259" spans="1:12">
      <c r="A1259" s="1">
        <v>40542</v>
      </c>
      <c r="B1259">
        <v>42.470001220703097</v>
      </c>
      <c r="C1259">
        <v>42.049999237060497</v>
      </c>
      <c r="D1259">
        <v>42.310001373291001</v>
      </c>
      <c r="E1259">
        <v>42.2299995422363</v>
      </c>
      <c r="F1259">
        <v>12901900</v>
      </c>
      <c r="G1259">
        <v>32.925777435302699</v>
      </c>
      <c r="H1259">
        <f t="shared" si="95"/>
        <v>-3.0738356112403587E-3</v>
      </c>
      <c r="I1259">
        <f t="shared" si="96"/>
        <v>9.4484653649293904E-6</v>
      </c>
      <c r="J1259">
        <f t="shared" si="99"/>
        <v>2.4992975860148157E-4</v>
      </c>
      <c r="K1259">
        <f t="shared" si="97"/>
        <v>24.762354786896047</v>
      </c>
      <c r="L1259">
        <f t="shared" si="98"/>
        <v>3.2093245477730901</v>
      </c>
    </row>
    <row r="1260" spans="1:12">
      <c r="A1260" s="1">
        <v>40543</v>
      </c>
      <c r="B1260">
        <v>42.450000762939403</v>
      </c>
      <c r="C1260">
        <v>42.040000915527301</v>
      </c>
      <c r="D1260">
        <v>42.110000610351499</v>
      </c>
      <c r="E1260">
        <v>42.419998168945298</v>
      </c>
      <c r="F1260">
        <v>12199700</v>
      </c>
      <c r="G1260">
        <v>33.073928833007798</v>
      </c>
      <c r="H1260">
        <f t="shared" si="95"/>
        <v>4.4894638148499817E-3</v>
      </c>
      <c r="I1260">
        <f t="shared" si="96"/>
        <v>2.0155285344847352E-5</v>
      </c>
      <c r="J1260">
        <f t="shared" si="99"/>
        <v>2.3536330387926807E-4</v>
      </c>
      <c r="K1260">
        <f t="shared" si="97"/>
        <v>24.914107451564909</v>
      </c>
      <c r="L1260">
        <f t="shared" si="98"/>
        <v>3.2154342073535691</v>
      </c>
    </row>
    <row r="1261" spans="1:12">
      <c r="A1261" s="1">
        <v>40546</v>
      </c>
      <c r="B1261">
        <v>44.040000915527301</v>
      </c>
      <c r="C1261">
        <v>42.959999084472599</v>
      </c>
      <c r="D1261">
        <v>43</v>
      </c>
      <c r="E1261">
        <v>43.580001831054602</v>
      </c>
      <c r="F1261">
        <v>43278500</v>
      </c>
      <c r="G1261">
        <v>33.978359222412102</v>
      </c>
      <c r="H1261">
        <f t="shared" si="95"/>
        <v>2.6978505034432936E-2</v>
      </c>
      <c r="I1261">
        <f t="shared" si="96"/>
        <v>7.2783973389292319E-4</v>
      </c>
      <c r="J1261">
        <f t="shared" si="99"/>
        <v>2.2232770424634641E-4</v>
      </c>
      <c r="K1261">
        <f t="shared" si="97"/>
        <v>5.2063450996369838</v>
      </c>
      <c r="L1261">
        <f t="shared" si="98"/>
        <v>1.6498780932030621</v>
      </c>
    </row>
    <row r="1262" spans="1:12">
      <c r="A1262" s="1">
        <v>40547</v>
      </c>
      <c r="B1262">
        <v>44.299999237060497</v>
      </c>
      <c r="C1262">
        <v>43.340000152587798</v>
      </c>
      <c r="D1262">
        <v>43.779998779296797</v>
      </c>
      <c r="E1262">
        <v>44.159999847412102</v>
      </c>
      <c r="F1262">
        <v>40036800</v>
      </c>
      <c r="G1262">
        <v>34.470115661621001</v>
      </c>
      <c r="H1262">
        <f t="shared" si="95"/>
        <v>1.4368907441923682E-2</v>
      </c>
      <c r="I1262">
        <f t="shared" si="96"/>
        <v>2.0646550107456977E-4</v>
      </c>
      <c r="J1262">
        <f t="shared" si="99"/>
        <v>2.5294762479100978E-4</v>
      </c>
      <c r="K1262">
        <f t="shared" si="97"/>
        <v>16.678266187016916</v>
      </c>
      <c r="L1262">
        <f t="shared" si="98"/>
        <v>2.8141064459053933</v>
      </c>
    </row>
    <row r="1263" spans="1:12">
      <c r="A1263" s="1">
        <v>40548</v>
      </c>
      <c r="B1263">
        <v>44.950000762939403</v>
      </c>
      <c r="C1263">
        <v>43.900001525878899</v>
      </c>
      <c r="D1263">
        <v>43.919998168945298</v>
      </c>
      <c r="E1263">
        <v>44.700000762939403</v>
      </c>
      <c r="F1263">
        <v>50032500</v>
      </c>
      <c r="G1263">
        <v>34.891635894775298</v>
      </c>
      <c r="H1263">
        <f t="shared" si="95"/>
        <v>1.2154405358377109E-2</v>
      </c>
      <c r="I1263">
        <f t="shared" si="96"/>
        <v>1.4772956961574618E-4</v>
      </c>
      <c r="J1263">
        <f t="shared" si="99"/>
        <v>2.5013210537411348E-4</v>
      </c>
      <c r="K1263">
        <f t="shared" si="97"/>
        <v>18.774865824986708</v>
      </c>
      <c r="L1263">
        <f t="shared" si="98"/>
        <v>2.9325190511525827</v>
      </c>
    </row>
    <row r="1264" spans="1:12">
      <c r="A1264" s="1">
        <v>40549</v>
      </c>
      <c r="B1264">
        <v>44.799999237060497</v>
      </c>
      <c r="C1264">
        <v>44.25</v>
      </c>
      <c r="D1264">
        <v>44.400001525878899</v>
      </c>
      <c r="E1264">
        <v>44.4799995422363</v>
      </c>
      <c r="F1264">
        <v>31606200</v>
      </c>
      <c r="G1264">
        <v>34.719894409179602</v>
      </c>
      <c r="H1264">
        <f t="shared" si="95"/>
        <v>-4.9342927327791159E-3</v>
      </c>
      <c r="I1264">
        <f t="shared" si="96"/>
        <v>2.4347244772756794E-5</v>
      </c>
      <c r="J1264">
        <f t="shared" si="99"/>
        <v>2.4392936968316376E-4</v>
      </c>
      <c r="K1264">
        <f t="shared" si="97"/>
        <v>24.299871128978801</v>
      </c>
      <c r="L1264">
        <f t="shared" si="98"/>
        <v>3.1904710469982343</v>
      </c>
    </row>
    <row r="1265" spans="1:12">
      <c r="A1265" s="1">
        <v>40550</v>
      </c>
      <c r="B1265">
        <v>44.590000152587798</v>
      </c>
      <c r="C1265">
        <v>42.650001525878899</v>
      </c>
      <c r="D1265">
        <v>44.540000915527301</v>
      </c>
      <c r="E1265">
        <v>43.639999389648402</v>
      </c>
      <c r="F1265">
        <v>69579400</v>
      </c>
      <c r="G1265">
        <v>34.064205169677699</v>
      </c>
      <c r="H1265">
        <f t="shared" si="95"/>
        <v>-1.9065717379523318E-2</v>
      </c>
      <c r="I1265">
        <f t="shared" si="96"/>
        <v>3.6350157919585752E-4</v>
      </c>
      <c r="J1265">
        <f t="shared" si="99"/>
        <v>2.3062882128180185E-4</v>
      </c>
      <c r="K1265">
        <f t="shared" si="97"/>
        <v>11.945393310185853</v>
      </c>
      <c r="L1265">
        <f t="shared" si="98"/>
        <v>2.4803457069988513</v>
      </c>
    </row>
    <row r="1266" spans="1:12">
      <c r="A1266" s="1">
        <v>40553</v>
      </c>
      <c r="B1266">
        <v>43.770000457763601</v>
      </c>
      <c r="C1266">
        <v>43</v>
      </c>
      <c r="D1266">
        <v>43.270000457763601</v>
      </c>
      <c r="E1266">
        <v>43.400001525878899</v>
      </c>
      <c r="F1266">
        <v>30098100</v>
      </c>
      <c r="G1266">
        <v>33.876880645751903</v>
      </c>
      <c r="H1266">
        <f t="shared" si="95"/>
        <v>-5.5143363211270094E-3</v>
      </c>
      <c r="I1266">
        <f t="shared" si="96"/>
        <v>3.040790506250056E-5</v>
      </c>
      <c r="J1266">
        <f t="shared" si="99"/>
        <v>2.3867720203492291E-4</v>
      </c>
      <c r="K1266">
        <f t="shared" si="97"/>
        <v>24.229231949962873</v>
      </c>
      <c r="L1266">
        <f t="shared" si="98"/>
        <v>3.1875598360166171</v>
      </c>
    </row>
    <row r="1267" spans="1:12">
      <c r="A1267" s="1">
        <v>40554</v>
      </c>
      <c r="B1267">
        <v>44.020000457763601</v>
      </c>
      <c r="C1267">
        <v>43.419998168945298</v>
      </c>
      <c r="D1267">
        <v>43.700000762939403</v>
      </c>
      <c r="E1267">
        <v>43.599998474121001</v>
      </c>
      <c r="F1267">
        <v>28067100</v>
      </c>
      <c r="G1267">
        <v>34.033000946044901</v>
      </c>
      <c r="H1267">
        <f t="shared" si="95"/>
        <v>4.5978750565103281E-3</v>
      </c>
      <c r="I1267">
        <f t="shared" si="96"/>
        <v>2.1140455035279853E-5</v>
      </c>
      <c r="J1267">
        <f t="shared" si="99"/>
        <v>2.2606189527427667E-4</v>
      </c>
      <c r="K1267">
        <f t="shared" si="97"/>
        <v>25.321509591141147</v>
      </c>
      <c r="L1267">
        <f t="shared" si="98"/>
        <v>3.2316542160019486</v>
      </c>
    </row>
    <row r="1268" spans="1:12">
      <c r="A1268" s="1">
        <v>40555</v>
      </c>
      <c r="B1268">
        <v>44.900001525878899</v>
      </c>
      <c r="C1268">
        <v>44.25</v>
      </c>
      <c r="D1268">
        <v>44.439998626708899</v>
      </c>
      <c r="E1268">
        <v>44.709999084472599</v>
      </c>
      <c r="F1268">
        <v>44296900</v>
      </c>
      <c r="G1268">
        <v>34.899444580078097</v>
      </c>
      <c r="H1268">
        <f t="shared" si="95"/>
        <v>2.5140244537679914E-2</v>
      </c>
      <c r="I1268">
        <f t="shared" si="96"/>
        <v>6.3203189541434469E-4</v>
      </c>
      <c r="J1268">
        <f t="shared" si="99"/>
        <v>2.1364937519556965E-4</v>
      </c>
      <c r="K1268">
        <f t="shared" si="97"/>
        <v>6.2184154830989735</v>
      </c>
      <c r="L1268">
        <f t="shared" si="98"/>
        <v>1.8275151288154659</v>
      </c>
    </row>
    <row r="1269" spans="1:12">
      <c r="A1269" s="1">
        <v>40556</v>
      </c>
      <c r="B1269">
        <v>44.970001220703097</v>
      </c>
      <c r="C1269">
        <v>44.169998168945298</v>
      </c>
      <c r="D1269">
        <v>44.939998626708899</v>
      </c>
      <c r="E1269">
        <v>44.450000762939403</v>
      </c>
      <c r="F1269">
        <v>42133000</v>
      </c>
      <c r="G1269">
        <v>34.696487426757798</v>
      </c>
      <c r="H1269">
        <f t="shared" si="95"/>
        <v>-5.8324595363621881E-3</v>
      </c>
      <c r="I1269">
        <f t="shared" si="96"/>
        <v>3.4017584243302232E-5</v>
      </c>
      <c r="J1269">
        <f t="shared" si="99"/>
        <v>2.3899167918649833E-4</v>
      </c>
      <c r="K1269">
        <f t="shared" si="97"/>
        <v>24.033132657339312</v>
      </c>
      <c r="L1269">
        <f t="shared" si="98"/>
        <v>3.1794334056852693</v>
      </c>
    </row>
    <row r="1270" spans="1:12">
      <c r="A1270" s="1">
        <v>40557</v>
      </c>
      <c r="B1270">
        <v>45.939998626708899</v>
      </c>
      <c r="C1270">
        <v>44.450000762939403</v>
      </c>
      <c r="D1270">
        <v>44.509998321533203</v>
      </c>
      <c r="E1270">
        <v>44.909999847412102</v>
      </c>
      <c r="F1270">
        <v>86983800</v>
      </c>
      <c r="G1270">
        <v>35.055538177490199</v>
      </c>
      <c r="H1270">
        <f t="shared" si="95"/>
        <v>1.0295153981206824E-2</v>
      </c>
      <c r="I1270">
        <f t="shared" si="96"/>
        <v>1.0599019549675871E-4</v>
      </c>
      <c r="J1270">
        <f t="shared" si="99"/>
        <v>2.2657596970226916E-4</v>
      </c>
      <c r="K1270">
        <f t="shared" si="97"/>
        <v>20.976045719007221</v>
      </c>
      <c r="L1270">
        <f t="shared" si="98"/>
        <v>3.0433811066055068</v>
      </c>
    </row>
    <row r="1271" spans="1:12">
      <c r="A1271" s="1">
        <v>40561</v>
      </c>
      <c r="B1271">
        <v>45.419998168945298</v>
      </c>
      <c r="C1271">
        <v>44.5</v>
      </c>
      <c r="D1271">
        <v>45.020000457763601</v>
      </c>
      <c r="E1271">
        <v>44.75</v>
      </c>
      <c r="F1271">
        <v>46237700</v>
      </c>
      <c r="G1271">
        <v>34.930648803710902</v>
      </c>
      <c r="H1271">
        <f t="shared" si="95"/>
        <v>-3.5689758717275628E-3</v>
      </c>
      <c r="I1271">
        <f t="shared" si="96"/>
        <v>1.2737588772973516E-5</v>
      </c>
      <c r="J1271">
        <f t="shared" si="99"/>
        <v>2.1927183724162151E-4</v>
      </c>
      <c r="K1271">
        <f t="shared" si="97"/>
        <v>26.1700449112553</v>
      </c>
      <c r="L1271">
        <f t="shared" si="98"/>
        <v>3.2646154326756718</v>
      </c>
    </row>
    <row r="1272" spans="1:12">
      <c r="A1272" s="1">
        <v>40562</v>
      </c>
      <c r="B1272">
        <v>44.970001220703097</v>
      </c>
      <c r="C1272">
        <v>43.599998474121001</v>
      </c>
      <c r="D1272">
        <v>44.549999237060497</v>
      </c>
      <c r="E1272">
        <v>43.709999084472599</v>
      </c>
      <c r="F1272">
        <v>44989200</v>
      </c>
      <c r="G1272">
        <v>34.118858337402301</v>
      </c>
      <c r="H1272">
        <f t="shared" si="95"/>
        <v>-2.3514371197058202E-2</v>
      </c>
      <c r="I1272">
        <f t="shared" si="96"/>
        <v>5.5292565279304044E-4</v>
      </c>
      <c r="J1272">
        <f t="shared" si="99"/>
        <v>2.067616259964348E-4</v>
      </c>
      <c r="K1272">
        <f t="shared" si="97"/>
        <v>7.2857798721159668</v>
      </c>
      <c r="L1272">
        <f t="shared" si="98"/>
        <v>1.9859244856836269</v>
      </c>
    </row>
    <row r="1273" spans="1:12">
      <c r="A1273" s="1">
        <v>40563</v>
      </c>
      <c r="B1273">
        <v>44.990001678466797</v>
      </c>
      <c r="C1273">
        <v>43.610000610351499</v>
      </c>
      <c r="D1273">
        <v>43.830001831054602</v>
      </c>
      <c r="E1273">
        <v>44.75</v>
      </c>
      <c r="F1273">
        <v>46977700</v>
      </c>
      <c r="G1273">
        <v>34.930648803710902</v>
      </c>
      <c r="H1273">
        <f t="shared" si="95"/>
        <v>2.3514371197058161E-2</v>
      </c>
      <c r="I1273">
        <f t="shared" si="96"/>
        <v>5.5292565279303838E-4</v>
      </c>
      <c r="J1273">
        <f t="shared" si="99"/>
        <v>2.2772950484858262E-4</v>
      </c>
      <c r="K1273">
        <f t="shared" si="97"/>
        <v>7.8517854715463837</v>
      </c>
      <c r="L1273">
        <f t="shared" si="98"/>
        <v>2.0607409545364397</v>
      </c>
    </row>
    <row r="1274" spans="1:12">
      <c r="A1274" s="1">
        <v>40564</v>
      </c>
      <c r="B1274">
        <v>45.540000915527301</v>
      </c>
      <c r="C1274">
        <v>44.849998474121001</v>
      </c>
      <c r="D1274">
        <v>45.049999237060497</v>
      </c>
      <c r="E1274">
        <v>45.290000915527301</v>
      </c>
      <c r="F1274">
        <v>44767400</v>
      </c>
      <c r="G1274">
        <v>35.3521728515625</v>
      </c>
      <c r="H1274">
        <f t="shared" si="95"/>
        <v>1.1995224214820976E-2</v>
      </c>
      <c r="I1274">
        <f t="shared" si="96"/>
        <v>1.4388540396382749E-4</v>
      </c>
      <c r="J1274">
        <f t="shared" si="99"/>
        <v>2.4742731543966092E-4</v>
      </c>
      <c r="K1274">
        <f t="shared" si="97"/>
        <v>18.963106725901699</v>
      </c>
      <c r="L1274">
        <f t="shared" si="98"/>
        <v>2.9424953402551637</v>
      </c>
    </row>
    <row r="1275" spans="1:12">
      <c r="A1275" s="1">
        <v>40567</v>
      </c>
      <c r="B1275">
        <v>45.4799995422363</v>
      </c>
      <c r="C1275">
        <v>44.860000610351499</v>
      </c>
      <c r="D1275">
        <v>45.209999084472599</v>
      </c>
      <c r="E1275">
        <v>45.020000457763601</v>
      </c>
      <c r="F1275">
        <v>27826800</v>
      </c>
      <c r="G1275">
        <v>35.1414184570312</v>
      </c>
      <c r="H1275">
        <f t="shared" si="95"/>
        <v>-5.9794094342391357E-3</v>
      </c>
      <c r="I1275">
        <f t="shared" si="96"/>
        <v>3.5753337182267982E-5</v>
      </c>
      <c r="J1275">
        <f t="shared" si="99"/>
        <v>2.4115556537933266E-4</v>
      </c>
      <c r="K1275">
        <f t="shared" si="97"/>
        <v>23.854346303260083</v>
      </c>
      <c r="L1275">
        <f t="shared" si="98"/>
        <v>3.1719664356691109</v>
      </c>
    </row>
    <row r="1276" spans="1:12">
      <c r="A1276" s="1">
        <v>40568</v>
      </c>
      <c r="B1276">
        <v>45.430000305175703</v>
      </c>
      <c r="C1276">
        <v>44.259998321533203</v>
      </c>
      <c r="D1276">
        <v>44.819999694824197</v>
      </c>
      <c r="E1276">
        <v>44.869998931884702</v>
      </c>
      <c r="F1276">
        <v>36022400</v>
      </c>
      <c r="G1276">
        <v>35.024318695068303</v>
      </c>
      <c r="H1276">
        <f t="shared" si="95"/>
        <v>-3.3378077515533147E-3</v>
      </c>
      <c r="I1276">
        <f t="shared" si="96"/>
        <v>1.1140960586329394E-5</v>
      </c>
      <c r="J1276">
        <f t="shared" si="99"/>
        <v>2.2871392296878884E-4</v>
      </c>
      <c r="K1276">
        <f t="shared" si="97"/>
        <v>25.744604963419356</v>
      </c>
      <c r="L1276">
        <f t="shared" si="98"/>
        <v>3.248225089174491</v>
      </c>
    </row>
    <row r="1277" spans="1:12">
      <c r="A1277" s="1">
        <v>40569</v>
      </c>
      <c r="B1277">
        <v>45.4799995422363</v>
      </c>
      <c r="C1277">
        <v>44.869998931884702</v>
      </c>
      <c r="D1277">
        <v>45.200000762939403</v>
      </c>
      <c r="E1277">
        <v>44.9799995422363</v>
      </c>
      <c r="F1277">
        <v>25639400</v>
      </c>
      <c r="G1277">
        <v>35.1101875305175</v>
      </c>
      <c r="H1277">
        <f t="shared" si="95"/>
        <v>2.4486913212002368E-3</v>
      </c>
      <c r="I1277">
        <f t="shared" si="96"/>
        <v>5.9960891865213611E-6</v>
      </c>
      <c r="J1277">
        <f t="shared" si="99"/>
        <v>2.1553507374243977E-4</v>
      </c>
      <c r="K1277">
        <f t="shared" si="97"/>
        <v>26.798479318146857</v>
      </c>
      <c r="L1277">
        <f t="shared" si="98"/>
        <v>3.2883451440467391</v>
      </c>
    </row>
    <row r="1278" spans="1:12">
      <c r="A1278" s="1">
        <v>40570</v>
      </c>
      <c r="B1278">
        <v>45.380001068115199</v>
      </c>
      <c r="C1278">
        <v>44.689998626708899</v>
      </c>
      <c r="D1278">
        <v>44.9799995422363</v>
      </c>
      <c r="E1278">
        <v>45.099998474121001</v>
      </c>
      <c r="F1278">
        <v>26740900</v>
      </c>
      <c r="G1278">
        <v>35.203853607177699</v>
      </c>
      <c r="H1278">
        <f t="shared" si="95"/>
        <v>2.6642226943235409E-3</v>
      </c>
      <c r="I1278">
        <f t="shared" si="96"/>
        <v>7.0980825649485877E-6</v>
      </c>
      <c r="J1278">
        <f t="shared" si="99"/>
        <v>2.0284285935023749E-4</v>
      </c>
      <c r="K1278">
        <f t="shared" si="97"/>
        <v>27.525268743837895</v>
      </c>
      <c r="L1278">
        <f t="shared" si="98"/>
        <v>3.3151044461882511</v>
      </c>
    </row>
    <row r="1279" spans="1:12">
      <c r="A1279" s="1">
        <v>40571</v>
      </c>
      <c r="B1279">
        <v>45.880001068115199</v>
      </c>
      <c r="C1279">
        <v>44.400001525878899</v>
      </c>
      <c r="D1279">
        <v>45.049999237060497</v>
      </c>
      <c r="E1279">
        <v>44.540000915527301</v>
      </c>
      <c r="F1279">
        <v>38593900</v>
      </c>
      <c r="G1279">
        <v>34.766735076904297</v>
      </c>
      <c r="H1279">
        <f t="shared" si="95"/>
        <v>-1.2494513055595216E-2</v>
      </c>
      <c r="I1279">
        <f t="shared" si="96"/>
        <v>1.5611285649643931E-4</v>
      </c>
      <c r="J1279">
        <f t="shared" si="99"/>
        <v>1.9098618896320666E-4</v>
      </c>
      <c r="K1279">
        <f t="shared" si="97"/>
        <v>19.18280367030605</v>
      </c>
      <c r="L1279">
        <f t="shared" si="98"/>
        <v>2.954014235535078</v>
      </c>
    </row>
    <row r="1280" spans="1:12">
      <c r="A1280" s="1">
        <v>40574</v>
      </c>
      <c r="B1280">
        <v>45.099998474121001</v>
      </c>
      <c r="C1280">
        <v>44.400001525878899</v>
      </c>
      <c r="D1280">
        <v>44.409999847412102</v>
      </c>
      <c r="E1280">
        <v>44.939998626708899</v>
      </c>
      <c r="F1280">
        <v>23574500</v>
      </c>
      <c r="G1280">
        <v>35.078964233398402</v>
      </c>
      <c r="H1280">
        <f t="shared" si="95"/>
        <v>8.9406001913810013E-3</v>
      </c>
      <c r="I1280">
        <f t="shared" si="96"/>
        <v>7.9934331782121996E-5</v>
      </c>
      <c r="J1280">
        <f t="shared" si="99"/>
        <v>1.8887383830360594E-4</v>
      </c>
      <c r="K1280">
        <f t="shared" si="97"/>
        <v>23.492221626329279</v>
      </c>
      <c r="L1280">
        <f t="shared" si="98"/>
        <v>3.156669371735016</v>
      </c>
    </row>
    <row r="1281" spans="1:12">
      <c r="A1281" s="1">
        <v>40575</v>
      </c>
      <c r="B1281">
        <v>46</v>
      </c>
      <c r="C1281">
        <v>45.159999847412102</v>
      </c>
      <c r="D1281">
        <v>45.200000762939403</v>
      </c>
      <c r="E1281">
        <v>45.930000305175703</v>
      </c>
      <c r="F1281">
        <v>28255500</v>
      </c>
      <c r="G1281">
        <v>35.851734161376903</v>
      </c>
      <c r="H1281">
        <f t="shared" si="95"/>
        <v>2.1790297353737675E-2</v>
      </c>
      <c r="I1281">
        <f t="shared" si="96"/>
        <v>4.748170587643071E-4</v>
      </c>
      <c r="J1281">
        <f t="shared" si="99"/>
        <v>1.8227514462623725E-4</v>
      </c>
      <c r="K1281">
        <f t="shared" si="97"/>
        <v>8.0332137842940892</v>
      </c>
      <c r="L1281">
        <f t="shared" si="98"/>
        <v>2.0835846700946248</v>
      </c>
    </row>
    <row r="1282" spans="1:12">
      <c r="A1282" s="1">
        <v>40576</v>
      </c>
      <c r="B1282">
        <v>45.9799995422363</v>
      </c>
      <c r="C1282">
        <v>45.340000152587798</v>
      </c>
      <c r="D1282">
        <v>45.790000915527301</v>
      </c>
      <c r="E1282">
        <v>45.450000762939403</v>
      </c>
      <c r="F1282">
        <v>24104900</v>
      </c>
      <c r="G1282">
        <v>35.477054595947202</v>
      </c>
      <c r="H1282">
        <f t="shared" si="95"/>
        <v>-1.0505800480391915E-2</v>
      </c>
      <c r="I1282">
        <f t="shared" si="96"/>
        <v>1.1037184373380299E-4</v>
      </c>
      <c r="J1282">
        <f t="shared" si="99"/>
        <v>1.9999502000319722E-4</v>
      </c>
      <c r="K1282">
        <f t="shared" si="97"/>
        <v>21.40734382394729</v>
      </c>
      <c r="L1282">
        <f t="shared" si="98"/>
        <v>3.0637340325020057</v>
      </c>
    </row>
    <row r="1283" spans="1:12">
      <c r="A1283" s="1">
        <v>40577</v>
      </c>
      <c r="B1283">
        <v>45.75</v>
      </c>
      <c r="C1283">
        <v>44.840000152587798</v>
      </c>
      <c r="D1283">
        <v>45.4799995422363</v>
      </c>
      <c r="E1283">
        <v>45.459999084472599</v>
      </c>
      <c r="F1283">
        <v>23322400</v>
      </c>
      <c r="G1283">
        <v>35.484867095947202</v>
      </c>
      <c r="H1283">
        <f t="shared" si="95"/>
        <v>2.2018851365053233E-4</v>
      </c>
      <c r="I1283">
        <f t="shared" si="96"/>
        <v>4.8482981543630664E-8</v>
      </c>
      <c r="J1283">
        <f t="shared" si="99"/>
        <v>1.9456635683518553E-4</v>
      </c>
      <c r="K1283">
        <f t="shared" si="97"/>
        <v>28.597105825968718</v>
      </c>
      <c r="L1283">
        <f t="shared" si="98"/>
        <v>3.3533055178090594</v>
      </c>
    </row>
    <row r="1284" spans="1:12">
      <c r="A1284" s="1">
        <v>40578</v>
      </c>
      <c r="B1284">
        <v>45.169998168945298</v>
      </c>
      <c r="C1284">
        <v>44.299999237060497</v>
      </c>
      <c r="D1284">
        <v>45</v>
      </c>
      <c r="E1284">
        <v>44.590000152587798</v>
      </c>
      <c r="F1284">
        <v>38172900</v>
      </c>
      <c r="G1284">
        <v>34.805763244628899</v>
      </c>
      <c r="H1284">
        <f t="shared" ref="H1284:H1347" si="100">LN(G1284/G1283)</f>
        <v>-1.9323343064882027E-2</v>
      </c>
      <c r="I1284">
        <f t="shared" ref="I1284:I1347" si="101">H1284*H1284</f>
        <v>3.7339158720312433E-4</v>
      </c>
      <c r="J1284">
        <f t="shared" si="99"/>
        <v>1.8278400252389542E-4</v>
      </c>
      <c r="K1284">
        <f t="shared" ref="K1284:K1347" si="102">(1/SQRT(2*PI()*J1284))*EXP((-1/2)*(I1284/J1284))</f>
        <v>10.625566248079158</v>
      </c>
      <c r="L1284">
        <f t="shared" ref="L1284:L1347" si="103">LN(K1284)</f>
        <v>2.3632630073272711</v>
      </c>
    </row>
    <row r="1285" spans="1:12">
      <c r="A1285" s="1">
        <v>40581</v>
      </c>
      <c r="B1285">
        <v>45.75</v>
      </c>
      <c r="C1285">
        <v>44.650001525878899</v>
      </c>
      <c r="D1285">
        <v>44.75</v>
      </c>
      <c r="E1285">
        <v>45.5</v>
      </c>
      <c r="F1285">
        <v>36790900</v>
      </c>
      <c r="G1285">
        <v>35.516082763671797</v>
      </c>
      <c r="H1285">
        <f t="shared" si="100"/>
        <v>2.0202645941746929E-2</v>
      </c>
      <c r="I1285">
        <f t="shared" si="101"/>
        <v>4.0814690304758367E-4</v>
      </c>
      <c r="J1285">
        <f t="shared" ref="J1285:J1348" si="104">$P$3*J1284+((1-$P$3)*I1284)</f>
        <v>1.9432950244437929E-4</v>
      </c>
      <c r="K1285">
        <f t="shared" si="102"/>
        <v>10.013135442635791</v>
      </c>
      <c r="L1285">
        <f t="shared" si="103"/>
        <v>2.3038977753130774</v>
      </c>
    </row>
    <row r="1286" spans="1:12">
      <c r="A1286" s="1">
        <v>40582</v>
      </c>
      <c r="B1286">
        <v>45.819999694824197</v>
      </c>
      <c r="C1286">
        <v>45.310001373291001</v>
      </c>
      <c r="D1286">
        <v>45.490001678466797</v>
      </c>
      <c r="E1286">
        <v>45.740001678466797</v>
      </c>
      <c r="F1286">
        <v>28649500</v>
      </c>
      <c r="G1286">
        <v>35.703426361083899</v>
      </c>
      <c r="H1286">
        <f t="shared" si="100"/>
        <v>5.2610311929770087E-3</v>
      </c>
      <c r="I1286">
        <f t="shared" si="101"/>
        <v>2.7678449213477087E-5</v>
      </c>
      <c r="J1286">
        <f t="shared" si="104"/>
        <v>2.0728086944174609E-4</v>
      </c>
      <c r="K1286">
        <f t="shared" si="102"/>
        <v>25.919972595473627</v>
      </c>
      <c r="L1286">
        <f t="shared" si="103"/>
        <v>3.255013814210121</v>
      </c>
    </row>
    <row r="1287" spans="1:12">
      <c r="A1287" s="1">
        <v>40583</v>
      </c>
      <c r="B1287">
        <v>45.5</v>
      </c>
      <c r="C1287">
        <v>44.650001525878899</v>
      </c>
      <c r="D1287">
        <v>45.360000610351499</v>
      </c>
      <c r="E1287">
        <v>45.110000610351499</v>
      </c>
      <c r="F1287">
        <v>33491000</v>
      </c>
      <c r="G1287">
        <v>35.211662292480398</v>
      </c>
      <c r="H1287">
        <f t="shared" si="100"/>
        <v>-1.3869317822494813E-2</v>
      </c>
      <c r="I1287">
        <f t="shared" si="101"/>
        <v>1.9235797686137224E-4</v>
      </c>
      <c r="J1287">
        <f t="shared" si="104"/>
        <v>1.9640197534131549E-4</v>
      </c>
      <c r="K1287">
        <f t="shared" si="102"/>
        <v>17.44460143160299</v>
      </c>
      <c r="L1287">
        <f t="shared" si="103"/>
        <v>2.8590302272354613</v>
      </c>
    </row>
    <row r="1288" spans="1:12">
      <c r="A1288" s="1">
        <v>40584</v>
      </c>
      <c r="B1288">
        <v>45.540000915527301</v>
      </c>
      <c r="C1288">
        <v>44.950000762939403</v>
      </c>
      <c r="D1288">
        <v>45.099998474121001</v>
      </c>
      <c r="E1288">
        <v>45.529998779296797</v>
      </c>
      <c r="F1288">
        <v>22688600</v>
      </c>
      <c r="G1288">
        <v>35.539497375488203</v>
      </c>
      <c r="H1288">
        <f t="shared" si="100"/>
        <v>9.2673372661619107E-3</v>
      </c>
      <c r="I1288">
        <f t="shared" si="101"/>
        <v>8.5883540004793313E-5</v>
      </c>
      <c r="J1288">
        <f t="shared" si="104"/>
        <v>1.9615702189831796E-4</v>
      </c>
      <c r="K1288">
        <f t="shared" si="102"/>
        <v>22.884131602757602</v>
      </c>
      <c r="L1288">
        <f t="shared" si="103"/>
        <v>3.1304437272531267</v>
      </c>
    </row>
    <row r="1289" spans="1:12">
      <c r="A1289" s="1">
        <v>40585</v>
      </c>
      <c r="B1289">
        <v>46.889999389648402</v>
      </c>
      <c r="C1289">
        <v>45.400001525878899</v>
      </c>
      <c r="D1289">
        <v>45.400001525878899</v>
      </c>
      <c r="E1289">
        <v>46.569999694824197</v>
      </c>
      <c r="F1289">
        <v>40812800</v>
      </c>
      <c r="G1289">
        <v>36.351303100585902</v>
      </c>
      <c r="H1289">
        <f t="shared" si="100"/>
        <v>2.2585371921596771E-2</v>
      </c>
      <c r="I1289">
        <f t="shared" si="101"/>
        <v>5.1009902483685184E-4</v>
      </c>
      <c r="J1289">
        <f t="shared" si="104"/>
        <v>1.8947752654363019E-4</v>
      </c>
      <c r="K1289">
        <f t="shared" si="102"/>
        <v>7.5429562573496725</v>
      </c>
      <c r="L1289">
        <f t="shared" si="103"/>
        <v>2.0206141817495049</v>
      </c>
    </row>
    <row r="1290" spans="1:12">
      <c r="A1290" s="1">
        <v>40588</v>
      </c>
      <c r="B1290">
        <v>46.900001525878899</v>
      </c>
      <c r="C1290">
        <v>46.470001220703097</v>
      </c>
      <c r="D1290">
        <v>46.599998474121001</v>
      </c>
      <c r="E1290">
        <v>46.540000915527301</v>
      </c>
      <c r="F1290">
        <v>28699200</v>
      </c>
      <c r="G1290">
        <v>36.327877044677699</v>
      </c>
      <c r="H1290">
        <f t="shared" si="100"/>
        <v>-6.4464284469455352E-4</v>
      </c>
      <c r="I1290">
        <f t="shared" si="101"/>
        <v>4.1556439721588626E-7</v>
      </c>
      <c r="J1290">
        <f t="shared" si="104"/>
        <v>2.0889824104079676E-4</v>
      </c>
      <c r="K1290">
        <f t="shared" si="102"/>
        <v>27.574693890031632</v>
      </c>
      <c r="L1290">
        <f t="shared" si="103"/>
        <v>3.3168984640818167</v>
      </c>
    </row>
    <row r="1291" spans="1:12">
      <c r="A1291" s="1">
        <v>40589</v>
      </c>
      <c r="B1291">
        <v>47.340000152587798</v>
      </c>
      <c r="C1291">
        <v>46.540000915527301</v>
      </c>
      <c r="D1291">
        <v>46.560001373291001</v>
      </c>
      <c r="E1291">
        <v>46.819999694824197</v>
      </c>
      <c r="F1291">
        <v>35972900</v>
      </c>
      <c r="G1291">
        <v>36.546436309814403</v>
      </c>
      <c r="H1291">
        <f t="shared" si="100"/>
        <v>5.9982704570534888E-3</v>
      </c>
      <c r="I1291">
        <f t="shared" si="101"/>
        <v>3.5979248475960668E-5</v>
      </c>
      <c r="J1291">
        <f t="shared" si="104"/>
        <v>1.9627000942734079E-4</v>
      </c>
      <c r="K1291">
        <f t="shared" si="102"/>
        <v>25.982248655124796</v>
      </c>
      <c r="L1291">
        <f t="shared" si="103"/>
        <v>3.2574135608119734</v>
      </c>
    </row>
    <row r="1292" spans="1:12">
      <c r="A1292" s="1">
        <v>40590</v>
      </c>
      <c r="B1292">
        <v>48.360000610351499</v>
      </c>
      <c r="C1292">
        <v>47.099998474121001</v>
      </c>
      <c r="D1292">
        <v>47.150001525878899</v>
      </c>
      <c r="E1292">
        <v>47.939998626708899</v>
      </c>
      <c r="F1292">
        <v>44327800</v>
      </c>
      <c r="G1292">
        <v>37.420696258544901</v>
      </c>
      <c r="H1292">
        <f t="shared" si="100"/>
        <v>2.3640247602713532E-2</v>
      </c>
      <c r="I1292">
        <f t="shared" si="101"/>
        <v>5.5886130671760283E-4</v>
      </c>
      <c r="J1292">
        <f t="shared" si="104"/>
        <v>1.8656086290553335E-4</v>
      </c>
      <c r="K1292">
        <f t="shared" si="102"/>
        <v>6.5315161046156698</v>
      </c>
      <c r="L1292">
        <f t="shared" si="103"/>
        <v>1.8766390916255367</v>
      </c>
    </row>
    <row r="1293" spans="1:12">
      <c r="A1293" s="1">
        <v>40591</v>
      </c>
      <c r="B1293">
        <v>47.990001678466797</v>
      </c>
      <c r="C1293">
        <v>47.5</v>
      </c>
      <c r="D1293">
        <v>47.770000457763601</v>
      </c>
      <c r="E1293">
        <v>47.819999694824197</v>
      </c>
      <c r="F1293">
        <v>22932600</v>
      </c>
      <c r="G1293">
        <v>37.327014923095703</v>
      </c>
      <c r="H1293">
        <f t="shared" si="100"/>
        <v>-2.50660208904458E-3</v>
      </c>
      <c r="I1293">
        <f t="shared" si="101"/>
        <v>6.2830540328026528E-6</v>
      </c>
      <c r="J1293">
        <f t="shared" si="104"/>
        <v>2.0911187918152291E-4</v>
      </c>
      <c r="K1293">
        <f t="shared" si="102"/>
        <v>27.176669061807171</v>
      </c>
      <c r="L1293">
        <f t="shared" si="103"/>
        <v>3.3023588501389458</v>
      </c>
    </row>
    <row r="1294" spans="1:12">
      <c r="A1294" s="1">
        <v>40592</v>
      </c>
      <c r="B1294">
        <v>48.130001068115199</v>
      </c>
      <c r="C1294">
        <v>47.549999237060497</v>
      </c>
      <c r="D1294">
        <v>47.819999694824197</v>
      </c>
      <c r="E1294">
        <v>48</v>
      </c>
      <c r="F1294">
        <v>23844300</v>
      </c>
      <c r="G1294">
        <v>37.467517852783203</v>
      </c>
      <c r="H1294">
        <f t="shared" si="100"/>
        <v>3.7570418516900237E-3</v>
      </c>
      <c r="I1294">
        <f t="shared" si="101"/>
        <v>1.4115363475350402E-5</v>
      </c>
      <c r="J1294">
        <f t="shared" si="104"/>
        <v>1.9682611317400911E-4</v>
      </c>
      <c r="K1294">
        <f t="shared" si="102"/>
        <v>27.434434758284198</v>
      </c>
      <c r="L1294">
        <f t="shared" si="103"/>
        <v>3.311798967356621</v>
      </c>
    </row>
    <row r="1295" spans="1:12">
      <c r="A1295" s="1">
        <v>40596</v>
      </c>
      <c r="B1295">
        <v>47.270000457763601</v>
      </c>
      <c r="C1295">
        <v>45.849998474121001</v>
      </c>
      <c r="D1295">
        <v>47.200000762939403</v>
      </c>
      <c r="E1295">
        <v>46.009998321533203</v>
      </c>
      <c r="F1295">
        <v>44561900</v>
      </c>
      <c r="G1295">
        <v>35.914169311523402</v>
      </c>
      <c r="H1295">
        <f t="shared" si="100"/>
        <v>-4.2342461055526921E-2</v>
      </c>
      <c r="I1295">
        <f t="shared" si="101"/>
        <v>1.7928840082388139E-3</v>
      </c>
      <c r="J1295">
        <f t="shared" si="104"/>
        <v>1.8575894105875756E-4</v>
      </c>
      <c r="K1295">
        <f t="shared" si="102"/>
        <v>0.23474788072998248</v>
      </c>
      <c r="L1295">
        <f t="shared" si="103"/>
        <v>-1.449243188708818</v>
      </c>
    </row>
    <row r="1296" spans="1:12">
      <c r="A1296" s="1">
        <v>40597</v>
      </c>
      <c r="B1296">
        <v>46.5</v>
      </c>
      <c r="C1296">
        <v>45.290000915527301</v>
      </c>
      <c r="D1296">
        <v>46.040000915527301</v>
      </c>
      <c r="E1296">
        <v>45.959999084472599</v>
      </c>
      <c r="F1296">
        <v>36264800</v>
      </c>
      <c r="G1296">
        <v>35.875144958496001</v>
      </c>
      <c r="H1296">
        <f t="shared" si="100"/>
        <v>-1.0871912419853959E-3</v>
      </c>
      <c r="I1296">
        <f t="shared" si="101"/>
        <v>1.1819847966497475E-6</v>
      </c>
      <c r="J1296">
        <f t="shared" si="104"/>
        <v>2.8310586650540765E-4</v>
      </c>
      <c r="K1296">
        <f t="shared" si="102"/>
        <v>23.660778394679728</v>
      </c>
      <c r="L1296">
        <f t="shared" si="103"/>
        <v>3.1638187571924949</v>
      </c>
    </row>
    <row r="1297" spans="1:12">
      <c r="A1297" s="1">
        <v>40598</v>
      </c>
      <c r="B1297">
        <v>46.060001373291001</v>
      </c>
      <c r="C1297">
        <v>45.209999084472599</v>
      </c>
      <c r="D1297">
        <v>45.630001068115199</v>
      </c>
      <c r="E1297">
        <v>45.909999847412102</v>
      </c>
      <c r="F1297">
        <v>31926900</v>
      </c>
      <c r="G1297">
        <v>35.8361206054687</v>
      </c>
      <c r="H1297">
        <f t="shared" si="100"/>
        <v>-1.0883745133381823E-3</v>
      </c>
      <c r="I1297">
        <f t="shared" si="101"/>
        <v>1.1845590812841251E-6</v>
      </c>
      <c r="J1297">
        <f t="shared" si="104"/>
        <v>2.6602914755254607E-4</v>
      </c>
      <c r="K1297">
        <f t="shared" si="102"/>
        <v>24.404985492736611</v>
      </c>
      <c r="L1297">
        <f t="shared" si="103"/>
        <v>3.1947874349007703</v>
      </c>
    </row>
    <row r="1298" spans="1:12">
      <c r="A1298" s="1">
        <v>40599</v>
      </c>
      <c r="B1298">
        <v>46.860000610351499</v>
      </c>
      <c r="C1298">
        <v>46.119998931884702</v>
      </c>
      <c r="D1298">
        <v>46.25</v>
      </c>
      <c r="E1298">
        <v>46.680000305175703</v>
      </c>
      <c r="F1298">
        <v>26782100</v>
      </c>
      <c r="G1298">
        <v>36.437156677246001</v>
      </c>
      <c r="H1298">
        <f t="shared" si="100"/>
        <v>1.6632701616280818E-2</v>
      </c>
      <c r="I1298">
        <f t="shared" si="101"/>
        <v>2.7664676305623053E-4</v>
      </c>
      <c r="J1298">
        <f t="shared" si="104"/>
        <v>2.4998695709993945E-4</v>
      </c>
      <c r="K1298">
        <f t="shared" si="102"/>
        <v>14.509302268655306</v>
      </c>
      <c r="L1298">
        <f t="shared" si="103"/>
        <v>2.6747899794997583</v>
      </c>
    </row>
    <row r="1299" spans="1:12">
      <c r="A1299" s="1">
        <v>40602</v>
      </c>
      <c r="B1299">
        <v>47.180000305175703</v>
      </c>
      <c r="C1299">
        <v>46.419998168945298</v>
      </c>
      <c r="D1299">
        <v>46.810001373291001</v>
      </c>
      <c r="E1299">
        <v>46.689998626708899</v>
      </c>
      <c r="F1299">
        <v>25985300</v>
      </c>
      <c r="G1299">
        <v>36.444961547851499</v>
      </c>
      <c r="H1299">
        <f t="shared" si="100"/>
        <v>2.1417793075743371E-4</v>
      </c>
      <c r="I1299">
        <f t="shared" si="101"/>
        <v>4.587218602353607E-8</v>
      </c>
      <c r="J1299">
        <f t="shared" si="104"/>
        <v>2.5160179728621259E-4</v>
      </c>
      <c r="K1299">
        <f t="shared" si="102"/>
        <v>25.1485879885395</v>
      </c>
      <c r="L1299">
        <f t="shared" si="103"/>
        <v>3.2248017513727985</v>
      </c>
    </row>
    <row r="1300" spans="1:12">
      <c r="A1300" s="1">
        <v>40603</v>
      </c>
      <c r="B1300">
        <v>46.689998626708899</v>
      </c>
      <c r="C1300">
        <v>45.590000152587798</v>
      </c>
      <c r="D1300">
        <v>46.470001220703097</v>
      </c>
      <c r="E1300">
        <v>45.599998474121001</v>
      </c>
      <c r="F1300">
        <v>33682600</v>
      </c>
      <c r="G1300">
        <v>35.594142913818303</v>
      </c>
      <c r="H1300">
        <f t="shared" si="100"/>
        <v>-2.3622120330726883E-2</v>
      </c>
      <c r="I1300">
        <f t="shared" si="101"/>
        <v>5.5800456891934031E-4</v>
      </c>
      <c r="J1300">
        <f t="shared" si="104"/>
        <v>2.3636452895751963E-4</v>
      </c>
      <c r="K1300">
        <f t="shared" si="102"/>
        <v>7.9704368983880656</v>
      </c>
      <c r="L1300">
        <f t="shared" si="103"/>
        <v>2.0757393091651832</v>
      </c>
    </row>
    <row r="1301" spans="1:12">
      <c r="A1301" s="1">
        <v>40604</v>
      </c>
      <c r="B1301">
        <v>45.970001220703097</v>
      </c>
      <c r="C1301">
        <v>45.069999694824197</v>
      </c>
      <c r="D1301">
        <v>45.389999389648402</v>
      </c>
      <c r="E1301">
        <v>45.209999084472599</v>
      </c>
      <c r="F1301">
        <v>28600000</v>
      </c>
      <c r="G1301">
        <v>35.289710998535099</v>
      </c>
      <c r="H1301">
        <f t="shared" si="100"/>
        <v>-8.5896511061504185E-3</v>
      </c>
      <c r="I1301">
        <f t="shared" si="101"/>
        <v>7.3782106125391115E-5</v>
      </c>
      <c r="J1301">
        <f t="shared" si="104"/>
        <v>2.5584693865308874E-4</v>
      </c>
      <c r="K1301">
        <f t="shared" si="102"/>
        <v>21.592265527265766</v>
      </c>
      <c r="L1301">
        <f t="shared" si="103"/>
        <v>3.0723351731236845</v>
      </c>
    </row>
    <row r="1302" spans="1:12">
      <c r="A1302" s="1">
        <v>40605</v>
      </c>
      <c r="B1302">
        <v>46.330001831054602</v>
      </c>
      <c r="C1302">
        <v>45.709999084472599</v>
      </c>
      <c r="D1302">
        <v>45.720001220703097</v>
      </c>
      <c r="E1302">
        <v>46.080001831054602</v>
      </c>
      <c r="F1302">
        <v>23043600</v>
      </c>
      <c r="G1302">
        <v>35.9688301086425</v>
      </c>
      <c r="H1302">
        <f t="shared" si="100"/>
        <v>1.906128476967036E-2</v>
      </c>
      <c r="I1302">
        <f t="shared" si="101"/>
        <v>3.6333257707046721E-4</v>
      </c>
      <c r="J1302">
        <f t="shared" si="104"/>
        <v>2.4481889109134606E-4</v>
      </c>
      <c r="K1302">
        <f t="shared" si="102"/>
        <v>12.140097276226181</v>
      </c>
      <c r="L1302">
        <f t="shared" si="103"/>
        <v>2.4965137984679626</v>
      </c>
    </row>
    <row r="1303" spans="1:12">
      <c r="A1303" s="1">
        <v>40606</v>
      </c>
      <c r="B1303">
        <v>46.040000915527301</v>
      </c>
      <c r="C1303">
        <v>45.099998474121001</v>
      </c>
      <c r="D1303">
        <v>45.9799995422363</v>
      </c>
      <c r="E1303">
        <v>45.520000457763601</v>
      </c>
      <c r="F1303">
        <v>27716900</v>
      </c>
      <c r="G1303">
        <v>35.531700134277301</v>
      </c>
      <c r="H1303">
        <f t="shared" si="100"/>
        <v>-1.2227473535709103E-2</v>
      </c>
      <c r="I1303">
        <f t="shared" si="101"/>
        <v>1.4951110906646648E-4</v>
      </c>
      <c r="J1303">
        <f t="shared" si="104"/>
        <v>2.5199751283586314E-4</v>
      </c>
      <c r="K1303">
        <f t="shared" si="102"/>
        <v>18.680032695705087</v>
      </c>
      <c r="L1303">
        <f t="shared" si="103"/>
        <v>2.9274551831045761</v>
      </c>
    </row>
    <row r="1304" spans="1:12">
      <c r="A1304" s="1">
        <v>40609</v>
      </c>
      <c r="B1304">
        <v>45.650001525878899</v>
      </c>
      <c r="C1304">
        <v>44.759998321533203</v>
      </c>
      <c r="D1304">
        <v>45.619998931884702</v>
      </c>
      <c r="E1304">
        <v>45.189998626708899</v>
      </c>
      <c r="F1304">
        <v>28110800</v>
      </c>
      <c r="G1304">
        <v>35.274101257324197</v>
      </c>
      <c r="H1304">
        <f t="shared" si="100"/>
        <v>-7.276240319536444E-3</v>
      </c>
      <c r="I1304">
        <f t="shared" si="101"/>
        <v>5.2943673187647815E-5</v>
      </c>
      <c r="J1304">
        <f t="shared" si="104"/>
        <v>2.4578969708413673E-4</v>
      </c>
      <c r="K1304">
        <f t="shared" si="102"/>
        <v>22.848316559763472</v>
      </c>
      <c r="L1304">
        <f t="shared" si="103"/>
        <v>3.1288774410928584</v>
      </c>
    </row>
    <row r="1305" spans="1:12">
      <c r="A1305" s="1">
        <v>40610</v>
      </c>
      <c r="B1305">
        <v>46.689998626708899</v>
      </c>
      <c r="C1305">
        <v>45.299999237060497</v>
      </c>
      <c r="D1305">
        <v>45.380001068115199</v>
      </c>
      <c r="E1305">
        <v>46.400001525878899</v>
      </c>
      <c r="F1305">
        <v>32941500</v>
      </c>
      <c r="G1305">
        <v>36.218601226806598</v>
      </c>
      <c r="H1305">
        <f t="shared" si="100"/>
        <v>2.6423813664625286E-2</v>
      </c>
      <c r="I1305">
        <f t="shared" si="101"/>
        <v>6.9821792858283801E-4</v>
      </c>
      <c r="J1305">
        <f t="shared" si="104"/>
        <v>2.3410861022020373E-4</v>
      </c>
      <c r="K1305">
        <f t="shared" si="102"/>
        <v>5.8690786662585355</v>
      </c>
      <c r="L1305">
        <f t="shared" si="103"/>
        <v>1.7696976651766969</v>
      </c>
    </row>
    <row r="1306" spans="1:12">
      <c r="A1306" s="1">
        <v>40611</v>
      </c>
      <c r="B1306">
        <v>47.099998474121001</v>
      </c>
      <c r="C1306">
        <v>46.020000457763601</v>
      </c>
      <c r="D1306">
        <v>46.330001831054602</v>
      </c>
      <c r="E1306">
        <v>46.560001373291001</v>
      </c>
      <c r="F1306">
        <v>25174700</v>
      </c>
      <c r="G1306">
        <v>36.343486785888601</v>
      </c>
      <c r="H1306">
        <f t="shared" si="100"/>
        <v>3.4421744415536479E-3</v>
      </c>
      <c r="I1306">
        <f t="shared" si="101"/>
        <v>1.1848564886085168E-5</v>
      </c>
      <c r="J1306">
        <f t="shared" si="104"/>
        <v>2.6222068197888609E-4</v>
      </c>
      <c r="K1306">
        <f t="shared" si="102"/>
        <v>24.086000680870377</v>
      </c>
      <c r="L1306">
        <f t="shared" si="103"/>
        <v>3.1816307871065921</v>
      </c>
    </row>
    <row r="1307" spans="1:12">
      <c r="A1307" s="1">
        <v>40612</v>
      </c>
      <c r="B1307">
        <v>46.25</v>
      </c>
      <c r="C1307">
        <v>45.259998321533203</v>
      </c>
      <c r="D1307">
        <v>46.080001831054602</v>
      </c>
      <c r="E1307">
        <v>45.529998779296797</v>
      </c>
      <c r="F1307">
        <v>33783700</v>
      </c>
      <c r="G1307">
        <v>35.539497375488203</v>
      </c>
      <c r="H1307">
        <f t="shared" si="100"/>
        <v>-2.2370327219228634E-2</v>
      </c>
      <c r="I1307">
        <f t="shared" si="101"/>
        <v>5.0043153989536157E-4</v>
      </c>
      <c r="J1307">
        <f t="shared" si="104"/>
        <v>2.4705511937626992E-4</v>
      </c>
      <c r="K1307">
        <f t="shared" si="102"/>
        <v>9.2185495627757881</v>
      </c>
      <c r="L1307">
        <f t="shared" si="103"/>
        <v>2.2212177109607598</v>
      </c>
    </row>
    <row r="1308" spans="1:12">
      <c r="A1308" s="1">
        <v>40613</v>
      </c>
      <c r="B1308">
        <v>45.840000152587798</v>
      </c>
      <c r="C1308">
        <v>45.25</v>
      </c>
      <c r="D1308">
        <v>45.279998779296797</v>
      </c>
      <c r="E1308">
        <v>45.740001678466797</v>
      </c>
      <c r="F1308">
        <v>20337600</v>
      </c>
      <c r="G1308">
        <v>35.703426361083899</v>
      </c>
      <c r="H1308">
        <f t="shared" si="100"/>
        <v>4.6019805563328993E-3</v>
      </c>
      <c r="I1308">
        <f t="shared" si="101"/>
        <v>2.1178225040866062E-5</v>
      </c>
      <c r="J1308">
        <f t="shared" si="104"/>
        <v>2.6240265891872152E-4</v>
      </c>
      <c r="K1308">
        <f t="shared" si="102"/>
        <v>23.653762899932346</v>
      </c>
      <c r="L1308">
        <f t="shared" si="103"/>
        <v>3.1635222101011848</v>
      </c>
    </row>
    <row r="1309" spans="1:12">
      <c r="A1309" s="1">
        <v>40616</v>
      </c>
      <c r="B1309">
        <v>45.540000915527301</v>
      </c>
      <c r="C1309">
        <v>44.630001068115199</v>
      </c>
      <c r="D1309">
        <v>45.419998168945298</v>
      </c>
      <c r="E1309">
        <v>45.299999237060497</v>
      </c>
      <c r="F1309">
        <v>24508900</v>
      </c>
      <c r="G1309">
        <v>35.359970092773402</v>
      </c>
      <c r="H1309">
        <f t="shared" si="100"/>
        <v>-9.6662687046156371E-3</v>
      </c>
      <c r="I1309">
        <f t="shared" si="101"/>
        <v>9.3436750669831665E-5</v>
      </c>
      <c r="J1309">
        <f t="shared" si="104"/>
        <v>2.4779119061412873E-4</v>
      </c>
      <c r="K1309">
        <f t="shared" si="102"/>
        <v>20.98870101311234</v>
      </c>
      <c r="L1309">
        <f t="shared" si="103"/>
        <v>3.043984245929547</v>
      </c>
    </row>
    <row r="1310" spans="1:12">
      <c r="A1310" s="1">
        <v>40617</v>
      </c>
      <c r="B1310">
        <v>44.990001678466797</v>
      </c>
      <c r="C1310">
        <v>43.849998474121001</v>
      </c>
      <c r="D1310">
        <v>44.549999237060497</v>
      </c>
      <c r="E1310">
        <v>44.610000610351499</v>
      </c>
      <c r="F1310">
        <v>35606000</v>
      </c>
      <c r="G1310">
        <v>34.8213691711425</v>
      </c>
      <c r="H1310">
        <f t="shared" si="100"/>
        <v>-1.5349137009658514E-2</v>
      </c>
      <c r="I1310">
        <f t="shared" si="101"/>
        <v>2.3559600694126871E-4</v>
      </c>
      <c r="J1310">
        <f t="shared" si="104"/>
        <v>2.3844161946719728E-4</v>
      </c>
      <c r="K1310">
        <f t="shared" si="102"/>
        <v>15.763885595797081</v>
      </c>
      <c r="L1310">
        <f t="shared" si="103"/>
        <v>2.7577216019984476</v>
      </c>
    </row>
    <row r="1311" spans="1:12">
      <c r="A1311" s="1">
        <v>40618</v>
      </c>
      <c r="B1311">
        <v>44.779998779296797</v>
      </c>
      <c r="C1311">
        <v>43.659999847412102</v>
      </c>
      <c r="D1311">
        <v>44.639999389648402</v>
      </c>
      <c r="E1311">
        <v>43.810001373291001</v>
      </c>
      <c r="F1311">
        <v>41962900</v>
      </c>
      <c r="G1311">
        <v>34.196922302246001</v>
      </c>
      <c r="H1311">
        <f t="shared" si="100"/>
        <v>-1.8095606110104766E-2</v>
      </c>
      <c r="I1311">
        <f t="shared" si="101"/>
        <v>3.2745096049206096E-4</v>
      </c>
      <c r="J1311">
        <f t="shared" si="104"/>
        <v>2.3826925476698281E-4</v>
      </c>
      <c r="K1311">
        <f t="shared" si="102"/>
        <v>13.000284786844901</v>
      </c>
      <c r="L1311">
        <f t="shared" si="103"/>
        <v>2.5649712639019659</v>
      </c>
    </row>
    <row r="1312" spans="1:12">
      <c r="A1312" s="1">
        <v>40619</v>
      </c>
      <c r="B1312">
        <v>44.610000610351499</v>
      </c>
      <c r="C1312">
        <v>43.400001525878899</v>
      </c>
      <c r="D1312">
        <v>44.459999084472599</v>
      </c>
      <c r="E1312">
        <v>44.560001373291001</v>
      </c>
      <c r="F1312">
        <v>46741800</v>
      </c>
      <c r="G1312">
        <v>34.782360076904297</v>
      </c>
      <c r="H1312">
        <f t="shared" si="100"/>
        <v>1.6974715067516334E-2</v>
      </c>
      <c r="I1312">
        <f t="shared" si="101"/>
        <v>2.8814095162336609E-4</v>
      </c>
      <c r="J1312">
        <f t="shared" si="104"/>
        <v>2.4367117714111229E-4</v>
      </c>
      <c r="K1312">
        <f t="shared" si="102"/>
        <v>14.149189549299431</v>
      </c>
      <c r="L1312">
        <f t="shared" si="103"/>
        <v>2.6496573467810483</v>
      </c>
    </row>
    <row r="1313" spans="1:12">
      <c r="A1313" s="1">
        <v>40620</v>
      </c>
      <c r="B1313">
        <v>46.180000305175703</v>
      </c>
      <c r="C1313">
        <v>44.75</v>
      </c>
      <c r="D1313">
        <v>45.240001678466797</v>
      </c>
      <c r="E1313">
        <v>45.740001678466797</v>
      </c>
      <c r="F1313">
        <v>77421000</v>
      </c>
      <c r="G1313">
        <v>35.703426361083899</v>
      </c>
      <c r="H1313">
        <f t="shared" si="100"/>
        <v>2.613629675686269E-2</v>
      </c>
      <c r="I1313">
        <f t="shared" si="101"/>
        <v>6.8310600816279114E-4</v>
      </c>
      <c r="J1313">
        <f t="shared" si="104"/>
        <v>2.463648043575362E-4</v>
      </c>
      <c r="K1313">
        <f t="shared" si="102"/>
        <v>6.3537114350887567</v>
      </c>
      <c r="L1313">
        <f t="shared" si="103"/>
        <v>1.8490391201306131</v>
      </c>
    </row>
    <row r="1314" spans="1:12">
      <c r="A1314" s="1">
        <v>40623</v>
      </c>
      <c r="B1314">
        <v>46.319999694824197</v>
      </c>
      <c r="C1314">
        <v>45.319999694824197</v>
      </c>
      <c r="D1314">
        <v>46.279998779296797</v>
      </c>
      <c r="E1314">
        <v>45.630001068115199</v>
      </c>
      <c r="F1314">
        <v>28985300</v>
      </c>
      <c r="G1314">
        <v>35.6175727844238</v>
      </c>
      <c r="H1314">
        <f t="shared" si="100"/>
        <v>-2.4075270721755247E-3</v>
      </c>
      <c r="I1314">
        <f t="shared" si="101"/>
        <v>5.796186603258054E-6</v>
      </c>
      <c r="J1314">
        <f t="shared" si="104"/>
        <v>2.7281913219706774E-4</v>
      </c>
      <c r="K1314">
        <f t="shared" si="102"/>
        <v>23.897872864986621</v>
      </c>
      <c r="L1314">
        <f t="shared" si="103"/>
        <v>3.1737894535116045</v>
      </c>
    </row>
    <row r="1315" spans="1:12">
      <c r="A1315" s="1">
        <v>40624</v>
      </c>
      <c r="B1315">
        <v>45.709999084472599</v>
      </c>
      <c r="C1315">
        <v>45.349998474121001</v>
      </c>
      <c r="D1315">
        <v>45.659999847412102</v>
      </c>
      <c r="E1315">
        <v>45.470001220703097</v>
      </c>
      <c r="F1315">
        <v>19756600</v>
      </c>
      <c r="G1315">
        <v>35.49267578125</v>
      </c>
      <c r="H1315">
        <f t="shared" si="100"/>
        <v>-3.5127744347524703E-3</v>
      </c>
      <c r="I1315">
        <f t="shared" si="101"/>
        <v>1.2339584229450537E-5</v>
      </c>
      <c r="J1315">
        <f t="shared" si="104"/>
        <v>2.5664499409910646E-4</v>
      </c>
      <c r="K1315">
        <f t="shared" si="102"/>
        <v>24.311018231444937</v>
      </c>
      <c r="L1315">
        <f t="shared" si="103"/>
        <v>3.1909296727427203</v>
      </c>
    </row>
    <row r="1316" spans="1:12">
      <c r="A1316" s="1">
        <v>40625</v>
      </c>
      <c r="B1316">
        <v>45.689998626708899</v>
      </c>
      <c r="C1316">
        <v>44.770000457763601</v>
      </c>
      <c r="D1316">
        <v>45.290000915527301</v>
      </c>
      <c r="E1316">
        <v>45.599998474121001</v>
      </c>
      <c r="F1316">
        <v>26688900</v>
      </c>
      <c r="G1316">
        <v>35.594142913818303</v>
      </c>
      <c r="H1316">
        <f t="shared" si="100"/>
        <v>2.8547402553704346E-3</v>
      </c>
      <c r="I1316">
        <f t="shared" si="101"/>
        <v>8.1495419256324541E-6</v>
      </c>
      <c r="J1316">
        <f t="shared" si="104"/>
        <v>2.4184690463708067E-4</v>
      </c>
      <c r="K1316">
        <f t="shared" si="102"/>
        <v>25.224499892164097</v>
      </c>
      <c r="L1316">
        <f t="shared" si="103"/>
        <v>3.227815740162626</v>
      </c>
    </row>
    <row r="1317" spans="1:12">
      <c r="A1317" s="1">
        <v>40626</v>
      </c>
      <c r="B1317">
        <v>45.840000152587798</v>
      </c>
      <c r="C1317">
        <v>45.090000152587798</v>
      </c>
      <c r="D1317">
        <v>45.700000762939403</v>
      </c>
      <c r="E1317">
        <v>45.7299995422363</v>
      </c>
      <c r="F1317">
        <v>21748100</v>
      </c>
      <c r="G1317">
        <v>35.695610046386697</v>
      </c>
      <c r="H1317">
        <f t="shared" si="100"/>
        <v>2.8466139065592214E-3</v>
      </c>
      <c r="I1317">
        <f t="shared" si="101"/>
        <v>8.1032107330163508E-6</v>
      </c>
      <c r="J1317">
        <f t="shared" si="104"/>
        <v>2.2769136677040555E-4</v>
      </c>
      <c r="K1317">
        <f t="shared" si="102"/>
        <v>25.972205079070442</v>
      </c>
      <c r="L1317">
        <f t="shared" si="103"/>
        <v>3.2570269307751785</v>
      </c>
    </row>
    <row r="1318" spans="1:12">
      <c r="A1318" s="1">
        <v>40627</v>
      </c>
      <c r="B1318">
        <v>46.380001068115199</v>
      </c>
      <c r="C1318">
        <v>45.669998168945298</v>
      </c>
      <c r="D1318">
        <v>45.700000762939403</v>
      </c>
      <c r="E1318">
        <v>45.860000610351499</v>
      </c>
      <c r="F1318">
        <v>20710400</v>
      </c>
      <c r="G1318">
        <v>35.797103881835902</v>
      </c>
      <c r="H1318">
        <f t="shared" si="100"/>
        <v>2.8392796427865693E-3</v>
      </c>
      <c r="I1318">
        <f t="shared" si="101"/>
        <v>8.0615088899422278E-6</v>
      </c>
      <c r="J1318">
        <f t="shared" si="104"/>
        <v>2.1439045305107258E-4</v>
      </c>
      <c r="K1318">
        <f t="shared" si="102"/>
        <v>26.73881615281093</v>
      </c>
      <c r="L1318">
        <f t="shared" si="103"/>
        <v>3.2861162981735803</v>
      </c>
    </row>
    <row r="1319" spans="1:12">
      <c r="A1319" s="1">
        <v>40630</v>
      </c>
      <c r="B1319">
        <v>46.5</v>
      </c>
      <c r="C1319">
        <v>45.950000762939403</v>
      </c>
      <c r="D1319">
        <v>46.099998474121001</v>
      </c>
      <c r="E1319">
        <v>45.959999084472599</v>
      </c>
      <c r="F1319">
        <v>19039400</v>
      </c>
      <c r="G1319">
        <v>35.875144958496001</v>
      </c>
      <c r="H1319">
        <f t="shared" si="100"/>
        <v>2.1777217476810738E-3</v>
      </c>
      <c r="I1319">
        <f t="shared" si="101"/>
        <v>4.7424720103231107E-6</v>
      </c>
      <c r="J1319">
        <f t="shared" si="104"/>
        <v>2.0189267751703614E-4</v>
      </c>
      <c r="K1319">
        <f t="shared" si="102"/>
        <v>27.74910493696196</v>
      </c>
      <c r="L1319">
        <f t="shared" si="103"/>
        <v>3.3232035851483617</v>
      </c>
    </row>
    <row r="1320" spans="1:12">
      <c r="A1320" s="1">
        <v>40631</v>
      </c>
      <c r="B1320">
        <v>46.040000915527301</v>
      </c>
      <c r="C1320">
        <v>45.520000457763601</v>
      </c>
      <c r="D1320">
        <v>45.830001831054602</v>
      </c>
      <c r="E1320">
        <v>46.020000457763601</v>
      </c>
      <c r="F1320">
        <v>17913300</v>
      </c>
      <c r="G1320">
        <v>35.921974182128899</v>
      </c>
      <c r="H1320">
        <f t="shared" si="100"/>
        <v>1.3044877241357093E-3</v>
      </c>
      <c r="I1320">
        <f t="shared" si="101"/>
        <v>1.7016882224207623E-6</v>
      </c>
      <c r="J1320">
        <f t="shared" si="104"/>
        <v>1.8995087737392163E-4</v>
      </c>
      <c r="K1320">
        <f t="shared" si="102"/>
        <v>28.816689375425884</v>
      </c>
      <c r="L1320">
        <f t="shared" si="103"/>
        <v>3.3609547115034202</v>
      </c>
    </row>
    <row r="1321" spans="1:12">
      <c r="A1321" s="1">
        <v>40632</v>
      </c>
      <c r="B1321">
        <v>46.849998474121001</v>
      </c>
      <c r="C1321">
        <v>46.220001220703097</v>
      </c>
      <c r="D1321">
        <v>46.529998779296797</v>
      </c>
      <c r="E1321">
        <v>46.450000762939403</v>
      </c>
      <c r="F1321">
        <v>26829100</v>
      </c>
      <c r="G1321">
        <v>36.257640838622997</v>
      </c>
      <c r="H1321">
        <f t="shared" si="100"/>
        <v>9.3009383937496647E-3</v>
      </c>
      <c r="I1321">
        <f t="shared" si="101"/>
        <v>8.6507455004326592E-5</v>
      </c>
      <c r="J1321">
        <f t="shared" si="104"/>
        <v>1.7854823040141293E-4</v>
      </c>
      <c r="K1321">
        <f t="shared" si="102"/>
        <v>23.432759438104441</v>
      </c>
      <c r="L1321">
        <f t="shared" si="103"/>
        <v>3.1541350192983026</v>
      </c>
    </row>
    <row r="1322" spans="1:12">
      <c r="A1322" s="1">
        <v>40633</v>
      </c>
      <c r="B1322">
        <v>46.340000152587798</v>
      </c>
      <c r="C1322">
        <v>45.959999084472599</v>
      </c>
      <c r="D1322">
        <v>46.049999237060497</v>
      </c>
      <c r="E1322">
        <v>46.099998474121001</v>
      </c>
      <c r="F1322">
        <v>23340500</v>
      </c>
      <c r="G1322">
        <v>35.984432220458899</v>
      </c>
      <c r="H1322">
        <f t="shared" si="100"/>
        <v>-7.5637342373390624E-3</v>
      </c>
      <c r="I1322">
        <f t="shared" si="101"/>
        <v>5.7210075613095127E-5</v>
      </c>
      <c r="J1322">
        <f t="shared" si="104"/>
        <v>1.7297312819959518E-4</v>
      </c>
      <c r="K1322">
        <f t="shared" si="102"/>
        <v>25.709893844481989</v>
      </c>
      <c r="L1322">
        <f t="shared" si="103"/>
        <v>3.2468758923109693</v>
      </c>
    </row>
    <row r="1323" spans="1:12">
      <c r="A1323" s="1">
        <v>40634</v>
      </c>
      <c r="B1323">
        <v>46.880001068115199</v>
      </c>
      <c r="C1323">
        <v>46.180000305175703</v>
      </c>
      <c r="D1323">
        <v>46.549999237060497</v>
      </c>
      <c r="E1323">
        <v>46.349998474121001</v>
      </c>
      <c r="F1323">
        <v>25387300</v>
      </c>
      <c r="G1323">
        <v>36.179561614990199</v>
      </c>
      <c r="H1323">
        <f t="shared" si="100"/>
        <v>5.4079565091355915E-3</v>
      </c>
      <c r="I1323">
        <f t="shared" si="101"/>
        <v>2.9245993604702013E-5</v>
      </c>
      <c r="J1323">
        <f t="shared" si="104"/>
        <v>1.6596111807060869E-4</v>
      </c>
      <c r="K1323">
        <f t="shared" si="102"/>
        <v>28.355726402349902</v>
      </c>
      <c r="L1323">
        <f t="shared" si="103"/>
        <v>3.3448289992775067</v>
      </c>
    </row>
    <row r="1324" spans="1:12">
      <c r="A1324" s="1">
        <v>40637</v>
      </c>
      <c r="B1324">
        <v>46.520000457763601</v>
      </c>
      <c r="C1324">
        <v>46.049999237060497</v>
      </c>
      <c r="D1324">
        <v>46.119998931884702</v>
      </c>
      <c r="E1324">
        <v>46.340000152587798</v>
      </c>
      <c r="F1324">
        <v>15708000</v>
      </c>
      <c r="G1324">
        <v>36.367923736572202</v>
      </c>
      <c r="H1324">
        <f t="shared" si="100"/>
        <v>5.1928069991189589E-3</v>
      </c>
      <c r="I1324">
        <f t="shared" si="101"/>
        <v>2.6965244530098847E-5</v>
      </c>
      <c r="J1324">
        <f t="shared" si="104"/>
        <v>1.5767999714194048E-4</v>
      </c>
      <c r="K1324">
        <f t="shared" si="102"/>
        <v>29.166672140920419</v>
      </c>
      <c r="L1324">
        <f t="shared" si="103"/>
        <v>3.3730266923841414</v>
      </c>
    </row>
    <row r="1325" spans="1:12">
      <c r="A1325" s="1">
        <v>40638</v>
      </c>
      <c r="B1325">
        <v>46.770000457763601</v>
      </c>
      <c r="C1325">
        <v>46.049999237060497</v>
      </c>
      <c r="D1325">
        <v>46.169998168945298</v>
      </c>
      <c r="E1325">
        <v>46.580001831054602</v>
      </c>
      <c r="F1325">
        <v>21058400</v>
      </c>
      <c r="G1325">
        <v>36.556282043457003</v>
      </c>
      <c r="H1325">
        <f t="shared" si="100"/>
        <v>5.1658766455321961E-3</v>
      </c>
      <c r="I1325">
        <f t="shared" si="101"/>
        <v>2.6686281516854975E-5</v>
      </c>
      <c r="J1325">
        <f t="shared" si="104"/>
        <v>1.497623312818655E-4</v>
      </c>
      <c r="K1325">
        <f t="shared" si="102"/>
        <v>29.820513117989226</v>
      </c>
      <c r="L1325">
        <f t="shared" si="103"/>
        <v>3.3951965163645808</v>
      </c>
    </row>
    <row r="1326" spans="1:12">
      <c r="A1326" s="1">
        <v>40639</v>
      </c>
      <c r="B1326">
        <v>47.7299995422363</v>
      </c>
      <c r="C1326">
        <v>46.630001068115199</v>
      </c>
      <c r="D1326">
        <v>46.810001373291001</v>
      </c>
      <c r="E1326">
        <v>47.639999389648402</v>
      </c>
      <c r="F1326">
        <v>31203300</v>
      </c>
      <c r="G1326">
        <v>37.388168334960902</v>
      </c>
      <c r="H1326">
        <f t="shared" si="100"/>
        <v>2.250125292870293E-2</v>
      </c>
      <c r="I1326">
        <f t="shared" si="101"/>
        <v>5.0630638336146214E-4</v>
      </c>
      <c r="J1326">
        <f t="shared" si="104"/>
        <v>1.4230735762398754E-4</v>
      </c>
      <c r="K1326">
        <f t="shared" si="102"/>
        <v>5.6457533199207965</v>
      </c>
      <c r="L1326">
        <f t="shared" si="103"/>
        <v>1.7309036377540348</v>
      </c>
    </row>
    <row r="1327" spans="1:12">
      <c r="A1327" s="1">
        <v>40640</v>
      </c>
      <c r="B1327">
        <v>47.799999237060497</v>
      </c>
      <c r="C1327">
        <v>46.959999084472599</v>
      </c>
      <c r="D1327">
        <v>47.639999389648402</v>
      </c>
      <c r="E1327">
        <v>47.400001525878899</v>
      </c>
      <c r="F1327">
        <v>29972000</v>
      </c>
      <c r="G1327">
        <v>37.199825286865199</v>
      </c>
      <c r="H1327">
        <f t="shared" si="100"/>
        <v>-5.0502350111718214E-3</v>
      </c>
      <c r="I1327">
        <f t="shared" si="101"/>
        <v>2.5504873668065646E-5</v>
      </c>
      <c r="J1327">
        <f t="shared" si="104"/>
        <v>1.6435553965084987E-4</v>
      </c>
      <c r="K1327">
        <f t="shared" si="102"/>
        <v>28.795242775233564</v>
      </c>
      <c r="L1327">
        <f t="shared" si="103"/>
        <v>3.3602101920824463</v>
      </c>
    </row>
    <row r="1328" spans="1:12">
      <c r="A1328" s="1">
        <v>40641</v>
      </c>
      <c r="B1328">
        <v>47.659999847412102</v>
      </c>
      <c r="C1328">
        <v>46.630001068115199</v>
      </c>
      <c r="D1328">
        <v>47.520000457763601</v>
      </c>
      <c r="E1328">
        <v>46.840000152587798</v>
      </c>
      <c r="F1328">
        <v>23808000</v>
      </c>
      <c r="G1328">
        <v>36.760326385497997</v>
      </c>
      <c r="H1328">
        <f t="shared" si="100"/>
        <v>-1.1884888408322096E-2</v>
      </c>
      <c r="I1328">
        <f t="shared" si="101"/>
        <v>1.4125057247826894E-4</v>
      </c>
      <c r="J1328">
        <f t="shared" si="104"/>
        <v>1.5594506450757999E-4</v>
      </c>
      <c r="K1328">
        <f t="shared" si="102"/>
        <v>20.311336341753584</v>
      </c>
      <c r="L1328">
        <f t="shared" si="103"/>
        <v>3.0111791706583553</v>
      </c>
    </row>
    <row r="1329" spans="1:12">
      <c r="A1329" s="1">
        <v>40644</v>
      </c>
      <c r="B1329">
        <v>47.270000457763601</v>
      </c>
      <c r="C1329">
        <v>46.75</v>
      </c>
      <c r="D1329">
        <v>47</v>
      </c>
      <c r="E1329">
        <v>46.860000610351499</v>
      </c>
      <c r="F1329">
        <v>25641600</v>
      </c>
      <c r="G1329">
        <v>36.776023864746001</v>
      </c>
      <c r="H1329">
        <f t="shared" si="100"/>
        <v>4.2693115535427271E-4</v>
      </c>
      <c r="I1329">
        <f t="shared" si="101"/>
        <v>1.8227021141213413E-7</v>
      </c>
      <c r="J1329">
        <f t="shared" si="104"/>
        <v>1.5505498840257361E-4</v>
      </c>
      <c r="K1329">
        <f t="shared" si="102"/>
        <v>32.019307394221251</v>
      </c>
      <c r="L1329">
        <f t="shared" si="103"/>
        <v>3.4663390769230493</v>
      </c>
    </row>
    <row r="1330" spans="1:12">
      <c r="A1330" s="1">
        <v>40645</v>
      </c>
      <c r="B1330">
        <v>47.110000610351499</v>
      </c>
      <c r="C1330">
        <v>46.25</v>
      </c>
      <c r="D1330">
        <v>46.549999237060497</v>
      </c>
      <c r="E1330">
        <v>46.639999389648402</v>
      </c>
      <c r="F1330">
        <v>27231300</v>
      </c>
      <c r="G1330">
        <v>36.603374481201101</v>
      </c>
      <c r="H1330">
        <f t="shared" si="100"/>
        <v>-4.7056723282784992E-3</v>
      </c>
      <c r="I1330">
        <f t="shared" si="101"/>
        <v>2.2143352061125991E-5</v>
      </c>
      <c r="J1330">
        <f t="shared" si="104"/>
        <v>1.456740240586294E-4</v>
      </c>
      <c r="K1330">
        <f t="shared" si="102"/>
        <v>30.634534423279455</v>
      </c>
      <c r="L1330">
        <f t="shared" si="103"/>
        <v>3.4221279485194365</v>
      </c>
    </row>
    <row r="1331" spans="1:12">
      <c r="A1331" s="1">
        <v>40646</v>
      </c>
      <c r="B1331">
        <v>47.369998931884702</v>
      </c>
      <c r="C1331">
        <v>45.880001068115199</v>
      </c>
      <c r="D1331">
        <v>47.240001678466797</v>
      </c>
      <c r="E1331">
        <v>46.25</v>
      </c>
      <c r="F1331">
        <v>55383900</v>
      </c>
      <c r="G1331">
        <v>36.297286987304602</v>
      </c>
      <c r="H1331">
        <f t="shared" si="100"/>
        <v>-8.3974352611931556E-3</v>
      </c>
      <c r="I1331">
        <f t="shared" si="101"/>
        <v>7.0516918965930167E-5</v>
      </c>
      <c r="J1331">
        <f t="shared" si="104"/>
        <v>1.3819151298161917E-4</v>
      </c>
      <c r="K1331">
        <f t="shared" si="102"/>
        <v>26.294360674309122</v>
      </c>
      <c r="L1331">
        <f t="shared" si="103"/>
        <v>3.2693544931617429</v>
      </c>
    </row>
    <row r="1332" spans="1:12">
      <c r="A1332" s="1">
        <v>40647</v>
      </c>
      <c r="B1332">
        <v>45.75</v>
      </c>
      <c r="C1332">
        <v>44.909999847412102</v>
      </c>
      <c r="D1332">
        <v>45.680000305175703</v>
      </c>
      <c r="E1332">
        <v>44.970001220703097</v>
      </c>
      <c r="F1332">
        <v>45214600</v>
      </c>
      <c r="G1332">
        <v>35.292758941650298</v>
      </c>
      <c r="H1332">
        <f t="shared" si="100"/>
        <v>-2.8065186070313601E-2</v>
      </c>
      <c r="I1332">
        <f t="shared" si="101"/>
        <v>7.876546691613246E-4</v>
      </c>
      <c r="J1332">
        <f t="shared" si="104"/>
        <v>1.3409232133013366E-4</v>
      </c>
      <c r="K1332">
        <f t="shared" si="102"/>
        <v>1.8268003677075102</v>
      </c>
      <c r="L1332">
        <f t="shared" si="103"/>
        <v>0.60256600361372614</v>
      </c>
    </row>
    <row r="1333" spans="1:12">
      <c r="A1333" s="1">
        <v>40648</v>
      </c>
      <c r="B1333">
        <v>45.369998931884702</v>
      </c>
      <c r="C1333">
        <v>44.830001831054602</v>
      </c>
      <c r="D1333">
        <v>45.240001678466797</v>
      </c>
      <c r="E1333">
        <v>44.889999389648402</v>
      </c>
      <c r="F1333">
        <v>32475000</v>
      </c>
      <c r="G1333">
        <v>35.229961395263601</v>
      </c>
      <c r="H1333">
        <f t="shared" si="100"/>
        <v>-1.7809172046803412E-3</v>
      </c>
      <c r="I1333">
        <f t="shared" si="101"/>
        <v>3.1716660899264404E-6</v>
      </c>
      <c r="J1333">
        <f t="shared" si="104"/>
        <v>1.7367995918628101E-4</v>
      </c>
      <c r="K1333">
        <f t="shared" si="102"/>
        <v>29.996443453858074</v>
      </c>
      <c r="L1333">
        <f t="shared" si="103"/>
        <v>3.4010788230963023</v>
      </c>
    </row>
    <row r="1334" spans="1:12">
      <c r="A1334" s="1">
        <v>40651</v>
      </c>
      <c r="B1334">
        <v>44.349998474121001</v>
      </c>
      <c r="C1334">
        <v>43.529998779296797</v>
      </c>
      <c r="D1334">
        <v>44.270000457763601</v>
      </c>
      <c r="E1334">
        <v>43.959999084472599</v>
      </c>
      <c r="F1334">
        <v>50958800</v>
      </c>
      <c r="G1334">
        <v>34.500087738037102</v>
      </c>
      <c r="H1334">
        <f t="shared" si="100"/>
        <v>-2.0935029395402673E-2</v>
      </c>
      <c r="I1334">
        <f t="shared" si="101"/>
        <v>4.3827545578637404E-4</v>
      </c>
      <c r="J1334">
        <f t="shared" si="104"/>
        <v>1.6335191537995118E-4</v>
      </c>
      <c r="K1334">
        <f t="shared" si="102"/>
        <v>8.160915656744713</v>
      </c>
      <c r="L1334">
        <f t="shared" si="103"/>
        <v>2.0993563755169879</v>
      </c>
    </row>
    <row r="1335" spans="1:12">
      <c r="A1335" s="1">
        <v>40652</v>
      </c>
      <c r="B1335">
        <v>44.709999084472599</v>
      </c>
      <c r="C1335">
        <v>43.759998321533203</v>
      </c>
      <c r="D1335">
        <v>44.259998321533203</v>
      </c>
      <c r="E1335">
        <v>44.650001525878899</v>
      </c>
      <c r="F1335">
        <v>26705000</v>
      </c>
      <c r="G1335">
        <v>35.041603088378899</v>
      </c>
      <c r="H1335">
        <f t="shared" si="100"/>
        <v>1.5574148095213776E-2</v>
      </c>
      <c r="I1335">
        <f t="shared" si="101"/>
        <v>2.4255408889165087E-4</v>
      </c>
      <c r="J1335">
        <f t="shared" si="104"/>
        <v>1.8000460902403253E-4</v>
      </c>
      <c r="K1335">
        <f t="shared" si="102"/>
        <v>15.158802878550944</v>
      </c>
      <c r="L1335">
        <f t="shared" si="103"/>
        <v>2.7185814113014706</v>
      </c>
    </row>
    <row r="1336" spans="1:12">
      <c r="A1336" s="1">
        <v>40653</v>
      </c>
      <c r="B1336">
        <v>44.970001220703097</v>
      </c>
      <c r="C1336">
        <v>43.939998626708899</v>
      </c>
      <c r="D1336">
        <v>44.900001525878899</v>
      </c>
      <c r="E1336">
        <v>44.560001373291001</v>
      </c>
      <c r="F1336">
        <v>35542800</v>
      </c>
      <c r="G1336">
        <v>34.970981597900298</v>
      </c>
      <c r="H1336">
        <f t="shared" si="100"/>
        <v>-2.0173948654177366E-3</v>
      </c>
      <c r="I1336">
        <f t="shared" si="101"/>
        <v>4.0698820430138481E-6</v>
      </c>
      <c r="J1336">
        <f t="shared" si="104"/>
        <v>1.8379336179613872E-4</v>
      </c>
      <c r="K1336">
        <f t="shared" si="102"/>
        <v>29.10292845139114</v>
      </c>
      <c r="L1336">
        <f t="shared" si="103"/>
        <v>3.3708388031826026</v>
      </c>
    </row>
    <row r="1337" spans="1:12">
      <c r="A1337" s="1">
        <v>40654</v>
      </c>
      <c r="B1337">
        <v>44.840000152587798</v>
      </c>
      <c r="C1337">
        <v>44.119998931884702</v>
      </c>
      <c r="D1337">
        <v>44.680000305175703</v>
      </c>
      <c r="E1337">
        <v>44.680000305175703</v>
      </c>
      <c r="F1337">
        <v>24368100</v>
      </c>
      <c r="G1337">
        <v>35.065155029296797</v>
      </c>
      <c r="H1337">
        <f t="shared" si="100"/>
        <v>2.689282781397863E-3</v>
      </c>
      <c r="I1337">
        <f t="shared" si="101"/>
        <v>7.2322418783230258E-6</v>
      </c>
      <c r="J1337">
        <f t="shared" si="104"/>
        <v>1.7290713486718009E-4</v>
      </c>
      <c r="K1337">
        <f t="shared" si="102"/>
        <v>29.711249865990432</v>
      </c>
      <c r="L1337">
        <f t="shared" si="103"/>
        <v>3.3915257574550259</v>
      </c>
    </row>
    <row r="1338" spans="1:12">
      <c r="A1338" s="1">
        <v>40658</v>
      </c>
      <c r="B1338">
        <v>45.020000457763601</v>
      </c>
      <c r="C1338">
        <v>44.380001068115199</v>
      </c>
      <c r="D1338">
        <v>44.650001525878899</v>
      </c>
      <c r="E1338">
        <v>44.610000610351499</v>
      </c>
      <c r="F1338">
        <v>17358900</v>
      </c>
      <c r="G1338">
        <v>35.010204315185497</v>
      </c>
      <c r="H1338">
        <f t="shared" si="100"/>
        <v>-1.56833231791325E-3</v>
      </c>
      <c r="I1338">
        <f t="shared" si="101"/>
        <v>2.4596662594111473E-6</v>
      </c>
      <c r="J1338">
        <f t="shared" si="104"/>
        <v>1.6287186021088536E-4</v>
      </c>
      <c r="K1338">
        <f t="shared" si="102"/>
        <v>31.024708712043822</v>
      </c>
      <c r="L1338">
        <f t="shared" si="103"/>
        <v>3.4347839422325368</v>
      </c>
    </row>
    <row r="1339" spans="1:12">
      <c r="A1339" s="1">
        <v>40659</v>
      </c>
      <c r="B1339">
        <v>45.430000305175703</v>
      </c>
      <c r="C1339">
        <v>44.610000610351499</v>
      </c>
      <c r="D1339">
        <v>44.849998474121001</v>
      </c>
      <c r="E1339">
        <v>45.119998931884702</v>
      </c>
      <c r="F1339">
        <v>25900000</v>
      </c>
      <c r="G1339">
        <v>35.410469055175703</v>
      </c>
      <c r="H1339">
        <f t="shared" si="100"/>
        <v>1.1367941581492513E-2</v>
      </c>
      <c r="I1339">
        <f t="shared" si="101"/>
        <v>1.2923009580022651E-4</v>
      </c>
      <c r="J1339">
        <f t="shared" si="104"/>
        <v>1.5315535823837381E-4</v>
      </c>
      <c r="K1339">
        <f t="shared" si="102"/>
        <v>21.140659070888884</v>
      </c>
      <c r="L1339">
        <f t="shared" si="103"/>
        <v>3.051198156440925</v>
      </c>
    </row>
    <row r="1340" spans="1:12">
      <c r="A1340" s="1">
        <v>40660</v>
      </c>
      <c r="B1340">
        <v>45.630001068115199</v>
      </c>
      <c r="C1340">
        <v>45.049999237060497</v>
      </c>
      <c r="D1340">
        <v>45.299999237060497</v>
      </c>
      <c r="E1340">
        <v>45.5</v>
      </c>
      <c r="F1340">
        <v>20857200</v>
      </c>
      <c r="G1340">
        <v>35.708675384521399</v>
      </c>
      <c r="H1340">
        <f t="shared" si="100"/>
        <v>8.3861547933627555E-3</v>
      </c>
      <c r="I1340">
        <f t="shared" si="101"/>
        <v>7.0327592218241128E-5</v>
      </c>
      <c r="J1340">
        <f t="shared" si="104"/>
        <v>1.5170615507029397E-4</v>
      </c>
      <c r="K1340">
        <f t="shared" si="102"/>
        <v>25.688801565261883</v>
      </c>
      <c r="L1340">
        <f t="shared" si="103"/>
        <v>3.2460551601800876</v>
      </c>
    </row>
    <row r="1341" spans="1:12">
      <c r="A1341" s="1">
        <v>40661</v>
      </c>
      <c r="B1341">
        <v>45.930000305175703</v>
      </c>
      <c r="C1341">
        <v>45.409999847412102</v>
      </c>
      <c r="D1341">
        <v>45.610000610351499</v>
      </c>
      <c r="E1341">
        <v>45.849998474121001</v>
      </c>
      <c r="F1341">
        <v>19859000</v>
      </c>
      <c r="G1341">
        <v>35.983371734619098</v>
      </c>
      <c r="H1341">
        <f t="shared" si="100"/>
        <v>7.6632682548655661E-3</v>
      </c>
      <c r="I1341">
        <f t="shared" si="101"/>
        <v>5.8725680346030338E-5</v>
      </c>
      <c r="J1341">
        <f t="shared" si="104"/>
        <v>1.4677688537455424E-4</v>
      </c>
      <c r="K1341">
        <f t="shared" si="102"/>
        <v>26.958781154661047</v>
      </c>
      <c r="L1341">
        <f t="shared" si="103"/>
        <v>3.2943090756252853</v>
      </c>
    </row>
    <row r="1342" spans="1:12">
      <c r="A1342" s="1">
        <v>40662</v>
      </c>
      <c r="B1342">
        <v>46.020000457763601</v>
      </c>
      <c r="C1342">
        <v>45.400001525878899</v>
      </c>
      <c r="D1342">
        <v>45.810001373291001</v>
      </c>
      <c r="E1342">
        <v>45.630001068115199</v>
      </c>
      <c r="F1342">
        <v>23363000</v>
      </c>
      <c r="G1342">
        <v>35.810718536376903</v>
      </c>
      <c r="H1342">
        <f t="shared" si="100"/>
        <v>-4.809686435854779E-3</v>
      </c>
      <c r="I1342">
        <f t="shared" si="101"/>
        <v>2.3133083611245447E-5</v>
      </c>
      <c r="J1342">
        <f t="shared" si="104"/>
        <v>1.4144343979123107E-4</v>
      </c>
      <c r="K1342">
        <f t="shared" si="102"/>
        <v>30.910370876116303</v>
      </c>
      <c r="L1342">
        <f t="shared" si="103"/>
        <v>3.4310917546523179</v>
      </c>
    </row>
    <row r="1343" spans="1:12">
      <c r="A1343" s="1">
        <v>40665</v>
      </c>
      <c r="B1343">
        <v>45.990001678466797</v>
      </c>
      <c r="C1343">
        <v>45.110000610351499</v>
      </c>
      <c r="D1343">
        <v>45.939998626708899</v>
      </c>
      <c r="E1343">
        <v>45.180000305175703</v>
      </c>
      <c r="F1343">
        <v>25904000</v>
      </c>
      <c r="G1343">
        <v>35.457546234130803</v>
      </c>
      <c r="H1343">
        <f t="shared" si="100"/>
        <v>-9.9111489360359691E-3</v>
      </c>
      <c r="I1343">
        <f t="shared" si="101"/>
        <v>9.8230873232286922E-5</v>
      </c>
      <c r="J1343">
        <f t="shared" si="104"/>
        <v>1.3427713415776332E-4</v>
      </c>
      <c r="K1343">
        <f t="shared" si="102"/>
        <v>23.881096592807932</v>
      </c>
      <c r="L1343">
        <f t="shared" si="103"/>
        <v>3.1730872084419222</v>
      </c>
    </row>
    <row r="1344" spans="1:12">
      <c r="A1344" s="1">
        <v>40666</v>
      </c>
      <c r="B1344">
        <v>46.069999694824197</v>
      </c>
      <c r="C1344">
        <v>44.860000610351499</v>
      </c>
      <c r="D1344">
        <v>44.950000762939403</v>
      </c>
      <c r="E1344">
        <v>45.919998168945298</v>
      </c>
      <c r="F1344">
        <v>30025500</v>
      </c>
      <c r="G1344">
        <v>36.038307189941399</v>
      </c>
      <c r="H1344">
        <f t="shared" si="100"/>
        <v>1.6246361207904372E-2</v>
      </c>
      <c r="I1344">
        <f t="shared" si="101"/>
        <v>2.639442524977E-4</v>
      </c>
      <c r="J1344">
        <f t="shared" si="104"/>
        <v>1.3209373676909591E-4</v>
      </c>
      <c r="K1344">
        <f t="shared" si="102"/>
        <v>12.781278525000943</v>
      </c>
      <c r="L1344">
        <f t="shared" si="103"/>
        <v>2.5479814850254998</v>
      </c>
    </row>
    <row r="1345" spans="1:12">
      <c r="A1345" s="1">
        <v>40667</v>
      </c>
      <c r="B1345">
        <v>46.040000915527301</v>
      </c>
      <c r="C1345">
        <v>45.279998779296797</v>
      </c>
      <c r="D1345">
        <v>45.9799995422363</v>
      </c>
      <c r="E1345">
        <v>45.5</v>
      </c>
      <c r="F1345">
        <v>22727400</v>
      </c>
      <c r="G1345">
        <v>35.708675384521399</v>
      </c>
      <c r="H1345">
        <f t="shared" si="100"/>
        <v>-9.1887940908793025E-3</v>
      </c>
      <c r="I1345">
        <f t="shared" si="101"/>
        <v>8.4433936844578391E-5</v>
      </c>
      <c r="J1345">
        <f t="shared" si="104"/>
        <v>1.4008019817577172E-4</v>
      </c>
      <c r="K1345">
        <f t="shared" si="102"/>
        <v>24.936486746212982</v>
      </c>
      <c r="L1345">
        <f t="shared" si="103"/>
        <v>3.2163320620937834</v>
      </c>
    </row>
    <row r="1346" spans="1:12">
      <c r="A1346" s="1">
        <v>40668</v>
      </c>
      <c r="B1346">
        <v>45.709999084472599</v>
      </c>
      <c r="C1346">
        <v>44.990001678466797</v>
      </c>
      <c r="D1346">
        <v>45.240001678466797</v>
      </c>
      <c r="E1346">
        <v>45.169998168945298</v>
      </c>
      <c r="F1346">
        <v>26154500</v>
      </c>
      <c r="G1346">
        <v>35.44970703125</v>
      </c>
      <c r="H1346">
        <f t="shared" si="100"/>
        <v>-7.2786785704162509E-3</v>
      </c>
      <c r="I1346">
        <f t="shared" si="101"/>
        <v>5.2979161731436758E-5</v>
      </c>
      <c r="J1346">
        <f t="shared" si="104"/>
        <v>1.3670958778345333E-4</v>
      </c>
      <c r="K1346">
        <f t="shared" si="102"/>
        <v>28.109903678967633</v>
      </c>
      <c r="L1346">
        <f t="shared" si="103"/>
        <v>3.3361219583372455</v>
      </c>
    </row>
    <row r="1347" spans="1:12">
      <c r="A1347" s="1">
        <v>40669</v>
      </c>
      <c r="B1347">
        <v>45.709999084472599</v>
      </c>
      <c r="C1347">
        <v>44.759998321533203</v>
      </c>
      <c r="D1347">
        <v>45.470001220703097</v>
      </c>
      <c r="E1347">
        <v>45.040000915527301</v>
      </c>
      <c r="F1347">
        <v>26332300</v>
      </c>
      <c r="G1347">
        <v>35.3476753234863</v>
      </c>
      <c r="H1347">
        <f t="shared" si="100"/>
        <v>-2.8823601949689603E-3</v>
      </c>
      <c r="I1347">
        <f t="shared" si="101"/>
        <v>8.3080002935415031E-6</v>
      </c>
      <c r="J1347">
        <f t="shared" si="104"/>
        <v>1.3163786081648871E-4</v>
      </c>
      <c r="K1347">
        <f t="shared" si="102"/>
        <v>33.691080774818111</v>
      </c>
      <c r="L1347">
        <f t="shared" si="103"/>
        <v>3.5172331368925742</v>
      </c>
    </row>
    <row r="1348" spans="1:12">
      <c r="A1348" s="1">
        <v>40672</v>
      </c>
      <c r="B1348">
        <v>45.110000610351499</v>
      </c>
      <c r="C1348">
        <v>44.319999694824197</v>
      </c>
      <c r="D1348">
        <v>44.75</v>
      </c>
      <c r="E1348">
        <v>44.959999084472599</v>
      </c>
      <c r="F1348">
        <v>22469500</v>
      </c>
      <c r="G1348">
        <v>35.284900665283203</v>
      </c>
      <c r="H1348">
        <f t="shared" ref="H1348:H1411" si="105">LN(G1348/G1347)</f>
        <v>-1.7774992304156881E-3</v>
      </c>
      <c r="I1348">
        <f t="shared" ref="I1348:I1411" si="106">H1348*H1348</f>
        <v>3.1595035141283634E-6</v>
      </c>
      <c r="J1348">
        <f t="shared" si="104"/>
        <v>1.241675133103428E-4</v>
      </c>
      <c r="K1348">
        <f t="shared" ref="K1348:K1411" si="107">(1/SQRT(2*PI()*J1348))*EXP((-1/2)*(I1348/J1348))</f>
        <v>35.349286763535723</v>
      </c>
      <c r="L1348">
        <f t="shared" ref="L1348:L1411" si="108">LN(K1348)</f>
        <v>3.5652782157185463</v>
      </c>
    </row>
    <row r="1349" spans="1:12">
      <c r="A1349" s="1">
        <v>40673</v>
      </c>
      <c r="B1349">
        <v>45.5</v>
      </c>
      <c r="C1349">
        <v>44.9799995422363</v>
      </c>
      <c r="D1349">
        <v>45.060001373291001</v>
      </c>
      <c r="E1349">
        <v>45.159999847412102</v>
      </c>
      <c r="F1349">
        <v>20534200</v>
      </c>
      <c r="G1349">
        <v>35.441848754882798</v>
      </c>
      <c r="H1349">
        <f t="shared" si="105"/>
        <v>4.4381609081989805E-3</v>
      </c>
      <c r="I1349">
        <f t="shared" si="106"/>
        <v>1.9697272247065598E-5</v>
      </c>
      <c r="J1349">
        <f t="shared" ref="J1349:J1412" si="109">$P$3*J1348+((1-$P$3)*I1348)</f>
        <v>1.1683780515716904E-4</v>
      </c>
      <c r="K1349">
        <f t="shared" si="107"/>
        <v>33.924252392673068</v>
      </c>
      <c r="L1349">
        <f t="shared" si="108"/>
        <v>3.5241301684161552</v>
      </c>
    </row>
    <row r="1350" spans="1:12">
      <c r="A1350" s="1">
        <v>40674</v>
      </c>
      <c r="B1350">
        <v>45.040000915527301</v>
      </c>
      <c r="C1350">
        <v>44.110000610351499</v>
      </c>
      <c r="D1350">
        <v>45.020000457763601</v>
      </c>
      <c r="E1350">
        <v>44.2299995422363</v>
      </c>
      <c r="F1350">
        <v>31519600</v>
      </c>
      <c r="G1350">
        <v>34.711978912353501</v>
      </c>
      <c r="H1350">
        <f t="shared" si="105"/>
        <v>-2.080844915332743E-2</v>
      </c>
      <c r="I1350">
        <f t="shared" si="106"/>
        <v>4.3299155616661306E-4</v>
      </c>
      <c r="J1350">
        <f t="shared" si="109"/>
        <v>1.1095379998037202E-4</v>
      </c>
      <c r="K1350">
        <f t="shared" si="107"/>
        <v>5.3818665147421054</v>
      </c>
      <c r="L1350">
        <f t="shared" si="108"/>
        <v>1.6830352498310457</v>
      </c>
    </row>
    <row r="1351" spans="1:12">
      <c r="A1351" s="1">
        <v>40675</v>
      </c>
      <c r="B1351">
        <v>44.330001831054602</v>
      </c>
      <c r="C1351">
        <v>43.549999237060497</v>
      </c>
      <c r="D1351">
        <v>44.099998474121001</v>
      </c>
      <c r="E1351">
        <v>44.090000152587798</v>
      </c>
      <c r="F1351">
        <v>29567900</v>
      </c>
      <c r="G1351">
        <v>34.602115631103501</v>
      </c>
      <c r="H1351">
        <f t="shared" si="105"/>
        <v>-3.1700153908069775E-3</v>
      </c>
      <c r="I1351">
        <f t="shared" si="106"/>
        <v>1.0048997577953114E-5</v>
      </c>
      <c r="J1351">
        <f t="shared" si="109"/>
        <v>1.3046030017918711E-4</v>
      </c>
      <c r="K1351">
        <f t="shared" si="107"/>
        <v>33.608151420594616</v>
      </c>
      <c r="L1351">
        <f t="shared" si="108"/>
        <v>3.5147686393495108</v>
      </c>
    </row>
    <row r="1352" spans="1:12">
      <c r="A1352" s="1">
        <v>40676</v>
      </c>
      <c r="B1352">
        <v>44.099998474121001</v>
      </c>
      <c r="C1352">
        <v>42.9799995422363</v>
      </c>
      <c r="D1352">
        <v>44.060001373291001</v>
      </c>
      <c r="E1352">
        <v>43.150001525878899</v>
      </c>
      <c r="F1352">
        <v>32872500</v>
      </c>
      <c r="G1352">
        <v>33.8643989562988</v>
      </c>
      <c r="H1352">
        <f t="shared" si="105"/>
        <v>-2.1550541319442961E-2</v>
      </c>
      <c r="I1352">
        <f t="shared" si="106"/>
        <v>4.6442583116101835E-4</v>
      </c>
      <c r="J1352">
        <f t="shared" si="109"/>
        <v>1.2316673582839032E-4</v>
      </c>
      <c r="K1352">
        <f t="shared" si="107"/>
        <v>5.4558754756920029</v>
      </c>
      <c r="L1352">
        <f t="shared" si="108"/>
        <v>1.6966930969104699</v>
      </c>
    </row>
    <row r="1353" spans="1:12">
      <c r="A1353" s="1">
        <v>40679</v>
      </c>
      <c r="B1353">
        <v>43.4799995422363</v>
      </c>
      <c r="C1353">
        <v>42.720001220703097</v>
      </c>
      <c r="D1353">
        <v>42.970001220703097</v>
      </c>
      <c r="E1353">
        <v>42.880001068115199</v>
      </c>
      <c r="F1353">
        <v>34951100</v>
      </c>
      <c r="G1353">
        <v>33.652492523193303</v>
      </c>
      <c r="H1353">
        <f t="shared" si="105"/>
        <v>-6.2771589233181881E-3</v>
      </c>
      <c r="I1353">
        <f t="shared" si="106"/>
        <v>3.9402724148593154E-5</v>
      </c>
      <c r="J1353">
        <f t="shared" si="109"/>
        <v>1.438375127266855E-4</v>
      </c>
      <c r="K1353">
        <f t="shared" si="107"/>
        <v>29.006067661557189</v>
      </c>
      <c r="L1353">
        <f t="shared" si="108"/>
        <v>3.3675050378098597</v>
      </c>
    </row>
    <row r="1354" spans="1:12">
      <c r="A1354" s="1">
        <v>40680</v>
      </c>
      <c r="B1354">
        <v>44.020000457763601</v>
      </c>
      <c r="C1354">
        <v>42.650001525878899</v>
      </c>
      <c r="D1354">
        <v>42.680000305175703</v>
      </c>
      <c r="E1354">
        <v>43.810001373291001</v>
      </c>
      <c r="F1354">
        <v>36277100</v>
      </c>
      <c r="G1354">
        <v>34.382377624511697</v>
      </c>
      <c r="H1354">
        <f t="shared" si="105"/>
        <v>2.145702940351862E-2</v>
      </c>
      <c r="I1354">
        <f t="shared" si="106"/>
        <v>4.6040411082346264E-4</v>
      </c>
      <c r="J1354">
        <f t="shared" si="109"/>
        <v>1.3751167923347347E-4</v>
      </c>
      <c r="K1354">
        <f t="shared" si="107"/>
        <v>6.3783391774310028</v>
      </c>
      <c r="L1354">
        <f t="shared" si="108"/>
        <v>1.8529077464512584</v>
      </c>
    </row>
    <row r="1355" spans="1:12">
      <c r="A1355" s="1">
        <v>40681</v>
      </c>
      <c r="B1355">
        <v>44.240001678466797</v>
      </c>
      <c r="C1355">
        <v>43.409999847412102</v>
      </c>
      <c r="D1355">
        <v>43.720001220703097</v>
      </c>
      <c r="E1355">
        <v>44.080001831054602</v>
      </c>
      <c r="F1355">
        <v>24372100</v>
      </c>
      <c r="G1355">
        <v>34.594268798828097</v>
      </c>
      <c r="H1355">
        <f t="shared" si="105"/>
        <v>6.1438719284703323E-3</v>
      </c>
      <c r="I1355">
        <f t="shared" si="106"/>
        <v>3.7747162273445762E-5</v>
      </c>
      <c r="J1355">
        <f t="shared" si="109"/>
        <v>1.5706994890842259E-4</v>
      </c>
      <c r="K1355">
        <f t="shared" si="107"/>
        <v>28.227897683247942</v>
      </c>
      <c r="L1355">
        <f t="shared" si="108"/>
        <v>3.3403107684773437</v>
      </c>
    </row>
    <row r="1356" spans="1:12">
      <c r="A1356" s="1">
        <v>40682</v>
      </c>
      <c r="B1356">
        <v>44.349998474121001</v>
      </c>
      <c r="C1356">
        <v>43.75</v>
      </c>
      <c r="D1356">
        <v>44.319999694824197</v>
      </c>
      <c r="E1356">
        <v>44</v>
      </c>
      <c r="F1356">
        <v>19518000</v>
      </c>
      <c r="G1356">
        <v>34.531482696533203</v>
      </c>
      <c r="H1356">
        <f t="shared" si="105"/>
        <v>-1.8165768386628237E-3</v>
      </c>
      <c r="I1356">
        <f t="shared" si="106"/>
        <v>3.2999514107662187E-6</v>
      </c>
      <c r="J1356">
        <f t="shared" si="109"/>
        <v>1.4984231824553764E-4</v>
      </c>
      <c r="K1356">
        <f t="shared" si="107"/>
        <v>32.23373476587463</v>
      </c>
      <c r="L1356">
        <f t="shared" si="108"/>
        <v>3.473013567670403</v>
      </c>
    </row>
    <row r="1357" spans="1:12">
      <c r="A1357" s="1">
        <v>40683</v>
      </c>
      <c r="B1357">
        <v>44.090000152587798</v>
      </c>
      <c r="C1357">
        <v>43.090000152587798</v>
      </c>
      <c r="D1357">
        <v>43.830001831054602</v>
      </c>
      <c r="E1357">
        <v>43.130001068115199</v>
      </c>
      <c r="F1357">
        <v>29946700</v>
      </c>
      <c r="G1357">
        <v>33.848690032958899</v>
      </c>
      <c r="H1357">
        <f t="shared" si="105"/>
        <v>-1.9971150417138848E-2</v>
      </c>
      <c r="I1357">
        <f t="shared" si="106"/>
        <v>3.9884684898398517E-4</v>
      </c>
      <c r="J1357">
        <f t="shared" si="109"/>
        <v>1.4096594070009183E-4</v>
      </c>
      <c r="K1357">
        <f t="shared" si="107"/>
        <v>8.1650703145443551</v>
      </c>
      <c r="L1357">
        <f t="shared" si="108"/>
        <v>2.0998653380870449</v>
      </c>
    </row>
    <row r="1358" spans="1:12">
      <c r="A1358" s="1">
        <v>40686</v>
      </c>
      <c r="B1358">
        <v>42.900001525878899</v>
      </c>
      <c r="C1358">
        <v>42.299999237060497</v>
      </c>
      <c r="D1358">
        <v>42.400001525878899</v>
      </c>
      <c r="E1358">
        <v>42.549999237060497</v>
      </c>
      <c r="F1358">
        <v>32299500</v>
      </c>
      <c r="G1358">
        <v>33.39351272583</v>
      </c>
      <c r="H1358">
        <f t="shared" si="105"/>
        <v>-1.3538648083373989E-2</v>
      </c>
      <c r="I1358">
        <f t="shared" si="106"/>
        <v>1.8329499192544618E-4</v>
      </c>
      <c r="J1358">
        <f t="shared" si="109"/>
        <v>1.5658632648430162E-4</v>
      </c>
      <c r="K1358">
        <f t="shared" si="107"/>
        <v>17.756095354057948</v>
      </c>
      <c r="L1358">
        <f t="shared" si="108"/>
        <v>2.876728857201678</v>
      </c>
    </row>
    <row r="1359" spans="1:12">
      <c r="A1359" s="1">
        <v>40687</v>
      </c>
      <c r="B1359">
        <v>42.919998168945298</v>
      </c>
      <c r="C1359">
        <v>41.689998626708899</v>
      </c>
      <c r="D1359">
        <v>42.770000457763601</v>
      </c>
      <c r="E1359">
        <v>42.340000152587798</v>
      </c>
      <c r="F1359">
        <v>39341400</v>
      </c>
      <c r="G1359">
        <v>33.228694915771399</v>
      </c>
      <c r="H1359">
        <f t="shared" si="105"/>
        <v>-4.947844033910926E-3</v>
      </c>
      <c r="I1359">
        <f t="shared" si="106"/>
        <v>2.4481160583907945E-5</v>
      </c>
      <c r="J1359">
        <f t="shared" si="109"/>
        <v>1.5820412619172621E-4</v>
      </c>
      <c r="K1359">
        <f t="shared" si="107"/>
        <v>29.356136660729732</v>
      </c>
      <c r="L1359">
        <f t="shared" si="108"/>
        <v>3.3795016099632238</v>
      </c>
    </row>
    <row r="1360" spans="1:12">
      <c r="A1360" s="1">
        <v>40688</v>
      </c>
      <c r="B1360">
        <v>42.75</v>
      </c>
      <c r="C1360">
        <v>42.099998474121001</v>
      </c>
      <c r="D1360">
        <v>42.110000610351499</v>
      </c>
      <c r="E1360">
        <v>42.270000457763601</v>
      </c>
      <c r="F1360">
        <v>26505300</v>
      </c>
      <c r="G1360">
        <v>33.173774719238203</v>
      </c>
      <c r="H1360">
        <f t="shared" si="105"/>
        <v>-1.6541616406144241E-3</v>
      </c>
      <c r="I1360">
        <f t="shared" si="106"/>
        <v>2.736250733280203E-6</v>
      </c>
      <c r="J1360">
        <f t="shared" si="109"/>
        <v>1.5010424658100591E-4</v>
      </c>
      <c r="K1360">
        <f t="shared" si="107"/>
        <v>32.266748101289288</v>
      </c>
      <c r="L1360">
        <f t="shared" si="108"/>
        <v>3.4740372294115249</v>
      </c>
    </row>
    <row r="1361" spans="1:12">
      <c r="A1361" s="1">
        <v>40689</v>
      </c>
      <c r="B1361">
        <v>42.590000152587798</v>
      </c>
      <c r="C1361">
        <v>42.099998474121001</v>
      </c>
      <c r="D1361">
        <v>42.119998931884702</v>
      </c>
      <c r="E1361">
        <v>42.450000762939403</v>
      </c>
      <c r="F1361">
        <v>21648100</v>
      </c>
      <c r="G1361">
        <v>33.315029144287102</v>
      </c>
      <c r="H1361">
        <f t="shared" si="105"/>
        <v>4.2489751463594197E-3</v>
      </c>
      <c r="I1361">
        <f t="shared" si="106"/>
        <v>1.8053789794380051E-5</v>
      </c>
      <c r="J1361">
        <f t="shared" si="109"/>
        <v>1.4117785896004576E-4</v>
      </c>
      <c r="K1361">
        <f t="shared" si="107"/>
        <v>31.496190934128244</v>
      </c>
      <c r="L1361">
        <f t="shared" si="108"/>
        <v>3.4498666157937574</v>
      </c>
    </row>
    <row r="1362" spans="1:12">
      <c r="A1362" s="1">
        <v>40690</v>
      </c>
      <c r="B1362">
        <v>43.150001525878899</v>
      </c>
      <c r="C1362">
        <v>42.540000915527301</v>
      </c>
      <c r="D1362">
        <v>42.700000762939403</v>
      </c>
      <c r="E1362">
        <v>42.790000915527301</v>
      </c>
      <c r="F1362">
        <v>24747300</v>
      </c>
      <c r="G1362">
        <v>33.581863403320298</v>
      </c>
      <c r="H1362">
        <f t="shared" si="105"/>
        <v>7.9775207487086854E-3</v>
      </c>
      <c r="I1362">
        <f t="shared" si="106"/>
        <v>6.3640837296077585E-5</v>
      </c>
      <c r="J1362">
        <f t="shared" si="109"/>
        <v>1.3371997666667264E-4</v>
      </c>
      <c r="K1362">
        <f t="shared" si="107"/>
        <v>27.193547304378619</v>
      </c>
      <c r="L1362">
        <f t="shared" si="108"/>
        <v>3.30297971370145</v>
      </c>
    </row>
    <row r="1363" spans="1:12">
      <c r="A1363" s="1">
        <v>40694</v>
      </c>
      <c r="B1363">
        <v>43.380001068115199</v>
      </c>
      <c r="C1363">
        <v>42.770000457763601</v>
      </c>
      <c r="D1363">
        <v>43.240001678466797</v>
      </c>
      <c r="E1363">
        <v>43.240001678466797</v>
      </c>
      <c r="F1363">
        <v>28746300</v>
      </c>
      <c r="G1363">
        <v>33.935028076171797</v>
      </c>
      <c r="H1363">
        <f t="shared" si="105"/>
        <v>1.0461615934254671E-2</v>
      </c>
      <c r="I1363">
        <f t="shared" si="106"/>
        <v>1.0944540795585122E-4</v>
      </c>
      <c r="J1363">
        <f t="shared" si="109"/>
        <v>1.2947513667569115E-4</v>
      </c>
      <c r="K1363">
        <f t="shared" si="107"/>
        <v>22.975352766298062</v>
      </c>
      <c r="L1363">
        <f t="shared" si="108"/>
        <v>3.1344220224785229</v>
      </c>
    </row>
    <row r="1364" spans="1:12">
      <c r="A1364" s="1">
        <v>40695</v>
      </c>
      <c r="B1364">
        <v>42.990001678466797</v>
      </c>
      <c r="C1364">
        <v>41.7299995422363</v>
      </c>
      <c r="D1364">
        <v>42.869998931884702</v>
      </c>
      <c r="E1364">
        <v>41.759998321533203</v>
      </c>
      <c r="F1364">
        <v>38628700</v>
      </c>
      <c r="G1364">
        <v>32.773506164550703</v>
      </c>
      <c r="H1364">
        <f t="shared" si="105"/>
        <v>-3.4827307399218535E-2</v>
      </c>
      <c r="I1364">
        <f t="shared" si="106"/>
        <v>1.2129413406796621E-3</v>
      </c>
      <c r="J1364">
        <f t="shared" si="109"/>
        <v>1.2826189412959102E-4</v>
      </c>
      <c r="K1364">
        <f t="shared" si="107"/>
        <v>0.31142461079907979</v>
      </c>
      <c r="L1364">
        <f t="shared" si="108"/>
        <v>-1.1665979899528189</v>
      </c>
    </row>
    <row r="1365" spans="1:12">
      <c r="A1365" s="1">
        <v>40696</v>
      </c>
      <c r="B1365">
        <v>42.200000762939403</v>
      </c>
      <c r="C1365">
        <v>40.830001831054602</v>
      </c>
      <c r="D1365">
        <v>41.930000305175703</v>
      </c>
      <c r="E1365">
        <v>41.610000610351499</v>
      </c>
      <c r="F1365">
        <v>45964000</v>
      </c>
      <c r="G1365">
        <v>32.655796051025298</v>
      </c>
      <c r="H1365">
        <f t="shared" si="105"/>
        <v>-3.5980894349009018E-3</v>
      </c>
      <c r="I1365">
        <f t="shared" si="106"/>
        <v>1.2946247581545491E-5</v>
      </c>
      <c r="J1365">
        <f t="shared" si="109"/>
        <v>1.9396319602148261E-4</v>
      </c>
      <c r="K1365">
        <f t="shared" si="107"/>
        <v>27.704908015081376</v>
      </c>
      <c r="L1365">
        <f t="shared" si="108"/>
        <v>3.3216095821579223</v>
      </c>
    </row>
    <row r="1366" spans="1:12">
      <c r="A1366" s="1">
        <v>40697</v>
      </c>
      <c r="B1366">
        <v>42.25</v>
      </c>
      <c r="C1366">
        <v>41.020000457763601</v>
      </c>
      <c r="D1366">
        <v>41.090000152587798</v>
      </c>
      <c r="E1366">
        <v>41.569999694824197</v>
      </c>
      <c r="F1366">
        <v>31833100</v>
      </c>
      <c r="G1366">
        <v>32.6243896484375</v>
      </c>
      <c r="H1366">
        <f t="shared" si="105"/>
        <v>-9.6220329873090255E-4</v>
      </c>
      <c r="I1366">
        <f t="shared" si="106"/>
        <v>9.2583518808863051E-7</v>
      </c>
      <c r="J1366">
        <f t="shared" si="109"/>
        <v>1.829986209898193E-4</v>
      </c>
      <c r="K1366">
        <f t="shared" si="107"/>
        <v>29.416266797215695</v>
      </c>
      <c r="L1366">
        <f t="shared" si="108"/>
        <v>3.3815478137571229</v>
      </c>
    </row>
    <row r="1367" spans="1:12">
      <c r="A1367" s="1">
        <v>40700</v>
      </c>
      <c r="B1367">
        <v>41.240001678466797</v>
      </c>
      <c r="C1367">
        <v>40.369998931884702</v>
      </c>
      <c r="D1367">
        <v>41.099998474121001</v>
      </c>
      <c r="E1367">
        <v>40.529998779296797</v>
      </c>
      <c r="F1367">
        <v>40895900</v>
      </c>
      <c r="G1367">
        <v>31.808202743530199</v>
      </c>
      <c r="H1367">
        <f t="shared" si="105"/>
        <v>-2.5335952940945483E-2</v>
      </c>
      <c r="I1367">
        <f t="shared" si="106"/>
        <v>6.4191051142580403E-4</v>
      </c>
      <c r="J1367">
        <f t="shared" si="109"/>
        <v>1.7197009168163995E-4</v>
      </c>
      <c r="K1367">
        <f t="shared" si="107"/>
        <v>4.705880980404566</v>
      </c>
      <c r="L1367">
        <f t="shared" si="108"/>
        <v>1.5488129989535933</v>
      </c>
    </row>
    <row r="1368" spans="1:12">
      <c r="A1368" s="1">
        <v>40701</v>
      </c>
      <c r="B1368">
        <v>41.310001373291001</v>
      </c>
      <c r="C1368">
        <v>40.650001525878899</v>
      </c>
      <c r="D1368">
        <v>40.919998168945298</v>
      </c>
      <c r="E1368">
        <v>40.720001220703097</v>
      </c>
      <c r="F1368">
        <v>36312000</v>
      </c>
      <c r="G1368">
        <v>31.9573154449462</v>
      </c>
      <c r="H1368">
        <f t="shared" si="105"/>
        <v>4.6769155949471395E-3</v>
      </c>
      <c r="I1368">
        <f t="shared" si="106"/>
        <v>2.1873539482259757E-5</v>
      </c>
      <c r="J1368">
        <f t="shared" si="109"/>
        <v>2.0043536544248861E-4</v>
      </c>
      <c r="K1368">
        <f t="shared" si="107"/>
        <v>26.682442420362968</v>
      </c>
      <c r="L1368">
        <f t="shared" si="108"/>
        <v>3.2840057618485519</v>
      </c>
    </row>
    <row r="1369" spans="1:12">
      <c r="A1369" s="1">
        <v>40702</v>
      </c>
      <c r="B1369">
        <v>41.069999694824197</v>
      </c>
      <c r="C1369">
        <v>40.200000762939403</v>
      </c>
      <c r="D1369">
        <v>40.580001831054602</v>
      </c>
      <c r="E1369">
        <v>40.389999389648402</v>
      </c>
      <c r="F1369">
        <v>38890700</v>
      </c>
      <c r="G1369">
        <v>31.698335647583001</v>
      </c>
      <c r="H1369">
        <f t="shared" si="105"/>
        <v>-8.1369437539188273E-3</v>
      </c>
      <c r="I1369">
        <f t="shared" si="106"/>
        <v>6.6209853654438617E-5</v>
      </c>
      <c r="J1369">
        <f t="shared" si="109"/>
        <v>1.8961950231251561E-4</v>
      </c>
      <c r="K1369">
        <f t="shared" si="107"/>
        <v>24.330262281172441</v>
      </c>
      <c r="L1369">
        <f t="shared" si="108"/>
        <v>3.1917209368923789</v>
      </c>
    </row>
    <row r="1370" spans="1:12">
      <c r="A1370" s="1">
        <v>40703</v>
      </c>
      <c r="B1370">
        <v>41.240001678466797</v>
      </c>
      <c r="C1370">
        <v>40.540000915527301</v>
      </c>
      <c r="D1370">
        <v>40.590000152587798</v>
      </c>
      <c r="E1370">
        <v>40.9799995422363</v>
      </c>
      <c r="F1370">
        <v>30082300</v>
      </c>
      <c r="G1370">
        <v>32.161357879638601</v>
      </c>
      <c r="H1370">
        <f t="shared" si="105"/>
        <v>1.4501489770922239E-2</v>
      </c>
      <c r="I1370">
        <f t="shared" si="106"/>
        <v>2.1029320557616231E-4</v>
      </c>
      <c r="J1370">
        <f t="shared" si="109"/>
        <v>1.8214432187220632E-4</v>
      </c>
      <c r="K1370">
        <f t="shared" si="107"/>
        <v>16.595743496727575</v>
      </c>
      <c r="L1370">
        <f t="shared" si="108"/>
        <v>2.8091462466225456</v>
      </c>
    </row>
    <row r="1371" spans="1:12">
      <c r="A1371" s="1">
        <v>40704</v>
      </c>
      <c r="B1371">
        <v>41.5</v>
      </c>
      <c r="C1371">
        <v>40.099998474121001</v>
      </c>
      <c r="D1371">
        <v>40.590000152587798</v>
      </c>
      <c r="E1371">
        <v>41.049999237060497</v>
      </c>
      <c r="F1371">
        <v>48545700</v>
      </c>
      <c r="G1371">
        <v>32.216300964355398</v>
      </c>
      <c r="H1371">
        <f t="shared" si="105"/>
        <v>1.7068995376078562E-3</v>
      </c>
      <c r="I1371">
        <f t="shared" si="106"/>
        <v>2.9135060314859133E-6</v>
      </c>
      <c r="J1371">
        <f t="shared" si="109"/>
        <v>1.8384935861097336E-4</v>
      </c>
      <c r="K1371">
        <f t="shared" si="107"/>
        <v>29.190250402151062</v>
      </c>
      <c r="L1371">
        <f t="shared" si="108"/>
        <v>3.373834763183154</v>
      </c>
    </row>
    <row r="1372" spans="1:12">
      <c r="A1372" s="1">
        <v>40707</v>
      </c>
      <c r="B1372">
        <v>41.819999694824197</v>
      </c>
      <c r="C1372">
        <v>40.720001220703097</v>
      </c>
      <c r="D1372">
        <v>41.290000915527301</v>
      </c>
      <c r="E1372">
        <v>41.669998168945298</v>
      </c>
      <c r="F1372">
        <v>31767100</v>
      </c>
      <c r="G1372">
        <v>32.702888488769503</v>
      </c>
      <c r="H1372">
        <f t="shared" si="105"/>
        <v>1.4990841409369978E-2</v>
      </c>
      <c r="I1372">
        <f t="shared" si="106"/>
        <v>2.2472532616088167E-4</v>
      </c>
      <c r="J1372">
        <f t="shared" si="109"/>
        <v>1.7288969572513022E-4</v>
      </c>
      <c r="K1372">
        <f t="shared" si="107"/>
        <v>15.840664020919236</v>
      </c>
      <c r="L1372">
        <f t="shared" si="108"/>
        <v>2.7625803060202179</v>
      </c>
    </row>
    <row r="1373" spans="1:12">
      <c r="A1373" s="1">
        <v>40708</v>
      </c>
      <c r="B1373">
        <v>42.439998626708899</v>
      </c>
      <c r="C1373">
        <v>41.4799995422363</v>
      </c>
      <c r="D1373">
        <v>42.130001068115199</v>
      </c>
      <c r="E1373">
        <v>41.610000610351499</v>
      </c>
      <c r="F1373">
        <v>32103500</v>
      </c>
      <c r="G1373">
        <v>32.655796051025298</v>
      </c>
      <c r="H1373">
        <f t="shared" si="105"/>
        <v>-1.4410463192518171E-3</v>
      </c>
      <c r="I1373">
        <f t="shared" si="106"/>
        <v>2.0766144942292101E-6</v>
      </c>
      <c r="J1373">
        <f t="shared" si="109"/>
        <v>1.7602948823696205E-4</v>
      </c>
      <c r="K1373">
        <f t="shared" si="107"/>
        <v>29.892048158572464</v>
      </c>
      <c r="L1373">
        <f t="shared" si="108"/>
        <v>3.3975924971524032</v>
      </c>
    </row>
    <row r="1374" spans="1:12">
      <c r="A1374" s="1">
        <v>40709</v>
      </c>
      <c r="B1374">
        <v>41.400001525878899</v>
      </c>
      <c r="C1374">
        <v>40.25</v>
      </c>
      <c r="D1374">
        <v>41.020000457763601</v>
      </c>
      <c r="E1374">
        <v>40.680000305175703</v>
      </c>
      <c r="F1374">
        <v>37336400</v>
      </c>
      <c r="G1374">
        <v>31.925926208496001</v>
      </c>
      <c r="H1374">
        <f t="shared" si="105"/>
        <v>-2.2603947162553234E-2</v>
      </c>
      <c r="I1374">
        <f t="shared" si="106"/>
        <v>5.1093842732749843E-4</v>
      </c>
      <c r="J1374">
        <f t="shared" si="109"/>
        <v>1.6549279897905807E-4</v>
      </c>
      <c r="K1374">
        <f t="shared" si="107"/>
        <v>6.6237727596631677</v>
      </c>
      <c r="L1374">
        <f t="shared" si="108"/>
        <v>1.8906651108881019</v>
      </c>
    </row>
    <row r="1375" spans="1:12">
      <c r="A1375" s="1">
        <v>40710</v>
      </c>
      <c r="B1375">
        <v>40.709999084472599</v>
      </c>
      <c r="C1375">
        <v>39.700000762939403</v>
      </c>
      <c r="D1375">
        <v>40.630001068115199</v>
      </c>
      <c r="E1375">
        <v>40.360000610351499</v>
      </c>
      <c r="F1375">
        <v>50316600</v>
      </c>
      <c r="G1375">
        <v>31.674791336059499</v>
      </c>
      <c r="H1375">
        <f t="shared" si="105"/>
        <v>-7.8972749786643936E-3</v>
      </c>
      <c r="I1375">
        <f t="shared" si="106"/>
        <v>6.2366952088638701E-5</v>
      </c>
      <c r="J1375">
        <f t="shared" si="109"/>
        <v>1.864171629351952E-4</v>
      </c>
      <c r="K1375">
        <f t="shared" si="107"/>
        <v>24.718336451924174</v>
      </c>
      <c r="L1375">
        <f t="shared" si="108"/>
        <v>3.2075453346909018</v>
      </c>
    </row>
    <row r="1376" spans="1:12">
      <c r="A1376" s="1">
        <v>40711</v>
      </c>
      <c r="B1376">
        <v>41.060001373291001</v>
      </c>
      <c r="C1376">
        <v>40.540000915527301</v>
      </c>
      <c r="D1376">
        <v>40.849998474121001</v>
      </c>
      <c r="E1376">
        <v>40.799999237060497</v>
      </c>
      <c r="F1376">
        <v>31999600</v>
      </c>
      <c r="G1376">
        <v>32.020103454589801</v>
      </c>
      <c r="H1376">
        <f t="shared" si="105"/>
        <v>1.0842799968442602E-2</v>
      </c>
      <c r="I1376">
        <f t="shared" si="106"/>
        <v>1.175663111556589E-4</v>
      </c>
      <c r="J1376">
        <f t="shared" si="109"/>
        <v>1.7890318230386203E-4</v>
      </c>
      <c r="K1376">
        <f t="shared" si="107"/>
        <v>21.4734893159</v>
      </c>
      <c r="L1376">
        <f t="shared" si="108"/>
        <v>3.066819119221289</v>
      </c>
    </row>
    <row r="1377" spans="1:12">
      <c r="A1377" s="1">
        <v>40714</v>
      </c>
      <c r="B1377">
        <v>40.810001373291001</v>
      </c>
      <c r="C1377">
        <v>40.119998931884702</v>
      </c>
      <c r="D1377">
        <v>40.5</v>
      </c>
      <c r="E1377">
        <v>40.4799995422363</v>
      </c>
      <c r="F1377">
        <v>21565400</v>
      </c>
      <c r="G1377">
        <v>31.7689514160156</v>
      </c>
      <c r="H1377">
        <f t="shared" si="105"/>
        <v>-7.8744962395869856E-3</v>
      </c>
      <c r="I1377">
        <f t="shared" si="106"/>
        <v>6.2007691027269577E-5</v>
      </c>
      <c r="J1377">
        <f t="shared" si="109"/>
        <v>1.7518787977717574E-4</v>
      </c>
      <c r="K1377">
        <f t="shared" si="107"/>
        <v>25.252178162119179</v>
      </c>
      <c r="L1377">
        <f t="shared" si="108"/>
        <v>3.2289124158471614</v>
      </c>
    </row>
    <row r="1378" spans="1:12">
      <c r="A1378" s="1">
        <v>40715</v>
      </c>
      <c r="B1378">
        <v>41.2299995422363</v>
      </c>
      <c r="C1378">
        <v>40.25</v>
      </c>
      <c r="D1378">
        <v>40.680000305175703</v>
      </c>
      <c r="E1378">
        <v>40.909999847412102</v>
      </c>
      <c r="F1378">
        <v>34241100</v>
      </c>
      <c r="G1378">
        <v>32.106433868408203</v>
      </c>
      <c r="H1378">
        <f t="shared" si="105"/>
        <v>1.0566999829433576E-2</v>
      </c>
      <c r="I1378">
        <f t="shared" si="106"/>
        <v>1.1166148539524922E-4</v>
      </c>
      <c r="J1378">
        <f t="shared" si="109"/>
        <v>1.6833231911094385E-4</v>
      </c>
      <c r="K1378">
        <f t="shared" si="107"/>
        <v>22.069066260480241</v>
      </c>
      <c r="L1378">
        <f t="shared" si="108"/>
        <v>3.0941769112848352</v>
      </c>
    </row>
    <row r="1379" spans="1:12">
      <c r="A1379" s="1">
        <v>40716</v>
      </c>
      <c r="B1379">
        <v>41.529998779296797</v>
      </c>
      <c r="C1379">
        <v>40.4799995422363</v>
      </c>
      <c r="D1379">
        <v>40.669998168945298</v>
      </c>
      <c r="E1379">
        <v>40.689998626708899</v>
      </c>
      <c r="F1379">
        <v>27306300</v>
      </c>
      <c r="G1379">
        <v>31.933773040771399</v>
      </c>
      <c r="H1379">
        <f t="shared" si="105"/>
        <v>-5.3922763318962792E-3</v>
      </c>
      <c r="I1379">
        <f t="shared" si="106"/>
        <v>2.9076644039528791E-5</v>
      </c>
      <c r="J1379">
        <f t="shared" si="109"/>
        <v>1.6489964822715187E-4</v>
      </c>
      <c r="K1379">
        <f t="shared" si="107"/>
        <v>28.445316759060958</v>
      </c>
      <c r="L1379">
        <f t="shared" si="108"/>
        <v>3.3479835339838475</v>
      </c>
    </row>
    <row r="1380" spans="1:12">
      <c r="A1380" s="1">
        <v>40717</v>
      </c>
      <c r="B1380">
        <v>40.25</v>
      </c>
      <c r="C1380">
        <v>39.619998931884702</v>
      </c>
      <c r="D1380">
        <v>40.119998931884702</v>
      </c>
      <c r="E1380">
        <v>40.069999694824197</v>
      </c>
      <c r="F1380">
        <v>48307500</v>
      </c>
      <c r="G1380">
        <v>31.447198867797798</v>
      </c>
      <c r="H1380">
        <f t="shared" si="105"/>
        <v>-1.5354252784823262E-2</v>
      </c>
      <c r="I1380">
        <f t="shared" si="106"/>
        <v>2.357530785802529E-4</v>
      </c>
      <c r="J1380">
        <f t="shared" si="109"/>
        <v>1.5667256488895685E-4</v>
      </c>
      <c r="K1380">
        <f t="shared" si="107"/>
        <v>15.019698941779637</v>
      </c>
      <c r="L1380">
        <f t="shared" si="108"/>
        <v>2.7093626023121815</v>
      </c>
    </row>
    <row r="1381" spans="1:12">
      <c r="A1381" s="1">
        <v>40718</v>
      </c>
      <c r="B1381">
        <v>40.180000305175703</v>
      </c>
      <c r="C1381">
        <v>39.439998626708899</v>
      </c>
      <c r="D1381">
        <v>40.049999237060497</v>
      </c>
      <c r="E1381">
        <v>39.490001678466797</v>
      </c>
      <c r="F1381">
        <v>36136800</v>
      </c>
      <c r="G1381">
        <v>30.9920120239257</v>
      </c>
      <c r="H1381">
        <f t="shared" si="105"/>
        <v>-1.4580418339815424E-2</v>
      </c>
      <c r="I1381">
        <f t="shared" si="106"/>
        <v>2.1258859896402597E-4</v>
      </c>
      <c r="J1381">
        <f t="shared" si="109"/>
        <v>1.6146263694233917E-4</v>
      </c>
      <c r="K1381">
        <f t="shared" si="107"/>
        <v>16.25431680628364</v>
      </c>
      <c r="L1381">
        <f t="shared" si="108"/>
        <v>2.7883585231145895</v>
      </c>
    </row>
    <row r="1382" spans="1:12">
      <c r="A1382" s="1">
        <v>40721</v>
      </c>
      <c r="B1382">
        <v>40.110000610351499</v>
      </c>
      <c r="C1382">
        <v>39.330001831054602</v>
      </c>
      <c r="D1382">
        <v>39.400001525878899</v>
      </c>
      <c r="E1382">
        <v>39.880001068115199</v>
      </c>
      <c r="F1382">
        <v>30632700</v>
      </c>
      <c r="G1382">
        <v>31.298076629638601</v>
      </c>
      <c r="H1382">
        <f t="shared" si="105"/>
        <v>9.8271514924377825E-3</v>
      </c>
      <c r="I1382">
        <f t="shared" si="106"/>
        <v>9.6572906455322135E-5</v>
      </c>
      <c r="J1382">
        <f t="shared" si="109"/>
        <v>1.6455944335457828E-4</v>
      </c>
      <c r="K1382">
        <f t="shared" si="107"/>
        <v>23.190719499431399</v>
      </c>
      <c r="L1382">
        <f t="shared" si="108"/>
        <v>3.1437521770660575</v>
      </c>
    </row>
    <row r="1383" spans="1:12">
      <c r="A1383" s="1">
        <v>40722</v>
      </c>
      <c r="B1383">
        <v>40.069999694824197</v>
      </c>
      <c r="C1383">
        <v>39.240001678466797</v>
      </c>
      <c r="D1383">
        <v>40.069999694824197</v>
      </c>
      <c r="E1383">
        <v>39.540000915527301</v>
      </c>
      <c r="F1383">
        <v>41558700</v>
      </c>
      <c r="G1383">
        <v>31.031246185302699</v>
      </c>
      <c r="H1383">
        <f t="shared" si="105"/>
        <v>-8.5620078110855424E-3</v>
      </c>
      <c r="I1383">
        <f t="shared" si="106"/>
        <v>7.3307977757089846E-5</v>
      </c>
      <c r="J1383">
        <f t="shared" si="109"/>
        <v>1.6044135667043452E-4</v>
      </c>
      <c r="K1383">
        <f t="shared" si="107"/>
        <v>25.063065324892015</v>
      </c>
      <c r="L1383">
        <f t="shared" si="108"/>
        <v>3.221395261416562</v>
      </c>
    </row>
    <row r="1384" spans="1:12">
      <c r="A1384" s="1">
        <v>40723</v>
      </c>
      <c r="B1384">
        <v>40.560001373291001</v>
      </c>
      <c r="C1384">
        <v>39.919998168945298</v>
      </c>
      <c r="D1384">
        <v>40.040000915527301</v>
      </c>
      <c r="E1384">
        <v>40.450000762939403</v>
      </c>
      <c r="F1384">
        <v>44775900</v>
      </c>
      <c r="G1384">
        <v>31.745412826538001</v>
      </c>
      <c r="H1384">
        <f t="shared" si="105"/>
        <v>2.2753598681838825E-2</v>
      </c>
      <c r="I1384">
        <f t="shared" si="106"/>
        <v>5.1772625297417756E-4</v>
      </c>
      <c r="J1384">
        <f t="shared" si="109"/>
        <v>1.551635057338703E-4</v>
      </c>
      <c r="K1384">
        <f t="shared" si="107"/>
        <v>6.0390832205912126</v>
      </c>
      <c r="L1384">
        <f t="shared" si="108"/>
        <v>1.7982522157559357</v>
      </c>
    </row>
    <row r="1385" spans="1:12">
      <c r="A1385" s="1">
        <v>40724</v>
      </c>
      <c r="B1385">
        <v>41.069999694824197</v>
      </c>
      <c r="C1385">
        <v>40.369998931884702</v>
      </c>
      <c r="D1385">
        <v>40.720001220703097</v>
      </c>
      <c r="E1385">
        <v>40.939998626708899</v>
      </c>
      <c r="F1385">
        <v>28000100</v>
      </c>
      <c r="G1385">
        <v>32.129989624023402</v>
      </c>
      <c r="H1385">
        <f t="shared" si="105"/>
        <v>1.2041613193931211E-2</v>
      </c>
      <c r="I1385">
        <f t="shared" si="106"/>
        <v>1.4500044831225822E-4</v>
      </c>
      <c r="J1385">
        <f t="shared" si="109"/>
        <v>1.771246893692324E-4</v>
      </c>
      <c r="K1385">
        <f t="shared" si="107"/>
        <v>19.907018044157677</v>
      </c>
      <c r="L1385">
        <f t="shared" si="108"/>
        <v>2.9910723350941351</v>
      </c>
    </row>
    <row r="1386" spans="1:12">
      <c r="A1386" s="1">
        <v>40725</v>
      </c>
      <c r="B1386">
        <v>41.720001220703097</v>
      </c>
      <c r="C1386">
        <v>40.770000457763601</v>
      </c>
      <c r="D1386">
        <v>40.810001373291001</v>
      </c>
      <c r="E1386">
        <v>41.580001831054602</v>
      </c>
      <c r="F1386">
        <v>32136800</v>
      </c>
      <c r="G1386">
        <v>32.832740783691399</v>
      </c>
      <c r="H1386">
        <f t="shared" si="105"/>
        <v>2.1636361959485321E-2</v>
      </c>
      <c r="I1386">
        <f t="shared" si="106"/>
        <v>4.6813215884186345E-4</v>
      </c>
      <c r="J1386">
        <f t="shared" si="109"/>
        <v>1.7517885692403844E-4</v>
      </c>
      <c r="K1386">
        <f t="shared" si="107"/>
        <v>7.9229067254691632</v>
      </c>
      <c r="L1386">
        <f t="shared" si="108"/>
        <v>2.0697581492859087</v>
      </c>
    </row>
    <row r="1387" spans="1:12">
      <c r="A1387" s="1">
        <v>40729</v>
      </c>
      <c r="B1387">
        <v>41.509998321533203</v>
      </c>
      <c r="C1387">
        <v>40.970001220703097</v>
      </c>
      <c r="D1387">
        <v>41.509998321533203</v>
      </c>
      <c r="E1387">
        <v>41.029998779296797</v>
      </c>
      <c r="F1387">
        <v>23805800</v>
      </c>
      <c r="G1387">
        <v>32.3984375</v>
      </c>
      <c r="H1387">
        <f t="shared" si="105"/>
        <v>-1.3316015823100423E-2</v>
      </c>
      <c r="I1387">
        <f t="shared" si="106"/>
        <v>1.7731627740106084E-4</v>
      </c>
      <c r="J1387">
        <f t="shared" si="109"/>
        <v>1.9292365091893505E-4</v>
      </c>
      <c r="K1387">
        <f t="shared" si="107"/>
        <v>18.139993704954435</v>
      </c>
      <c r="L1387">
        <f t="shared" si="108"/>
        <v>2.8981190976612652</v>
      </c>
    </row>
    <row r="1388" spans="1:12">
      <c r="A1388" s="1">
        <v>40730</v>
      </c>
      <c r="B1388">
        <v>40.650001525878899</v>
      </c>
      <c r="C1388">
        <v>40.180000305175703</v>
      </c>
      <c r="D1388">
        <v>40.590000152587798</v>
      </c>
      <c r="E1388">
        <v>40.560001373291001</v>
      </c>
      <c r="F1388">
        <v>23865700</v>
      </c>
      <c r="G1388">
        <v>32.027309417724602</v>
      </c>
      <c r="H1388">
        <f t="shared" si="105"/>
        <v>-1.1521238178341739E-2</v>
      </c>
      <c r="I1388">
        <f t="shared" si="106"/>
        <v>1.3273892916207926E-4</v>
      </c>
      <c r="J1388">
        <f t="shared" si="109"/>
        <v>1.9197827967354193E-4</v>
      </c>
      <c r="K1388">
        <f t="shared" si="107"/>
        <v>20.377110206959312</v>
      </c>
      <c r="L1388">
        <f t="shared" si="108"/>
        <v>3.0144122222038066</v>
      </c>
    </row>
    <row r="1389" spans="1:12">
      <c r="A1389" s="1">
        <v>40731</v>
      </c>
      <c r="B1389">
        <v>41.790000915527301</v>
      </c>
      <c r="C1389">
        <v>41.099998474121001</v>
      </c>
      <c r="D1389">
        <v>41.189998626708899</v>
      </c>
      <c r="E1389">
        <v>41.319999694824197</v>
      </c>
      <c r="F1389">
        <v>28550800</v>
      </c>
      <c r="G1389">
        <v>32.62744140625</v>
      </c>
      <c r="H1389">
        <f t="shared" si="105"/>
        <v>1.8564737070111428E-2</v>
      </c>
      <c r="I1389">
        <f t="shared" si="106"/>
        <v>3.4464946248236944E-4</v>
      </c>
      <c r="J1389">
        <f t="shared" si="109"/>
        <v>1.8839002835725451E-4</v>
      </c>
      <c r="K1389">
        <f t="shared" si="107"/>
        <v>11.644527424164091</v>
      </c>
      <c r="L1389">
        <f t="shared" si="108"/>
        <v>2.4548363206462938</v>
      </c>
    </row>
    <row r="1390" spans="1:12">
      <c r="A1390" s="1">
        <v>40732</v>
      </c>
      <c r="B1390">
        <v>40.970001220703097</v>
      </c>
      <c r="C1390">
        <v>40.560001373291001</v>
      </c>
      <c r="D1390">
        <v>40.700000762939403</v>
      </c>
      <c r="E1390">
        <v>40.740001678466797</v>
      </c>
      <c r="F1390">
        <v>20680000</v>
      </c>
      <c r="G1390">
        <v>32.169460296630803</v>
      </c>
      <c r="H1390">
        <f t="shared" si="105"/>
        <v>-1.4136130712903278E-2</v>
      </c>
      <c r="I1390">
        <f t="shared" si="106"/>
        <v>1.9983019153228733E-4</v>
      </c>
      <c r="J1390">
        <f t="shared" si="109"/>
        <v>1.9785498898462121E-4</v>
      </c>
      <c r="K1390">
        <f t="shared" si="107"/>
        <v>17.116758504612477</v>
      </c>
      <c r="L1390">
        <f t="shared" si="108"/>
        <v>2.8400580131027247</v>
      </c>
    </row>
    <row r="1391" spans="1:12">
      <c r="A1391" s="1">
        <v>40735</v>
      </c>
      <c r="B1391">
        <v>40.220001220703097</v>
      </c>
      <c r="C1391">
        <v>39.290000915527301</v>
      </c>
      <c r="D1391">
        <v>40.189998626708899</v>
      </c>
      <c r="E1391">
        <v>39.430000305175703</v>
      </c>
      <c r="F1391">
        <v>38328000</v>
      </c>
      <c r="G1391">
        <v>31.1350383758544</v>
      </c>
      <c r="H1391">
        <f t="shared" si="105"/>
        <v>-3.2683743618801629E-2</v>
      </c>
      <c r="I1391">
        <f t="shared" si="106"/>
        <v>1.0682270969395561E-3</v>
      </c>
      <c r="J1391">
        <f t="shared" si="109"/>
        <v>1.9797463113262596E-4</v>
      </c>
      <c r="K1391">
        <f t="shared" si="107"/>
        <v>1.9095325132387651</v>
      </c>
      <c r="L1391">
        <f t="shared" si="108"/>
        <v>0.64685845463392622</v>
      </c>
    </row>
    <row r="1392" spans="1:12">
      <c r="A1392" s="1">
        <v>40736</v>
      </c>
      <c r="B1392">
        <v>40.119998931884702</v>
      </c>
      <c r="C1392">
        <v>39.240001678466797</v>
      </c>
      <c r="D1392">
        <v>39.240001678466797</v>
      </c>
      <c r="E1392">
        <v>39.389999389648402</v>
      </c>
      <c r="F1392">
        <v>33808300</v>
      </c>
      <c r="G1392">
        <v>31.103456497192301</v>
      </c>
      <c r="H1392">
        <f t="shared" si="105"/>
        <v>-1.0148664885670801E-3</v>
      </c>
      <c r="I1392">
        <f t="shared" si="106"/>
        <v>1.0299539896164754E-6</v>
      </c>
      <c r="J1392">
        <f t="shared" si="109"/>
        <v>2.5068764248358346E-4</v>
      </c>
      <c r="K1392">
        <f t="shared" si="107"/>
        <v>25.144989001649403</v>
      </c>
      <c r="L1392">
        <f t="shared" si="108"/>
        <v>3.2246586322267117</v>
      </c>
    </row>
    <row r="1393" spans="1:12">
      <c r="A1393" s="1">
        <v>40737</v>
      </c>
      <c r="B1393">
        <v>40.369998931884702</v>
      </c>
      <c r="C1393">
        <v>39.409999847412102</v>
      </c>
      <c r="D1393">
        <v>39.669998168945298</v>
      </c>
      <c r="E1393">
        <v>39.619998931884702</v>
      </c>
      <c r="F1393">
        <v>34020600</v>
      </c>
      <c r="G1393">
        <v>31.285068511962798</v>
      </c>
      <c r="H1393">
        <f t="shared" si="105"/>
        <v>5.8219849797548264E-3</v>
      </c>
      <c r="I1393">
        <f t="shared" si="106"/>
        <v>3.3895509104490803E-5</v>
      </c>
      <c r="J1393">
        <f t="shared" si="109"/>
        <v>2.3556535431490397E-4</v>
      </c>
      <c r="K1393">
        <f t="shared" si="107"/>
        <v>24.188505234006474</v>
      </c>
      <c r="L1393">
        <f t="shared" si="108"/>
        <v>3.1858775299886881</v>
      </c>
    </row>
    <row r="1394" spans="1:12">
      <c r="A1394" s="1">
        <v>40738</v>
      </c>
      <c r="B1394">
        <v>41.240001678466797</v>
      </c>
      <c r="C1394">
        <v>40.290000915527301</v>
      </c>
      <c r="D1394">
        <v>41.180000305175703</v>
      </c>
      <c r="E1394">
        <v>40.349998474121001</v>
      </c>
      <c r="F1394">
        <v>65327400</v>
      </c>
      <c r="G1394">
        <v>31.861503601074201</v>
      </c>
      <c r="H1394">
        <f t="shared" si="105"/>
        <v>1.8257557997634503E-2</v>
      </c>
      <c r="I1394">
        <f t="shared" si="106"/>
        <v>3.3333842403698762E-4</v>
      </c>
      <c r="J1394">
        <f t="shared" si="109"/>
        <v>2.2334979014541293E-4</v>
      </c>
      <c r="K1394">
        <f t="shared" si="107"/>
        <v>12.657148129435646</v>
      </c>
      <c r="L1394">
        <f t="shared" si="108"/>
        <v>2.5382221251024695</v>
      </c>
    </row>
    <row r="1395" spans="1:12">
      <c r="A1395" s="1">
        <v>40739</v>
      </c>
      <c r="B1395">
        <v>40.75</v>
      </c>
      <c r="C1395">
        <v>39.5</v>
      </c>
      <c r="D1395">
        <v>40.610000610351499</v>
      </c>
      <c r="E1395">
        <v>39.9799995422363</v>
      </c>
      <c r="F1395">
        <v>46544900</v>
      </c>
      <c r="G1395">
        <v>31.569351196288999</v>
      </c>
      <c r="H1395">
        <f t="shared" si="105"/>
        <v>-9.2117462906405809E-3</v>
      </c>
      <c r="I1395">
        <f t="shared" si="106"/>
        <v>8.4856269723130497E-5</v>
      </c>
      <c r="J1395">
        <f t="shared" si="109"/>
        <v>2.3001203166107118E-4</v>
      </c>
      <c r="K1395">
        <f t="shared" si="107"/>
        <v>21.873818821654901</v>
      </c>
      <c r="L1395">
        <f t="shared" si="108"/>
        <v>3.0852904340614553</v>
      </c>
    </row>
    <row r="1396" spans="1:12">
      <c r="A1396" s="1">
        <v>40742</v>
      </c>
      <c r="B1396">
        <v>40</v>
      </c>
      <c r="C1396">
        <v>38.930000305175703</v>
      </c>
      <c r="D1396">
        <v>39.790000915527301</v>
      </c>
      <c r="E1396">
        <v>39.830001831054602</v>
      </c>
      <c r="F1396">
        <v>47603200</v>
      </c>
      <c r="G1396">
        <v>31.4508972167968</v>
      </c>
      <c r="H1396">
        <f t="shared" si="105"/>
        <v>-3.7592399894678997E-3</v>
      </c>
      <c r="I1396">
        <f t="shared" si="106"/>
        <v>1.4131885298414615E-5</v>
      </c>
      <c r="J1396">
        <f t="shared" si="109"/>
        <v>2.2121964367329718E-4</v>
      </c>
      <c r="K1396">
        <f t="shared" si="107"/>
        <v>25.979242767070804</v>
      </c>
      <c r="L1396">
        <f t="shared" si="108"/>
        <v>3.2572978640536601</v>
      </c>
    </row>
    <row r="1397" spans="1:12">
      <c r="A1397" s="1">
        <v>40743</v>
      </c>
      <c r="B1397">
        <v>40.490001678466797</v>
      </c>
      <c r="C1397">
        <v>39.709999084472599</v>
      </c>
      <c r="D1397">
        <v>39.919998168945298</v>
      </c>
      <c r="E1397">
        <v>40.389999389648402</v>
      </c>
      <c r="F1397">
        <v>34837400</v>
      </c>
      <c r="G1397">
        <v>31.893081665038999</v>
      </c>
      <c r="H1397">
        <f t="shared" si="105"/>
        <v>1.396159947021316E-2</v>
      </c>
      <c r="I1397">
        <f t="shared" si="106"/>
        <v>1.949262597666564E-4</v>
      </c>
      <c r="J1397">
        <f t="shared" si="109"/>
        <v>2.0867590517582838E-4</v>
      </c>
      <c r="K1397">
        <f t="shared" si="107"/>
        <v>17.311491752504679</v>
      </c>
      <c r="L1397">
        <f t="shared" si="108"/>
        <v>2.8513705441291783</v>
      </c>
    </row>
    <row r="1398" spans="1:12">
      <c r="A1398" s="1">
        <v>40744</v>
      </c>
      <c r="B1398">
        <v>41.360000610351499</v>
      </c>
      <c r="C1398">
        <v>40.619998931884702</v>
      </c>
      <c r="D1398">
        <v>40.689998626708899</v>
      </c>
      <c r="E1398">
        <v>40.959999084472599</v>
      </c>
      <c r="F1398">
        <v>31250900</v>
      </c>
      <c r="G1398">
        <v>32.343185424804602</v>
      </c>
      <c r="H1398">
        <f t="shared" si="105"/>
        <v>1.4014236716660062E-2</v>
      </c>
      <c r="I1398">
        <f t="shared" si="106"/>
        <v>1.9639883075058299E-4</v>
      </c>
      <c r="J1398">
        <f t="shared" si="109"/>
        <v>2.0784306040606002E-4</v>
      </c>
      <c r="K1398">
        <f t="shared" si="107"/>
        <v>17.252482513912774</v>
      </c>
      <c r="L1398">
        <f t="shared" si="108"/>
        <v>2.8479560469727798</v>
      </c>
    </row>
    <row r="1399" spans="1:12">
      <c r="A1399" s="1">
        <v>40745</v>
      </c>
      <c r="B1399">
        <v>42.549999237060497</v>
      </c>
      <c r="C1399">
        <v>41.2299995422363</v>
      </c>
      <c r="D1399">
        <v>41.569999694824197</v>
      </c>
      <c r="E1399">
        <v>42.290000915527301</v>
      </c>
      <c r="F1399">
        <v>45552200</v>
      </c>
      <c r="G1399">
        <v>33.393379211425703</v>
      </c>
      <c r="H1399">
        <f t="shared" si="105"/>
        <v>3.1954305847806813E-2</v>
      </c>
      <c r="I1399">
        <f t="shared" si="106"/>
        <v>1.0210776622151807E-3</v>
      </c>
      <c r="J1399">
        <f t="shared" si="109"/>
        <v>2.0714985948858518E-4</v>
      </c>
      <c r="K1399">
        <f t="shared" si="107"/>
        <v>2.3572804325665642</v>
      </c>
      <c r="L1399">
        <f t="shared" si="108"/>
        <v>0.85750859547930158</v>
      </c>
    </row>
    <row r="1400" spans="1:12">
      <c r="A1400" s="1">
        <v>40746</v>
      </c>
      <c r="B1400">
        <v>42.319999694824197</v>
      </c>
      <c r="C1400">
        <v>41.759998321533203</v>
      </c>
      <c r="D1400">
        <v>42.270000457763601</v>
      </c>
      <c r="E1400">
        <v>42.189998626708899</v>
      </c>
      <c r="F1400">
        <v>19986100</v>
      </c>
      <c r="G1400">
        <v>33.314414978027301</v>
      </c>
      <c r="H1400">
        <f t="shared" si="105"/>
        <v>-2.3674675872619238E-3</v>
      </c>
      <c r="I1400">
        <f t="shared" si="106"/>
        <v>5.6049027767357949E-6</v>
      </c>
      <c r="J1400">
        <f t="shared" si="109"/>
        <v>2.564511682348973E-4</v>
      </c>
      <c r="K1400">
        <f t="shared" si="107"/>
        <v>24.641198905123279</v>
      </c>
      <c r="L1400">
        <f t="shared" si="108"/>
        <v>3.2044197943453816</v>
      </c>
    </row>
    <row r="1401" spans="1:12">
      <c r="A1401" s="1">
        <v>40749</v>
      </c>
      <c r="B1401">
        <v>41.909999847412102</v>
      </c>
      <c r="C1401">
        <v>41.290000915527301</v>
      </c>
      <c r="D1401">
        <v>41.520000457763601</v>
      </c>
      <c r="E1401">
        <v>41.689998626708899</v>
      </c>
      <c r="F1401">
        <v>22522300</v>
      </c>
      <c r="G1401">
        <v>32.919593811035099</v>
      </c>
      <c r="H1401">
        <f t="shared" si="105"/>
        <v>-1.1922148478649357E-2</v>
      </c>
      <c r="I1401">
        <f t="shared" si="106"/>
        <v>1.4213762434696117E-4</v>
      </c>
      <c r="J1401">
        <f t="shared" si="109"/>
        <v>2.4125688547445645E-4</v>
      </c>
      <c r="K1401">
        <f t="shared" si="107"/>
        <v>19.130965698070138</v>
      </c>
      <c r="L1401">
        <f t="shared" si="108"/>
        <v>2.9513082629971872</v>
      </c>
    </row>
    <row r="1402" spans="1:12">
      <c r="A1402" s="1">
        <v>40750</v>
      </c>
      <c r="B1402">
        <v>41.790000915527301</v>
      </c>
      <c r="C1402">
        <v>41.290000915527301</v>
      </c>
      <c r="D1402">
        <v>41.5</v>
      </c>
      <c r="E1402">
        <v>41.439998626708899</v>
      </c>
      <c r="F1402">
        <v>24350600</v>
      </c>
      <c r="G1402">
        <v>32.722206115722599</v>
      </c>
      <c r="H1402">
        <f t="shared" si="105"/>
        <v>-6.014103528014343E-3</v>
      </c>
      <c r="I1402">
        <f t="shared" si="106"/>
        <v>3.6169441245674566E-5</v>
      </c>
      <c r="J1402">
        <f t="shared" si="109"/>
        <v>2.3525302459246806E-4</v>
      </c>
      <c r="K1402">
        <f t="shared" si="107"/>
        <v>24.085558773304861</v>
      </c>
      <c r="L1402">
        <f t="shared" si="108"/>
        <v>3.1816124398672443</v>
      </c>
    </row>
    <row r="1403" spans="1:12">
      <c r="A1403" s="1">
        <v>40751</v>
      </c>
      <c r="B1403">
        <v>41.400001525878899</v>
      </c>
      <c r="C1403">
        <v>40.590000152587798</v>
      </c>
      <c r="D1403">
        <v>41.200000762939403</v>
      </c>
      <c r="E1403">
        <v>40.669998168945298</v>
      </c>
      <c r="F1403">
        <v>32361100</v>
      </c>
      <c r="G1403">
        <v>32.114192962646399</v>
      </c>
      <c r="H1403">
        <f t="shared" si="105"/>
        <v>-1.8755852750067296E-2</v>
      </c>
      <c r="I1403">
        <f t="shared" si="106"/>
        <v>3.5178201238220694E-4</v>
      </c>
      <c r="J1403">
        <f t="shared" si="109"/>
        <v>2.2319411571133306E-4</v>
      </c>
      <c r="K1403">
        <f t="shared" si="107"/>
        <v>12.142757408396621</v>
      </c>
      <c r="L1403">
        <f t="shared" si="108"/>
        <v>2.4967328939751123</v>
      </c>
    </row>
    <row r="1404" spans="1:12">
      <c r="A1404" s="1">
        <v>40752</v>
      </c>
      <c r="B1404">
        <v>41.240001678466797</v>
      </c>
      <c r="C1404">
        <v>40.619998931884702</v>
      </c>
      <c r="D1404">
        <v>40.689998626708899</v>
      </c>
      <c r="E1404">
        <v>40.680000305175703</v>
      </c>
      <c r="F1404">
        <v>23370200</v>
      </c>
      <c r="G1404">
        <v>32.1220703125</v>
      </c>
      <c r="H1404">
        <f t="shared" si="105"/>
        <v>2.4526177244607762E-4</v>
      </c>
      <c r="I1404">
        <f t="shared" si="106"/>
        <v>6.0153337023391557E-8</v>
      </c>
      <c r="J1404">
        <f t="shared" si="109"/>
        <v>2.309829534602988E-4</v>
      </c>
      <c r="K1404">
        <f t="shared" si="107"/>
        <v>26.24602574836042</v>
      </c>
      <c r="L1404">
        <f t="shared" si="108"/>
        <v>3.2675145775130261</v>
      </c>
    </row>
    <row r="1405" spans="1:12">
      <c r="A1405" s="1">
        <v>40753</v>
      </c>
      <c r="B1405">
        <v>40.75</v>
      </c>
      <c r="C1405">
        <v>39.900001525878899</v>
      </c>
      <c r="D1405">
        <v>40.240001678466797</v>
      </c>
      <c r="E1405">
        <v>40.450000762939403</v>
      </c>
      <c r="F1405">
        <v>37793400</v>
      </c>
      <c r="G1405">
        <v>31.9404582977294</v>
      </c>
      <c r="H1405">
        <f t="shared" si="105"/>
        <v>-5.6698511668802241E-3</v>
      </c>
      <c r="I1405">
        <f t="shared" si="106"/>
        <v>3.2147212254573037E-5</v>
      </c>
      <c r="J1405">
        <f t="shared" si="109"/>
        <v>2.1699547665055924E-4</v>
      </c>
      <c r="K1405">
        <f t="shared" si="107"/>
        <v>25.148670438671243</v>
      </c>
      <c r="L1405">
        <f t="shared" si="108"/>
        <v>3.2248050298867503</v>
      </c>
    </row>
    <row r="1406" spans="1:12">
      <c r="A1406" s="1">
        <v>40756</v>
      </c>
      <c r="B1406">
        <v>41.369998931884702</v>
      </c>
      <c r="C1406">
        <v>39.959999084472599</v>
      </c>
      <c r="D1406">
        <v>41.159999847412102</v>
      </c>
      <c r="E1406">
        <v>40.439998626708899</v>
      </c>
      <c r="F1406">
        <v>34039300</v>
      </c>
      <c r="G1406">
        <v>31.9325656890869</v>
      </c>
      <c r="H1406">
        <f t="shared" si="105"/>
        <v>-2.4713433590673925E-4</v>
      </c>
      <c r="I1406">
        <f t="shared" si="106"/>
        <v>6.1075379984065032E-8</v>
      </c>
      <c r="J1406">
        <f t="shared" si="109"/>
        <v>2.0579883080104071E-4</v>
      </c>
      <c r="K1406">
        <f t="shared" si="107"/>
        <v>27.805081411644366</v>
      </c>
      <c r="L1406">
        <f t="shared" si="108"/>
        <v>3.325218788585047</v>
      </c>
    </row>
    <row r="1407" spans="1:12">
      <c r="A1407" s="1">
        <v>40757</v>
      </c>
      <c r="B1407">
        <v>40.380001068115199</v>
      </c>
      <c r="C1407">
        <v>39.840000152587798</v>
      </c>
      <c r="D1407">
        <v>40.099998474121001</v>
      </c>
      <c r="E1407">
        <v>39.840000152587798</v>
      </c>
      <c r="F1407">
        <v>42119000</v>
      </c>
      <c r="G1407">
        <v>31.458786010742099</v>
      </c>
      <c r="H1407">
        <f t="shared" si="105"/>
        <v>-1.4948048512897001E-2</v>
      </c>
      <c r="I1407">
        <f t="shared" si="106"/>
        <v>2.2344415434392224E-4</v>
      </c>
      <c r="J1407">
        <f t="shared" si="109"/>
        <v>1.9333686480502973E-4</v>
      </c>
      <c r="K1407">
        <f t="shared" si="107"/>
        <v>16.098682683083503</v>
      </c>
      <c r="L1407">
        <f t="shared" si="108"/>
        <v>2.7787374477164124</v>
      </c>
    </row>
    <row r="1408" spans="1:12">
      <c r="A1408" s="1">
        <v>40758</v>
      </c>
      <c r="B1408">
        <v>40.020000457763601</v>
      </c>
      <c r="C1408">
        <v>39.349998474121001</v>
      </c>
      <c r="D1408">
        <v>39.759998321533203</v>
      </c>
      <c r="E1408">
        <v>39.900001525878899</v>
      </c>
      <c r="F1408">
        <v>41110100</v>
      </c>
      <c r="G1408">
        <v>31.5061645507812</v>
      </c>
      <c r="H1408">
        <f t="shared" si="105"/>
        <v>1.504918166643589E-3</v>
      </c>
      <c r="I1408">
        <f t="shared" si="106"/>
        <v>2.264778688293901E-6</v>
      </c>
      <c r="J1408">
        <f t="shared" si="109"/>
        <v>1.9516052627979342E-4</v>
      </c>
      <c r="K1408">
        <f t="shared" si="107"/>
        <v>28.391879798502959</v>
      </c>
      <c r="L1408">
        <f t="shared" si="108"/>
        <v>3.3461031816955802</v>
      </c>
    </row>
    <row r="1409" spans="1:12">
      <c r="A1409" s="1">
        <v>40759</v>
      </c>
      <c r="B1409">
        <v>39.590000152587798</v>
      </c>
      <c r="C1409">
        <v>37.819999694824197</v>
      </c>
      <c r="D1409">
        <v>39.310001373291001</v>
      </c>
      <c r="E1409">
        <v>37.919998168945298</v>
      </c>
      <c r="F1409">
        <v>59931100</v>
      </c>
      <c r="G1409">
        <v>29.942699432373001</v>
      </c>
      <c r="H1409">
        <f t="shared" si="105"/>
        <v>-5.0897690380544237E-2</v>
      </c>
      <c r="I1409">
        <f t="shared" si="106"/>
        <v>2.5905748860737452E-3</v>
      </c>
      <c r="J1409">
        <f t="shared" si="109"/>
        <v>1.8347642754769285E-4</v>
      </c>
      <c r="K1409">
        <f t="shared" si="107"/>
        <v>2.5300771259002899E-2</v>
      </c>
      <c r="L1409">
        <f t="shared" si="108"/>
        <v>-3.6769203991677375</v>
      </c>
    </row>
    <row r="1410" spans="1:12">
      <c r="A1410" s="1">
        <v>40760</v>
      </c>
      <c r="B1410">
        <v>38.75</v>
      </c>
      <c r="C1410">
        <v>36.720001220703097</v>
      </c>
      <c r="D1410">
        <v>38.299999237060497</v>
      </c>
      <c r="E1410">
        <v>37.599998474121001</v>
      </c>
      <c r="F1410">
        <v>85507800</v>
      </c>
      <c r="G1410">
        <v>29.690025329589801</v>
      </c>
      <c r="H1410">
        <f t="shared" si="105"/>
        <v>-8.4743944183942495E-3</v>
      </c>
      <c r="I1410">
        <f t="shared" si="106"/>
        <v>7.1815360758511608E-5</v>
      </c>
      <c r="J1410">
        <f t="shared" si="109"/>
        <v>3.2927941386787902E-4</v>
      </c>
      <c r="K1410">
        <f t="shared" si="107"/>
        <v>19.713706149158437</v>
      </c>
      <c r="L1410">
        <f t="shared" si="108"/>
        <v>2.9813141374386611</v>
      </c>
    </row>
    <row r="1411" spans="1:12">
      <c r="A1411" s="1">
        <v>40763</v>
      </c>
      <c r="B1411">
        <v>37.720001220703097</v>
      </c>
      <c r="C1411">
        <v>33.689998626708899</v>
      </c>
      <c r="D1411">
        <v>36.2299995422363</v>
      </c>
      <c r="E1411">
        <v>34.060001373291001</v>
      </c>
      <c r="F1411">
        <v>107650300</v>
      </c>
      <c r="G1411">
        <v>26.894741058349599</v>
      </c>
      <c r="H1411">
        <f t="shared" si="105"/>
        <v>-9.8880374105064853E-2</v>
      </c>
      <c r="I1411">
        <f t="shared" si="106"/>
        <v>9.7773283831575804E-3</v>
      </c>
      <c r="J1411">
        <f t="shared" si="109"/>
        <v>3.1368427787313818E-4</v>
      </c>
      <c r="K1411">
        <f t="shared" si="107"/>
        <v>3.8399887122779769E-6</v>
      </c>
      <c r="L1411">
        <f t="shared" si="108"/>
        <v>-12.470041130879903</v>
      </c>
    </row>
    <row r="1412" spans="1:12">
      <c r="A1412" s="1">
        <v>40764</v>
      </c>
      <c r="B1412">
        <v>36.590000152587798</v>
      </c>
      <c r="C1412">
        <v>33.689998626708899</v>
      </c>
      <c r="D1412">
        <v>35.380001068115199</v>
      </c>
      <c r="E1412">
        <v>36.400001525878899</v>
      </c>
      <c r="F1412">
        <v>78985700</v>
      </c>
      <c r="G1412">
        <v>28.7424621582031</v>
      </c>
      <c r="H1412">
        <f t="shared" ref="H1412:H1475" si="110">LN(G1412/G1411)</f>
        <v>6.6444779259389977E-2</v>
      </c>
      <c r="I1412">
        <f t="shared" ref="I1412:I1475" si="111">H1412*H1412</f>
        <v>4.4149086908290601E-3</v>
      </c>
      <c r="J1412">
        <f t="shared" si="109"/>
        <v>8.869169876256145E-4</v>
      </c>
      <c r="K1412">
        <f t="shared" ref="K1412:K1475" si="112">(1/SQRT(2*PI()*J1412))*EXP((-1/2)*(I1412/J1412))</f>
        <v>1.1118591757401048</v>
      </c>
      <c r="L1412">
        <f t="shared" ref="L1412:L1475" si="113">LN(K1412)</f>
        <v>0.10603354728731426</v>
      </c>
    </row>
    <row r="1413" spans="1:12">
      <c r="A1413" s="1">
        <v>40765</v>
      </c>
      <c r="B1413">
        <v>35.849998474121001</v>
      </c>
      <c r="C1413">
        <v>33.990001678466797</v>
      </c>
      <c r="D1413">
        <v>35.520000457763601</v>
      </c>
      <c r="E1413">
        <v>34.369998931884702</v>
      </c>
      <c r="F1413">
        <v>83975700</v>
      </c>
      <c r="G1413">
        <v>27.139518737792901</v>
      </c>
      <c r="H1413">
        <f t="shared" si="110"/>
        <v>-5.7384625395003351E-2</v>
      </c>
      <c r="I1413">
        <f t="shared" si="111"/>
        <v>3.2929952317248636E-3</v>
      </c>
      <c r="J1413">
        <f t="shared" ref="J1413:J1476" si="114">$P$3*J1412+((1-$P$3)*I1412)</f>
        <v>1.100614821304957E-3</v>
      </c>
      <c r="K1413">
        <f t="shared" si="112"/>
        <v>2.6939937594642371</v>
      </c>
      <c r="L1413">
        <f t="shared" si="113"/>
        <v>0.99102476152826469</v>
      </c>
    </row>
    <row r="1414" spans="1:12">
      <c r="A1414" s="1">
        <v>40766</v>
      </c>
      <c r="B1414">
        <v>37.299999237060497</v>
      </c>
      <c r="C1414">
        <v>34.630001068115199</v>
      </c>
      <c r="D1414">
        <v>34.630001068115199</v>
      </c>
      <c r="E1414">
        <v>36.689998626708899</v>
      </c>
      <c r="F1414">
        <v>69583500</v>
      </c>
      <c r="G1414">
        <v>28.9714641571044</v>
      </c>
      <c r="H1414">
        <f t="shared" si="110"/>
        <v>6.5320429293361987E-2</v>
      </c>
      <c r="I1414">
        <f t="shared" si="111"/>
        <v>4.2667584830691028E-3</v>
      </c>
      <c r="J1414">
        <f t="shared" si="114"/>
        <v>1.2334118865254772E-3</v>
      </c>
      <c r="K1414">
        <f t="shared" si="112"/>
        <v>2.014538643700309</v>
      </c>
      <c r="L1414">
        <f t="shared" si="113"/>
        <v>0.70039020824031328</v>
      </c>
    </row>
    <row r="1415" spans="1:12">
      <c r="A1415" s="1">
        <v>40767</v>
      </c>
      <c r="B1415">
        <v>37.849998474121001</v>
      </c>
      <c r="C1415">
        <v>35.580001831054602</v>
      </c>
      <c r="D1415">
        <v>37.130001068115199</v>
      </c>
      <c r="E1415">
        <v>35.909999847412102</v>
      </c>
      <c r="F1415">
        <v>44072800</v>
      </c>
      <c r="G1415">
        <v>28.355546951293899</v>
      </c>
      <c r="H1415">
        <f t="shared" si="110"/>
        <v>-2.1488680270840721E-2</v>
      </c>
      <c r="I1415">
        <f t="shared" si="111"/>
        <v>4.6176337978241923E-4</v>
      </c>
      <c r="J1415">
        <f t="shared" si="114"/>
        <v>1.4171480319056919E-3</v>
      </c>
      <c r="K1415">
        <f t="shared" si="112"/>
        <v>9.0042432819918616</v>
      </c>
      <c r="L1415">
        <f t="shared" si="113"/>
        <v>2.1976959420033113</v>
      </c>
    </row>
    <row r="1416" spans="1:12">
      <c r="A1416" s="1">
        <v>40770</v>
      </c>
      <c r="B1416">
        <v>37.139999389648402</v>
      </c>
      <c r="C1416">
        <v>36.389999389648402</v>
      </c>
      <c r="D1416">
        <v>36.529998779296797</v>
      </c>
      <c r="E1416">
        <v>36.880001068115199</v>
      </c>
      <c r="F1416">
        <v>34827900</v>
      </c>
      <c r="G1416">
        <v>29.1214904785156</v>
      </c>
      <c r="H1416">
        <f t="shared" si="110"/>
        <v>2.6653735341047136E-2</v>
      </c>
      <c r="I1416">
        <f t="shared" si="111"/>
        <v>7.104216076305851E-4</v>
      </c>
      <c r="J1416">
        <f t="shared" si="114"/>
        <v>1.3592783860378022E-3</v>
      </c>
      <c r="K1416">
        <f t="shared" si="112"/>
        <v>8.3322960451560011</v>
      </c>
      <c r="L1416">
        <f t="shared" si="113"/>
        <v>2.1201390538712075</v>
      </c>
    </row>
    <row r="1417" spans="1:12">
      <c r="A1417" s="1">
        <v>40771</v>
      </c>
      <c r="B1417">
        <v>36.569999694824197</v>
      </c>
      <c r="C1417">
        <v>35.770000457763601</v>
      </c>
      <c r="D1417">
        <v>36.270000457763601</v>
      </c>
      <c r="E1417">
        <v>36.029998779296797</v>
      </c>
      <c r="F1417">
        <v>42266600</v>
      </c>
      <c r="G1417">
        <v>28.4503078460693</v>
      </c>
      <c r="H1417">
        <f t="shared" si="110"/>
        <v>-2.3317424919813944E-2</v>
      </c>
      <c r="I1417">
        <f t="shared" si="111"/>
        <v>5.4370230489116024E-4</v>
      </c>
      <c r="J1417">
        <f t="shared" si="114"/>
        <v>1.3199757743599244E-3</v>
      </c>
      <c r="K1417">
        <f t="shared" si="112"/>
        <v>8.9368286749642092</v>
      </c>
      <c r="L1417">
        <f t="shared" si="113"/>
        <v>2.1901807919082636</v>
      </c>
    </row>
    <row r="1418" spans="1:12">
      <c r="A1418" s="1">
        <v>40772</v>
      </c>
      <c r="B1418">
        <v>37.259998321533203</v>
      </c>
      <c r="C1418">
        <v>36.319999694824197</v>
      </c>
      <c r="D1418">
        <v>36.459999084472599</v>
      </c>
      <c r="E1418">
        <v>36.569999694824197</v>
      </c>
      <c r="F1418">
        <v>30131400</v>
      </c>
      <c r="G1418">
        <v>28.8766975402832</v>
      </c>
      <c r="H1418">
        <f t="shared" si="110"/>
        <v>1.4875975274039921E-2</v>
      </c>
      <c r="I1418">
        <f t="shared" si="111"/>
        <v>2.212946403538471E-4</v>
      </c>
      <c r="J1418">
        <f t="shared" si="114"/>
        <v>1.2729552673055584E-3</v>
      </c>
      <c r="K1418">
        <f t="shared" si="112"/>
        <v>10.250709343944267</v>
      </c>
      <c r="L1418">
        <f t="shared" si="113"/>
        <v>2.3273469074771564</v>
      </c>
    </row>
    <row r="1419" spans="1:12">
      <c r="A1419" s="1">
        <v>40773</v>
      </c>
      <c r="B1419">
        <v>35.470001220703097</v>
      </c>
      <c r="C1419">
        <v>34.5</v>
      </c>
      <c r="D1419">
        <v>35.270000457763601</v>
      </c>
      <c r="E1419">
        <v>35.189998626708899</v>
      </c>
      <c r="F1419">
        <v>57130300</v>
      </c>
      <c r="G1419">
        <v>27.787012100219702</v>
      </c>
      <c r="H1419">
        <f t="shared" si="110"/>
        <v>-3.8466235498350321E-2</v>
      </c>
      <c r="I1419">
        <f t="shared" si="111"/>
        <v>1.4796512734145464E-3</v>
      </c>
      <c r="J1419">
        <f t="shared" si="114"/>
        <v>1.2092539843514697E-3</v>
      </c>
      <c r="K1419">
        <f t="shared" si="112"/>
        <v>6.2222647243135718</v>
      </c>
      <c r="L1419">
        <f t="shared" si="113"/>
        <v>1.8281339440688533</v>
      </c>
    </row>
    <row r="1420" spans="1:12">
      <c r="A1420" s="1">
        <v>40774</v>
      </c>
      <c r="B1420">
        <v>35.5</v>
      </c>
      <c r="C1420">
        <v>34.259998321533203</v>
      </c>
      <c r="D1420">
        <v>34.759998321533203</v>
      </c>
      <c r="E1420">
        <v>34.349998474121001</v>
      </c>
      <c r="F1420">
        <v>52960800</v>
      </c>
      <c r="G1420">
        <v>27.1237258911132</v>
      </c>
      <c r="H1420">
        <f t="shared" si="110"/>
        <v>-2.4159881888242064E-2</v>
      </c>
      <c r="I1420">
        <f t="shared" si="111"/>
        <v>5.8369989285380697E-4</v>
      </c>
      <c r="J1420">
        <f t="shared" si="114"/>
        <v>1.2256325134883377E-3</v>
      </c>
      <c r="K1420">
        <f t="shared" si="112"/>
        <v>8.9807974314159917</v>
      </c>
      <c r="L1420">
        <f t="shared" si="113"/>
        <v>2.1950886791973825</v>
      </c>
    </row>
    <row r="1421" spans="1:12">
      <c r="A1421" s="1">
        <v>40777</v>
      </c>
      <c r="B1421">
        <v>35.180000305175703</v>
      </c>
      <c r="C1421">
        <v>33.349998474121001</v>
      </c>
      <c r="D1421">
        <v>35.119998931884702</v>
      </c>
      <c r="E1421">
        <v>33.409999847412102</v>
      </c>
      <c r="F1421">
        <v>50971400</v>
      </c>
      <c r="G1421">
        <v>26.381483078002901</v>
      </c>
      <c r="H1421">
        <f t="shared" si="110"/>
        <v>-2.7746473504497316E-2</v>
      </c>
      <c r="I1421">
        <f t="shared" si="111"/>
        <v>7.6986679193577154E-4</v>
      </c>
      <c r="J1421">
        <f t="shared" si="114"/>
        <v>1.1867493125235673E-3</v>
      </c>
      <c r="K1421">
        <f t="shared" si="112"/>
        <v>8.3726519280073948</v>
      </c>
      <c r="L1421">
        <f t="shared" si="113"/>
        <v>2.1249706715959227</v>
      </c>
    </row>
    <row r="1422" spans="1:12">
      <c r="A1422" s="1">
        <v>40778</v>
      </c>
      <c r="B1422">
        <v>34.799999237060497</v>
      </c>
      <c r="C1422">
        <v>32.310001373291001</v>
      </c>
      <c r="D1422">
        <v>33.290000915527301</v>
      </c>
      <c r="E1422">
        <v>34.779998779296797</v>
      </c>
      <c r="F1422">
        <v>55807900</v>
      </c>
      <c r="G1422">
        <v>27.463270187377901</v>
      </c>
      <c r="H1422">
        <f t="shared" si="110"/>
        <v>4.0187116877751207E-2</v>
      </c>
      <c r="I1422">
        <f t="shared" si="111"/>
        <v>1.6150043629460358E-3</v>
      </c>
      <c r="J1422">
        <f t="shared" si="114"/>
        <v>1.16149786664644E-3</v>
      </c>
      <c r="K1422">
        <f t="shared" si="112"/>
        <v>5.8407489697677848</v>
      </c>
      <c r="L1422">
        <f t="shared" si="113"/>
        <v>1.7648590368649406</v>
      </c>
    </row>
    <row r="1423" spans="1:12">
      <c r="A1423" s="1">
        <v>40779</v>
      </c>
      <c r="B1423">
        <v>36.009998321533203</v>
      </c>
      <c r="C1423">
        <v>34.680000305175703</v>
      </c>
      <c r="D1423">
        <v>34.819999694824197</v>
      </c>
      <c r="E1423">
        <v>35.830001831054602</v>
      </c>
      <c r="F1423">
        <v>41959800</v>
      </c>
      <c r="G1423">
        <v>28.292379379272401</v>
      </c>
      <c r="H1423">
        <f t="shared" si="110"/>
        <v>2.9743006128011746E-2</v>
      </c>
      <c r="I1423">
        <f t="shared" si="111"/>
        <v>8.846464135309443E-4</v>
      </c>
      <c r="J1423">
        <f t="shared" si="114"/>
        <v>1.1889677033047107E-3</v>
      </c>
      <c r="K1423">
        <f t="shared" si="112"/>
        <v>7.9754931544257088</v>
      </c>
      <c r="L1423">
        <f t="shared" si="113"/>
        <v>2.0763734843045896</v>
      </c>
    </row>
    <row r="1424" spans="1:12">
      <c r="A1424" s="1">
        <v>40780</v>
      </c>
      <c r="B1424">
        <v>38.569999694824197</v>
      </c>
      <c r="C1424">
        <v>35.419998168945298</v>
      </c>
      <c r="D1424">
        <v>37.790000915527301</v>
      </c>
      <c r="E1424">
        <v>35.720001220703097</v>
      </c>
      <c r="F1424">
        <v>55387600</v>
      </c>
      <c r="G1424">
        <v>28.205522537231399</v>
      </c>
      <c r="H1424">
        <f t="shared" si="110"/>
        <v>-3.0746950779255129E-3</v>
      </c>
      <c r="I1424">
        <f t="shared" si="111"/>
        <v>9.4537498222193759E-6</v>
      </c>
      <c r="J1424">
        <f t="shared" si="114"/>
        <v>1.1705343265175411E-3</v>
      </c>
      <c r="K1424">
        <f t="shared" si="112"/>
        <v>11.61352909177435</v>
      </c>
      <c r="L1424">
        <f t="shared" si="113"/>
        <v>2.4521707195266815</v>
      </c>
    </row>
    <row r="1425" spans="1:12">
      <c r="A1425" s="1">
        <v>40781</v>
      </c>
      <c r="B1425">
        <v>36.4799995422363</v>
      </c>
      <c r="C1425">
        <v>34.819999694824197</v>
      </c>
      <c r="D1425">
        <v>35.279998779296797</v>
      </c>
      <c r="E1425">
        <v>36.209999084472599</v>
      </c>
      <c r="F1425">
        <v>35114200</v>
      </c>
      <c r="G1425">
        <v>28.592439651489201</v>
      </c>
      <c r="H1425">
        <f t="shared" si="110"/>
        <v>1.3624541605166436E-2</v>
      </c>
      <c r="I1425">
        <f t="shared" si="111"/>
        <v>1.8562813395091123E-4</v>
      </c>
      <c r="J1425">
        <f t="shared" si="114"/>
        <v>1.1002052484356238E-3</v>
      </c>
      <c r="K1425">
        <f t="shared" si="112"/>
        <v>11.054416668773744</v>
      </c>
      <c r="L1425">
        <f t="shared" si="113"/>
        <v>2.4028300466371428</v>
      </c>
    </row>
    <row r="1426" spans="1:12">
      <c r="A1426" s="1">
        <v>40784</v>
      </c>
      <c r="B1426">
        <v>37.639999389648402</v>
      </c>
      <c r="C1426">
        <v>36.470001220703097</v>
      </c>
      <c r="D1426">
        <v>36.819999694824197</v>
      </c>
      <c r="E1426">
        <v>37.639999389648402</v>
      </c>
      <c r="F1426">
        <v>27943900</v>
      </c>
      <c r="G1426">
        <v>29.721603393554599</v>
      </c>
      <c r="H1426">
        <f t="shared" si="110"/>
        <v>3.873183334959647E-2</v>
      </c>
      <c r="I1426">
        <f t="shared" si="111"/>
        <v>1.5001549146209134E-3</v>
      </c>
      <c r="J1426">
        <f t="shared" si="114"/>
        <v>1.0448074004416438E-3</v>
      </c>
      <c r="K1426">
        <f t="shared" si="112"/>
        <v>6.0201551952110925</v>
      </c>
      <c r="L1426">
        <f t="shared" si="113"/>
        <v>1.7951130389238303</v>
      </c>
    </row>
    <row r="1427" spans="1:12">
      <c r="A1427" s="1">
        <v>40785</v>
      </c>
      <c r="B1427">
        <v>37.720001220703097</v>
      </c>
      <c r="C1427">
        <v>36.75</v>
      </c>
      <c r="D1427">
        <v>37.400001525878899</v>
      </c>
      <c r="E1427">
        <v>37.060001373291001</v>
      </c>
      <c r="F1427">
        <v>28818700</v>
      </c>
      <c r="G1427">
        <v>29.2636184692382</v>
      </c>
      <c r="H1427">
        <f t="shared" si="110"/>
        <v>-1.552911436233835E-2</v>
      </c>
      <c r="I1427">
        <f t="shared" si="111"/>
        <v>2.4115339287858324E-4</v>
      </c>
      <c r="J1427">
        <f t="shared" si="114"/>
        <v>1.0723887514020296E-3</v>
      </c>
      <c r="K1427">
        <f t="shared" si="112"/>
        <v>10.886868084988883</v>
      </c>
      <c r="L1427">
        <f t="shared" si="113"/>
        <v>2.3875573000798722</v>
      </c>
    </row>
    <row r="1428" spans="1:12">
      <c r="A1428" s="1">
        <v>40786</v>
      </c>
      <c r="B1428">
        <v>38.029998779296797</v>
      </c>
      <c r="C1428">
        <v>37.220001220703097</v>
      </c>
      <c r="D1428">
        <v>37.419998168945298</v>
      </c>
      <c r="E1428">
        <v>37.560001373291001</v>
      </c>
      <c r="F1428">
        <v>30051100</v>
      </c>
      <c r="G1428">
        <v>29.6584358215332</v>
      </c>
      <c r="H1428">
        <f t="shared" si="110"/>
        <v>1.3401544334295397E-2</v>
      </c>
      <c r="I1428">
        <f t="shared" si="111"/>
        <v>1.7960139054408504E-4</v>
      </c>
      <c r="J1428">
        <f t="shared" si="114"/>
        <v>1.0220390878149981E-3</v>
      </c>
      <c r="K1428">
        <f t="shared" si="112"/>
        <v>11.429240071421642</v>
      </c>
      <c r="L1428">
        <f t="shared" si="113"/>
        <v>2.4361749901565379</v>
      </c>
    </row>
    <row r="1429" spans="1:12">
      <c r="A1429" s="1">
        <v>40787</v>
      </c>
      <c r="B1429">
        <v>37.819999694824197</v>
      </c>
      <c r="C1429">
        <v>36.290000915527301</v>
      </c>
      <c r="D1429">
        <v>37.619998931884702</v>
      </c>
      <c r="E1429">
        <v>36.299999237060497</v>
      </c>
      <c r="F1429">
        <v>36862300</v>
      </c>
      <c r="G1429">
        <v>28.663499832153299</v>
      </c>
      <c r="H1429">
        <f t="shared" si="110"/>
        <v>-3.4122067839646497E-2</v>
      </c>
      <c r="I1429">
        <f t="shared" si="111"/>
        <v>1.1643155136534377E-3</v>
      </c>
      <c r="J1429">
        <f t="shared" si="114"/>
        <v>9.7101087514852788E-4</v>
      </c>
      <c r="K1429">
        <f t="shared" si="112"/>
        <v>7.0294613252287075</v>
      </c>
      <c r="L1429">
        <f t="shared" si="113"/>
        <v>1.9501100777414409</v>
      </c>
    </row>
    <row r="1430" spans="1:12">
      <c r="A1430" s="1">
        <v>40788</v>
      </c>
      <c r="B1430">
        <v>35.25</v>
      </c>
      <c r="C1430">
        <v>34.509998321533203</v>
      </c>
      <c r="D1430">
        <v>35.060001373291001</v>
      </c>
      <c r="E1430">
        <v>34.630001068115199</v>
      </c>
      <c r="F1430">
        <v>41677300</v>
      </c>
      <c r="G1430">
        <v>27.344814300537099</v>
      </c>
      <c r="H1430">
        <f t="shared" si="110"/>
        <v>-4.7097624720155301E-2</v>
      </c>
      <c r="I1430">
        <f t="shared" si="111"/>
        <v>2.2181862542805836E-3</v>
      </c>
      <c r="J1430">
        <f t="shared" si="114"/>
        <v>9.827197412581503E-4</v>
      </c>
      <c r="K1430">
        <f t="shared" si="112"/>
        <v>4.1167302043147469</v>
      </c>
      <c r="L1430">
        <f t="shared" si="113"/>
        <v>1.4150592085332669</v>
      </c>
    </row>
    <row r="1431" spans="1:12">
      <c r="A1431" s="1">
        <v>40792</v>
      </c>
      <c r="B1431">
        <v>33.5</v>
      </c>
      <c r="C1431">
        <v>32.779998779296797</v>
      </c>
      <c r="D1431">
        <v>33.110000610351499</v>
      </c>
      <c r="E1431">
        <v>33.439998626708899</v>
      </c>
      <c r="F1431">
        <v>57071200</v>
      </c>
      <c r="G1431">
        <v>26.405168533325099</v>
      </c>
      <c r="H1431">
        <f t="shared" si="110"/>
        <v>-3.4967137023710751E-2</v>
      </c>
      <c r="I1431">
        <f t="shared" si="111"/>
        <v>1.2227006716349631E-3</v>
      </c>
      <c r="J1431">
        <f t="shared" si="114"/>
        <v>1.0575545310272238E-3</v>
      </c>
      <c r="K1431">
        <f t="shared" si="112"/>
        <v>6.8818000480289223</v>
      </c>
      <c r="L1431">
        <f t="shared" si="113"/>
        <v>1.9288802526127384</v>
      </c>
    </row>
    <row r="1432" spans="1:12">
      <c r="A1432" s="1">
        <v>40793</v>
      </c>
      <c r="B1432">
        <v>34.9799995422363</v>
      </c>
      <c r="C1432">
        <v>33.869998931884702</v>
      </c>
      <c r="D1432">
        <v>34.099998474121001</v>
      </c>
      <c r="E1432">
        <v>34.819999694824197</v>
      </c>
      <c r="F1432">
        <v>36145900</v>
      </c>
      <c r="G1432">
        <v>27.494859695434499</v>
      </c>
      <c r="H1432">
        <f t="shared" si="110"/>
        <v>4.0439298266987687E-2</v>
      </c>
      <c r="I1432">
        <f t="shared" si="111"/>
        <v>1.6353368443263933E-3</v>
      </c>
      <c r="J1432">
        <f t="shared" si="114"/>
        <v>1.0675577780462949E-3</v>
      </c>
      <c r="K1432">
        <f t="shared" si="112"/>
        <v>5.6764613224058733</v>
      </c>
      <c r="L1432">
        <f t="shared" si="113"/>
        <v>1.7363280319651104</v>
      </c>
    </row>
    <row r="1433" spans="1:12">
      <c r="A1433" s="1">
        <v>40794</v>
      </c>
      <c r="B1433">
        <v>34.909999847412102</v>
      </c>
      <c r="C1433">
        <v>33.439998626708899</v>
      </c>
      <c r="D1433">
        <v>34.439998626708899</v>
      </c>
      <c r="E1433">
        <v>33.509998321533203</v>
      </c>
      <c r="F1433">
        <v>44815300</v>
      </c>
      <c r="G1433">
        <v>26.4604377746582</v>
      </c>
      <c r="H1433">
        <f t="shared" si="110"/>
        <v>-3.8348363713146594E-2</v>
      </c>
      <c r="I1433">
        <f t="shared" si="111"/>
        <v>1.4705969994757784E-3</v>
      </c>
      <c r="J1433">
        <f t="shared" si="114"/>
        <v>1.1019493431858516E-3</v>
      </c>
      <c r="K1433">
        <f t="shared" si="112"/>
        <v>6.1664792090849367</v>
      </c>
      <c r="L1433">
        <f t="shared" si="113"/>
        <v>1.8191280444273579</v>
      </c>
    </row>
    <row r="1434" spans="1:12">
      <c r="A1434" s="1">
        <v>40795</v>
      </c>
      <c r="B1434">
        <v>33.200000762939403</v>
      </c>
      <c r="C1434">
        <v>31.9300003051757</v>
      </c>
      <c r="D1434">
        <v>33.080001831054602</v>
      </c>
      <c r="E1434">
        <v>32.080001831054602</v>
      </c>
      <c r="F1434">
        <v>67187400</v>
      </c>
      <c r="G1434">
        <v>25.33127784729</v>
      </c>
      <c r="H1434">
        <f t="shared" si="110"/>
        <v>-4.3610792602195213E-2</v>
      </c>
      <c r="I1434">
        <f t="shared" si="111"/>
        <v>1.9019012313916848E-3</v>
      </c>
      <c r="J1434">
        <f t="shared" si="114"/>
        <v>1.1242791024844894E-3</v>
      </c>
      <c r="K1434">
        <f t="shared" si="112"/>
        <v>5.1066144324446103</v>
      </c>
      <c r="L1434">
        <f t="shared" si="113"/>
        <v>1.6305366469584608</v>
      </c>
    </row>
    <row r="1435" spans="1:12">
      <c r="A1435" s="1">
        <v>40798</v>
      </c>
      <c r="B1435">
        <v>32.419998168945298</v>
      </c>
      <c r="C1435">
        <v>31.209999084472599</v>
      </c>
      <c r="D1435">
        <v>31.350000381469702</v>
      </c>
      <c r="E1435">
        <v>32.419998168945298</v>
      </c>
      <c r="F1435">
        <v>53377600</v>
      </c>
      <c r="G1435">
        <v>25.599748611450099</v>
      </c>
      <c r="H1435">
        <f t="shared" si="110"/>
        <v>1.0542620852657199E-2</v>
      </c>
      <c r="I1435">
        <f t="shared" si="111"/>
        <v>1.1114685444288241E-4</v>
      </c>
      <c r="J1435">
        <f t="shared" si="114"/>
        <v>1.1713813006607769E-3</v>
      </c>
      <c r="K1435">
        <f t="shared" si="112"/>
        <v>11.116212581533185</v>
      </c>
      <c r="L1435">
        <f t="shared" si="113"/>
        <v>2.4084046356208577</v>
      </c>
    </row>
    <row r="1436" spans="1:12">
      <c r="A1436" s="1">
        <v>40799</v>
      </c>
      <c r="B1436">
        <v>33.409999847412102</v>
      </c>
      <c r="C1436">
        <v>32.169998168945298</v>
      </c>
      <c r="D1436">
        <v>32.810001373291001</v>
      </c>
      <c r="E1436">
        <v>32.490001678466797</v>
      </c>
      <c r="F1436">
        <v>50137600</v>
      </c>
      <c r="G1436">
        <v>25.6550178527832</v>
      </c>
      <c r="H1436">
        <f t="shared" si="110"/>
        <v>2.156648700905484E-3</v>
      </c>
      <c r="I1436">
        <f t="shared" si="111"/>
        <v>4.6511336191173119E-6</v>
      </c>
      <c r="J1436">
        <f t="shared" si="114"/>
        <v>1.1071606835478586E-3</v>
      </c>
      <c r="K1436">
        <f t="shared" si="112"/>
        <v>11.964443748889865</v>
      </c>
      <c r="L1436">
        <f t="shared" si="113"/>
        <v>2.4819392304250627</v>
      </c>
    </row>
    <row r="1437" spans="1:12">
      <c r="A1437" s="1">
        <v>40800</v>
      </c>
      <c r="B1437">
        <v>33.189998626708899</v>
      </c>
      <c r="C1437">
        <v>31.860000610351499</v>
      </c>
      <c r="D1437">
        <v>32.7299995422363</v>
      </c>
      <c r="E1437">
        <v>32.799999237060497</v>
      </c>
      <c r="F1437">
        <v>44442500</v>
      </c>
      <c r="G1437">
        <v>25.8997993469238</v>
      </c>
      <c r="H1437">
        <f t="shared" si="110"/>
        <v>9.4960411794863201E-3</v>
      </c>
      <c r="I1437">
        <f t="shared" si="111"/>
        <v>9.0174798082499942E-5</v>
      </c>
      <c r="J1437">
        <f t="shared" si="114"/>
        <v>1.0403793750156903E-3</v>
      </c>
      <c r="K1437">
        <f t="shared" si="112"/>
        <v>11.843852204185072</v>
      </c>
      <c r="L1437">
        <f t="shared" si="113"/>
        <v>2.4718089316225709</v>
      </c>
    </row>
    <row r="1438" spans="1:12">
      <c r="A1438" s="1">
        <v>40801</v>
      </c>
      <c r="B1438">
        <v>33.819999694824197</v>
      </c>
      <c r="C1438">
        <v>33.130001068115199</v>
      </c>
      <c r="D1438">
        <v>33.369998931884702</v>
      </c>
      <c r="E1438">
        <v>33.810001373291001</v>
      </c>
      <c r="F1438">
        <v>35847800</v>
      </c>
      <c r="G1438">
        <v>26.6973342895507</v>
      </c>
      <c r="H1438">
        <f t="shared" si="110"/>
        <v>3.0328499626791617E-2</v>
      </c>
      <c r="I1438">
        <f t="shared" si="111"/>
        <v>9.1981788961229926E-4</v>
      </c>
      <c r="J1438">
        <f t="shared" si="114"/>
        <v>9.8282349713240563E-4</v>
      </c>
      <c r="K1438">
        <f t="shared" si="112"/>
        <v>7.9697676551985897</v>
      </c>
      <c r="L1438">
        <f t="shared" si="113"/>
        <v>2.0756553399554258</v>
      </c>
    </row>
    <row r="1439" spans="1:12">
      <c r="A1439" s="1">
        <v>40802</v>
      </c>
      <c r="B1439">
        <v>34.270000457763601</v>
      </c>
      <c r="C1439">
        <v>33.020000457763601</v>
      </c>
      <c r="D1439">
        <v>34.049999237060497</v>
      </c>
      <c r="E1439">
        <v>33.430000305175703</v>
      </c>
      <c r="F1439">
        <v>52683800</v>
      </c>
      <c r="G1439">
        <v>26.397264480590799</v>
      </c>
      <c r="H1439">
        <f t="shared" si="110"/>
        <v>-1.1303334455155745E-2</v>
      </c>
      <c r="I1439">
        <f t="shared" si="111"/>
        <v>1.2776536980511102E-4</v>
      </c>
      <c r="J1439">
        <f t="shared" si="114"/>
        <v>9.7900711575473051E-4</v>
      </c>
      <c r="K1439">
        <f t="shared" si="112"/>
        <v>11.944784824414969</v>
      </c>
      <c r="L1439">
        <f t="shared" si="113"/>
        <v>2.4802947667532331</v>
      </c>
    </row>
    <row r="1440" spans="1:12">
      <c r="A1440" s="1">
        <v>40805</v>
      </c>
      <c r="B1440">
        <v>32.889999389648402</v>
      </c>
      <c r="C1440">
        <v>32.130001068115199</v>
      </c>
      <c r="D1440">
        <v>32.689998626708899</v>
      </c>
      <c r="E1440">
        <v>32.490001678466797</v>
      </c>
      <c r="F1440">
        <v>33154800</v>
      </c>
      <c r="G1440">
        <v>25.6550178527832</v>
      </c>
      <c r="H1440">
        <f t="shared" si="110"/>
        <v>-2.8521206351122132E-2</v>
      </c>
      <c r="I1440">
        <f t="shared" si="111"/>
        <v>8.1345921172328939E-4</v>
      </c>
      <c r="J1440">
        <f t="shared" si="114"/>
        <v>9.2744562345255742E-4</v>
      </c>
      <c r="K1440">
        <f t="shared" si="112"/>
        <v>8.4490285142087149</v>
      </c>
      <c r="L1440">
        <f t="shared" si="113"/>
        <v>2.1340514660269747</v>
      </c>
    </row>
    <row r="1441" spans="1:12">
      <c r="A1441" s="1">
        <v>40806</v>
      </c>
      <c r="B1441">
        <v>32.799999237060497</v>
      </c>
      <c r="C1441">
        <v>32.240001678466797</v>
      </c>
      <c r="D1441">
        <v>32.770000457763601</v>
      </c>
      <c r="E1441">
        <v>32.25</v>
      </c>
      <c r="F1441">
        <v>34085100</v>
      </c>
      <c r="G1441">
        <v>25.465513229370099</v>
      </c>
      <c r="H1441">
        <f t="shared" si="110"/>
        <v>-7.4140658347680213E-3</v>
      </c>
      <c r="I1441">
        <f t="shared" si="111"/>
        <v>5.4968372202274433E-5</v>
      </c>
      <c r="J1441">
        <f t="shared" si="114"/>
        <v>9.2054122817483936E-4</v>
      </c>
      <c r="K1441">
        <f t="shared" si="112"/>
        <v>12.762093100125517</v>
      </c>
      <c r="L1441">
        <f t="shared" si="113"/>
        <v>2.5464793005241941</v>
      </c>
    </row>
    <row r="1442" spans="1:12">
      <c r="A1442" s="1">
        <v>40807</v>
      </c>
      <c r="B1442">
        <v>32.450000762939403</v>
      </c>
      <c r="C1442">
        <v>30.2600002288818</v>
      </c>
      <c r="D1442">
        <v>32.2299995422363</v>
      </c>
      <c r="E1442">
        <v>30.340000152587798</v>
      </c>
      <c r="F1442">
        <v>57389200</v>
      </c>
      <c r="G1442">
        <v>23.957313537597599</v>
      </c>
      <c r="H1442">
        <f t="shared" si="110"/>
        <v>-6.1051470281966176E-2</v>
      </c>
      <c r="I1442">
        <f t="shared" si="111"/>
        <v>3.7272820235897991E-3</v>
      </c>
      <c r="J1442">
        <f t="shared" si="114"/>
        <v>8.6811167057553333E-4</v>
      </c>
      <c r="K1442">
        <f t="shared" si="112"/>
        <v>1.5823022360004382</v>
      </c>
      <c r="L1442">
        <f t="shared" si="113"/>
        <v>0.45888089787486031</v>
      </c>
    </row>
    <row r="1443" spans="1:12">
      <c r="A1443" s="1">
        <v>40808</v>
      </c>
      <c r="B1443">
        <v>29.629999160766602</v>
      </c>
      <c r="C1443">
        <v>28.530000686645501</v>
      </c>
      <c r="D1443">
        <v>29.350000381469702</v>
      </c>
      <c r="E1443">
        <v>29.270000457763601</v>
      </c>
      <c r="F1443">
        <v>86285600</v>
      </c>
      <c r="G1443">
        <v>23.1124172210693</v>
      </c>
      <c r="H1443">
        <f t="shared" si="110"/>
        <v>-3.5903629014829963E-2</v>
      </c>
      <c r="I1443">
        <f t="shared" si="111"/>
        <v>1.2890705764345401E-3</v>
      </c>
      <c r="J1443">
        <f t="shared" si="114"/>
        <v>1.0412975967228533E-3</v>
      </c>
      <c r="K1443">
        <f t="shared" si="112"/>
        <v>6.6574205896372174</v>
      </c>
      <c r="L1443">
        <f t="shared" si="113"/>
        <v>1.8957321106794556</v>
      </c>
    </row>
    <row r="1444" spans="1:12">
      <c r="A1444" s="1">
        <v>40809</v>
      </c>
      <c r="B1444">
        <v>29.799999237060501</v>
      </c>
      <c r="C1444">
        <v>28.860000610351499</v>
      </c>
      <c r="D1444">
        <v>28.959999084472599</v>
      </c>
      <c r="E1444">
        <v>29.590000152587798</v>
      </c>
      <c r="F1444">
        <v>51731300</v>
      </c>
      <c r="G1444">
        <v>23.365097045898398</v>
      </c>
      <c r="H1444">
        <f t="shared" si="110"/>
        <v>1.0873314475426511E-2</v>
      </c>
      <c r="I1444">
        <f t="shared" si="111"/>
        <v>1.1822896768151971E-4</v>
      </c>
      <c r="J1444">
        <f t="shared" si="114"/>
        <v>1.056305724140099E-3</v>
      </c>
      <c r="K1444">
        <f t="shared" si="112"/>
        <v>11.606750355440068</v>
      </c>
      <c r="L1444">
        <f t="shared" si="113"/>
        <v>2.4515868560514584</v>
      </c>
    </row>
    <row r="1445" spans="1:12">
      <c r="A1445" s="1">
        <v>40812</v>
      </c>
      <c r="B1445">
        <v>31.809999465942301</v>
      </c>
      <c r="C1445">
        <v>29.959999084472599</v>
      </c>
      <c r="D1445">
        <v>30.059999465942301</v>
      </c>
      <c r="E1445">
        <v>31.649999618530199</v>
      </c>
      <c r="F1445">
        <v>58696100</v>
      </c>
      <c r="G1445">
        <v>24.991737365722599</v>
      </c>
      <c r="H1445">
        <f t="shared" si="110"/>
        <v>6.7301935251328618E-2</v>
      </c>
      <c r="I1445">
        <f t="shared" si="111"/>
        <v>4.5295504885740296E-3</v>
      </c>
      <c r="J1445">
        <f t="shared" si="114"/>
        <v>9.9948445369943493E-4</v>
      </c>
      <c r="K1445">
        <f t="shared" si="112"/>
        <v>1.3089869309207423</v>
      </c>
      <c r="L1445">
        <f t="shared" si="113"/>
        <v>0.26925350286015465</v>
      </c>
    </row>
    <row r="1446" spans="1:12">
      <c r="A1446" s="1">
        <v>40813</v>
      </c>
      <c r="B1446">
        <v>33.130001068115199</v>
      </c>
      <c r="C1446">
        <v>31.25</v>
      </c>
      <c r="D1446">
        <v>32.619998931884702</v>
      </c>
      <c r="E1446">
        <v>31.569999694824201</v>
      </c>
      <c r="F1446">
        <v>58242900</v>
      </c>
      <c r="G1446">
        <v>24.928565979003899</v>
      </c>
      <c r="H1446">
        <f t="shared" si="110"/>
        <v>-2.5308908883162696E-3</v>
      </c>
      <c r="I1446">
        <f t="shared" si="111"/>
        <v>6.4054086885623162E-6</v>
      </c>
      <c r="J1446">
        <f t="shared" si="114"/>
        <v>1.2133079339850478E-3</v>
      </c>
      <c r="K1446">
        <f t="shared" si="112"/>
        <v>11.422947033597868</v>
      </c>
      <c r="L1446">
        <f t="shared" si="113"/>
        <v>2.4356242299204234</v>
      </c>
    </row>
    <row r="1447" spans="1:12">
      <c r="A1447" s="1">
        <v>40814</v>
      </c>
      <c r="B1447">
        <v>32</v>
      </c>
      <c r="C1447">
        <v>30.420000076293899</v>
      </c>
      <c r="D1447">
        <v>31.620000839233398</v>
      </c>
      <c r="E1447">
        <v>30.4699993133544</v>
      </c>
      <c r="F1447">
        <v>38725900</v>
      </c>
      <c r="G1447">
        <v>24.059974670410099</v>
      </c>
      <c r="H1447">
        <f t="shared" si="110"/>
        <v>-3.5464716201532583E-2</v>
      </c>
      <c r="I1447">
        <f t="shared" si="111"/>
        <v>1.2577460952552476E-3</v>
      </c>
      <c r="J1447">
        <f t="shared" si="114"/>
        <v>1.1402033246732401E-3</v>
      </c>
      <c r="K1447">
        <f t="shared" si="112"/>
        <v>6.8059086366437249</v>
      </c>
      <c r="L1447">
        <f t="shared" si="113"/>
        <v>1.9177911520455801</v>
      </c>
    </row>
    <row r="1448" spans="1:12">
      <c r="A1448" s="1">
        <v>40815</v>
      </c>
      <c r="B1448">
        <v>32.110000610351499</v>
      </c>
      <c r="C1448">
        <v>30.440000534057599</v>
      </c>
      <c r="D1448">
        <v>31.579999923706001</v>
      </c>
      <c r="E1448">
        <v>31.389999389648398</v>
      </c>
      <c r="F1448">
        <v>51014100</v>
      </c>
      <c r="G1448">
        <v>24.7864265441894</v>
      </c>
      <c r="H1448">
        <f t="shared" si="110"/>
        <v>2.974652879356696E-2</v>
      </c>
      <c r="I1448">
        <f t="shared" si="111"/>
        <v>8.8485597526650822E-4</v>
      </c>
      <c r="J1448">
        <f t="shared" si="114"/>
        <v>1.147323136042194E-3</v>
      </c>
      <c r="K1448">
        <f t="shared" si="112"/>
        <v>8.0093191008482343</v>
      </c>
      <c r="L1448">
        <f t="shared" si="113"/>
        <v>2.080605751330741</v>
      </c>
    </row>
    <row r="1449" spans="1:12">
      <c r="A1449" s="1">
        <v>40816</v>
      </c>
      <c r="B1449">
        <v>30.9500007629394</v>
      </c>
      <c r="C1449">
        <v>30.110000610351499</v>
      </c>
      <c r="D1449">
        <v>30.7399997711181</v>
      </c>
      <c r="E1449">
        <v>30.120000839233398</v>
      </c>
      <c r="F1449">
        <v>42420600</v>
      </c>
      <c r="G1449">
        <v>23.7835998535156</v>
      </c>
      <c r="H1449">
        <f t="shared" si="110"/>
        <v>-4.1299925205491417E-2</v>
      </c>
      <c r="I1449">
        <f t="shared" si="111"/>
        <v>1.7056838219791852E-3</v>
      </c>
      <c r="J1449">
        <f t="shared" si="114"/>
        <v>1.1314249513557611E-3</v>
      </c>
      <c r="K1449">
        <f t="shared" si="112"/>
        <v>5.5813090723077146</v>
      </c>
      <c r="L1449">
        <f t="shared" si="113"/>
        <v>1.7194233496507536</v>
      </c>
    </row>
    <row r="1450" spans="1:12">
      <c r="A1450" s="1">
        <v>40819</v>
      </c>
      <c r="B1450">
        <v>30.7000007629394</v>
      </c>
      <c r="C1450">
        <v>28.639999389648398</v>
      </c>
      <c r="D1450">
        <v>30.030000686645501</v>
      </c>
      <c r="E1450">
        <v>28.649999618530199</v>
      </c>
      <c r="F1450">
        <v>51002700</v>
      </c>
      <c r="G1450">
        <v>22.622850418090799</v>
      </c>
      <c r="H1450">
        <f t="shared" si="110"/>
        <v>-5.003578543921712E-2</v>
      </c>
      <c r="I1450">
        <f t="shared" si="111"/>
        <v>2.5035798245193722E-3</v>
      </c>
      <c r="J1450">
        <f t="shared" si="114"/>
        <v>1.1662090117921682E-3</v>
      </c>
      <c r="K1450">
        <f t="shared" si="112"/>
        <v>3.993532183927134</v>
      </c>
      <c r="L1450">
        <f t="shared" si="113"/>
        <v>1.3846760984206172</v>
      </c>
    </row>
    <row r="1451" spans="1:12">
      <c r="A1451" s="1">
        <v>40820</v>
      </c>
      <c r="B1451">
        <v>30.4300003051757</v>
      </c>
      <c r="C1451">
        <v>27.850000381469702</v>
      </c>
      <c r="D1451">
        <v>28.25</v>
      </c>
      <c r="E1451">
        <v>30.2600002288818</v>
      </c>
      <c r="F1451">
        <v>69800000</v>
      </c>
      <c r="G1451">
        <v>24.104484558105401</v>
      </c>
      <c r="H1451">
        <f t="shared" si="110"/>
        <v>6.3437428507650842E-2</v>
      </c>
      <c r="I1451">
        <f t="shared" si="111"/>
        <v>4.0243073356633118E-3</v>
      </c>
      <c r="J1451">
        <f t="shared" si="114"/>
        <v>1.2472163580527285E-3</v>
      </c>
      <c r="K1451">
        <f t="shared" si="112"/>
        <v>2.2505314318962646</v>
      </c>
      <c r="L1451">
        <f t="shared" si="113"/>
        <v>0.81116638028129595</v>
      </c>
    </row>
    <row r="1452" spans="1:12">
      <c r="A1452" s="1">
        <v>40821</v>
      </c>
      <c r="B1452">
        <v>31.170000076293899</v>
      </c>
      <c r="C1452">
        <v>29.399999618530199</v>
      </c>
      <c r="D1452">
        <v>30.2299995422363</v>
      </c>
      <c r="E1452">
        <v>30.840000152587798</v>
      </c>
      <c r="F1452">
        <v>51117200</v>
      </c>
      <c r="G1452">
        <v>24.566501617431602</v>
      </c>
      <c r="H1452">
        <f t="shared" si="110"/>
        <v>1.8985887647733096E-2</v>
      </c>
      <c r="I1452">
        <f t="shared" si="111"/>
        <v>3.6046392977234418E-4</v>
      </c>
      <c r="J1452">
        <f t="shared" si="114"/>
        <v>1.4154305648228194E-3</v>
      </c>
      <c r="K1452">
        <f t="shared" si="112"/>
        <v>9.336099507050184</v>
      </c>
      <c r="L1452">
        <f t="shared" si="113"/>
        <v>2.2338885533518527</v>
      </c>
    </row>
    <row r="1453" spans="1:12">
      <c r="A1453" s="1">
        <v>40822</v>
      </c>
      <c r="B1453">
        <v>32.459999084472599</v>
      </c>
      <c r="C1453">
        <v>30.420000076293899</v>
      </c>
      <c r="D1453">
        <v>30.709999084472599</v>
      </c>
      <c r="E1453">
        <v>32.380001068115199</v>
      </c>
      <c r="F1453">
        <v>53214000</v>
      </c>
      <c r="G1453">
        <v>25.793233871459901</v>
      </c>
      <c r="H1453">
        <f t="shared" si="110"/>
        <v>4.8728412406477677E-2</v>
      </c>
      <c r="I1453">
        <f t="shared" si="111"/>
        <v>2.3744581756557676E-3</v>
      </c>
      <c r="J1453">
        <f t="shared" si="114"/>
        <v>1.3515290300460888E-3</v>
      </c>
      <c r="K1453">
        <f t="shared" si="112"/>
        <v>4.508149669874463</v>
      </c>
      <c r="L1453">
        <f t="shared" si="113"/>
        <v>1.5058867965745855</v>
      </c>
    </row>
    <row r="1454" spans="1:12">
      <c r="A1454" s="1">
        <v>40823</v>
      </c>
      <c r="B1454">
        <v>32.610000610351499</v>
      </c>
      <c r="C1454">
        <v>30.649999618530199</v>
      </c>
      <c r="D1454">
        <v>32.580001831054602</v>
      </c>
      <c r="E1454">
        <v>30.7000007629394</v>
      </c>
      <c r="F1454">
        <v>49320600</v>
      </c>
      <c r="G1454">
        <v>24.454978942871001</v>
      </c>
      <c r="H1454">
        <f t="shared" si="110"/>
        <v>-5.3278371554273764E-2</v>
      </c>
      <c r="I1454">
        <f t="shared" si="111"/>
        <v>2.8385848754752478E-3</v>
      </c>
      <c r="J1454">
        <f t="shared" si="114"/>
        <v>1.4134899871043952E-3</v>
      </c>
      <c r="K1454">
        <f t="shared" si="112"/>
        <v>3.8876433311843752</v>
      </c>
      <c r="L1454">
        <f t="shared" si="113"/>
        <v>1.3578031465837184</v>
      </c>
    </row>
    <row r="1455" spans="1:12">
      <c r="A1455" s="1">
        <v>40826</v>
      </c>
      <c r="B1455">
        <v>32.319999694824197</v>
      </c>
      <c r="C1455">
        <v>31.579999923706001</v>
      </c>
      <c r="D1455">
        <v>31.600000381469702</v>
      </c>
      <c r="E1455">
        <v>32.299999237060497</v>
      </c>
      <c r="F1455">
        <v>37324800</v>
      </c>
      <c r="G1455">
        <v>25.729509353637599</v>
      </c>
      <c r="H1455">
        <f t="shared" si="110"/>
        <v>5.0804724138501525E-2</v>
      </c>
      <c r="I1455">
        <f t="shared" si="111"/>
        <v>2.5811199947892395E-3</v>
      </c>
      <c r="J1455">
        <f t="shared" si="114"/>
        <v>1.4998109640374847E-3</v>
      </c>
      <c r="K1455">
        <f t="shared" si="112"/>
        <v>4.3570176377184877</v>
      </c>
      <c r="L1455">
        <f t="shared" si="113"/>
        <v>1.4717877952608014</v>
      </c>
    </row>
    <row r="1456" spans="1:12">
      <c r="A1456" s="1">
        <v>40827</v>
      </c>
      <c r="B1456">
        <v>32.680000305175703</v>
      </c>
      <c r="C1456">
        <v>31.409999847412099</v>
      </c>
      <c r="D1456">
        <v>31.9799995422363</v>
      </c>
      <c r="E1456">
        <v>32.299999237060497</v>
      </c>
      <c r="F1456">
        <v>38161700</v>
      </c>
      <c r="G1456">
        <v>25.729509353637599</v>
      </c>
      <c r="H1456">
        <f t="shared" si="110"/>
        <v>0</v>
      </c>
      <c r="I1456">
        <f t="shared" si="111"/>
        <v>0</v>
      </c>
      <c r="J1456">
        <f t="shared" si="114"/>
        <v>1.5653081127977109E-3</v>
      </c>
      <c r="K1456">
        <f t="shared" si="112"/>
        <v>10.083473185870899</v>
      </c>
      <c r="L1456">
        <f t="shared" si="113"/>
        <v>2.3108977653857048</v>
      </c>
    </row>
    <row r="1457" spans="1:12">
      <c r="A1457" s="1">
        <v>40828</v>
      </c>
      <c r="B1457">
        <v>33.869998931884702</v>
      </c>
      <c r="C1457">
        <v>32.689998626708899</v>
      </c>
      <c r="D1457">
        <v>32.759998321533203</v>
      </c>
      <c r="E1457">
        <v>33.200000762939403</v>
      </c>
      <c r="F1457">
        <v>55462500</v>
      </c>
      <c r="G1457">
        <v>26.446428298950099</v>
      </c>
      <c r="H1457">
        <f t="shared" si="110"/>
        <v>2.7482556156348269E-2</v>
      </c>
      <c r="I1457">
        <f t="shared" si="111"/>
        <v>7.5529089288683612E-4</v>
      </c>
      <c r="J1457">
        <f t="shared" si="114"/>
        <v>1.4704941277075988E-3</v>
      </c>
      <c r="K1457">
        <f t="shared" si="112"/>
        <v>8.0472025802499001</v>
      </c>
      <c r="L1457">
        <f t="shared" si="113"/>
        <v>2.0853245254774047</v>
      </c>
    </row>
    <row r="1458" spans="1:12">
      <c r="A1458" s="1">
        <v>40829</v>
      </c>
      <c r="B1458">
        <v>32.490001678466797</v>
      </c>
      <c r="C1458">
        <v>30.920000076293899</v>
      </c>
      <c r="D1458">
        <v>32.450000762939403</v>
      </c>
      <c r="E1458">
        <v>31.600000381469702</v>
      </c>
      <c r="F1458">
        <v>78830000</v>
      </c>
      <c r="G1458">
        <v>25.171897888183501</v>
      </c>
      <c r="H1458">
        <f t="shared" si="110"/>
        <v>-4.9392904136658533E-2</v>
      </c>
      <c r="I1458">
        <f t="shared" si="111"/>
        <v>2.4396589790531397E-3</v>
      </c>
      <c r="J1458">
        <f t="shared" si="114"/>
        <v>1.4271727724496264E-3</v>
      </c>
      <c r="K1458">
        <f t="shared" si="112"/>
        <v>4.4923409788453599</v>
      </c>
      <c r="L1458">
        <f t="shared" si="113"/>
        <v>1.502373942019674</v>
      </c>
    </row>
    <row r="1459" spans="1:12">
      <c r="A1459" s="1">
        <v>40830</v>
      </c>
      <c r="B1459">
        <v>32.319999694824197</v>
      </c>
      <c r="C1459">
        <v>31.399999618530199</v>
      </c>
      <c r="D1459">
        <v>31.870000839233398</v>
      </c>
      <c r="E1459">
        <v>31.889999389648398</v>
      </c>
      <c r="F1459">
        <v>51899600</v>
      </c>
      <c r="G1459">
        <v>25.402908325195298</v>
      </c>
      <c r="H1459">
        <f t="shared" si="110"/>
        <v>9.1354593687374159E-3</v>
      </c>
      <c r="I1459">
        <f t="shared" si="111"/>
        <v>8.3456617877852231E-5</v>
      </c>
      <c r="J1459">
        <f t="shared" si="114"/>
        <v>1.4885011788585542E-3</v>
      </c>
      <c r="K1459">
        <f t="shared" si="112"/>
        <v>10.0545018888917</v>
      </c>
      <c r="L1459">
        <f t="shared" si="113"/>
        <v>2.3080204833492712</v>
      </c>
    </row>
    <row r="1460" spans="1:12">
      <c r="A1460" s="1">
        <v>40833</v>
      </c>
      <c r="B1460">
        <v>32.090000152587798</v>
      </c>
      <c r="C1460">
        <v>30.9699993133544</v>
      </c>
      <c r="D1460">
        <v>31.639999389648398</v>
      </c>
      <c r="E1460">
        <v>31.040000915527301</v>
      </c>
      <c r="F1460">
        <v>40865400</v>
      </c>
      <c r="G1460">
        <v>24.7258186340332</v>
      </c>
      <c r="H1460">
        <f t="shared" si="110"/>
        <v>-2.7015681934467135E-2</v>
      </c>
      <c r="I1460">
        <f t="shared" si="111"/>
        <v>7.2984707038429393E-4</v>
      </c>
      <c r="J1460">
        <f t="shared" si="114"/>
        <v>1.4033946921760928E-3</v>
      </c>
      <c r="K1460">
        <f t="shared" si="112"/>
        <v>8.2109030470189666</v>
      </c>
      <c r="L1460">
        <f t="shared" si="113"/>
        <v>2.1054629109622582</v>
      </c>
    </row>
    <row r="1461" spans="1:12">
      <c r="A1461" s="1">
        <v>40834</v>
      </c>
      <c r="B1461">
        <v>33.419998168945298</v>
      </c>
      <c r="C1461">
        <v>31.139999389648398</v>
      </c>
      <c r="D1461">
        <v>31.360000610351499</v>
      </c>
      <c r="E1461">
        <v>32.869998931884702</v>
      </c>
      <c r="F1461">
        <v>64392400</v>
      </c>
      <c r="G1461">
        <v>26.183555603027301</v>
      </c>
      <c r="H1461">
        <f t="shared" si="110"/>
        <v>5.7283578446480694E-2</v>
      </c>
      <c r="I1461">
        <f t="shared" si="111"/>
        <v>3.2814083596341076E-3</v>
      </c>
      <c r="J1461">
        <f t="shared" si="114"/>
        <v>1.3625965044915566E-3</v>
      </c>
      <c r="K1461">
        <f t="shared" si="112"/>
        <v>3.2418423688222289</v>
      </c>
      <c r="L1461">
        <f t="shared" si="113"/>
        <v>1.1761418005466633</v>
      </c>
    </row>
    <row r="1462" spans="1:12">
      <c r="A1462" s="1">
        <v>40835</v>
      </c>
      <c r="B1462">
        <v>34.009998321533203</v>
      </c>
      <c r="C1462">
        <v>32.029998779296797</v>
      </c>
      <c r="D1462">
        <v>32.770000457763601</v>
      </c>
      <c r="E1462">
        <v>32.25</v>
      </c>
      <c r="F1462">
        <v>50119300</v>
      </c>
      <c r="G1462">
        <v>25.68967628479</v>
      </c>
      <c r="H1462">
        <f t="shared" si="110"/>
        <v>-1.9042354756919011E-2</v>
      </c>
      <c r="I1462">
        <f t="shared" si="111"/>
        <v>3.6261127468835609E-4</v>
      </c>
      <c r="J1462">
        <f t="shared" si="114"/>
        <v>1.4788229503502242E-3</v>
      </c>
      <c r="K1462">
        <f t="shared" si="112"/>
        <v>9.1771303544432268</v>
      </c>
      <c r="L1462">
        <f t="shared" si="113"/>
        <v>2.2167145582083947</v>
      </c>
    </row>
    <row r="1463" spans="1:12">
      <c r="A1463" s="1">
        <v>40836</v>
      </c>
      <c r="B1463">
        <v>33.189998626708899</v>
      </c>
      <c r="C1463">
        <v>31.670000076293899</v>
      </c>
      <c r="D1463">
        <v>32.319999694824197</v>
      </c>
      <c r="E1463">
        <v>33.130001068115199</v>
      </c>
      <c r="F1463">
        <v>41657100</v>
      </c>
      <c r="G1463">
        <v>26.390663146972599</v>
      </c>
      <c r="H1463">
        <f t="shared" si="110"/>
        <v>2.6921068704686406E-2</v>
      </c>
      <c r="I1463">
        <f t="shared" si="111"/>
        <v>7.2474394020244576E-4</v>
      </c>
      <c r="J1463">
        <f t="shared" si="114"/>
        <v>1.4112116754144183E-3</v>
      </c>
      <c r="K1463">
        <f t="shared" si="112"/>
        <v>8.214772289914098</v>
      </c>
      <c r="L1463">
        <f t="shared" si="113"/>
        <v>2.1059340322875411</v>
      </c>
    </row>
    <row r="1464" spans="1:12">
      <c r="A1464" s="1">
        <v>40837</v>
      </c>
      <c r="B1464">
        <v>34.040000915527301</v>
      </c>
      <c r="C1464">
        <v>33.009998321533203</v>
      </c>
      <c r="D1464">
        <v>33.4799995422363</v>
      </c>
      <c r="E1464">
        <v>33.419998168945298</v>
      </c>
      <c r="F1464">
        <v>48445300</v>
      </c>
      <c r="G1464">
        <v>26.6216716766357</v>
      </c>
      <c r="H1464">
        <f t="shared" si="110"/>
        <v>8.7153298437297067E-3</v>
      </c>
      <c r="I1464">
        <f t="shared" si="111"/>
        <v>7.5956974285005675E-5</v>
      </c>
      <c r="J1464">
        <f t="shared" si="114"/>
        <v>1.3696308894470474E-3</v>
      </c>
      <c r="K1464">
        <f t="shared" si="112"/>
        <v>10.484935074271684</v>
      </c>
      <c r="L1464">
        <f t="shared" si="113"/>
        <v>2.349939472085945</v>
      </c>
    </row>
    <row r="1465" spans="1:12">
      <c r="A1465" s="1">
        <v>40840</v>
      </c>
      <c r="B1465">
        <v>34.689998626708899</v>
      </c>
      <c r="C1465">
        <v>33.569999694824197</v>
      </c>
      <c r="D1465">
        <v>33.610000610351499</v>
      </c>
      <c r="E1465">
        <v>34.569999694824197</v>
      </c>
      <c r="F1465">
        <v>45697200</v>
      </c>
      <c r="G1465">
        <v>27.537744522094702</v>
      </c>
      <c r="H1465">
        <f t="shared" si="110"/>
        <v>3.383198292781759E-2</v>
      </c>
      <c r="I1465">
        <f t="shared" si="111"/>
        <v>1.1446030688281408E-3</v>
      </c>
      <c r="J1465">
        <f t="shared" si="114"/>
        <v>1.2912703556321355E-3</v>
      </c>
      <c r="K1465">
        <f t="shared" si="112"/>
        <v>7.1271947374052127</v>
      </c>
      <c r="L1465">
        <f t="shared" si="113"/>
        <v>1.9639177120422213</v>
      </c>
    </row>
    <row r="1466" spans="1:12">
      <c r="A1466" s="1">
        <v>40841</v>
      </c>
      <c r="B1466">
        <v>34.25</v>
      </c>
      <c r="C1466">
        <v>33.360000610351499</v>
      </c>
      <c r="D1466">
        <v>34.180000305175703</v>
      </c>
      <c r="E1466">
        <v>33.490001678466797</v>
      </c>
      <c r="F1466">
        <v>38679100</v>
      </c>
      <c r="G1466">
        <v>26.6774387359619</v>
      </c>
      <c r="H1466">
        <f t="shared" si="110"/>
        <v>-3.1739374655564243E-2</v>
      </c>
      <c r="I1466">
        <f t="shared" si="111"/>
        <v>1.0073879035262738E-3</v>
      </c>
      <c r="J1466">
        <f t="shared" si="114"/>
        <v>1.2823864114229748E-3</v>
      </c>
      <c r="K1466">
        <f t="shared" si="112"/>
        <v>7.5217523311279679</v>
      </c>
      <c r="L1466">
        <f t="shared" si="113"/>
        <v>2.0177991335725416</v>
      </c>
    </row>
    <row r="1467" spans="1:12">
      <c r="A1467" s="1">
        <v>40842</v>
      </c>
      <c r="B1467">
        <v>34.409999847412102</v>
      </c>
      <c r="C1467">
        <v>33.5</v>
      </c>
      <c r="D1467">
        <v>34.110000610351499</v>
      </c>
      <c r="E1467">
        <v>34.180000305175703</v>
      </c>
      <c r="F1467">
        <v>36350900</v>
      </c>
      <c r="G1467">
        <v>27.2270698547363</v>
      </c>
      <c r="H1467">
        <f t="shared" si="110"/>
        <v>2.0393476613783858E-2</v>
      </c>
      <c r="I1467">
        <f t="shared" si="111"/>
        <v>4.1589388839694913E-4</v>
      </c>
      <c r="J1467">
        <f t="shared" si="114"/>
        <v>1.2657291768412677E-3</v>
      </c>
      <c r="K1467">
        <f t="shared" si="112"/>
        <v>9.5145735478701408</v>
      </c>
      <c r="L1467">
        <f t="shared" si="113"/>
        <v>2.252824680812568</v>
      </c>
    </row>
    <row r="1468" spans="1:12">
      <c r="A1468" s="1">
        <v>40843</v>
      </c>
      <c r="B1468">
        <v>37.540000915527301</v>
      </c>
      <c r="C1468">
        <v>35.700000762939403</v>
      </c>
      <c r="D1468">
        <v>36.560001373291001</v>
      </c>
      <c r="E1468">
        <v>37.020000457763601</v>
      </c>
      <c r="F1468">
        <v>76438300</v>
      </c>
      <c r="G1468">
        <v>29.489360809326101</v>
      </c>
      <c r="H1468">
        <f t="shared" si="110"/>
        <v>7.9817854113170397E-2</v>
      </c>
      <c r="I1468">
        <f t="shared" si="111"/>
        <v>6.3708898352313522E-3</v>
      </c>
      <c r="J1468">
        <f t="shared" si="114"/>
        <v>1.2142528766107689E-3</v>
      </c>
      <c r="K1468">
        <f t="shared" si="112"/>
        <v>0.83068559420116228</v>
      </c>
      <c r="L1468">
        <f t="shared" si="113"/>
        <v>-0.18550390204604356</v>
      </c>
    </row>
    <row r="1469" spans="1:12">
      <c r="A1469" s="1">
        <v>40844</v>
      </c>
      <c r="B1469">
        <v>36.9799995422363</v>
      </c>
      <c r="C1469">
        <v>36.189998626708899</v>
      </c>
      <c r="D1469">
        <v>36.610000610351499</v>
      </c>
      <c r="E1469">
        <v>36.689998626708899</v>
      </c>
      <c r="F1469">
        <v>39891200</v>
      </c>
      <c r="G1469">
        <v>29.226491928100501</v>
      </c>
      <c r="H1469">
        <f t="shared" si="110"/>
        <v>-8.953991988126268E-3</v>
      </c>
      <c r="I1469">
        <f t="shared" si="111"/>
        <v>8.0173972523429402E-5</v>
      </c>
      <c r="J1469">
        <f t="shared" si="114"/>
        <v>1.5266011585320278E-3</v>
      </c>
      <c r="K1469">
        <f t="shared" si="112"/>
        <v>9.945878344633897</v>
      </c>
      <c r="L1469">
        <f t="shared" si="113"/>
        <v>2.2971582286305594</v>
      </c>
    </row>
    <row r="1470" spans="1:12">
      <c r="A1470" s="1">
        <v>40847</v>
      </c>
      <c r="B1470">
        <v>36</v>
      </c>
      <c r="C1470">
        <v>34.7299995422363</v>
      </c>
      <c r="D1470">
        <v>35.930000305175703</v>
      </c>
      <c r="E1470">
        <v>34.759998321533203</v>
      </c>
      <c r="F1470">
        <v>46429800</v>
      </c>
      <c r="G1470">
        <v>27.689092636108398</v>
      </c>
      <c r="H1470">
        <f t="shared" si="110"/>
        <v>-5.4036987779347789E-2</v>
      </c>
      <c r="I1470">
        <f t="shared" si="111"/>
        <v>2.9199960482653824E-3</v>
      </c>
      <c r="J1470">
        <f t="shared" si="114"/>
        <v>1.4389880397301096E-3</v>
      </c>
      <c r="K1470">
        <f t="shared" si="112"/>
        <v>3.8128178945665918</v>
      </c>
      <c r="L1470">
        <f t="shared" si="113"/>
        <v>1.3383685206388303</v>
      </c>
    </row>
    <row r="1471" spans="1:12">
      <c r="A1471" s="1">
        <v>40848</v>
      </c>
      <c r="B1471">
        <v>33.639999389648402</v>
      </c>
      <c r="C1471">
        <v>31.840000152587798</v>
      </c>
      <c r="D1471">
        <v>32.470001220703097</v>
      </c>
      <c r="E1471">
        <v>32.709999084472599</v>
      </c>
      <c r="F1471">
        <v>74052400</v>
      </c>
      <c r="G1471">
        <v>26.056102752685501</v>
      </c>
      <c r="H1471">
        <f t="shared" si="110"/>
        <v>-6.0786556498178476E-2</v>
      </c>
      <c r="I1471">
        <f t="shared" si="111"/>
        <v>3.6950054509062441E-3</v>
      </c>
      <c r="J1471">
        <f t="shared" si="114"/>
        <v>1.5286957912529861E-3</v>
      </c>
      <c r="K1471">
        <f t="shared" si="112"/>
        <v>3.0470786609245963</v>
      </c>
      <c r="L1471">
        <f t="shared" si="113"/>
        <v>1.1141833155300782</v>
      </c>
    </row>
    <row r="1472" spans="1:12">
      <c r="A1472" s="1">
        <v>40849</v>
      </c>
      <c r="B1472">
        <v>33.740001678466797</v>
      </c>
      <c r="C1472">
        <v>33.060001373291001</v>
      </c>
      <c r="D1472">
        <v>33.709999084472599</v>
      </c>
      <c r="E1472">
        <v>33.639999389648402</v>
      </c>
      <c r="F1472">
        <v>34325900</v>
      </c>
      <c r="G1472">
        <v>26.796920776367099</v>
      </c>
      <c r="H1472">
        <f t="shared" si="110"/>
        <v>2.8034973012741299E-2</v>
      </c>
      <c r="I1472">
        <f t="shared" si="111"/>
        <v>7.8595971182513294E-4</v>
      </c>
      <c r="J1472">
        <f t="shared" si="114"/>
        <v>1.6599136965916481E-3</v>
      </c>
      <c r="K1472">
        <f t="shared" si="112"/>
        <v>7.7276834863402515</v>
      </c>
      <c r="L1472">
        <f t="shared" si="113"/>
        <v>2.0448091393349568</v>
      </c>
    </row>
    <row r="1473" spans="1:12">
      <c r="A1473" s="1">
        <v>40850</v>
      </c>
      <c r="B1473">
        <v>34.520000457763601</v>
      </c>
      <c r="C1473">
        <v>32.840000152587798</v>
      </c>
      <c r="D1473">
        <v>34.119998931884702</v>
      </c>
      <c r="E1473">
        <v>34.380001068115199</v>
      </c>
      <c r="F1473">
        <v>40084700</v>
      </c>
      <c r="G1473">
        <v>27.386390686035099</v>
      </c>
      <c r="H1473">
        <f t="shared" si="110"/>
        <v>2.1759215200351588E-2</v>
      </c>
      <c r="I1473">
        <f t="shared" si="111"/>
        <v>4.734634461352116E-4</v>
      </c>
      <c r="J1473">
        <f t="shared" si="114"/>
        <v>1.606976476498287E-3</v>
      </c>
      <c r="K1473">
        <f t="shared" si="112"/>
        <v>8.5886957620634252</v>
      </c>
      <c r="L1473">
        <f t="shared" si="113"/>
        <v>2.1504468923454998</v>
      </c>
    </row>
    <row r="1474" spans="1:12">
      <c r="A1474" s="1">
        <v>40851</v>
      </c>
      <c r="B1474">
        <v>34.060001373291001</v>
      </c>
      <c r="C1474">
        <v>33.450000762939403</v>
      </c>
      <c r="D1474">
        <v>33.990001678466797</v>
      </c>
      <c r="E1474">
        <v>33.970001220703097</v>
      </c>
      <c r="F1474">
        <v>30858700</v>
      </c>
      <c r="G1474">
        <v>27.059797286987301</v>
      </c>
      <c r="H1474">
        <f t="shared" si="110"/>
        <v>-1.1997068239424351E-2</v>
      </c>
      <c r="I1474">
        <f t="shared" si="111"/>
        <v>1.4392964634140452E-4</v>
      </c>
      <c r="J1474">
        <f t="shared" si="114"/>
        <v>1.5383172223350898E-3</v>
      </c>
      <c r="K1474">
        <f t="shared" si="112"/>
        <v>9.7066675897374637</v>
      </c>
      <c r="L1474">
        <f t="shared" si="113"/>
        <v>2.2728130297569504</v>
      </c>
    </row>
    <row r="1475" spans="1:12">
      <c r="A1475" s="1">
        <v>40854</v>
      </c>
      <c r="B1475">
        <v>34.340000152587798</v>
      </c>
      <c r="C1475">
        <v>33.709999084472599</v>
      </c>
      <c r="D1475">
        <v>34.029998779296797</v>
      </c>
      <c r="E1475">
        <v>34.240001678466797</v>
      </c>
      <c r="F1475">
        <v>25925900</v>
      </c>
      <c r="G1475">
        <v>27.2748699188232</v>
      </c>
      <c r="H1475">
        <f t="shared" si="110"/>
        <v>7.9166309896214395E-3</v>
      </c>
      <c r="I1475">
        <f t="shared" si="111"/>
        <v>6.2673046225834536E-5</v>
      </c>
      <c r="J1475">
        <f t="shared" si="114"/>
        <v>1.4538562515145875E-3</v>
      </c>
      <c r="K1475">
        <f t="shared" si="112"/>
        <v>10.239730272720939</v>
      </c>
      <c r="L1475">
        <f t="shared" si="113"/>
        <v>2.3262752787098475</v>
      </c>
    </row>
    <row r="1476" spans="1:12">
      <c r="A1476" s="1">
        <v>40855</v>
      </c>
      <c r="B1476">
        <v>35.180000305175703</v>
      </c>
      <c r="C1476">
        <v>34.020000457763601</v>
      </c>
      <c r="D1476">
        <v>34.529998779296797</v>
      </c>
      <c r="E1476">
        <v>35.020000457763601</v>
      </c>
      <c r="F1476">
        <v>30193100</v>
      </c>
      <c r="G1476">
        <v>27.896202087402301</v>
      </c>
      <c r="H1476">
        <f t="shared" ref="H1476:H1539" si="115">LN(G1476/G1475)</f>
        <v>2.2524791199740241E-2</v>
      </c>
      <c r="I1476">
        <f t="shared" ref="I1476:I1539" si="116">H1476*H1476</f>
        <v>5.0736621859189543E-4</v>
      </c>
      <c r="J1476">
        <f t="shared" si="114"/>
        <v>1.3695893761272826E-3</v>
      </c>
      <c r="K1476">
        <f t="shared" ref="K1476:K1539" si="117">(1/SQRT(2*PI()*J1476))*EXP((-1/2)*(I1476/J1476))</f>
        <v>8.9572024523889997</v>
      </c>
      <c r="L1476">
        <f t="shared" ref="L1476:L1539" si="118">LN(K1476)</f>
        <v>2.1924579519381906</v>
      </c>
    </row>
    <row r="1477" spans="1:12">
      <c r="A1477" s="1">
        <v>40856</v>
      </c>
      <c r="B1477">
        <v>33.990001678466797</v>
      </c>
      <c r="C1477">
        <v>32.380001068115199</v>
      </c>
      <c r="D1477">
        <v>33.840000152587798</v>
      </c>
      <c r="E1477">
        <v>32.540000915527301</v>
      </c>
      <c r="F1477">
        <v>52990400</v>
      </c>
      <c r="G1477">
        <v>25.9206848144531</v>
      </c>
      <c r="H1477">
        <f t="shared" si="115"/>
        <v>-7.3449262216035469E-2</v>
      </c>
      <c r="I1477">
        <f t="shared" si="116"/>
        <v>5.3947941200799352E-3</v>
      </c>
      <c r="J1477">
        <f t="shared" ref="J1477:J1540" si="119">$P$3*J1476+((1-$P$3)*I1476)</f>
        <v>1.3173627167657627E-3</v>
      </c>
      <c r="K1477">
        <f t="shared" si="117"/>
        <v>1.4184286211617889</v>
      </c>
      <c r="L1477">
        <f t="shared" si="118"/>
        <v>0.34954965405833693</v>
      </c>
    </row>
    <row r="1478" spans="1:12">
      <c r="A1478" s="1">
        <v>40857</v>
      </c>
      <c r="B1478">
        <v>33.2299995422363</v>
      </c>
      <c r="C1478">
        <v>32.279998779296797</v>
      </c>
      <c r="D1478">
        <v>32.919998168945298</v>
      </c>
      <c r="E1478">
        <v>32.740001678466797</v>
      </c>
      <c r="F1478">
        <v>30427400</v>
      </c>
      <c r="G1478">
        <v>26.080003738403299</v>
      </c>
      <c r="H1478">
        <f t="shared" si="115"/>
        <v>6.1275889563724255E-3</v>
      </c>
      <c r="I1478">
        <f t="shared" si="116"/>
        <v>3.7547346418257312E-5</v>
      </c>
      <c r="J1478">
        <f t="shared" si="119"/>
        <v>1.5643412618324016E-3</v>
      </c>
      <c r="K1478">
        <f t="shared" si="117"/>
        <v>9.9662630006391471</v>
      </c>
      <c r="L1478">
        <f t="shared" si="118"/>
        <v>2.2992056893002064</v>
      </c>
    </row>
    <row r="1479" spans="1:12">
      <c r="A1479" s="1">
        <v>40858</v>
      </c>
      <c r="B1479">
        <v>33.849998474121001</v>
      </c>
      <c r="C1479">
        <v>33.020000457763601</v>
      </c>
      <c r="D1479">
        <v>33.279998779296797</v>
      </c>
      <c r="E1479">
        <v>33.279998779296797</v>
      </c>
      <c r="F1479">
        <v>29983400</v>
      </c>
      <c r="G1479">
        <v>26.510156631469702</v>
      </c>
      <c r="H1479">
        <f t="shared" si="115"/>
        <v>1.6359048273269408E-2</v>
      </c>
      <c r="I1479">
        <f t="shared" si="116"/>
        <v>2.6761846040715881E-4</v>
      </c>
      <c r="J1479">
        <f t="shared" si="119"/>
        <v>1.4718601622021089E-3</v>
      </c>
      <c r="K1479">
        <f t="shared" si="117"/>
        <v>9.4949867759199194</v>
      </c>
      <c r="L1479">
        <f t="shared" si="118"/>
        <v>2.2507639515218281</v>
      </c>
    </row>
    <row r="1480" spans="1:12">
      <c r="A1480" s="1">
        <v>40861</v>
      </c>
      <c r="B1480">
        <v>32.9799995422363</v>
      </c>
      <c r="C1480">
        <v>32.220001220703097</v>
      </c>
      <c r="D1480">
        <v>32.950000762939403</v>
      </c>
      <c r="E1480">
        <v>32.549999237060497</v>
      </c>
      <c r="F1480">
        <v>27596300</v>
      </c>
      <c r="G1480">
        <v>25.9286499023437</v>
      </c>
      <c r="H1480">
        <f t="shared" si="115"/>
        <v>-2.2179397493712168E-2</v>
      </c>
      <c r="I1480">
        <f t="shared" si="116"/>
        <v>4.9192567318408567E-4</v>
      </c>
      <c r="J1480">
        <f t="shared" si="119"/>
        <v>1.3989167245329569E-3</v>
      </c>
      <c r="K1480">
        <f t="shared" si="117"/>
        <v>8.9465343564267474</v>
      </c>
      <c r="L1480">
        <f t="shared" si="118"/>
        <v>2.1912662345510627</v>
      </c>
    </row>
    <row r="1481" spans="1:12">
      <c r="A1481" s="1">
        <v>40862</v>
      </c>
      <c r="B1481">
        <v>33.110000610351499</v>
      </c>
      <c r="C1481">
        <v>32.080001831054602</v>
      </c>
      <c r="D1481">
        <v>32.090000152587798</v>
      </c>
      <c r="E1481">
        <v>32.700000762939403</v>
      </c>
      <c r="F1481">
        <v>31260500</v>
      </c>
      <c r="G1481">
        <v>26.0481357574462</v>
      </c>
      <c r="H1481">
        <f t="shared" si="115"/>
        <v>4.5976704432842668E-3</v>
      </c>
      <c r="I1481">
        <f t="shared" si="116"/>
        <v>2.1138573505049745E-5</v>
      </c>
      <c r="J1481">
        <f t="shared" si="119"/>
        <v>1.3439783802438219E-3</v>
      </c>
      <c r="K1481">
        <f t="shared" si="117"/>
        <v>10.796886971681227</v>
      </c>
      <c r="L1481">
        <f t="shared" si="118"/>
        <v>2.3792578492172218</v>
      </c>
    </row>
    <row r="1482" spans="1:12">
      <c r="A1482" s="1">
        <v>40863</v>
      </c>
      <c r="B1482">
        <v>32.490001678466797</v>
      </c>
      <c r="C1482">
        <v>31.399999618530199</v>
      </c>
      <c r="D1482">
        <v>32.340000152587798</v>
      </c>
      <c r="E1482">
        <v>31.4699993133544</v>
      </c>
      <c r="F1482">
        <v>40761800</v>
      </c>
      <c r="G1482">
        <v>25.068346023559499</v>
      </c>
      <c r="H1482">
        <f t="shared" si="115"/>
        <v>-3.8340265960665386E-2</v>
      </c>
      <c r="I1482">
        <f t="shared" si="116"/>
        <v>1.4699759939345569E-3</v>
      </c>
      <c r="J1482">
        <f t="shared" si="119"/>
        <v>1.2638512073969604E-3</v>
      </c>
      <c r="K1482">
        <f t="shared" si="117"/>
        <v>6.2733532287401257</v>
      </c>
      <c r="L1482">
        <f t="shared" si="118"/>
        <v>1.8363110169091947</v>
      </c>
    </row>
    <row r="1483" spans="1:12">
      <c r="A1483" s="1">
        <v>40864</v>
      </c>
      <c r="B1483">
        <v>31.5</v>
      </c>
      <c r="C1483">
        <v>30.340000152587798</v>
      </c>
      <c r="D1483">
        <v>31.399999618530199</v>
      </c>
      <c r="E1483">
        <v>30.4899997711181</v>
      </c>
      <c r="F1483">
        <v>55130100</v>
      </c>
      <c r="G1483">
        <v>24.2876987457275</v>
      </c>
      <c r="H1483">
        <f t="shared" si="115"/>
        <v>-3.1635937948316893E-2</v>
      </c>
      <c r="I1483">
        <f t="shared" si="116"/>
        <v>1.000832569869757E-3</v>
      </c>
      <c r="J1483">
        <f t="shared" si="119"/>
        <v>1.2763366166768928E-3</v>
      </c>
      <c r="K1483">
        <f t="shared" si="117"/>
        <v>7.5448845256045178</v>
      </c>
      <c r="L1483">
        <f t="shared" si="118"/>
        <v>2.0208697873451742</v>
      </c>
    </row>
    <row r="1484" spans="1:12">
      <c r="A1484" s="1">
        <v>40865</v>
      </c>
      <c r="B1484">
        <v>30.850000381469702</v>
      </c>
      <c r="C1484">
        <v>30.329999923706001</v>
      </c>
      <c r="D1484">
        <v>30.670000076293899</v>
      </c>
      <c r="E1484">
        <v>30.620000839233398</v>
      </c>
      <c r="F1484">
        <v>39029900</v>
      </c>
      <c r="G1484">
        <v>24.391252517700099</v>
      </c>
      <c r="H1484">
        <f t="shared" si="115"/>
        <v>4.254566932526337E-3</v>
      </c>
      <c r="I1484">
        <f t="shared" si="116"/>
        <v>1.8101339783346565E-5</v>
      </c>
      <c r="J1484">
        <f t="shared" si="119"/>
        <v>1.2596487605464155E-3</v>
      </c>
      <c r="K1484">
        <f t="shared" si="117"/>
        <v>11.160018020660459</v>
      </c>
      <c r="L1484">
        <f t="shared" si="118"/>
        <v>2.4123375717063826</v>
      </c>
    </row>
    <row r="1485" spans="1:12">
      <c r="A1485" s="1">
        <v>40868</v>
      </c>
      <c r="B1485">
        <v>30.190000534057599</v>
      </c>
      <c r="C1485">
        <v>29.600000381469702</v>
      </c>
      <c r="D1485">
        <v>30.020000457763601</v>
      </c>
      <c r="E1485">
        <v>29.909999847412099</v>
      </c>
      <c r="F1485">
        <v>39658100</v>
      </c>
      <c r="G1485">
        <v>23.82568359375</v>
      </c>
      <c r="H1485">
        <f t="shared" si="115"/>
        <v>-2.3460423232349103E-2</v>
      </c>
      <c r="I1485">
        <f t="shared" si="116"/>
        <v>5.5039145824094552E-4</v>
      </c>
      <c r="J1485">
        <f t="shared" si="119"/>
        <v>1.1844456374817173E-3</v>
      </c>
      <c r="K1485">
        <f t="shared" si="117"/>
        <v>9.1885698685219168</v>
      </c>
      <c r="L1485">
        <f t="shared" si="118"/>
        <v>2.2179603060338753</v>
      </c>
    </row>
    <row r="1486" spans="1:12">
      <c r="A1486" s="1">
        <v>40869</v>
      </c>
      <c r="B1486">
        <v>30.100000381469702</v>
      </c>
      <c r="C1486">
        <v>29.379999160766602</v>
      </c>
      <c r="D1486">
        <v>29.899999618530199</v>
      </c>
      <c r="E1486">
        <v>29.409999847412099</v>
      </c>
      <c r="F1486">
        <v>36466200</v>
      </c>
      <c r="G1486">
        <v>23.427389144897401</v>
      </c>
      <c r="H1486">
        <f t="shared" si="115"/>
        <v>-1.6858327248144497E-2</v>
      </c>
      <c r="I1486">
        <f t="shared" si="116"/>
        <v>2.8420319760553124E-4</v>
      </c>
      <c r="J1486">
        <f t="shared" si="119"/>
        <v>1.1460396501841693E-3</v>
      </c>
      <c r="K1486">
        <f t="shared" si="117"/>
        <v>10.410234235355883</v>
      </c>
      <c r="L1486">
        <f t="shared" si="118"/>
        <v>2.3427893833685354</v>
      </c>
    </row>
    <row r="1487" spans="1:12">
      <c r="A1487" s="1">
        <v>40870</v>
      </c>
      <c r="B1487">
        <v>29.149999618530199</v>
      </c>
      <c r="C1487">
        <v>28.329999923706001</v>
      </c>
      <c r="D1487">
        <v>29.110000610351499</v>
      </c>
      <c r="E1487">
        <v>28.379999160766602</v>
      </c>
      <c r="F1487">
        <v>44468500</v>
      </c>
      <c r="G1487">
        <v>22.606916427612301</v>
      </c>
      <c r="H1487">
        <f t="shared" si="115"/>
        <v>-3.5649918089419308E-2</v>
      </c>
      <c r="I1487">
        <f t="shared" si="116"/>
        <v>1.270916659782306E-3</v>
      </c>
      <c r="J1487">
        <f t="shared" si="119"/>
        <v>1.0938364143503903E-3</v>
      </c>
      <c r="K1487">
        <f t="shared" si="117"/>
        <v>6.7473440317847402</v>
      </c>
      <c r="L1487">
        <f t="shared" si="118"/>
        <v>1.9091489506795096</v>
      </c>
    </row>
    <row r="1488" spans="1:12">
      <c r="A1488" s="1">
        <v>40872</v>
      </c>
      <c r="B1488">
        <v>29.170000076293899</v>
      </c>
      <c r="C1488">
        <v>28.280000686645501</v>
      </c>
      <c r="D1488">
        <v>28.280000686645501</v>
      </c>
      <c r="E1488">
        <v>28.4799995422363</v>
      </c>
      <c r="F1488">
        <v>21423200</v>
      </c>
      <c r="G1488">
        <v>22.686576843261701</v>
      </c>
      <c r="H1488">
        <f t="shared" si="115"/>
        <v>3.5175250144381057E-3</v>
      </c>
      <c r="I1488">
        <f t="shared" si="116"/>
        <v>1.2372982227197797E-5</v>
      </c>
      <c r="J1488">
        <f t="shared" si="119"/>
        <v>1.1045625350501204E-3</v>
      </c>
      <c r="K1488">
        <f t="shared" si="117"/>
        <v>11.936650895332768</v>
      </c>
      <c r="L1488">
        <f t="shared" si="118"/>
        <v>2.4796135740902643</v>
      </c>
    </row>
    <row r="1489" spans="1:12">
      <c r="A1489" s="1">
        <v>40875</v>
      </c>
      <c r="B1489">
        <v>30.069999694824201</v>
      </c>
      <c r="C1489">
        <v>28.819999694824201</v>
      </c>
      <c r="D1489">
        <v>29.709999084472599</v>
      </c>
      <c r="E1489">
        <v>29.159999847412099</v>
      </c>
      <c r="F1489">
        <v>45280100</v>
      </c>
      <c r="G1489">
        <v>23.22825050354</v>
      </c>
      <c r="H1489">
        <f t="shared" si="115"/>
        <v>2.3595810909155638E-2</v>
      </c>
      <c r="I1489">
        <f t="shared" si="116"/>
        <v>5.5676229246062823E-4</v>
      </c>
      <c r="J1489">
        <f t="shared" si="119"/>
        <v>1.0384063303193834E-3</v>
      </c>
      <c r="K1489">
        <f t="shared" si="117"/>
        <v>9.4688791193568882</v>
      </c>
      <c r="L1489">
        <f t="shared" si="118"/>
        <v>2.2480105389843925</v>
      </c>
    </row>
    <row r="1490" spans="1:12">
      <c r="A1490" s="1">
        <v>40876</v>
      </c>
      <c r="B1490">
        <v>29.129999160766602</v>
      </c>
      <c r="C1490">
        <v>28.4799995422363</v>
      </c>
      <c r="D1490">
        <v>28.9799995422363</v>
      </c>
      <c r="E1490">
        <v>28.559999465942301</v>
      </c>
      <c r="F1490">
        <v>45104700</v>
      </c>
      <c r="G1490">
        <v>22.750303268432599</v>
      </c>
      <c r="H1490">
        <f t="shared" si="115"/>
        <v>-2.0790756213529903E-2</v>
      </c>
      <c r="I1490">
        <f t="shared" si="116"/>
        <v>4.3225554393043226E-4</v>
      </c>
      <c r="J1490">
        <f t="shared" si="119"/>
        <v>1.0092321439397699E-3</v>
      </c>
      <c r="K1490">
        <f t="shared" si="117"/>
        <v>10.137014333027041</v>
      </c>
      <c r="L1490">
        <f t="shared" si="118"/>
        <v>2.3161935103311011</v>
      </c>
    </row>
    <row r="1491" spans="1:12">
      <c r="A1491" s="1">
        <v>40877</v>
      </c>
      <c r="B1491">
        <v>31</v>
      </c>
      <c r="C1491">
        <v>29.799999237060501</v>
      </c>
      <c r="D1491">
        <v>30.149999618530199</v>
      </c>
      <c r="E1491">
        <v>30.9699993133544</v>
      </c>
      <c r="F1491">
        <v>61412600</v>
      </c>
      <c r="G1491">
        <v>24.670055389404201</v>
      </c>
      <c r="H1491">
        <f t="shared" si="115"/>
        <v>8.1011699963061137E-2</v>
      </c>
      <c r="I1491">
        <f t="shared" si="116"/>
        <v>6.5628955309050396E-3</v>
      </c>
      <c r="J1491">
        <f t="shared" si="119"/>
        <v>9.7428346495231314E-4</v>
      </c>
      <c r="K1491">
        <f t="shared" si="117"/>
        <v>0.44038890483348614</v>
      </c>
      <c r="L1491">
        <f t="shared" si="118"/>
        <v>-0.82009706783542557</v>
      </c>
    </row>
    <row r="1492" spans="1:12">
      <c r="A1492" s="1">
        <v>40878</v>
      </c>
      <c r="B1492">
        <v>30.9699993133544</v>
      </c>
      <c r="C1492">
        <v>30.030000686645501</v>
      </c>
      <c r="D1492">
        <v>30.860000610351499</v>
      </c>
      <c r="E1492">
        <v>30.459999084472599</v>
      </c>
      <c r="F1492">
        <v>33189700</v>
      </c>
      <c r="G1492">
        <v>24.263797760009702</v>
      </c>
      <c r="H1492">
        <f t="shared" si="115"/>
        <v>-1.6604740381646724E-2</v>
      </c>
      <c r="I1492">
        <f t="shared" si="116"/>
        <v>2.7571740314188942E-4</v>
      </c>
      <c r="J1492">
        <f t="shared" si="119"/>
        <v>1.3127973822849195E-3</v>
      </c>
      <c r="K1492">
        <f t="shared" si="117"/>
        <v>9.9130053312856443</v>
      </c>
      <c r="L1492">
        <f t="shared" si="118"/>
        <v>2.2938475648581056</v>
      </c>
    </row>
    <row r="1493" spans="1:12">
      <c r="A1493" s="1">
        <v>40879</v>
      </c>
      <c r="B1493">
        <v>33.270000457763601</v>
      </c>
      <c r="C1493">
        <v>30.809999465942301</v>
      </c>
      <c r="D1493">
        <v>30.879999160766602</v>
      </c>
      <c r="E1493">
        <v>32.330001831054602</v>
      </c>
      <c r="F1493">
        <v>90515100</v>
      </c>
      <c r="G1493">
        <v>25.753404617309499</v>
      </c>
      <c r="H1493">
        <f t="shared" si="115"/>
        <v>5.9581401147560463E-2</v>
      </c>
      <c r="I1493">
        <f t="shared" si="116"/>
        <v>3.5499433627065192E-3</v>
      </c>
      <c r="J1493">
        <f t="shared" si="119"/>
        <v>1.2499792796533717E-3</v>
      </c>
      <c r="K1493">
        <f t="shared" si="117"/>
        <v>2.7274708069069167</v>
      </c>
      <c r="L1493">
        <f t="shared" si="118"/>
        <v>1.0033747354256151</v>
      </c>
    </row>
    <row r="1494" spans="1:12">
      <c r="A1494" s="1">
        <v>40882</v>
      </c>
      <c r="B1494">
        <v>34.099998474121001</v>
      </c>
      <c r="C1494">
        <v>33.220001220703097</v>
      </c>
      <c r="D1494">
        <v>33.639999389648402</v>
      </c>
      <c r="E1494">
        <v>33.509998321533203</v>
      </c>
      <c r="F1494">
        <v>52207600</v>
      </c>
      <c r="G1494">
        <v>26.693363189697202</v>
      </c>
      <c r="H1494">
        <f t="shared" si="115"/>
        <v>3.5848128315741981E-2</v>
      </c>
      <c r="I1494">
        <f t="shared" si="116"/>
        <v>1.2850883037419021E-3</v>
      </c>
      <c r="J1494">
        <f t="shared" si="119"/>
        <v>1.3892929128579139E-3</v>
      </c>
      <c r="K1494">
        <f t="shared" si="117"/>
        <v>6.7398953301844919</v>
      </c>
      <c r="L1494">
        <f t="shared" si="118"/>
        <v>1.9080443951574118</v>
      </c>
    </row>
    <row r="1495" spans="1:12">
      <c r="A1495" s="1">
        <v>40883</v>
      </c>
      <c r="B1495">
        <v>33.580001831054602</v>
      </c>
      <c r="C1495">
        <v>32.680000305175703</v>
      </c>
      <c r="D1495">
        <v>33.259998321533203</v>
      </c>
      <c r="E1495">
        <v>33.2299995422363</v>
      </c>
      <c r="F1495">
        <v>38782900</v>
      </c>
      <c r="G1495">
        <v>26.4703273773193</v>
      </c>
      <c r="H1495">
        <f t="shared" si="115"/>
        <v>-8.3905808083918881E-3</v>
      </c>
      <c r="I1495">
        <f t="shared" si="116"/>
        <v>7.040184630215427E-5</v>
      </c>
      <c r="J1495">
        <f t="shared" si="119"/>
        <v>1.3829810218159721E-3</v>
      </c>
      <c r="K1495">
        <f t="shared" si="117"/>
        <v>10.457981934484977</v>
      </c>
      <c r="L1495">
        <f t="shared" si="118"/>
        <v>2.3473655083294664</v>
      </c>
    </row>
    <row r="1496" spans="1:12">
      <c r="A1496" s="1">
        <v>40884</v>
      </c>
      <c r="B1496">
        <v>34.189998626708899</v>
      </c>
      <c r="C1496">
        <v>32.720001220703097</v>
      </c>
      <c r="D1496">
        <v>32.819999694824197</v>
      </c>
      <c r="E1496">
        <v>34</v>
      </c>
      <c r="F1496">
        <v>44722800</v>
      </c>
      <c r="G1496">
        <v>27.083694458007798</v>
      </c>
      <c r="H1496">
        <f t="shared" si="115"/>
        <v>2.2907482261988549E-2</v>
      </c>
      <c r="I1496">
        <f t="shared" si="116"/>
        <v>5.2475274358331999E-4</v>
      </c>
      <c r="J1496">
        <f t="shared" si="119"/>
        <v>1.3034753568550177E-3</v>
      </c>
      <c r="K1496">
        <f t="shared" si="117"/>
        <v>9.0352376060201447</v>
      </c>
      <c r="L1496">
        <f t="shared" si="118"/>
        <v>2.2011322220957545</v>
      </c>
    </row>
    <row r="1497" spans="1:12">
      <c r="A1497" s="1">
        <v>40885</v>
      </c>
      <c r="B1497">
        <v>33.700000762939403</v>
      </c>
      <c r="C1497">
        <v>32.080001831054602</v>
      </c>
      <c r="D1497">
        <v>33.549999237060497</v>
      </c>
      <c r="E1497">
        <v>32.220001220703097</v>
      </c>
      <c r="F1497">
        <v>47788900</v>
      </c>
      <c r="G1497">
        <v>25.6657810211181</v>
      </c>
      <c r="H1497">
        <f t="shared" si="115"/>
        <v>-5.3773239367460014E-2</v>
      </c>
      <c r="I1497">
        <f t="shared" si="116"/>
        <v>2.8915612720701515E-3</v>
      </c>
      <c r="J1497">
        <f t="shared" si="119"/>
        <v>1.2563065000399138E-3</v>
      </c>
      <c r="K1497">
        <f t="shared" si="117"/>
        <v>3.5609689079945692</v>
      </c>
      <c r="L1497">
        <f t="shared" si="118"/>
        <v>1.2700326730007325</v>
      </c>
    </row>
    <row r="1498" spans="1:12">
      <c r="A1498" s="1">
        <v>40886</v>
      </c>
      <c r="B1498">
        <v>33.310001373291001</v>
      </c>
      <c r="C1498">
        <v>32.360000610351499</v>
      </c>
      <c r="D1498">
        <v>32.360000610351499</v>
      </c>
      <c r="E1498">
        <v>33.180000305175703</v>
      </c>
      <c r="F1498">
        <v>39104600</v>
      </c>
      <c r="G1498">
        <v>26.4305019378662</v>
      </c>
      <c r="H1498">
        <f t="shared" si="115"/>
        <v>2.936009273338424E-2</v>
      </c>
      <c r="I1498">
        <f t="shared" si="116"/>
        <v>8.6201504531292208E-4</v>
      </c>
      <c r="J1498">
        <f t="shared" si="119"/>
        <v>1.3553573005220592E-3</v>
      </c>
      <c r="K1498">
        <f t="shared" si="117"/>
        <v>7.8845383672648941</v>
      </c>
      <c r="L1498">
        <f t="shared" si="118"/>
        <v>2.0649036730150097</v>
      </c>
    </row>
    <row r="1499" spans="1:12">
      <c r="A1499" s="1">
        <v>40889</v>
      </c>
      <c r="B1499">
        <v>32.599998474121001</v>
      </c>
      <c r="C1499">
        <v>31.7600002288818</v>
      </c>
      <c r="D1499">
        <v>32.549999237060497</v>
      </c>
      <c r="E1499">
        <v>32.040000915527301</v>
      </c>
      <c r="F1499">
        <v>35977900</v>
      </c>
      <c r="G1499">
        <v>25.522396087646399</v>
      </c>
      <c r="H1499">
        <f t="shared" si="115"/>
        <v>-3.496237500200082E-2</v>
      </c>
      <c r="I1499">
        <f t="shared" si="116"/>
        <v>1.2223676657805319E-3</v>
      </c>
      <c r="J1499">
        <f t="shared" si="119"/>
        <v>1.325474528659261E-3</v>
      </c>
      <c r="K1499">
        <f t="shared" si="117"/>
        <v>6.9098516035274411</v>
      </c>
      <c r="L1499">
        <f t="shared" si="118"/>
        <v>1.9329481619378948</v>
      </c>
    </row>
    <row r="1500" spans="1:12">
      <c r="A1500" s="1">
        <v>40890</v>
      </c>
      <c r="B1500">
        <v>32.630001068115199</v>
      </c>
      <c r="C1500">
        <v>30.870000839233398</v>
      </c>
      <c r="D1500">
        <v>32.369998931884702</v>
      </c>
      <c r="E1500">
        <v>31.290000915527301</v>
      </c>
      <c r="F1500">
        <v>49475100</v>
      </c>
      <c r="G1500">
        <v>24.924962997436499</v>
      </c>
      <c r="H1500">
        <f t="shared" si="115"/>
        <v>-2.3686513360308425E-2</v>
      </c>
      <c r="I1500">
        <f t="shared" si="116"/>
        <v>5.6105091516806948E-4</v>
      </c>
      <c r="J1500">
        <f t="shared" si="119"/>
        <v>1.3192291304020456E-3</v>
      </c>
      <c r="K1500">
        <f t="shared" si="117"/>
        <v>8.879736216233745</v>
      </c>
      <c r="L1500">
        <f t="shared" si="118"/>
        <v>2.1837718511837823</v>
      </c>
    </row>
    <row r="1501" spans="1:12">
      <c r="A1501" s="1">
        <v>40891</v>
      </c>
      <c r="B1501">
        <v>31.940000534057599</v>
      </c>
      <c r="C1501">
        <v>30.829999923706001</v>
      </c>
      <c r="D1501">
        <v>30.879999160766602</v>
      </c>
      <c r="E1501">
        <v>31.5100002288818</v>
      </c>
      <c r="F1501">
        <v>41291500</v>
      </c>
      <c r="G1501">
        <v>25.1002082824707</v>
      </c>
      <c r="H1501">
        <f t="shared" si="115"/>
        <v>7.0063129191201426E-3</v>
      </c>
      <c r="I1501">
        <f t="shared" si="116"/>
        <v>4.9088420720629811E-5</v>
      </c>
      <c r="J1501">
        <f t="shared" si="119"/>
        <v>1.2733046907296805E-3</v>
      </c>
      <c r="K1501">
        <f t="shared" si="117"/>
        <v>10.966611021477645</v>
      </c>
      <c r="L1501">
        <f t="shared" si="118"/>
        <v>2.3948552950609496</v>
      </c>
    </row>
    <row r="1502" spans="1:12">
      <c r="A1502" s="1">
        <v>40892</v>
      </c>
      <c r="B1502">
        <v>32.279998779296797</v>
      </c>
      <c r="C1502">
        <v>31.569999694824201</v>
      </c>
      <c r="D1502">
        <v>32.099998474121001</v>
      </c>
      <c r="E1502">
        <v>31.7600002288818</v>
      </c>
      <c r="F1502">
        <v>33457300</v>
      </c>
      <c r="G1502">
        <v>25.299358367919901</v>
      </c>
      <c r="H1502">
        <f t="shared" si="115"/>
        <v>7.9028902503861173E-3</v>
      </c>
      <c r="I1502">
        <f t="shared" si="116"/>
        <v>6.2455674309647952E-5</v>
      </c>
      <c r="J1502">
        <f t="shared" si="119"/>
        <v>1.1991513517015889E-3</v>
      </c>
      <c r="K1502">
        <f t="shared" si="117"/>
        <v>11.224405184762007</v>
      </c>
      <c r="L1502">
        <f t="shared" si="118"/>
        <v>2.4180904420026392</v>
      </c>
    </row>
    <row r="1503" spans="1:12">
      <c r="A1503" s="1">
        <v>40893</v>
      </c>
      <c r="B1503">
        <v>32.599998474121001</v>
      </c>
      <c r="C1503">
        <v>31.809999465942301</v>
      </c>
      <c r="D1503">
        <v>32.159999847412102</v>
      </c>
      <c r="E1503">
        <v>31.889999389648398</v>
      </c>
      <c r="F1503">
        <v>52596800</v>
      </c>
      <c r="G1503">
        <v>25.402908325195298</v>
      </c>
      <c r="H1503">
        <f t="shared" si="115"/>
        <v>4.0846340015958998E-3</v>
      </c>
      <c r="I1503">
        <f t="shared" si="116"/>
        <v>1.6684234926993333E-5</v>
      </c>
      <c r="J1503">
        <f t="shared" si="119"/>
        <v>1.1302993179536731E-3</v>
      </c>
      <c r="K1503">
        <f t="shared" si="117"/>
        <v>11.778989764462139</v>
      </c>
      <c r="L1503">
        <f t="shared" si="118"/>
        <v>2.4663174160113441</v>
      </c>
    </row>
    <row r="1504" spans="1:12">
      <c r="A1504" s="1">
        <v>40896</v>
      </c>
      <c r="B1504">
        <v>31.899999618530199</v>
      </c>
      <c r="C1504">
        <v>30.420000076293899</v>
      </c>
      <c r="D1504">
        <v>31.870000839233398</v>
      </c>
      <c r="E1504">
        <v>30.7000007629394</v>
      </c>
      <c r="F1504">
        <v>47388000</v>
      </c>
      <c r="G1504">
        <v>24.454978942871001</v>
      </c>
      <c r="H1504">
        <f t="shared" si="115"/>
        <v>-3.8029835526928527E-2</v>
      </c>
      <c r="I1504">
        <f t="shared" si="116"/>
        <v>1.4462683902052352E-3</v>
      </c>
      <c r="J1504">
        <f t="shared" si="119"/>
        <v>1.0628453240626565E-3</v>
      </c>
      <c r="K1504">
        <f t="shared" si="117"/>
        <v>6.1971440966561353</v>
      </c>
      <c r="L1504">
        <f t="shared" si="118"/>
        <v>1.8240885563570637</v>
      </c>
    </row>
    <row r="1505" spans="1:12">
      <c r="A1505" s="1">
        <v>40897</v>
      </c>
      <c r="B1505">
        <v>32.439998626708899</v>
      </c>
      <c r="C1505">
        <v>31.2399997711181</v>
      </c>
      <c r="D1505">
        <v>31.399999618530199</v>
      </c>
      <c r="E1505">
        <v>32.209999084472599</v>
      </c>
      <c r="F1505">
        <v>49091600</v>
      </c>
      <c r="G1505">
        <v>25.657814025878899</v>
      </c>
      <c r="H1505">
        <f t="shared" si="115"/>
        <v>4.8014332673695571E-2</v>
      </c>
      <c r="I1505">
        <f t="shared" si="116"/>
        <v>2.3053761421003103E-3</v>
      </c>
      <c r="J1505">
        <f t="shared" si="119"/>
        <v>1.0860700608280409E-3</v>
      </c>
      <c r="K1505">
        <f t="shared" si="117"/>
        <v>4.1883951709640046</v>
      </c>
      <c r="L1505">
        <f t="shared" si="118"/>
        <v>1.4323176464756788</v>
      </c>
    </row>
    <row r="1506" spans="1:12">
      <c r="A1506" s="1">
        <v>40898</v>
      </c>
      <c r="B1506">
        <v>32.409999847412102</v>
      </c>
      <c r="C1506">
        <v>31.899999618530199</v>
      </c>
      <c r="D1506">
        <v>32</v>
      </c>
      <c r="E1506">
        <v>32.319999694824197</v>
      </c>
      <c r="F1506">
        <v>30893000</v>
      </c>
      <c r="G1506">
        <v>25.745435714721602</v>
      </c>
      <c r="H1506">
        <f t="shared" si="115"/>
        <v>3.4091919927541959E-3</v>
      </c>
      <c r="I1506">
        <f t="shared" si="116"/>
        <v>1.1622590043459325E-5</v>
      </c>
      <c r="J1506">
        <f t="shared" si="119"/>
        <v>1.1599259794582745E-3</v>
      </c>
      <c r="K1506">
        <f t="shared" si="117"/>
        <v>11.655182762088918</v>
      </c>
      <c r="L1506">
        <f t="shared" si="118"/>
        <v>2.4557509533676849</v>
      </c>
    </row>
    <row r="1507" spans="1:12">
      <c r="A1507" s="1">
        <v>40899</v>
      </c>
      <c r="B1507">
        <v>33.549999237060497</v>
      </c>
      <c r="C1507">
        <v>32.540000915527301</v>
      </c>
      <c r="D1507">
        <v>32.689998626708899</v>
      </c>
      <c r="E1507">
        <v>33.450000762939403</v>
      </c>
      <c r="F1507">
        <v>35543200</v>
      </c>
      <c r="G1507">
        <v>26.6455764770507</v>
      </c>
      <c r="H1507">
        <f t="shared" si="115"/>
        <v>3.4365793381706596E-2</v>
      </c>
      <c r="I1507">
        <f t="shared" si="116"/>
        <v>1.1810077547541489E-3</v>
      </c>
      <c r="J1507">
        <f t="shared" si="119"/>
        <v>1.0903708423240868E-3</v>
      </c>
      <c r="K1507">
        <f t="shared" si="117"/>
        <v>7.0295152647936998</v>
      </c>
      <c r="L1507">
        <f t="shared" si="118"/>
        <v>1.9501177510688195</v>
      </c>
    </row>
    <row r="1508" spans="1:12">
      <c r="A1508" s="1">
        <v>40900</v>
      </c>
      <c r="B1508">
        <v>33.700000762939403</v>
      </c>
      <c r="C1508">
        <v>33.130001068115199</v>
      </c>
      <c r="D1508">
        <v>33.619998931884702</v>
      </c>
      <c r="E1508">
        <v>33.569999694824197</v>
      </c>
      <c r="F1508">
        <v>21958800</v>
      </c>
      <c r="G1508">
        <v>26.741163253784102</v>
      </c>
      <c r="H1508">
        <f t="shared" si="115"/>
        <v>3.5809221300184342E-3</v>
      </c>
      <c r="I1508">
        <f t="shared" si="116"/>
        <v>1.2823003301255761E-5</v>
      </c>
      <c r="J1508">
        <f t="shared" si="119"/>
        <v>1.0958609096108384E-3</v>
      </c>
      <c r="K1508">
        <f t="shared" si="117"/>
        <v>11.980955134611229</v>
      </c>
      <c r="L1508">
        <f t="shared" si="118"/>
        <v>2.4833183169392266</v>
      </c>
    </row>
    <row r="1509" spans="1:12">
      <c r="A1509" s="1">
        <v>40904</v>
      </c>
      <c r="B1509">
        <v>33.689998626708899</v>
      </c>
      <c r="C1509">
        <v>33.029998779296797</v>
      </c>
      <c r="D1509">
        <v>33.220001220703097</v>
      </c>
      <c r="E1509">
        <v>33.029998779296797</v>
      </c>
      <c r="F1509">
        <v>16891600</v>
      </c>
      <c r="G1509">
        <v>26.311006546020501</v>
      </c>
      <c r="H1509">
        <f t="shared" si="115"/>
        <v>-1.6216721627169823E-2</v>
      </c>
      <c r="I1509">
        <f t="shared" si="116"/>
        <v>2.6298206033311745E-4</v>
      </c>
      <c r="J1509">
        <f t="shared" si="119"/>
        <v>1.0302590392433949E-3</v>
      </c>
      <c r="K1509">
        <f t="shared" si="117"/>
        <v>10.939771142450267</v>
      </c>
      <c r="L1509">
        <f t="shared" si="118"/>
        <v>2.3924048774377527</v>
      </c>
    </row>
    <row r="1510" spans="1:12">
      <c r="A1510" s="1">
        <v>40905</v>
      </c>
      <c r="B1510">
        <v>33.090000152587798</v>
      </c>
      <c r="C1510">
        <v>32.569999694824197</v>
      </c>
      <c r="D1510">
        <v>32.990001678466797</v>
      </c>
      <c r="E1510">
        <v>32.650001525878899</v>
      </c>
      <c r="F1510">
        <v>19242700</v>
      </c>
      <c r="G1510">
        <v>26.0083103179931</v>
      </c>
      <c r="H1510">
        <f t="shared" si="115"/>
        <v>-1.1571236919192988E-2</v>
      </c>
      <c r="I1510">
        <f t="shared" si="116"/>
        <v>1.3389352384009484E-4</v>
      </c>
      <c r="J1510">
        <f t="shared" si="119"/>
        <v>9.8378346843174176E-4</v>
      </c>
      <c r="K1510">
        <f t="shared" si="117"/>
        <v>11.882462026787374</v>
      </c>
      <c r="L1510">
        <f t="shared" si="118"/>
        <v>2.4750635337750531</v>
      </c>
    </row>
    <row r="1511" spans="1:12">
      <c r="A1511" s="1">
        <v>40906</v>
      </c>
      <c r="B1511">
        <v>33.520000457763601</v>
      </c>
      <c r="C1511">
        <v>32.709999084472599</v>
      </c>
      <c r="D1511">
        <v>32.709999084472599</v>
      </c>
      <c r="E1511">
        <v>33.419998168945298</v>
      </c>
      <c r="F1511">
        <v>19792000</v>
      </c>
      <c r="G1511">
        <v>26.6216716766357</v>
      </c>
      <c r="H1511">
        <f t="shared" si="115"/>
        <v>2.3309494198627205E-2</v>
      </c>
      <c r="I1511">
        <f t="shared" si="116"/>
        <v>5.4333251979583528E-4</v>
      </c>
      <c r="J1511">
        <f t="shared" si="119"/>
        <v>9.3230385756412572E-4</v>
      </c>
      <c r="K1511">
        <f t="shared" si="117"/>
        <v>9.7629533294156694</v>
      </c>
      <c r="L1511">
        <f t="shared" si="118"/>
        <v>2.2785949498793143</v>
      </c>
    </row>
    <row r="1512" spans="1:12">
      <c r="A1512" s="1">
        <v>40907</v>
      </c>
      <c r="B1512">
        <v>33.419998168945298</v>
      </c>
      <c r="C1512">
        <v>33.060001373291001</v>
      </c>
      <c r="D1512">
        <v>33.110000610351499</v>
      </c>
      <c r="E1512">
        <v>33.25</v>
      </c>
      <c r="F1512">
        <v>18196900</v>
      </c>
      <c r="G1512">
        <v>26.486261367797798</v>
      </c>
      <c r="H1512">
        <f t="shared" si="115"/>
        <v>-5.0994491599937186E-3</v>
      </c>
      <c r="I1512">
        <f t="shared" si="116"/>
        <v>2.6004381735360641E-5</v>
      </c>
      <c r="J1512">
        <f t="shared" si="119"/>
        <v>9.0874305038621663E-4</v>
      </c>
      <c r="K1512">
        <f t="shared" si="117"/>
        <v>13.045949080607029</v>
      </c>
      <c r="L1512">
        <f t="shared" si="118"/>
        <v>2.5684776703007524</v>
      </c>
    </row>
    <row r="1513" spans="1:12">
      <c r="A1513" s="1">
        <v>40911</v>
      </c>
      <c r="B1513">
        <v>35.189998626708899</v>
      </c>
      <c r="C1513">
        <v>34.009998321533203</v>
      </c>
      <c r="D1513">
        <v>34.060001373291001</v>
      </c>
      <c r="E1513">
        <v>34.9799995422363</v>
      </c>
      <c r="F1513">
        <v>44102800</v>
      </c>
      <c r="G1513">
        <v>27.864341735839801</v>
      </c>
      <c r="H1513">
        <f t="shared" si="115"/>
        <v>5.0721637804750731E-2</v>
      </c>
      <c r="I1513">
        <f t="shared" si="116"/>
        <v>2.5726845415963186E-3</v>
      </c>
      <c r="J1513">
        <f t="shared" si="119"/>
        <v>8.552737236232345E-4</v>
      </c>
      <c r="K1513">
        <f t="shared" si="117"/>
        <v>3.0316092437496356</v>
      </c>
      <c r="L1513">
        <f t="shared" si="118"/>
        <v>1.1090935820834396</v>
      </c>
    </row>
    <row r="1514" spans="1:12">
      <c r="A1514" s="1">
        <v>40912</v>
      </c>
      <c r="B1514">
        <v>35.150001525878899</v>
      </c>
      <c r="C1514">
        <v>34.330001831054602</v>
      </c>
      <c r="D1514">
        <v>34.439998626708899</v>
      </c>
      <c r="E1514">
        <v>34.950000762939403</v>
      </c>
      <c r="F1514">
        <v>36571200</v>
      </c>
      <c r="G1514">
        <v>28.040849685668899</v>
      </c>
      <c r="H1514">
        <f t="shared" si="115"/>
        <v>6.3145669245916669E-3</v>
      </c>
      <c r="I1514">
        <f t="shared" si="116"/>
        <v>3.987375544514706E-5</v>
      </c>
      <c r="J1514">
        <f t="shared" si="119"/>
        <v>9.5930088757746677E-4</v>
      </c>
      <c r="K1514">
        <f t="shared" si="117"/>
        <v>12.615568436452472</v>
      </c>
      <c r="L1514">
        <f t="shared" si="118"/>
        <v>2.5349316414387113</v>
      </c>
    </row>
    <row r="1515" spans="1:12">
      <c r="A1515" s="1">
        <v>40913</v>
      </c>
      <c r="B1515">
        <v>35.919998168945298</v>
      </c>
      <c r="C1515">
        <v>34.400001525878899</v>
      </c>
      <c r="D1515">
        <v>34.709999084472599</v>
      </c>
      <c r="E1515">
        <v>35.680000305175703</v>
      </c>
      <c r="F1515">
        <v>38381400</v>
      </c>
      <c r="G1515">
        <v>28.626539230346602</v>
      </c>
      <c r="H1515">
        <f t="shared" si="115"/>
        <v>2.0671868333358309E-2</v>
      </c>
      <c r="I1515">
        <f t="shared" si="116"/>
        <v>4.2732614039170202E-4</v>
      </c>
      <c r="J1515">
        <f t="shared" si="119"/>
        <v>9.036092638743038E-4</v>
      </c>
      <c r="K1515">
        <f t="shared" si="117"/>
        <v>10.476797714350324</v>
      </c>
      <c r="L1515">
        <f t="shared" si="118"/>
        <v>2.3491630705916426</v>
      </c>
    </row>
    <row r="1516" spans="1:12">
      <c r="A1516" s="1">
        <v>40914</v>
      </c>
      <c r="B1516">
        <v>35.770000457763601</v>
      </c>
      <c r="C1516">
        <v>35.139999389648402</v>
      </c>
      <c r="D1516">
        <v>35.689998626708899</v>
      </c>
      <c r="E1516">
        <v>35.360000610351499</v>
      </c>
      <c r="F1516">
        <v>33160600</v>
      </c>
      <c r="G1516">
        <v>28.369787216186499</v>
      </c>
      <c r="H1516">
        <f t="shared" si="115"/>
        <v>-9.0094841859414809E-3</v>
      </c>
      <c r="I1516">
        <f t="shared" si="116"/>
        <v>8.1170805296729634E-5</v>
      </c>
      <c r="J1516">
        <f t="shared" si="119"/>
        <v>8.7475979928688854E-4</v>
      </c>
      <c r="K1516">
        <f t="shared" si="117"/>
        <v>12.877041862817299</v>
      </c>
      <c r="L1516">
        <f t="shared" si="118"/>
        <v>2.5554460252623117</v>
      </c>
    </row>
    <row r="1517" spans="1:12">
      <c r="A1517" s="1">
        <v>40917</v>
      </c>
      <c r="B1517">
        <v>35.680000305175703</v>
      </c>
      <c r="C1517">
        <v>34.990001678466797</v>
      </c>
      <c r="D1517">
        <v>35.439998626708899</v>
      </c>
      <c r="E1517">
        <v>35.299999237060497</v>
      </c>
      <c r="F1517">
        <v>23001800</v>
      </c>
      <c r="G1517">
        <v>28.321666717529201</v>
      </c>
      <c r="H1517">
        <f t="shared" si="115"/>
        <v>-1.6976283681228686E-3</v>
      </c>
      <c r="I1517">
        <f t="shared" si="116"/>
        <v>2.8819420762555139E-6</v>
      </c>
      <c r="J1517">
        <f t="shared" si="119"/>
        <v>8.2669045470949677E-4</v>
      </c>
      <c r="K1517">
        <f t="shared" si="117"/>
        <v>13.85101510657646</v>
      </c>
      <c r="L1517">
        <f t="shared" si="118"/>
        <v>2.6283585228411619</v>
      </c>
    </row>
    <row r="1518" spans="1:12">
      <c r="A1518" s="1">
        <v>40918</v>
      </c>
      <c r="B1518">
        <v>36.349998474121001</v>
      </c>
      <c r="C1518">
        <v>35.759998321533203</v>
      </c>
      <c r="D1518">
        <v>36.069999694824197</v>
      </c>
      <c r="E1518">
        <v>36.049999237060497</v>
      </c>
      <c r="F1518">
        <v>35972800</v>
      </c>
      <c r="G1518">
        <v>28.923395156860298</v>
      </c>
      <c r="H1518">
        <f t="shared" si="115"/>
        <v>2.1023668517767938E-2</v>
      </c>
      <c r="I1518">
        <f t="shared" si="116"/>
        <v>4.4199463794498674E-4</v>
      </c>
      <c r="J1518">
        <f t="shared" si="119"/>
        <v>7.7679065070585538E-4</v>
      </c>
      <c r="K1518">
        <f t="shared" si="117"/>
        <v>10.769637340088339</v>
      </c>
      <c r="L1518">
        <f t="shared" si="118"/>
        <v>2.3767308174433435</v>
      </c>
    </row>
    <row r="1519" spans="1:12">
      <c r="A1519" s="1">
        <v>40919</v>
      </c>
      <c r="B1519">
        <v>36.740001678466797</v>
      </c>
      <c r="C1519">
        <v>35.659999847412102</v>
      </c>
      <c r="D1519">
        <v>35.799999237060497</v>
      </c>
      <c r="E1519">
        <v>36.659999847412102</v>
      </c>
      <c r="F1519">
        <v>29852900</v>
      </c>
      <c r="G1519">
        <v>29.412807464599599</v>
      </c>
      <c r="H1519">
        <f t="shared" si="115"/>
        <v>1.6779418902276313E-2</v>
      </c>
      <c r="I1519">
        <f t="shared" si="116"/>
        <v>2.8154889869806763E-4</v>
      </c>
      <c r="J1519">
        <f t="shared" si="119"/>
        <v>7.5651135623174557E-4</v>
      </c>
      <c r="K1519">
        <f t="shared" si="117"/>
        <v>12.041683441854319</v>
      </c>
      <c r="L1519">
        <f t="shared" si="118"/>
        <v>2.4883742508586844</v>
      </c>
    </row>
    <row r="1520" spans="1:12">
      <c r="A1520" s="1">
        <v>40920</v>
      </c>
      <c r="B1520">
        <v>37.049999237060497</v>
      </c>
      <c r="C1520">
        <v>36.169998168945298</v>
      </c>
      <c r="D1520">
        <v>36.819999694824197</v>
      </c>
      <c r="E1520">
        <v>36.849998474121001</v>
      </c>
      <c r="F1520">
        <v>39420700</v>
      </c>
      <c r="G1520">
        <v>29.5652465820312</v>
      </c>
      <c r="H1520">
        <f t="shared" si="115"/>
        <v>5.1693620400324368E-3</v>
      </c>
      <c r="I1520">
        <f t="shared" si="116"/>
        <v>2.6722303900928317E-5</v>
      </c>
      <c r="J1520">
        <f t="shared" si="119"/>
        <v>7.277418871420643E-4</v>
      </c>
      <c r="K1520">
        <f t="shared" si="117"/>
        <v>14.519372442788423</v>
      </c>
      <c r="L1520">
        <f t="shared" si="118"/>
        <v>2.6754837882689957</v>
      </c>
    </row>
    <row r="1521" spans="1:12">
      <c r="A1521" s="1">
        <v>40921</v>
      </c>
      <c r="B1521">
        <v>35.919998168945298</v>
      </c>
      <c r="C1521">
        <v>35.130001068115199</v>
      </c>
      <c r="D1521">
        <v>35.259998321533203</v>
      </c>
      <c r="E1521">
        <v>35.919998168945298</v>
      </c>
      <c r="F1521">
        <v>61571500</v>
      </c>
      <c r="G1521">
        <v>28.819099426269499</v>
      </c>
      <c r="H1521">
        <f t="shared" si="115"/>
        <v>-2.5561227711827724E-2</v>
      </c>
      <c r="I1521">
        <f t="shared" si="116"/>
        <v>6.5337636213590958E-4</v>
      </c>
      <c r="J1521">
        <f t="shared" si="119"/>
        <v>6.8527966531501153E-4</v>
      </c>
      <c r="K1521">
        <f t="shared" si="117"/>
        <v>9.4610257943197169</v>
      </c>
      <c r="L1521">
        <f t="shared" si="118"/>
        <v>2.247180812102664</v>
      </c>
    </row>
    <row r="1522" spans="1:12">
      <c r="A1522" s="1">
        <v>40925</v>
      </c>
      <c r="B1522">
        <v>35.680000305175703</v>
      </c>
      <c r="C1522">
        <v>34.5</v>
      </c>
      <c r="D1522">
        <v>34.849998474121001</v>
      </c>
      <c r="E1522">
        <v>34.909999847412102</v>
      </c>
      <c r="F1522">
        <v>55115100</v>
      </c>
      <c r="G1522">
        <v>28.008754730224599</v>
      </c>
      <c r="H1522">
        <f t="shared" si="115"/>
        <v>-2.8521211621044294E-2</v>
      </c>
      <c r="I1522">
        <f t="shared" si="116"/>
        <v>8.1345951233239211E-4</v>
      </c>
      <c r="J1522">
        <f t="shared" si="119"/>
        <v>6.8334721553901042E-4</v>
      </c>
      <c r="K1522">
        <f t="shared" si="117"/>
        <v>8.415817836888948</v>
      </c>
      <c r="L1522">
        <f t="shared" si="118"/>
        <v>2.1301130109047497</v>
      </c>
    </row>
    <row r="1523" spans="1:12">
      <c r="A1523" s="1">
        <v>40926</v>
      </c>
      <c r="B1523">
        <v>36.680000305175703</v>
      </c>
      <c r="C1523">
        <v>34.529998779296797</v>
      </c>
      <c r="D1523">
        <v>34.540000915527301</v>
      </c>
      <c r="E1523">
        <v>36.540000915527301</v>
      </c>
      <c r="F1523">
        <v>55502100</v>
      </c>
      <c r="G1523">
        <v>29.316520690917901</v>
      </c>
      <c r="H1523">
        <f t="shared" si="115"/>
        <v>4.5634072986895098E-2</v>
      </c>
      <c r="I1523">
        <f t="shared" si="116"/>
        <v>2.0824686173732689E-3</v>
      </c>
      <c r="J1523">
        <f t="shared" si="119"/>
        <v>6.9122838939056526E-4</v>
      </c>
      <c r="K1523">
        <f t="shared" si="117"/>
        <v>3.3643275072674044</v>
      </c>
      <c r="L1523">
        <f t="shared" si="118"/>
        <v>1.2132280938722826</v>
      </c>
    </row>
    <row r="1524" spans="1:12">
      <c r="A1524" s="1">
        <v>40927</v>
      </c>
      <c r="B1524">
        <v>37.150001525878899</v>
      </c>
      <c r="C1524">
        <v>36.709999084472599</v>
      </c>
      <c r="D1524">
        <v>36.840000152587798</v>
      </c>
      <c r="E1524">
        <v>36.930000305175703</v>
      </c>
      <c r="F1524">
        <v>37000400</v>
      </c>
      <c r="G1524">
        <v>29.629426956176701</v>
      </c>
      <c r="H1524">
        <f t="shared" si="115"/>
        <v>1.061681818322073E-2</v>
      </c>
      <c r="I1524">
        <f t="shared" si="116"/>
        <v>1.1271682833556633E-4</v>
      </c>
      <c r="J1524">
        <f t="shared" si="119"/>
        <v>7.7549871876166413E-4</v>
      </c>
      <c r="K1524">
        <f t="shared" si="117"/>
        <v>13.321640421402671</v>
      </c>
      <c r="L1524">
        <f t="shared" si="118"/>
        <v>2.5893898122892787</v>
      </c>
    </row>
    <row r="1525" spans="1:12">
      <c r="A1525" s="1">
        <v>40928</v>
      </c>
      <c r="B1525">
        <v>37.400001525878899</v>
      </c>
      <c r="C1525">
        <v>36.619998931884702</v>
      </c>
      <c r="D1525">
        <v>36.779998779296797</v>
      </c>
      <c r="E1525">
        <v>37.360000610351499</v>
      </c>
      <c r="F1525">
        <v>34716500</v>
      </c>
      <c r="G1525">
        <v>29.974431991577099</v>
      </c>
      <c r="H1525">
        <f t="shared" si="115"/>
        <v>1.1576729917600585E-2</v>
      </c>
      <c r="I1525">
        <f t="shared" si="116"/>
        <v>1.3402067558506846E-4</v>
      </c>
      <c r="J1525">
        <f t="shared" si="119"/>
        <v>7.3535263393460781E-4</v>
      </c>
      <c r="K1525">
        <f t="shared" si="117"/>
        <v>13.430320293236099</v>
      </c>
      <c r="L1525">
        <f t="shared" si="118"/>
        <v>2.597514859337589</v>
      </c>
    </row>
    <row r="1526" spans="1:12">
      <c r="A1526" s="1">
        <v>40931</v>
      </c>
      <c r="B1526">
        <v>37.939998626708899</v>
      </c>
      <c r="C1526">
        <v>37.270000457763601</v>
      </c>
      <c r="D1526">
        <v>37.310001373291001</v>
      </c>
      <c r="E1526">
        <v>37.659999847412102</v>
      </c>
      <c r="F1526">
        <v>27499200</v>
      </c>
      <c r="G1526">
        <v>30.215114593505799</v>
      </c>
      <c r="H1526">
        <f t="shared" si="115"/>
        <v>7.9975310807657053E-3</v>
      </c>
      <c r="I1526">
        <f t="shared" si="116"/>
        <v>6.3960503387813466E-5</v>
      </c>
      <c r="J1526">
        <f t="shared" si="119"/>
        <v>6.9892869997105261E-4</v>
      </c>
      <c r="K1526">
        <f t="shared" si="117"/>
        <v>14.415244297822001</v>
      </c>
      <c r="L1526">
        <f t="shared" si="118"/>
        <v>2.6682862784196688</v>
      </c>
    </row>
    <row r="1527" spans="1:12">
      <c r="A1527" s="1">
        <v>40932</v>
      </c>
      <c r="B1527">
        <v>37.889999389648402</v>
      </c>
      <c r="C1527">
        <v>36.799999237060497</v>
      </c>
      <c r="D1527">
        <v>37.180000305175703</v>
      </c>
      <c r="E1527">
        <v>37.659999847412102</v>
      </c>
      <c r="F1527">
        <v>25403800</v>
      </c>
      <c r="G1527">
        <v>30.215114593505799</v>
      </c>
      <c r="H1527">
        <f t="shared" si="115"/>
        <v>0</v>
      </c>
      <c r="I1527">
        <f t="shared" si="116"/>
        <v>0</v>
      </c>
      <c r="J1527">
        <f t="shared" si="119"/>
        <v>6.6046734873207206E-4</v>
      </c>
      <c r="K1527">
        <f t="shared" si="117"/>
        <v>15.52331211551291</v>
      </c>
      <c r="L1527">
        <f t="shared" si="118"/>
        <v>2.7423429014912015</v>
      </c>
    </row>
    <row r="1528" spans="1:12">
      <c r="A1528" s="1">
        <v>40933</v>
      </c>
      <c r="B1528">
        <v>37.819999694824197</v>
      </c>
      <c r="C1528">
        <v>37.119998931884702</v>
      </c>
      <c r="D1528">
        <v>37.360000610351499</v>
      </c>
      <c r="E1528">
        <v>37.599998474121001</v>
      </c>
      <c r="F1528">
        <v>29860700</v>
      </c>
      <c r="G1528">
        <v>30.166978836059499</v>
      </c>
      <c r="H1528">
        <f t="shared" si="115"/>
        <v>-1.5943722686362191E-3</v>
      </c>
      <c r="I1528">
        <f t="shared" si="116"/>
        <v>2.5420229309962038E-6</v>
      </c>
      <c r="J1528">
        <f t="shared" si="119"/>
        <v>6.2046146053459526E-4</v>
      </c>
      <c r="K1528">
        <f t="shared" si="117"/>
        <v>15.983173390690364</v>
      </c>
      <c r="L1528">
        <f t="shared" si="118"/>
        <v>2.7715365057722927</v>
      </c>
    </row>
    <row r="1529" spans="1:12">
      <c r="A1529" s="1">
        <v>40934</v>
      </c>
      <c r="B1529">
        <v>38.099998474121001</v>
      </c>
      <c r="C1529">
        <v>37.25</v>
      </c>
      <c r="D1529">
        <v>37.880001068115199</v>
      </c>
      <c r="E1529">
        <v>37.490001678466797</v>
      </c>
      <c r="F1529">
        <v>33284600</v>
      </c>
      <c r="G1529">
        <v>30.078722000121999</v>
      </c>
      <c r="H1529">
        <f t="shared" si="115"/>
        <v>-2.9298986599154918E-3</v>
      </c>
      <c r="I1529">
        <f t="shared" si="116"/>
        <v>8.5843061573745947E-6</v>
      </c>
      <c r="J1529">
        <f t="shared" si="119"/>
        <v>5.8303278827203124E-4</v>
      </c>
      <c r="K1529">
        <f t="shared" si="117"/>
        <v>16.400851651526697</v>
      </c>
      <c r="L1529">
        <f t="shared" si="118"/>
        <v>2.7973332634529786</v>
      </c>
    </row>
    <row r="1530" spans="1:12">
      <c r="A1530" s="1">
        <v>40935</v>
      </c>
      <c r="B1530">
        <v>37.659999847412102</v>
      </c>
      <c r="C1530">
        <v>37.150001525878899</v>
      </c>
      <c r="D1530">
        <v>37.2299995422363</v>
      </c>
      <c r="E1530">
        <v>37.209999084472599</v>
      </c>
      <c r="F1530">
        <v>27674600</v>
      </c>
      <c r="G1530">
        <v>29.8540725708007</v>
      </c>
      <c r="H1530">
        <f t="shared" si="115"/>
        <v>-7.4967464160284594E-3</v>
      </c>
      <c r="I1530">
        <f t="shared" si="116"/>
        <v>5.6201206826235554E-5</v>
      </c>
      <c r="J1530">
        <f t="shared" si="119"/>
        <v>5.4823724267116629E-4</v>
      </c>
      <c r="K1530">
        <f t="shared" si="117"/>
        <v>16.186966859195191</v>
      </c>
      <c r="L1530">
        <f t="shared" si="118"/>
        <v>2.7842064035780831</v>
      </c>
    </row>
    <row r="1531" spans="1:12">
      <c r="A1531" s="1">
        <v>40938</v>
      </c>
      <c r="B1531">
        <v>37.169998168945298</v>
      </c>
      <c r="C1531">
        <v>36.360000610351499</v>
      </c>
      <c r="D1531">
        <v>36.659999847412102</v>
      </c>
      <c r="E1531">
        <v>37.009998321533203</v>
      </c>
      <c r="F1531">
        <v>24423600</v>
      </c>
      <c r="G1531">
        <v>29.693609237670898</v>
      </c>
      <c r="H1531">
        <f t="shared" si="115"/>
        <v>-5.3894195930290611E-3</v>
      </c>
      <c r="I1531">
        <f t="shared" si="116"/>
        <v>2.9045843549725531E-5</v>
      </c>
      <c r="J1531">
        <f t="shared" si="119"/>
        <v>5.1843359124626104E-4</v>
      </c>
      <c r="K1531">
        <f t="shared" si="117"/>
        <v>17.037174554684547</v>
      </c>
      <c r="L1531">
        <f t="shared" si="118"/>
        <v>2.8353976951342417</v>
      </c>
    </row>
    <row r="1532" spans="1:12">
      <c r="A1532" s="1">
        <v>40939</v>
      </c>
      <c r="B1532">
        <v>37.540000915527301</v>
      </c>
      <c r="C1532">
        <v>36.930000305175703</v>
      </c>
      <c r="D1532">
        <v>37.529998779296797</v>
      </c>
      <c r="E1532">
        <v>37.299999237060497</v>
      </c>
      <c r="F1532">
        <v>29649500</v>
      </c>
      <c r="G1532">
        <v>29.926284790038999</v>
      </c>
      <c r="H1532">
        <f t="shared" si="115"/>
        <v>7.8053387192941713E-3</v>
      </c>
      <c r="I1532">
        <f t="shared" si="116"/>
        <v>6.0923312522912774E-5</v>
      </c>
      <c r="J1532">
        <f t="shared" si="119"/>
        <v>4.8879035217146345E-4</v>
      </c>
      <c r="K1532">
        <f t="shared" si="117"/>
        <v>16.954434410208513</v>
      </c>
      <c r="L1532">
        <f t="shared" si="118"/>
        <v>2.830529416732114</v>
      </c>
    </row>
    <row r="1533" spans="1:12">
      <c r="A1533" s="1">
        <v>40940</v>
      </c>
      <c r="B1533">
        <v>38.029998779296797</v>
      </c>
      <c r="C1533">
        <v>37.5</v>
      </c>
      <c r="D1533">
        <v>37.889999389648402</v>
      </c>
      <c r="E1533">
        <v>37.599998474121001</v>
      </c>
      <c r="F1533">
        <v>41957800</v>
      </c>
      <c r="G1533">
        <v>30.166978836059499</v>
      </c>
      <c r="H1533">
        <f t="shared" si="115"/>
        <v>8.0107259496787799E-3</v>
      </c>
      <c r="I1533">
        <f t="shared" si="116"/>
        <v>6.4171730240856993E-5</v>
      </c>
      <c r="J1533">
        <f t="shared" si="119"/>
        <v>4.6287355100873239E-4</v>
      </c>
      <c r="K1533">
        <f t="shared" si="117"/>
        <v>17.301114738383653</v>
      </c>
      <c r="L1533">
        <f t="shared" si="118"/>
        <v>2.8507709351725596</v>
      </c>
    </row>
    <row r="1534" spans="1:12">
      <c r="A1534" s="1">
        <v>40941</v>
      </c>
      <c r="B1534">
        <v>38.159999847412102</v>
      </c>
      <c r="C1534">
        <v>37.419998168945298</v>
      </c>
      <c r="D1534">
        <v>37.689998626708899</v>
      </c>
      <c r="E1534">
        <v>37.549999237060497</v>
      </c>
      <c r="F1534">
        <v>26784200</v>
      </c>
      <c r="G1534">
        <v>30.126867294311499</v>
      </c>
      <c r="H1534">
        <f t="shared" si="115"/>
        <v>-1.3305353776505108E-3</v>
      </c>
      <c r="I1534">
        <f t="shared" si="116"/>
        <v>1.7703243911795874E-6</v>
      </c>
      <c r="J1534">
        <f t="shared" si="119"/>
        <v>4.3872334813134452E-4</v>
      </c>
      <c r="K1534">
        <f t="shared" si="117"/>
        <v>19.008089383005139</v>
      </c>
      <c r="L1534">
        <f t="shared" si="118"/>
        <v>2.9448646455579164</v>
      </c>
    </row>
    <row r="1535" spans="1:12">
      <c r="A1535" s="1">
        <v>40942</v>
      </c>
      <c r="B1535">
        <v>38.5</v>
      </c>
      <c r="C1535">
        <v>38.049999237060497</v>
      </c>
      <c r="D1535">
        <v>38.270000457763601</v>
      </c>
      <c r="E1535">
        <v>38.279998779296797</v>
      </c>
      <c r="F1535">
        <v>41074400</v>
      </c>
      <c r="G1535">
        <v>30.712549209594702</v>
      </c>
      <c r="H1535">
        <f t="shared" si="115"/>
        <v>1.9253965348772609E-2</v>
      </c>
      <c r="I1535">
        <f t="shared" si="116"/>
        <v>3.7071518165173633E-4</v>
      </c>
      <c r="J1535">
        <f t="shared" si="119"/>
        <v>4.1225618991548894E-4</v>
      </c>
      <c r="K1535">
        <f t="shared" si="117"/>
        <v>12.533145485432605</v>
      </c>
      <c r="L1535">
        <f t="shared" si="118"/>
        <v>2.5283767737510003</v>
      </c>
    </row>
    <row r="1536" spans="1:12">
      <c r="A1536" s="1">
        <v>40945</v>
      </c>
      <c r="B1536">
        <v>38.319999694824197</v>
      </c>
      <c r="C1536">
        <v>37.810001373291001</v>
      </c>
      <c r="D1536">
        <v>38.060001373291001</v>
      </c>
      <c r="E1536">
        <v>38.139999389648402</v>
      </c>
      <c r="F1536">
        <v>23106200</v>
      </c>
      <c r="G1536">
        <v>30.6002292633056</v>
      </c>
      <c r="H1536">
        <f t="shared" si="115"/>
        <v>-3.6638389168625329E-3</v>
      </c>
      <c r="I1536">
        <f t="shared" si="116"/>
        <v>1.3423715608716419E-5</v>
      </c>
      <c r="J1536">
        <f t="shared" si="119"/>
        <v>4.0973996419229377E-4</v>
      </c>
      <c r="K1536">
        <f t="shared" si="117"/>
        <v>19.388393410982211</v>
      </c>
      <c r="L1536">
        <f t="shared" si="118"/>
        <v>2.9646746092452929</v>
      </c>
    </row>
    <row r="1537" spans="1:12">
      <c r="A1537" s="1">
        <v>40946</v>
      </c>
      <c r="B1537">
        <v>38.119998931884702</v>
      </c>
      <c r="C1537">
        <v>37.700000762939403</v>
      </c>
      <c r="D1537">
        <v>37.860000610351499</v>
      </c>
      <c r="E1537">
        <v>37.869998931884702</v>
      </c>
      <c r="F1537">
        <v>21091900</v>
      </c>
      <c r="G1537">
        <v>30.383598327636701</v>
      </c>
      <c r="H1537">
        <f t="shared" si="115"/>
        <v>-7.1045670771211402E-3</v>
      </c>
      <c r="I1537">
        <f t="shared" si="116"/>
        <v>5.0474873353313624E-5</v>
      </c>
      <c r="J1537">
        <f t="shared" si="119"/>
        <v>3.8573426040978959E-4</v>
      </c>
      <c r="K1537">
        <f t="shared" si="117"/>
        <v>19.026169977261219</v>
      </c>
      <c r="L1537">
        <f t="shared" si="118"/>
        <v>2.9458153986906006</v>
      </c>
    </row>
    <row r="1538" spans="1:12">
      <c r="A1538" s="1">
        <v>40947</v>
      </c>
      <c r="B1538">
        <v>38.349998474121001</v>
      </c>
      <c r="C1538">
        <v>37.970001220703097</v>
      </c>
      <c r="D1538">
        <v>38.049999237060497</v>
      </c>
      <c r="E1538">
        <v>38.299999237060497</v>
      </c>
      <c r="F1538">
        <v>23258700</v>
      </c>
      <c r="G1538">
        <v>30.728593826293899</v>
      </c>
      <c r="H1538">
        <f t="shared" si="115"/>
        <v>1.1290681989224725E-2</v>
      </c>
      <c r="I1538">
        <f t="shared" si="116"/>
        <v>1.2747949978180359E-4</v>
      </c>
      <c r="J1538">
        <f t="shared" si="119"/>
        <v>3.6542689838578609E-4</v>
      </c>
      <c r="K1538">
        <f t="shared" si="117"/>
        <v>17.529026639113034</v>
      </c>
      <c r="L1538">
        <f t="shared" si="118"/>
        <v>2.863858171955898</v>
      </c>
    </row>
    <row r="1539" spans="1:12">
      <c r="A1539" s="1">
        <v>40948</v>
      </c>
      <c r="B1539">
        <v>38.680000305175703</v>
      </c>
      <c r="C1539">
        <v>37.840000152587798</v>
      </c>
      <c r="D1539">
        <v>38.599998474121001</v>
      </c>
      <c r="E1539">
        <v>37.860000610351499</v>
      </c>
      <c r="F1539">
        <v>28608400</v>
      </c>
      <c r="G1539">
        <v>30.375583648681602</v>
      </c>
      <c r="H1539">
        <f t="shared" si="115"/>
        <v>-1.155449985973875E-2</v>
      </c>
      <c r="I1539">
        <f t="shared" si="116"/>
        <v>1.3350646700870279E-4</v>
      </c>
      <c r="J1539">
        <f t="shared" si="119"/>
        <v>3.5101392695925611E-4</v>
      </c>
      <c r="K1539">
        <f t="shared" si="117"/>
        <v>17.605849216709771</v>
      </c>
      <c r="L1539">
        <f t="shared" si="118"/>
        <v>2.8682311886892933</v>
      </c>
    </row>
    <row r="1540" spans="1:12">
      <c r="A1540" s="1">
        <v>40949</v>
      </c>
      <c r="B1540">
        <v>37.770000457763601</v>
      </c>
      <c r="C1540">
        <v>37.110000610351499</v>
      </c>
      <c r="D1540">
        <v>37.220001220703097</v>
      </c>
      <c r="E1540">
        <v>37.610000610351499</v>
      </c>
      <c r="F1540">
        <v>22618800</v>
      </c>
      <c r="G1540">
        <v>30.175003051757798</v>
      </c>
      <c r="H1540">
        <f t="shared" ref="H1540:H1603" si="120">LN(G1540/G1539)</f>
        <v>-6.6252481286278404E-3</v>
      </c>
      <c r="I1540">
        <f t="shared" ref="I1540:I1603" si="121">H1540*H1540</f>
        <v>4.3893912765886699E-5</v>
      </c>
      <c r="J1540">
        <f t="shared" si="119"/>
        <v>3.3783904535215805E-4</v>
      </c>
      <c r="K1540">
        <f t="shared" ref="K1540:K1603" si="122">(1/SQRT(2*PI()*J1540))*EXP((-1/2)*(I1540/J1540))</f>
        <v>20.33958921781522</v>
      </c>
      <c r="L1540">
        <f t="shared" ref="L1540:L1603" si="123">LN(K1540)</f>
        <v>3.0125691946355135</v>
      </c>
    </row>
    <row r="1541" spans="1:12">
      <c r="A1541" s="1">
        <v>40952</v>
      </c>
      <c r="B1541">
        <v>38.340000152587798</v>
      </c>
      <c r="C1541">
        <v>37.779998779296797</v>
      </c>
      <c r="D1541">
        <v>38.080001831054602</v>
      </c>
      <c r="E1541">
        <v>38.299999237060497</v>
      </c>
      <c r="F1541">
        <v>24828000</v>
      </c>
      <c r="G1541">
        <v>30.728593826293899</v>
      </c>
      <c r="H1541">
        <f t="shared" si="120"/>
        <v>1.8179747988366541E-2</v>
      </c>
      <c r="I1541">
        <f t="shared" si="121"/>
        <v>3.3050323692051728E-4</v>
      </c>
      <c r="J1541">
        <f t="shared" ref="J1541:J1604" si="124">$P$3*J1540+((1-$P$3)*I1540)</f>
        <v>3.2003417409998461E-4</v>
      </c>
      <c r="K1541">
        <f t="shared" si="122"/>
        <v>13.30642085500816</v>
      </c>
      <c r="L1541">
        <f t="shared" si="123"/>
        <v>2.5882466897845009</v>
      </c>
    </row>
    <row r="1542" spans="1:12">
      <c r="A1542" s="1">
        <v>40953</v>
      </c>
      <c r="B1542">
        <v>38.259998321533203</v>
      </c>
      <c r="C1542">
        <v>37.439998626708899</v>
      </c>
      <c r="D1542">
        <v>38.2299995422363</v>
      </c>
      <c r="E1542">
        <v>37.919998168945298</v>
      </c>
      <c r="F1542">
        <v>27031900</v>
      </c>
      <c r="G1542">
        <v>30.423713684081999</v>
      </c>
      <c r="H1542">
        <f t="shared" si="120"/>
        <v>-9.9712563827368539E-3</v>
      </c>
      <c r="I1542">
        <f t="shared" si="121"/>
        <v>9.9425953850270447E-5</v>
      </c>
      <c r="J1542">
        <f t="shared" si="124"/>
        <v>3.2066830712341814E-4</v>
      </c>
      <c r="K1542">
        <f t="shared" si="122"/>
        <v>19.078915531315189</v>
      </c>
      <c r="L1542">
        <f t="shared" si="123"/>
        <v>2.948583826423417</v>
      </c>
    </row>
    <row r="1543" spans="1:12">
      <c r="A1543" s="1">
        <v>40954</v>
      </c>
      <c r="B1543">
        <v>38.400001525878899</v>
      </c>
      <c r="C1543">
        <v>37.310001373291001</v>
      </c>
      <c r="D1543">
        <v>38.080001831054602</v>
      </c>
      <c r="E1543">
        <v>37.400001525878899</v>
      </c>
      <c r="F1543">
        <v>26534900</v>
      </c>
      <c r="G1543">
        <v>30.006523132324201</v>
      </c>
      <c r="H1543">
        <f t="shared" si="120"/>
        <v>-1.3807563954388528E-2</v>
      </c>
      <c r="I1543">
        <f t="shared" si="121"/>
        <v>1.9064882235452938E-4</v>
      </c>
      <c r="J1543">
        <f t="shared" si="124"/>
        <v>3.0726719521897067E-4</v>
      </c>
      <c r="K1543">
        <f t="shared" si="122"/>
        <v>16.688584634612848</v>
      </c>
      <c r="L1543">
        <f t="shared" si="123"/>
        <v>2.8147249308789983</v>
      </c>
    </row>
    <row r="1544" spans="1:12">
      <c r="A1544" s="1">
        <v>40955</v>
      </c>
      <c r="B1544">
        <v>38.119998931884702</v>
      </c>
      <c r="C1544">
        <v>37.049999237060497</v>
      </c>
      <c r="D1544">
        <v>37.150001525878899</v>
      </c>
      <c r="E1544">
        <v>38</v>
      </c>
      <c r="F1544">
        <v>22139600</v>
      </c>
      <c r="G1544">
        <v>30.487901687621999</v>
      </c>
      <c r="H1544">
        <f t="shared" si="120"/>
        <v>1.5915143170863771E-2</v>
      </c>
      <c r="I1544">
        <f t="shared" si="121"/>
        <v>2.5329178214909169E-4</v>
      </c>
      <c r="J1544">
        <f t="shared" si="124"/>
        <v>3.0020337655247195E-4</v>
      </c>
      <c r="K1544">
        <f t="shared" si="122"/>
        <v>15.100376615911248</v>
      </c>
      <c r="L1544">
        <f t="shared" si="123"/>
        <v>2.7147196849609219</v>
      </c>
    </row>
    <row r="1545" spans="1:12">
      <c r="A1545" s="1">
        <v>40956</v>
      </c>
      <c r="B1545">
        <v>38.639999389648402</v>
      </c>
      <c r="C1545">
        <v>38.2299995422363</v>
      </c>
      <c r="D1545">
        <v>38.599998474121001</v>
      </c>
      <c r="E1545">
        <v>38.470001220703097</v>
      </c>
      <c r="F1545">
        <v>28009300</v>
      </c>
      <c r="G1545">
        <v>30.864995956420898</v>
      </c>
      <c r="H1545">
        <f t="shared" si="120"/>
        <v>1.2292785896294699E-2</v>
      </c>
      <c r="I1545">
        <f t="shared" si="121"/>
        <v>1.5111258509214185E-4</v>
      </c>
      <c r="J1545">
        <f t="shared" si="124"/>
        <v>2.9736184319814358E-4</v>
      </c>
      <c r="K1545">
        <f t="shared" si="122"/>
        <v>17.943952594327712</v>
      </c>
      <c r="L1545">
        <f t="shared" si="123"/>
        <v>2.8872531553468135</v>
      </c>
    </row>
    <row r="1546" spans="1:12">
      <c r="A1546" s="1">
        <v>40960</v>
      </c>
      <c r="B1546">
        <v>38.970001220703097</v>
      </c>
      <c r="C1546">
        <v>38.409999847412102</v>
      </c>
      <c r="D1546">
        <v>38.650001525878899</v>
      </c>
      <c r="E1546">
        <v>38.459999084472599</v>
      </c>
      <c r="F1546">
        <v>22804200</v>
      </c>
      <c r="G1546">
        <v>30.8569641113281</v>
      </c>
      <c r="H1546">
        <f t="shared" si="120"/>
        <v>-2.6025891366110974E-4</v>
      </c>
      <c r="I1546">
        <f t="shared" si="121"/>
        <v>6.7734702140060969E-8</v>
      </c>
      <c r="J1546">
        <f t="shared" si="124"/>
        <v>2.8850321986122207E-4</v>
      </c>
      <c r="K1546">
        <f t="shared" si="122"/>
        <v>23.48463159726651</v>
      </c>
      <c r="L1546">
        <f t="shared" si="123"/>
        <v>3.1563462326310541</v>
      </c>
    </row>
    <row r="1547" spans="1:12">
      <c r="A1547" s="1">
        <v>40961</v>
      </c>
      <c r="B1547">
        <v>38.389999389648402</v>
      </c>
      <c r="C1547">
        <v>37.900001525878899</v>
      </c>
      <c r="D1547">
        <v>38.299999237060497</v>
      </c>
      <c r="E1547">
        <v>38.069999694824197</v>
      </c>
      <c r="F1547">
        <v>23416900</v>
      </c>
      <c r="G1547">
        <v>30.544061660766602</v>
      </c>
      <c r="H1547">
        <f t="shared" si="120"/>
        <v>-1.0192180190098222E-2</v>
      </c>
      <c r="I1547">
        <f t="shared" si="121"/>
        <v>1.0388053702743064E-4</v>
      </c>
      <c r="J1547">
        <f t="shared" si="124"/>
        <v>2.7103207947311455E-4</v>
      </c>
      <c r="K1547">
        <f t="shared" si="122"/>
        <v>20.006542185255483</v>
      </c>
      <c r="L1547">
        <f t="shared" si="123"/>
        <v>2.9960593293281943</v>
      </c>
    </row>
    <row r="1548" spans="1:12">
      <c r="A1548" s="1">
        <v>40962</v>
      </c>
      <c r="B1548">
        <v>38.520000457763601</v>
      </c>
      <c r="C1548">
        <v>37.75</v>
      </c>
      <c r="D1548">
        <v>38.060001373291001</v>
      </c>
      <c r="E1548">
        <v>38.490001678466797</v>
      </c>
      <c r="F1548">
        <v>31361400</v>
      </c>
      <c r="G1548">
        <v>30.8810501098632</v>
      </c>
      <c r="H1548">
        <f t="shared" si="120"/>
        <v>1.0972444993264606E-2</v>
      </c>
      <c r="I1548">
        <f t="shared" si="121"/>
        <v>1.2039454913021751E-4</v>
      </c>
      <c r="J1548">
        <f t="shared" si="124"/>
        <v>2.6090736107188664E-4</v>
      </c>
      <c r="K1548">
        <f t="shared" si="122"/>
        <v>19.609443309834997</v>
      </c>
      <c r="L1548">
        <f t="shared" si="123"/>
        <v>2.9760112517295791</v>
      </c>
    </row>
    <row r="1549" spans="1:12">
      <c r="A1549" s="1">
        <v>40963</v>
      </c>
      <c r="B1549">
        <v>38.680000305175703</v>
      </c>
      <c r="C1549">
        <v>38.189998626708899</v>
      </c>
      <c r="D1549">
        <v>38.659999847412102</v>
      </c>
      <c r="E1549">
        <v>38.279998779296797</v>
      </c>
      <c r="F1549">
        <v>17586400</v>
      </c>
      <c r="G1549">
        <v>30.712549209594702</v>
      </c>
      <c r="H1549">
        <f t="shared" si="120"/>
        <v>-5.4713906147794639E-3</v>
      </c>
      <c r="I1549">
        <f t="shared" si="121"/>
        <v>2.9936115259496801E-5</v>
      </c>
      <c r="J1549">
        <f t="shared" si="124"/>
        <v>2.5239620627272357E-4</v>
      </c>
      <c r="K1549">
        <f t="shared" si="122"/>
        <v>23.66537198391563</v>
      </c>
      <c r="L1549">
        <f t="shared" si="123"/>
        <v>3.1640128819718645</v>
      </c>
    </row>
    <row r="1550" spans="1:12">
      <c r="A1550" s="1">
        <v>40966</v>
      </c>
      <c r="B1550">
        <v>39.2299995422363</v>
      </c>
      <c r="C1550">
        <v>37.790000915527301</v>
      </c>
      <c r="D1550">
        <v>38.069999694824197</v>
      </c>
      <c r="E1550">
        <v>39.060001373291001</v>
      </c>
      <c r="F1550">
        <v>34030400</v>
      </c>
      <c r="G1550">
        <v>31.338356018066399</v>
      </c>
      <c r="H1550">
        <f t="shared" si="120"/>
        <v>2.0171439092378646E-2</v>
      </c>
      <c r="I1550">
        <f t="shared" si="121"/>
        <v>4.0688695505754143E-4</v>
      </c>
      <c r="J1550">
        <f t="shared" si="124"/>
        <v>2.3892133344735101E-4</v>
      </c>
      <c r="K1550">
        <f t="shared" si="122"/>
        <v>11.014816917972446</v>
      </c>
      <c r="L1550">
        <f t="shared" si="123"/>
        <v>2.3992413589606989</v>
      </c>
    </row>
    <row r="1551" spans="1:12">
      <c r="A1551" s="1">
        <v>40967</v>
      </c>
      <c r="B1551">
        <v>39.549999237060497</v>
      </c>
      <c r="C1551">
        <v>38.849998474121001</v>
      </c>
      <c r="D1551">
        <v>39.130001068115199</v>
      </c>
      <c r="E1551">
        <v>39.209999084472599</v>
      </c>
      <c r="F1551">
        <v>37900900</v>
      </c>
      <c r="G1551">
        <v>31.458703994750898</v>
      </c>
      <c r="H1551">
        <f t="shared" si="120"/>
        <v>3.8329222418644563E-3</v>
      </c>
      <c r="I1551">
        <f t="shared" si="121"/>
        <v>1.469129291217925E-5</v>
      </c>
      <c r="J1551">
        <f t="shared" si="124"/>
        <v>2.490953623256247E-4</v>
      </c>
      <c r="K1551">
        <f t="shared" si="122"/>
        <v>24.542579534400804</v>
      </c>
      <c r="L1551">
        <f t="shared" si="123"/>
        <v>3.2004095492597733</v>
      </c>
    </row>
    <row r="1552" spans="1:12">
      <c r="A1552" s="1">
        <v>40968</v>
      </c>
      <c r="B1552">
        <v>39.939998626708899</v>
      </c>
      <c r="C1552">
        <v>39.020000457763601</v>
      </c>
      <c r="D1552">
        <v>39.330001831054602</v>
      </c>
      <c r="E1552">
        <v>39.240001678466797</v>
      </c>
      <c r="F1552">
        <v>41187700</v>
      </c>
      <c r="G1552">
        <v>31.4827785491943</v>
      </c>
      <c r="H1552">
        <f t="shared" si="120"/>
        <v>7.649821594407361E-4</v>
      </c>
      <c r="I1552">
        <f t="shared" si="121"/>
        <v>5.8519770426261183E-7</v>
      </c>
      <c r="J1552">
        <f t="shared" si="124"/>
        <v>2.3489701775644901E-4</v>
      </c>
      <c r="K1552">
        <f t="shared" si="122"/>
        <v>25.997425152381105</v>
      </c>
      <c r="L1552">
        <f t="shared" si="123"/>
        <v>3.2579975005167037</v>
      </c>
    </row>
    <row r="1553" spans="1:12">
      <c r="A1553" s="1">
        <v>40969</v>
      </c>
      <c r="B1553">
        <v>40.450000762939403</v>
      </c>
      <c r="C1553">
        <v>39.470001220703097</v>
      </c>
      <c r="D1553">
        <v>39.509998321533203</v>
      </c>
      <c r="E1553">
        <v>40.369998931884702</v>
      </c>
      <c r="F1553">
        <v>44376700</v>
      </c>
      <c r="G1553">
        <v>32.389389038085902</v>
      </c>
      <c r="H1553">
        <f t="shared" si="120"/>
        <v>2.8390186728619437E-2</v>
      </c>
      <c r="I1553">
        <f t="shared" si="121"/>
        <v>8.0600270248587925E-4</v>
      </c>
      <c r="J1553">
        <f t="shared" si="124"/>
        <v>2.207042609239569E-4</v>
      </c>
      <c r="K1553">
        <f t="shared" si="122"/>
        <v>4.3250595571544199</v>
      </c>
      <c r="L1553">
        <f t="shared" si="123"/>
        <v>1.4644259107293593</v>
      </c>
    </row>
    <row r="1554" spans="1:12">
      <c r="A1554" s="1">
        <v>40970</v>
      </c>
      <c r="B1554">
        <v>40.880001068115199</v>
      </c>
      <c r="C1554">
        <v>40.2299995422363</v>
      </c>
      <c r="D1554">
        <v>40.430000305175703</v>
      </c>
      <c r="E1554">
        <v>40.630001068115199</v>
      </c>
      <c r="F1554">
        <v>34897900</v>
      </c>
      <c r="G1554">
        <v>32.5979804992675</v>
      </c>
      <c r="H1554">
        <f t="shared" si="120"/>
        <v>6.4194682442601809E-3</v>
      </c>
      <c r="I1554">
        <f t="shared" si="121"/>
        <v>4.1209572539064889E-5</v>
      </c>
      <c r="J1554">
        <f t="shared" si="124"/>
        <v>2.5615701125330349E-4</v>
      </c>
      <c r="K1554">
        <f t="shared" si="122"/>
        <v>22.999749930735014</v>
      </c>
      <c r="L1554">
        <f t="shared" si="123"/>
        <v>3.1354833432933042</v>
      </c>
    </row>
    <row r="1555" spans="1:12">
      <c r="A1555" s="1">
        <v>40973</v>
      </c>
      <c r="B1555">
        <v>40.709999084472599</v>
      </c>
      <c r="C1555">
        <v>40</v>
      </c>
      <c r="D1555">
        <v>40.700000762939403</v>
      </c>
      <c r="E1555">
        <v>40.400001525878899</v>
      </c>
      <c r="F1555">
        <v>30806900</v>
      </c>
      <c r="G1555">
        <v>32.413467407226499</v>
      </c>
      <c r="H1555">
        <f t="shared" si="120"/>
        <v>-5.6763414264169379E-3</v>
      </c>
      <c r="I1555">
        <f t="shared" si="121"/>
        <v>3.2220851989257078E-5</v>
      </c>
      <c r="J1555">
        <f t="shared" si="124"/>
        <v>2.4313719548490253E-4</v>
      </c>
      <c r="K1555">
        <f t="shared" si="122"/>
        <v>23.944608155297654</v>
      </c>
      <c r="L1555">
        <f t="shared" si="123"/>
        <v>3.1757431692964091</v>
      </c>
    </row>
    <row r="1556" spans="1:12">
      <c r="A1556" s="1">
        <v>40974</v>
      </c>
      <c r="B1556">
        <v>39.869998931884702</v>
      </c>
      <c r="C1556">
        <v>39.119998931884702</v>
      </c>
      <c r="D1556">
        <v>39.450000762939403</v>
      </c>
      <c r="E1556">
        <v>39.319999694824197</v>
      </c>
      <c r="F1556">
        <v>33927500</v>
      </c>
      <c r="G1556">
        <v>31.546960830688398</v>
      </c>
      <c r="H1556">
        <f t="shared" si="120"/>
        <v>-2.7096741467655876E-2</v>
      </c>
      <c r="I1556">
        <f t="shared" si="121"/>
        <v>7.342333981649815E-4</v>
      </c>
      <c r="J1556">
        <f t="shared" si="124"/>
        <v>2.3036155158198137E-4</v>
      </c>
      <c r="K1556">
        <f t="shared" si="122"/>
        <v>5.3405963987187048</v>
      </c>
      <c r="L1556">
        <f t="shared" si="123"/>
        <v>1.6753373318890965</v>
      </c>
    </row>
    <row r="1557" spans="1:12">
      <c r="A1557" s="1">
        <v>40975</v>
      </c>
      <c r="B1557">
        <v>40.060001373291001</v>
      </c>
      <c r="C1557">
        <v>39.380001068115199</v>
      </c>
      <c r="D1557">
        <v>39.459999084472599</v>
      </c>
      <c r="E1557">
        <v>39.950000762939403</v>
      </c>
      <c r="F1557">
        <v>22875100</v>
      </c>
      <c r="G1557">
        <v>32.052413940429602</v>
      </c>
      <c r="H1557">
        <f t="shared" si="120"/>
        <v>1.5895242800035951E-2</v>
      </c>
      <c r="I1557">
        <f t="shared" si="121"/>
        <v>2.5265874367209472E-4</v>
      </c>
      <c r="J1557">
        <f t="shared" si="124"/>
        <v>2.6088212280923971E-4</v>
      </c>
      <c r="K1557">
        <f t="shared" si="122"/>
        <v>15.21897690130173</v>
      </c>
      <c r="L1557">
        <f t="shared" si="123"/>
        <v>2.7225431294975015</v>
      </c>
    </row>
    <row r="1558" spans="1:12">
      <c r="A1558" s="1">
        <v>40976</v>
      </c>
      <c r="B1558">
        <v>40.75</v>
      </c>
      <c r="C1558">
        <v>40.220001220703097</v>
      </c>
      <c r="D1558">
        <v>40.470001220703097</v>
      </c>
      <c r="E1558">
        <v>40.439998626708899</v>
      </c>
      <c r="F1558">
        <v>22052300</v>
      </c>
      <c r="G1558">
        <v>32.445537567138601</v>
      </c>
      <c r="H1558">
        <f t="shared" si="120"/>
        <v>1.2190418017782562E-2</v>
      </c>
      <c r="I1558">
        <f t="shared" si="121"/>
        <v>1.4860629144827772E-4</v>
      </c>
      <c r="J1558">
        <f t="shared" si="124"/>
        <v>2.6038401554171522E-4</v>
      </c>
      <c r="K1558">
        <f t="shared" si="122"/>
        <v>18.585433441382438</v>
      </c>
      <c r="L1558">
        <f t="shared" si="123"/>
        <v>2.9223781255855421</v>
      </c>
    </row>
    <row r="1559" spans="1:12">
      <c r="A1559" s="1">
        <v>40977</v>
      </c>
      <c r="B1559">
        <v>41.439998626708899</v>
      </c>
      <c r="C1559">
        <v>40.5</v>
      </c>
      <c r="D1559">
        <v>40.75</v>
      </c>
      <c r="E1559">
        <v>41.029998779296797</v>
      </c>
      <c r="F1559">
        <v>33494200</v>
      </c>
      <c r="G1559">
        <v>32.918914794921797</v>
      </c>
      <c r="H1559">
        <f t="shared" si="120"/>
        <v>1.4484493845864669E-2</v>
      </c>
      <c r="I1559">
        <f t="shared" si="121"/>
        <v>2.0980056197089148E-4</v>
      </c>
      <c r="J1559">
        <f t="shared" si="124"/>
        <v>2.536134050919555E-4</v>
      </c>
      <c r="K1559">
        <f t="shared" si="122"/>
        <v>16.564940241907987</v>
      </c>
      <c r="L1559">
        <f t="shared" si="123"/>
        <v>2.807288428254135</v>
      </c>
    </row>
    <row r="1560" spans="1:12">
      <c r="A1560" s="1">
        <v>40980</v>
      </c>
      <c r="B1560">
        <v>40.9799995422363</v>
      </c>
      <c r="C1560">
        <v>40.200000762939403</v>
      </c>
      <c r="D1560">
        <v>40.860000610351499</v>
      </c>
      <c r="E1560">
        <v>40.540000915527301</v>
      </c>
      <c r="F1560">
        <v>30763800</v>
      </c>
      <c r="G1560">
        <v>32.525783538818303</v>
      </c>
      <c r="H1560">
        <f t="shared" si="120"/>
        <v>-1.2014295884118134E-2</v>
      </c>
      <c r="I1560">
        <f t="shared" si="121"/>
        <v>1.4434330559113794E-4</v>
      </c>
      <c r="J1560">
        <f t="shared" si="124"/>
        <v>2.5095956958157069E-4</v>
      </c>
      <c r="K1560">
        <f t="shared" si="122"/>
        <v>18.88915660807589</v>
      </c>
      <c r="L1560">
        <f t="shared" si="123"/>
        <v>2.9385880329823246</v>
      </c>
    </row>
    <row r="1561" spans="1:12">
      <c r="A1561" s="1">
        <v>40981</v>
      </c>
      <c r="B1561">
        <v>43.7299995422363</v>
      </c>
      <c r="C1561">
        <v>40.819999694824197</v>
      </c>
      <c r="D1561">
        <v>41.020000457763601</v>
      </c>
      <c r="E1561">
        <v>43.389999389648402</v>
      </c>
      <c r="F1561">
        <v>77277600</v>
      </c>
      <c r="G1561">
        <v>34.812366485595703</v>
      </c>
      <c r="H1561">
        <f t="shared" si="120"/>
        <v>6.7939567972861561E-2</v>
      </c>
      <c r="I1561">
        <f t="shared" si="121"/>
        <v>4.6157848963390763E-3</v>
      </c>
      <c r="J1561">
        <f t="shared" si="124"/>
        <v>2.4450159956167168E-4</v>
      </c>
      <c r="K1561">
        <f t="shared" si="122"/>
        <v>2.0295009696650363E-3</v>
      </c>
      <c r="L1561">
        <f t="shared" si="123"/>
        <v>-6.1999653439002493</v>
      </c>
    </row>
    <row r="1562" spans="1:12">
      <c r="A1562" s="1">
        <v>40982</v>
      </c>
      <c r="B1562">
        <v>44</v>
      </c>
      <c r="C1562">
        <v>43.069999694824197</v>
      </c>
      <c r="D1562">
        <v>43.619998931884702</v>
      </c>
      <c r="E1562">
        <v>43.580001831054602</v>
      </c>
      <c r="F1562">
        <v>68028700</v>
      </c>
      <c r="G1562">
        <v>34.964813232421797</v>
      </c>
      <c r="H1562">
        <f t="shared" si="120"/>
        <v>4.3695371465489628E-3</v>
      </c>
      <c r="I1562">
        <f t="shared" si="121"/>
        <v>1.9092854875071251E-5</v>
      </c>
      <c r="J1562">
        <f t="shared" si="124"/>
        <v>5.092793681918601E-4</v>
      </c>
      <c r="K1562">
        <f t="shared" si="122"/>
        <v>17.349668722786298</v>
      </c>
      <c r="L1562">
        <f t="shared" si="123"/>
        <v>2.8535734124230463</v>
      </c>
    </row>
    <row r="1563" spans="1:12">
      <c r="A1563" s="1">
        <v>40983</v>
      </c>
      <c r="B1563">
        <v>44.919998168945298</v>
      </c>
      <c r="C1563">
        <v>42.930000305175703</v>
      </c>
      <c r="D1563">
        <v>43.639999389648402</v>
      </c>
      <c r="E1563">
        <v>44.700000762939403</v>
      </c>
      <c r="F1563">
        <v>57117700</v>
      </c>
      <c r="G1563">
        <v>35.863410949707003</v>
      </c>
      <c r="H1563">
        <f t="shared" si="120"/>
        <v>2.5375362578304816E-2</v>
      </c>
      <c r="I1563">
        <f t="shared" si="121"/>
        <v>6.4390902598043245E-4</v>
      </c>
      <c r="J1563">
        <f t="shared" si="124"/>
        <v>4.7958774621340917E-4</v>
      </c>
      <c r="K1563">
        <f t="shared" si="122"/>
        <v>9.3095259678614593</v>
      </c>
      <c r="L1563">
        <f t="shared" si="123"/>
        <v>2.2310381735438667</v>
      </c>
    </row>
    <row r="1564" spans="1:12">
      <c r="A1564" s="1">
        <v>40984</v>
      </c>
      <c r="B1564">
        <v>44.919998168945298</v>
      </c>
      <c r="C1564">
        <v>44.220001220703097</v>
      </c>
      <c r="D1564">
        <v>44.869998931884702</v>
      </c>
      <c r="E1564">
        <v>44.569999694824197</v>
      </c>
      <c r="F1564">
        <v>48844500</v>
      </c>
      <c r="G1564">
        <v>35.759105682372997</v>
      </c>
      <c r="H1564">
        <f t="shared" si="120"/>
        <v>-2.9126410513914021E-3</v>
      </c>
      <c r="I1564">
        <f t="shared" si="121"/>
        <v>8.4834778942504124E-6</v>
      </c>
      <c r="J1564">
        <f t="shared" si="124"/>
        <v>4.8954102968676457E-4</v>
      </c>
      <c r="K1564">
        <f t="shared" si="122"/>
        <v>17.875264409943139</v>
      </c>
      <c r="L1564">
        <f t="shared" si="123"/>
        <v>2.8834178806353195</v>
      </c>
    </row>
    <row r="1565" spans="1:12">
      <c r="A1565" s="1">
        <v>40987</v>
      </c>
      <c r="B1565">
        <v>45.349998474121001</v>
      </c>
      <c r="C1565">
        <v>44.209999084472599</v>
      </c>
      <c r="D1565">
        <v>44.439998626708899</v>
      </c>
      <c r="E1565">
        <v>45</v>
      </c>
      <c r="F1565">
        <v>41509300</v>
      </c>
      <c r="G1565">
        <v>36.104103088378899</v>
      </c>
      <c r="H1565">
        <f t="shared" si="120"/>
        <v>9.6015767276103267E-3</v>
      </c>
      <c r="I1565">
        <f t="shared" si="121"/>
        <v>9.2190275656188234E-5</v>
      </c>
      <c r="J1565">
        <f t="shared" si="124"/>
        <v>4.6040236799439033E-4</v>
      </c>
      <c r="K1565">
        <f t="shared" si="122"/>
        <v>16.821319334970539</v>
      </c>
      <c r="L1565">
        <f t="shared" si="123"/>
        <v>2.8226470899330267</v>
      </c>
    </row>
    <row r="1566" spans="1:12">
      <c r="A1566" s="1">
        <v>40988</v>
      </c>
      <c r="B1566">
        <v>45.599998474121001</v>
      </c>
      <c r="C1566">
        <v>44.369998931884702</v>
      </c>
      <c r="D1566">
        <v>44.529998779296797</v>
      </c>
      <c r="E1566">
        <v>45.380001068115199</v>
      </c>
      <c r="F1566">
        <v>34796200</v>
      </c>
      <c r="G1566">
        <v>36.408981323242102</v>
      </c>
      <c r="H1566">
        <f t="shared" si="120"/>
        <v>8.408966018972645E-3</v>
      </c>
      <c r="I1566">
        <f t="shared" si="121"/>
        <v>7.071070950823666E-5</v>
      </c>
      <c r="J1566">
        <f t="shared" si="124"/>
        <v>4.3809899171497213E-4</v>
      </c>
      <c r="K1566">
        <f t="shared" si="122"/>
        <v>17.582297119744851</v>
      </c>
      <c r="L1566">
        <f t="shared" si="123"/>
        <v>2.8668925503730405</v>
      </c>
    </row>
    <row r="1567" spans="1:12">
      <c r="A1567" s="1">
        <v>40989</v>
      </c>
      <c r="B1567">
        <v>45.669998168945298</v>
      </c>
      <c r="C1567">
        <v>44.860000610351499</v>
      </c>
      <c r="D1567">
        <v>45.529998779296797</v>
      </c>
      <c r="E1567">
        <v>45.119998931884702</v>
      </c>
      <c r="F1567">
        <v>27267900</v>
      </c>
      <c r="G1567">
        <v>36.200370788574197</v>
      </c>
      <c r="H1567">
        <f t="shared" si="120"/>
        <v>-5.7461222994210186E-3</v>
      </c>
      <c r="I1567">
        <f t="shared" si="121"/>
        <v>3.3017921479903496E-5</v>
      </c>
      <c r="J1567">
        <f t="shared" si="124"/>
        <v>4.1584551533761376E-4</v>
      </c>
      <c r="K1567">
        <f t="shared" si="122"/>
        <v>18.801940530970164</v>
      </c>
      <c r="L1567">
        <f t="shared" si="123"/>
        <v>2.9339600842415692</v>
      </c>
    </row>
    <row r="1568" spans="1:12">
      <c r="A1568" s="1">
        <v>40990</v>
      </c>
      <c r="B1568">
        <v>45.099998474121001</v>
      </c>
      <c r="C1568">
        <v>44.409999847412102</v>
      </c>
      <c r="D1568">
        <v>44.720001220703097</v>
      </c>
      <c r="E1568">
        <v>44.650001525878899</v>
      </c>
      <c r="F1568">
        <v>27457200</v>
      </c>
      <c r="G1568">
        <v>35.823284149169901</v>
      </c>
      <c r="H1568">
        <f t="shared" si="120"/>
        <v>-1.0471284338009503E-2</v>
      </c>
      <c r="I1568">
        <f t="shared" si="121"/>
        <v>1.0964779568744311E-4</v>
      </c>
      <c r="J1568">
        <f t="shared" si="124"/>
        <v>3.9265684757351887E-4</v>
      </c>
      <c r="K1568">
        <f t="shared" si="122"/>
        <v>17.50918824262985</v>
      </c>
      <c r="L1568">
        <f t="shared" si="123"/>
        <v>2.862725785578907</v>
      </c>
    </row>
    <row r="1569" spans="1:12">
      <c r="A1569" s="1">
        <v>40991</v>
      </c>
      <c r="B1569">
        <v>45.25</v>
      </c>
      <c r="C1569">
        <v>44.439998626708899</v>
      </c>
      <c r="D1569">
        <v>44.450000762939403</v>
      </c>
      <c r="E1569">
        <v>45.159999847412102</v>
      </c>
      <c r="F1569">
        <v>30639300</v>
      </c>
      <c r="G1569">
        <v>36.232460021972599</v>
      </c>
      <c r="H1569">
        <f t="shared" si="120"/>
        <v>1.1357325519575067E-2</v>
      </c>
      <c r="I1569">
        <f t="shared" si="121"/>
        <v>1.2898884295759106E-4</v>
      </c>
      <c r="J1569">
        <f t="shared" si="124"/>
        <v>3.7551439759417674E-4</v>
      </c>
      <c r="K1569">
        <f t="shared" si="122"/>
        <v>17.338315283586201</v>
      </c>
      <c r="L1569">
        <f t="shared" si="123"/>
        <v>2.8529188088229391</v>
      </c>
    </row>
    <row r="1570" spans="1:12">
      <c r="A1570" s="1">
        <v>40994</v>
      </c>
      <c r="B1570">
        <v>46.169998168945298</v>
      </c>
      <c r="C1570">
        <v>45.400001525878899</v>
      </c>
      <c r="D1570">
        <v>45.4799995422363</v>
      </c>
      <c r="E1570">
        <v>46.169998168945298</v>
      </c>
      <c r="F1570">
        <v>33529400</v>
      </c>
      <c r="G1570">
        <v>37.042800903320298</v>
      </c>
      <c r="H1570">
        <f t="shared" si="120"/>
        <v>2.2118622520110105E-2</v>
      </c>
      <c r="I1570">
        <f t="shared" si="121"/>
        <v>4.8923346218712185E-4</v>
      </c>
      <c r="J1570">
        <f t="shared" si="124"/>
        <v>3.6058182932180774E-4</v>
      </c>
      <c r="K1570">
        <f t="shared" si="122"/>
        <v>10.660686140153784</v>
      </c>
      <c r="L1570">
        <f t="shared" si="123"/>
        <v>2.3665627825343898</v>
      </c>
    </row>
    <row r="1571" spans="1:12">
      <c r="A1571" s="1">
        <v>40995</v>
      </c>
      <c r="B1571">
        <v>46.490001678466797</v>
      </c>
      <c r="C1571">
        <v>45.830001831054602</v>
      </c>
      <c r="D1571">
        <v>45.919998168945298</v>
      </c>
      <c r="E1571">
        <v>45.889999389648402</v>
      </c>
      <c r="F1571">
        <v>33026400</v>
      </c>
      <c r="G1571">
        <v>36.818168640136697</v>
      </c>
      <c r="H1571">
        <f t="shared" si="120"/>
        <v>-6.0825888733455086E-3</v>
      </c>
      <c r="I1571">
        <f t="shared" si="121"/>
        <v>3.6997887402146583E-5</v>
      </c>
      <c r="J1571">
        <f t="shared" si="124"/>
        <v>3.6837452770532842E-4</v>
      </c>
      <c r="K1571">
        <f t="shared" si="122"/>
        <v>19.767692360928756</v>
      </c>
      <c r="L1571">
        <f t="shared" si="123"/>
        <v>2.9840489060869015</v>
      </c>
    </row>
    <row r="1572" spans="1:12">
      <c r="A1572" s="1">
        <v>40996</v>
      </c>
      <c r="B1572">
        <v>46.310001373291001</v>
      </c>
      <c r="C1572">
        <v>45.360000610351499</v>
      </c>
      <c r="D1572">
        <v>45.759998321533203</v>
      </c>
      <c r="E1572">
        <v>46.270000457763601</v>
      </c>
      <c r="F1572">
        <v>29755800</v>
      </c>
      <c r="G1572">
        <v>37.123031616210902</v>
      </c>
      <c r="H1572">
        <f t="shared" si="120"/>
        <v>8.2461388925754702E-3</v>
      </c>
      <c r="I1572">
        <f t="shared" si="121"/>
        <v>6.7998806635645806E-5</v>
      </c>
      <c r="J1572">
        <f t="shared" si="124"/>
        <v>3.4830235177009915E-4</v>
      </c>
      <c r="K1572">
        <f t="shared" si="122"/>
        <v>19.38823921920849</v>
      </c>
      <c r="L1572">
        <f t="shared" si="123"/>
        <v>2.9646666564261199</v>
      </c>
    </row>
    <row r="1573" spans="1:12">
      <c r="A1573" s="1">
        <v>40997</v>
      </c>
      <c r="B1573">
        <v>46.020000457763601</v>
      </c>
      <c r="C1573">
        <v>45.270000457763601</v>
      </c>
      <c r="D1573">
        <v>45.919998168945298</v>
      </c>
      <c r="E1573">
        <v>45.669998168945298</v>
      </c>
      <c r="F1573">
        <v>32262300</v>
      </c>
      <c r="G1573">
        <v>36.641647338867102</v>
      </c>
      <c r="H1573">
        <f t="shared" si="120"/>
        <v>-1.3052076361294745E-2</v>
      </c>
      <c r="I1573">
        <f t="shared" si="121"/>
        <v>1.7035669734106906E-4</v>
      </c>
      <c r="J1573">
        <f t="shared" si="124"/>
        <v>3.3132377999129292E-4</v>
      </c>
      <c r="K1573">
        <f t="shared" si="122"/>
        <v>16.948575345639764</v>
      </c>
      <c r="L1573">
        <f t="shared" si="123"/>
        <v>2.8301837798892922</v>
      </c>
    </row>
    <row r="1574" spans="1:12">
      <c r="A1574" s="1">
        <v>40998</v>
      </c>
      <c r="B1574">
        <v>46.130001068115199</v>
      </c>
      <c r="C1574">
        <v>45.5</v>
      </c>
      <c r="D1574">
        <v>46.080001831054602</v>
      </c>
      <c r="E1574">
        <v>45.9799995422363</v>
      </c>
      <c r="F1574">
        <v>25945800</v>
      </c>
      <c r="G1574">
        <v>36.890361785888601</v>
      </c>
      <c r="H1574">
        <f t="shared" si="120"/>
        <v>6.7648197967134826E-3</v>
      </c>
      <c r="I1574">
        <f t="shared" si="121"/>
        <v>4.5762786882006643E-5</v>
      </c>
      <c r="J1574">
        <f t="shared" si="124"/>
        <v>3.2157366725015397E-4</v>
      </c>
      <c r="K1574">
        <f t="shared" si="122"/>
        <v>20.71895499301047</v>
      </c>
      <c r="L1574">
        <f t="shared" si="123"/>
        <v>3.031048981419143</v>
      </c>
    </row>
    <row r="1575" spans="1:12">
      <c r="A1575" s="1">
        <v>41001</v>
      </c>
      <c r="B1575">
        <v>46.349998474121001</v>
      </c>
      <c r="C1575">
        <v>45.459999084472599</v>
      </c>
      <c r="D1575">
        <v>45.75</v>
      </c>
      <c r="E1575">
        <v>46.130001068115199</v>
      </c>
      <c r="F1575">
        <v>27669300</v>
      </c>
      <c r="G1575">
        <v>37.010707855224602</v>
      </c>
      <c r="H1575">
        <f t="shared" si="120"/>
        <v>3.2569535543614213E-3</v>
      </c>
      <c r="I1575">
        <f t="shared" si="121"/>
        <v>1.0607746455267496E-5</v>
      </c>
      <c r="J1575">
        <f t="shared" si="124"/>
        <v>3.0486722556936793E-4</v>
      </c>
      <c r="K1575">
        <f t="shared" si="122"/>
        <v>22.454280093735036</v>
      </c>
      <c r="L1575">
        <f t="shared" si="123"/>
        <v>3.1114812460718637</v>
      </c>
    </row>
    <row r="1576" spans="1:12">
      <c r="A1576" s="1">
        <v>41002</v>
      </c>
      <c r="B1576">
        <v>45.990001678466797</v>
      </c>
      <c r="C1576">
        <v>44.970001220703097</v>
      </c>
      <c r="D1576">
        <v>45.740001678466797</v>
      </c>
      <c r="E1576">
        <v>45.419998168945298</v>
      </c>
      <c r="F1576">
        <v>31036400</v>
      </c>
      <c r="G1576">
        <v>36.679599761962798</v>
      </c>
      <c r="H1576">
        <f t="shared" si="120"/>
        <v>-8.9865365544877472E-3</v>
      </c>
      <c r="I1576">
        <f t="shared" si="121"/>
        <v>8.0757839245144516E-5</v>
      </c>
      <c r="J1576">
        <f t="shared" si="124"/>
        <v>2.870433136907779E-4</v>
      </c>
      <c r="K1576">
        <f t="shared" si="122"/>
        <v>20.457065304784141</v>
      </c>
      <c r="L1576">
        <f t="shared" si="123"/>
        <v>3.0183283144967907</v>
      </c>
    </row>
    <row r="1577" spans="1:12">
      <c r="A1577" s="1">
        <v>41003</v>
      </c>
      <c r="B1577">
        <v>44.860000610351499</v>
      </c>
      <c r="C1577">
        <v>43.959999084472599</v>
      </c>
      <c r="D1577">
        <v>44.680000305175703</v>
      </c>
      <c r="E1577">
        <v>44.409999847412102</v>
      </c>
      <c r="F1577">
        <v>41342900</v>
      </c>
      <c r="G1577">
        <v>35.863971710205</v>
      </c>
      <c r="H1577">
        <f t="shared" si="120"/>
        <v>-2.2487517668510579E-2</v>
      </c>
      <c r="I1577">
        <f t="shared" si="121"/>
        <v>5.056884508915755E-4</v>
      </c>
      <c r="J1577">
        <f t="shared" si="124"/>
        <v>2.7454817120829423E-4</v>
      </c>
      <c r="K1577">
        <f t="shared" si="122"/>
        <v>9.586028792107502</v>
      </c>
      <c r="L1577">
        <f t="shared" si="123"/>
        <v>2.2603067042909823</v>
      </c>
    </row>
    <row r="1578" spans="1:12">
      <c r="A1578" s="1">
        <v>41004</v>
      </c>
      <c r="B1578">
        <v>44.7299995422363</v>
      </c>
      <c r="C1578">
        <v>43.810001373291001</v>
      </c>
      <c r="D1578">
        <v>44.130001068115199</v>
      </c>
      <c r="E1578">
        <v>44.340000152587798</v>
      </c>
      <c r="F1578">
        <v>28832300</v>
      </c>
      <c r="G1578">
        <v>35.8074531555175</v>
      </c>
      <c r="H1578">
        <f t="shared" si="120"/>
        <v>-1.5771576052482177E-3</v>
      </c>
      <c r="I1578">
        <f t="shared" si="121"/>
        <v>2.4874261117922927E-6</v>
      </c>
      <c r="J1578">
        <f t="shared" si="124"/>
        <v>2.885488212096829E-4</v>
      </c>
      <c r="K1578">
        <f t="shared" si="122"/>
        <v>23.384522301553371</v>
      </c>
      <c r="L1578">
        <f t="shared" si="123"/>
        <v>3.1520743634110846</v>
      </c>
    </row>
    <row r="1579" spans="1:12">
      <c r="A1579" s="1">
        <v>41008</v>
      </c>
      <c r="B1579">
        <v>44.279998779296797</v>
      </c>
      <c r="C1579">
        <v>43.069999694824197</v>
      </c>
      <c r="D1579">
        <v>43.189998626708899</v>
      </c>
      <c r="E1579">
        <v>43.889999389648402</v>
      </c>
      <c r="F1579">
        <v>29376400</v>
      </c>
      <c r="G1579">
        <v>35.4440307617187</v>
      </c>
      <c r="H1579">
        <f t="shared" si="120"/>
        <v>-1.0201206358957713E-2</v>
      </c>
      <c r="I1579">
        <f t="shared" si="121"/>
        <v>1.0406461117803929E-4</v>
      </c>
      <c r="J1579">
        <f t="shared" si="124"/>
        <v>2.7122148442025606E-4</v>
      </c>
      <c r="K1579">
        <f t="shared" si="122"/>
        <v>19.995445515350074</v>
      </c>
      <c r="L1579">
        <f t="shared" si="123"/>
        <v>2.9955045233883943</v>
      </c>
    </row>
    <row r="1580" spans="1:12">
      <c r="A1580" s="1">
        <v>41009</v>
      </c>
      <c r="B1580">
        <v>44.009998321533203</v>
      </c>
      <c r="C1580">
        <v>42.659999847412102</v>
      </c>
      <c r="D1580">
        <v>43.880001068115199</v>
      </c>
      <c r="E1580">
        <v>42.959999084472599</v>
      </c>
      <c r="F1580">
        <v>38841000</v>
      </c>
      <c r="G1580">
        <v>34.693000793457003</v>
      </c>
      <c r="H1580">
        <f t="shared" si="120"/>
        <v>-2.1416893714100965E-2</v>
      </c>
      <c r="I1580">
        <f t="shared" si="121"/>
        <v>4.5868333636109744E-4</v>
      </c>
      <c r="J1580">
        <f t="shared" si="124"/>
        <v>2.6109644312153669E-4</v>
      </c>
      <c r="K1580">
        <f t="shared" si="122"/>
        <v>10.25733113981638</v>
      </c>
      <c r="L1580">
        <f t="shared" si="123"/>
        <v>2.3279926830798989</v>
      </c>
    </row>
    <row r="1581" spans="1:12">
      <c r="A1581" s="1">
        <v>41010</v>
      </c>
      <c r="B1581">
        <v>44.209999084472599</v>
      </c>
      <c r="C1581">
        <v>43.569999694824197</v>
      </c>
      <c r="D1581">
        <v>43.590000152587798</v>
      </c>
      <c r="E1581">
        <v>44.009998321533203</v>
      </c>
      <c r="F1581">
        <v>32142200</v>
      </c>
      <c r="G1581">
        <v>35.540946960449197</v>
      </c>
      <c r="H1581">
        <f t="shared" si="120"/>
        <v>2.4147506924380047E-2</v>
      </c>
      <c r="I1581">
        <f t="shared" si="121"/>
        <v>5.8310209066298239E-4</v>
      </c>
      <c r="J1581">
        <f t="shared" si="124"/>
        <v>2.730646943536431E-4</v>
      </c>
      <c r="K1581">
        <f t="shared" si="122"/>
        <v>8.3000608507182552</v>
      </c>
      <c r="L1581">
        <f t="shared" si="123"/>
        <v>2.1162628461875155</v>
      </c>
    </row>
    <row r="1582" spans="1:12">
      <c r="A1582" s="1">
        <v>41011</v>
      </c>
      <c r="B1582">
        <v>44.990001678466797</v>
      </c>
      <c r="C1582">
        <v>44</v>
      </c>
      <c r="D1582">
        <v>44.119998931884702</v>
      </c>
      <c r="E1582">
        <v>44.840000152587798</v>
      </c>
      <c r="F1582">
        <v>33631100</v>
      </c>
      <c r="G1582">
        <v>36.211208343505803</v>
      </c>
      <c r="H1582">
        <f t="shared" si="120"/>
        <v>1.8683226365951128E-2</v>
      </c>
      <c r="I1582">
        <f t="shared" si="121"/>
        <v>3.4906294744137137E-4</v>
      </c>
      <c r="J1582">
        <f t="shared" si="124"/>
        <v>2.9184430766473172E-4</v>
      </c>
      <c r="K1582">
        <f t="shared" si="122"/>
        <v>12.841435880684475</v>
      </c>
      <c r="L1582">
        <f t="shared" si="123"/>
        <v>2.5526771207231946</v>
      </c>
    </row>
    <row r="1583" spans="1:12">
      <c r="A1583" s="1">
        <v>41012</v>
      </c>
      <c r="B1583">
        <v>44.950000762939403</v>
      </c>
      <c r="C1583">
        <v>43.060001373291001</v>
      </c>
      <c r="D1583">
        <v>44.950000762939403</v>
      </c>
      <c r="E1583">
        <v>43.209999084472599</v>
      </c>
      <c r="F1583">
        <v>58183900</v>
      </c>
      <c r="G1583">
        <v>34.894893646240199</v>
      </c>
      <c r="H1583">
        <f t="shared" si="120"/>
        <v>-3.7028189015121046E-2</v>
      </c>
      <c r="I1583">
        <f t="shared" si="121"/>
        <v>1.3710867817395308E-3</v>
      </c>
      <c r="J1583">
        <f t="shared" si="124"/>
        <v>2.9531016030697116E-4</v>
      </c>
      <c r="K1583">
        <f t="shared" si="122"/>
        <v>2.2781608730207461</v>
      </c>
      <c r="L1583">
        <f t="shared" si="123"/>
        <v>0.82336848282155051</v>
      </c>
    </row>
    <row r="1584" spans="1:12">
      <c r="A1584" s="1">
        <v>41015</v>
      </c>
      <c r="B1584">
        <v>43.799999237060497</v>
      </c>
      <c r="C1584">
        <v>42.840000152587798</v>
      </c>
      <c r="D1584">
        <v>43.380001068115199</v>
      </c>
      <c r="E1584">
        <v>43.330001831054602</v>
      </c>
      <c r="F1584">
        <v>40387600</v>
      </c>
      <c r="G1584">
        <v>34.991802215576101</v>
      </c>
      <c r="H1584">
        <f t="shared" si="120"/>
        <v>2.7733070007973501E-3</v>
      </c>
      <c r="I1584">
        <f t="shared" si="121"/>
        <v>7.691231720671593E-6</v>
      </c>
      <c r="J1584">
        <f t="shared" si="124"/>
        <v>3.6047219946774275E-4</v>
      </c>
      <c r="K1584">
        <f t="shared" si="122"/>
        <v>20.789354527354501</v>
      </c>
      <c r="L1584">
        <f t="shared" si="123"/>
        <v>3.0344410541226496</v>
      </c>
    </row>
    <row r="1585" spans="1:12">
      <c r="A1585" s="1">
        <v>41016</v>
      </c>
      <c r="B1585">
        <v>44</v>
      </c>
      <c r="C1585">
        <v>43.159999847412102</v>
      </c>
      <c r="D1585">
        <v>43.689998626708899</v>
      </c>
      <c r="E1585">
        <v>43.900001525878899</v>
      </c>
      <c r="F1585">
        <v>26887000</v>
      </c>
      <c r="G1585">
        <v>35.45210647583</v>
      </c>
      <c r="H1585">
        <f t="shared" si="120"/>
        <v>1.3068860608755284E-2</v>
      </c>
      <c r="I1585">
        <f t="shared" si="121"/>
        <v>1.7079511761107554E-4</v>
      </c>
      <c r="J1585">
        <f t="shared" si="124"/>
        <v>3.3910351866772904E-4</v>
      </c>
      <c r="K1585">
        <f t="shared" si="122"/>
        <v>16.841241528277315</v>
      </c>
      <c r="L1585">
        <f t="shared" si="123"/>
        <v>2.823830731053715</v>
      </c>
    </row>
    <row r="1586" spans="1:12">
      <c r="A1586" s="1">
        <v>41017</v>
      </c>
      <c r="B1586">
        <v>43.909999847412102</v>
      </c>
      <c r="C1586">
        <v>43.270000457763601</v>
      </c>
      <c r="D1586">
        <v>43.619998931884702</v>
      </c>
      <c r="E1586">
        <v>43.290000915527301</v>
      </c>
      <c r="F1586">
        <v>20242900</v>
      </c>
      <c r="G1586">
        <v>34.959495544433501</v>
      </c>
      <c r="H1586">
        <f t="shared" si="120"/>
        <v>-1.3992551075527054E-2</v>
      </c>
      <c r="I1586">
        <f t="shared" si="121"/>
        <v>1.9579148560123331E-4</v>
      </c>
      <c r="J1586">
        <f t="shared" si="124"/>
        <v>3.2890872692171037E-4</v>
      </c>
      <c r="K1586">
        <f t="shared" si="122"/>
        <v>16.334649385601683</v>
      </c>
      <c r="L1586">
        <f t="shared" si="123"/>
        <v>2.7932885808252301</v>
      </c>
    </row>
    <row r="1587" spans="1:12">
      <c r="A1587" s="1">
        <v>41018</v>
      </c>
      <c r="B1587">
        <v>43.689998626708899</v>
      </c>
      <c r="C1587">
        <v>42.770000457763601</v>
      </c>
      <c r="D1587">
        <v>43.439998626708899</v>
      </c>
      <c r="E1587">
        <v>43.220001220703097</v>
      </c>
      <c r="F1587">
        <v>25961800</v>
      </c>
      <c r="G1587">
        <v>34.902969360351499</v>
      </c>
      <c r="H1587">
        <f t="shared" si="120"/>
        <v>-1.6182136285649183E-3</v>
      </c>
      <c r="I1587">
        <f t="shared" si="121"/>
        <v>2.6186153476732392E-6</v>
      </c>
      <c r="J1587">
        <f t="shared" si="124"/>
        <v>3.2084553729750396E-4</v>
      </c>
      <c r="K1587">
        <f t="shared" si="122"/>
        <v>22.181442912461769</v>
      </c>
      <c r="L1587">
        <f t="shared" si="123"/>
        <v>3.0992560344709004</v>
      </c>
    </row>
    <row r="1588" spans="1:12">
      <c r="A1588" s="1">
        <v>41019</v>
      </c>
      <c r="B1588">
        <v>43.580001831054602</v>
      </c>
      <c r="C1588">
        <v>42.709999084472599</v>
      </c>
      <c r="D1588">
        <v>43.509998321533203</v>
      </c>
      <c r="E1588">
        <v>42.720001220703097</v>
      </c>
      <c r="F1588">
        <v>26178100</v>
      </c>
      <c r="G1588">
        <v>34.499187469482401</v>
      </c>
      <c r="H1588">
        <f t="shared" si="120"/>
        <v>-1.1636135396847765E-2</v>
      </c>
      <c r="I1588">
        <f t="shared" si="121"/>
        <v>1.3539964697377349E-4</v>
      </c>
      <c r="J1588">
        <f t="shared" si="124"/>
        <v>3.0156986729596298E-4</v>
      </c>
      <c r="K1588">
        <f t="shared" si="122"/>
        <v>18.353578064290463</v>
      </c>
      <c r="L1588">
        <f t="shared" si="123"/>
        <v>2.9098245453721128</v>
      </c>
    </row>
    <row r="1589" spans="1:12">
      <c r="A1589" s="1">
        <v>41022</v>
      </c>
      <c r="B1589">
        <v>42.959999084472599</v>
      </c>
      <c r="C1589">
        <v>41.799999237060497</v>
      </c>
      <c r="D1589">
        <v>41.919998168945298</v>
      </c>
      <c r="E1589">
        <v>42.849998474121001</v>
      </c>
      <c r="F1589">
        <v>25536300</v>
      </c>
      <c r="G1589">
        <v>34.604171752929602</v>
      </c>
      <c r="H1589">
        <f t="shared" si="120"/>
        <v>3.0384735387469081E-3</v>
      </c>
      <c r="I1589">
        <f t="shared" si="121"/>
        <v>9.2323214456651575E-6</v>
      </c>
      <c r="J1589">
        <f t="shared" si="124"/>
        <v>2.915045896274732E-4</v>
      </c>
      <c r="K1589">
        <f t="shared" si="122"/>
        <v>22.999057434969586</v>
      </c>
      <c r="L1589">
        <f t="shared" si="123"/>
        <v>3.135453234001123</v>
      </c>
    </row>
    <row r="1590" spans="1:12">
      <c r="A1590" s="1">
        <v>41023</v>
      </c>
      <c r="B1590">
        <v>43.310001373291001</v>
      </c>
      <c r="C1590">
        <v>42.810001373291001</v>
      </c>
      <c r="D1590">
        <v>42.9799995422363</v>
      </c>
      <c r="E1590">
        <v>43.279998779296797</v>
      </c>
      <c r="F1590">
        <v>21420400</v>
      </c>
      <c r="G1590">
        <v>34.951412200927699</v>
      </c>
      <c r="H1590">
        <f t="shared" si="120"/>
        <v>9.9846284952445803E-3</v>
      </c>
      <c r="I1590">
        <f t="shared" si="121"/>
        <v>9.9692806188050054E-5</v>
      </c>
      <c r="J1590">
        <f t="shared" si="124"/>
        <v>2.7440676817754321E-4</v>
      </c>
      <c r="K1590">
        <f t="shared" si="122"/>
        <v>20.082714257369137</v>
      </c>
      <c r="L1590">
        <f t="shared" si="123"/>
        <v>2.9998594578683306</v>
      </c>
    </row>
    <row r="1591" spans="1:12">
      <c r="A1591" s="1">
        <v>41024</v>
      </c>
      <c r="B1591">
        <v>43.889999389648402</v>
      </c>
      <c r="C1591">
        <v>42.9799995422363</v>
      </c>
      <c r="D1591">
        <v>43.650001525878899</v>
      </c>
      <c r="E1591">
        <v>43.159999847412102</v>
      </c>
      <c r="F1591">
        <v>31694000</v>
      </c>
      <c r="G1591">
        <v>34.8545112609863</v>
      </c>
      <c r="H1591">
        <f t="shared" si="120"/>
        <v>-2.7762974079289997E-3</v>
      </c>
      <c r="I1591">
        <f t="shared" si="121"/>
        <v>7.707827297273282E-6</v>
      </c>
      <c r="J1591">
        <f t="shared" si="124"/>
        <v>2.6382397821327308E-4</v>
      </c>
      <c r="K1591">
        <f t="shared" si="122"/>
        <v>24.205207172277515</v>
      </c>
      <c r="L1591">
        <f t="shared" si="123"/>
        <v>3.18656778242454</v>
      </c>
    </row>
    <row r="1592" spans="1:12">
      <c r="A1592" s="1">
        <v>41025</v>
      </c>
      <c r="B1592">
        <v>43.889999389648402</v>
      </c>
      <c r="C1592">
        <v>43.060001373291001</v>
      </c>
      <c r="D1592">
        <v>43.220001220703097</v>
      </c>
      <c r="E1592">
        <v>43.799999237060497</v>
      </c>
      <c r="F1592">
        <v>28100300</v>
      </c>
      <c r="G1592">
        <v>35.371368408203097</v>
      </c>
      <c r="H1592">
        <f t="shared" si="120"/>
        <v>1.4720114077910755E-2</v>
      </c>
      <c r="I1592">
        <f t="shared" si="121"/>
        <v>2.1668175846670641E-4</v>
      </c>
      <c r="J1592">
        <f t="shared" si="124"/>
        <v>2.4831048747253685E-4</v>
      </c>
      <c r="K1592">
        <f t="shared" si="122"/>
        <v>16.365323003259917</v>
      </c>
      <c r="L1592">
        <f t="shared" si="123"/>
        <v>2.7951646452016821</v>
      </c>
    </row>
    <row r="1593" spans="1:12">
      <c r="A1593" s="1">
        <v>41026</v>
      </c>
      <c r="B1593">
        <v>43.990001678466797</v>
      </c>
      <c r="C1593">
        <v>43.2299995422363</v>
      </c>
      <c r="D1593">
        <v>43.939998626708899</v>
      </c>
      <c r="E1593">
        <v>43.340000152587798</v>
      </c>
      <c r="F1593">
        <v>26242900</v>
      </c>
      <c r="G1593">
        <v>34.999870300292898</v>
      </c>
      <c r="H1593">
        <f t="shared" si="120"/>
        <v>-1.055833507810775E-2</v>
      </c>
      <c r="I1593">
        <f t="shared" si="121"/>
        <v>1.1147843962160058E-4</v>
      </c>
      <c r="J1593">
        <f t="shared" si="124"/>
        <v>2.4639466922828199E-4</v>
      </c>
      <c r="K1593">
        <f t="shared" si="122"/>
        <v>20.269761355182677</v>
      </c>
      <c r="L1593">
        <f t="shared" si="123"/>
        <v>3.0091301870933043</v>
      </c>
    </row>
    <row r="1594" spans="1:12">
      <c r="A1594" s="1">
        <v>41029</v>
      </c>
      <c r="B1594">
        <v>43.369998931884702</v>
      </c>
      <c r="C1594">
        <v>42.540000915527301</v>
      </c>
      <c r="D1594">
        <v>43.330001831054602</v>
      </c>
      <c r="E1594">
        <v>42.9799995422363</v>
      </c>
      <c r="F1594">
        <v>23518000</v>
      </c>
      <c r="G1594">
        <v>34.709152221679602</v>
      </c>
      <c r="H1594">
        <f t="shared" si="120"/>
        <v>-8.3409508143123812E-3</v>
      </c>
      <c r="I1594">
        <f t="shared" si="121"/>
        <v>6.9571460486778376E-5</v>
      </c>
      <c r="J1594">
        <f t="shared" si="124"/>
        <v>2.3822251112231096E-4</v>
      </c>
      <c r="K1594">
        <f t="shared" si="122"/>
        <v>22.335830894068287</v>
      </c>
      <c r="L1594">
        <f t="shared" si="123"/>
        <v>3.1061921555479119</v>
      </c>
    </row>
    <row r="1595" spans="1:12">
      <c r="A1595" s="1">
        <v>41030</v>
      </c>
      <c r="B1595">
        <v>44.240001678466797</v>
      </c>
      <c r="C1595">
        <v>42.959999084472599</v>
      </c>
      <c r="D1595">
        <v>43</v>
      </c>
      <c r="E1595">
        <v>43.790000915527301</v>
      </c>
      <c r="F1595">
        <v>26359700</v>
      </c>
      <c r="G1595">
        <v>35.363277435302699</v>
      </c>
      <c r="H1595">
        <f t="shared" si="120"/>
        <v>1.8670516161853203E-2</v>
      </c>
      <c r="I1595">
        <f t="shared" si="121"/>
        <v>3.4858817375002163E-4</v>
      </c>
      <c r="J1595">
        <f t="shared" si="124"/>
        <v>2.280069643748984E-4</v>
      </c>
      <c r="K1595">
        <f t="shared" si="122"/>
        <v>12.301291526964192</v>
      </c>
      <c r="L1595">
        <f t="shared" si="123"/>
        <v>2.5097042590582381</v>
      </c>
    </row>
    <row r="1596" spans="1:12">
      <c r="A1596" s="1">
        <v>41031</v>
      </c>
      <c r="B1596">
        <v>43.529998779296797</v>
      </c>
      <c r="C1596">
        <v>42.840000152587798</v>
      </c>
      <c r="D1596">
        <v>43.459999084472599</v>
      </c>
      <c r="E1596">
        <v>43.200000762939403</v>
      </c>
      <c r="F1596">
        <v>22462200</v>
      </c>
      <c r="G1596">
        <v>34.886817932128899</v>
      </c>
      <c r="H1596">
        <f t="shared" si="120"/>
        <v>-1.3564872947178598E-2</v>
      </c>
      <c r="I1596">
        <f t="shared" si="121"/>
        <v>1.8400577807309778E-4</v>
      </c>
      <c r="J1596">
        <f t="shared" si="124"/>
        <v>2.3531082033422551E-4</v>
      </c>
      <c r="K1596">
        <f t="shared" si="122"/>
        <v>17.590844749093495</v>
      </c>
      <c r="L1596">
        <f t="shared" si="123"/>
        <v>2.8673785819905051</v>
      </c>
    </row>
    <row r="1597" spans="1:12">
      <c r="A1597" s="1">
        <v>41032</v>
      </c>
      <c r="B1597">
        <v>43.389999389648402</v>
      </c>
      <c r="C1597">
        <v>42.669998168945298</v>
      </c>
      <c r="D1597">
        <v>43.380001068115199</v>
      </c>
      <c r="E1597">
        <v>43.009998321533203</v>
      </c>
      <c r="F1597">
        <v>19536400</v>
      </c>
      <c r="G1597">
        <v>34.733383178710902</v>
      </c>
      <c r="H1597">
        <f t="shared" si="120"/>
        <v>-4.4077724392193821E-3</v>
      </c>
      <c r="I1597">
        <f t="shared" si="121"/>
        <v>1.9428457875941983E-5</v>
      </c>
      <c r="J1597">
        <f t="shared" si="124"/>
        <v>2.3220316665746804E-4</v>
      </c>
      <c r="K1597">
        <f t="shared" si="122"/>
        <v>25.107719574792718</v>
      </c>
      <c r="L1597">
        <f t="shared" si="123"/>
        <v>3.223175351633663</v>
      </c>
    </row>
    <row r="1598" spans="1:12">
      <c r="A1598" s="1">
        <v>41033</v>
      </c>
      <c r="B1598">
        <v>42.680000305175703</v>
      </c>
      <c r="C1598">
        <v>41.709999084472599</v>
      </c>
      <c r="D1598">
        <v>42.330001831054602</v>
      </c>
      <c r="E1598">
        <v>41.75</v>
      </c>
      <c r="F1598">
        <v>31279900</v>
      </c>
      <c r="G1598">
        <v>33.715847015380803</v>
      </c>
      <c r="H1598">
        <f t="shared" si="120"/>
        <v>-2.973331106149683E-2</v>
      </c>
      <c r="I1598">
        <f t="shared" si="121"/>
        <v>8.8406978667972974E-4</v>
      </c>
      <c r="J1598">
        <f t="shared" si="124"/>
        <v>2.1931495768376822E-4</v>
      </c>
      <c r="K1598">
        <f t="shared" si="122"/>
        <v>3.5895857274288594</v>
      </c>
      <c r="L1598">
        <f t="shared" si="123"/>
        <v>1.2780367995821562</v>
      </c>
    </row>
    <row r="1599" spans="1:12">
      <c r="A1599" s="1">
        <v>41036</v>
      </c>
      <c r="B1599">
        <v>42.400001525878899</v>
      </c>
      <c r="C1599">
        <v>41.369998931884702</v>
      </c>
      <c r="D1599">
        <v>41.430000305175703</v>
      </c>
      <c r="E1599">
        <v>41.779998779296797</v>
      </c>
      <c r="F1599">
        <v>25910100</v>
      </c>
      <c r="G1599">
        <v>33.7400703430175</v>
      </c>
      <c r="H1599">
        <f t="shared" si="120"/>
        <v>7.1819729466315017E-4</v>
      </c>
      <c r="I1599">
        <f t="shared" si="121"/>
        <v>5.158073540614678E-7</v>
      </c>
      <c r="J1599">
        <f t="shared" si="124"/>
        <v>2.5958054752496035E-4</v>
      </c>
      <c r="K1599">
        <f t="shared" si="122"/>
        <v>24.73674230216189</v>
      </c>
      <c r="L1599">
        <f t="shared" si="123"/>
        <v>3.2082896809360695</v>
      </c>
    </row>
    <row r="1600" spans="1:12">
      <c r="A1600" s="1">
        <v>41037</v>
      </c>
      <c r="B1600">
        <v>41.840000152587798</v>
      </c>
      <c r="C1600">
        <v>40.950000762939403</v>
      </c>
      <c r="D1600">
        <v>41.5</v>
      </c>
      <c r="E1600">
        <v>41.380001068115199</v>
      </c>
      <c r="F1600">
        <v>28049700</v>
      </c>
      <c r="G1600">
        <v>33.4170532226562</v>
      </c>
      <c r="H1600">
        <f t="shared" si="120"/>
        <v>-9.6198167589912308E-3</v>
      </c>
      <c r="I1600">
        <f t="shared" si="121"/>
        <v>9.2540874476568542E-5</v>
      </c>
      <c r="J1600">
        <f t="shared" si="124"/>
        <v>2.438884545682354E-4</v>
      </c>
      <c r="K1600">
        <f t="shared" si="122"/>
        <v>21.131009192377618</v>
      </c>
      <c r="L1600">
        <f t="shared" si="123"/>
        <v>3.0507415916032756</v>
      </c>
    </row>
    <row r="1601" spans="1:12">
      <c r="A1601" s="1">
        <v>41038</v>
      </c>
      <c r="B1601">
        <v>41.020000457763601</v>
      </c>
      <c r="C1601">
        <v>40.119998931884702</v>
      </c>
      <c r="D1601">
        <v>40.720001220703097</v>
      </c>
      <c r="E1601">
        <v>40.639999389648402</v>
      </c>
      <c r="F1601">
        <v>38769900</v>
      </c>
      <c r="G1601">
        <v>32.819442749023402</v>
      </c>
      <c r="H1601">
        <f t="shared" si="120"/>
        <v>-1.8045238700138487E-2</v>
      </c>
      <c r="I1601">
        <f t="shared" si="121"/>
        <v>3.2563063974497573E-4</v>
      </c>
      <c r="J1601">
        <f t="shared" si="124"/>
        <v>2.3472101520922764E-4</v>
      </c>
      <c r="K1601">
        <f t="shared" si="122"/>
        <v>13.013187834882661</v>
      </c>
      <c r="L1601">
        <f t="shared" si="123"/>
        <v>2.5659632920931705</v>
      </c>
    </row>
    <row r="1602" spans="1:12">
      <c r="A1602" s="1">
        <v>41039</v>
      </c>
      <c r="B1602">
        <v>41.400001525878899</v>
      </c>
      <c r="C1602">
        <v>40.540000915527301</v>
      </c>
      <c r="D1602">
        <v>41.2299995422363</v>
      </c>
      <c r="E1602">
        <v>40.740001678466797</v>
      </c>
      <c r="F1602">
        <v>35827100</v>
      </c>
      <c r="G1602">
        <v>32.900211334228501</v>
      </c>
      <c r="H1602">
        <f t="shared" si="120"/>
        <v>2.4579747716668284E-3</v>
      </c>
      <c r="I1602">
        <f t="shared" si="121"/>
        <v>6.0416399781505972E-6</v>
      </c>
      <c r="J1602">
        <f t="shared" si="124"/>
        <v>2.4022760123839878E-4</v>
      </c>
      <c r="K1602">
        <f t="shared" si="122"/>
        <v>25.417769468179571</v>
      </c>
      <c r="L1602">
        <f t="shared" si="123"/>
        <v>3.2354485147901229</v>
      </c>
    </row>
    <row r="1603" spans="1:12">
      <c r="A1603" s="1">
        <v>41040</v>
      </c>
      <c r="B1603">
        <v>37.990001678466797</v>
      </c>
      <c r="C1603">
        <v>36.619998931884702</v>
      </c>
      <c r="D1603">
        <v>37.139999389648402</v>
      </c>
      <c r="E1603">
        <v>36.959999084472599</v>
      </c>
      <c r="F1603">
        <v>217294200</v>
      </c>
      <c r="G1603">
        <v>29.847600936889599</v>
      </c>
      <c r="H1603">
        <f t="shared" si="120"/>
        <v>-9.7374615298221154E-2</v>
      </c>
      <c r="I1603">
        <f t="shared" si="121"/>
        <v>9.481815704476565E-3</v>
      </c>
      <c r="J1603">
        <f t="shared" si="124"/>
        <v>2.2604246793607604E-4</v>
      </c>
      <c r="K1603">
        <f t="shared" si="122"/>
        <v>2.0659885564480227E-8</v>
      </c>
      <c r="L1603">
        <f t="shared" si="123"/>
        <v>-17.6950719122596</v>
      </c>
    </row>
    <row r="1604" spans="1:12">
      <c r="A1604" s="1">
        <v>41043</v>
      </c>
      <c r="B1604">
        <v>36.470001220703097</v>
      </c>
      <c r="C1604">
        <v>35.759998321533203</v>
      </c>
      <c r="D1604">
        <v>36.099998474121001</v>
      </c>
      <c r="E1604">
        <v>35.790000915527301</v>
      </c>
      <c r="F1604">
        <v>96488500</v>
      </c>
      <c r="G1604">
        <v>28.902757644653299</v>
      </c>
      <c r="H1604">
        <f t="shared" ref="H1604:H1667" si="125">LN(G1604/G1603)</f>
        <v>-3.2167455188871638E-2</v>
      </c>
      <c r="I1604">
        <f t="shared" ref="I1604:I1667" si="126">H1604*H1604</f>
        <v>1.0347451733280649E-3</v>
      </c>
      <c r="J1604">
        <f t="shared" si="124"/>
        <v>7.8668400455872596E-4</v>
      </c>
      <c r="K1604">
        <f t="shared" ref="K1604:K1667" si="127">(1/SQRT(2*PI()*J1604))*EXP((-1/2)*(I1604/J1604))</f>
        <v>7.3686970469336446</v>
      </c>
      <c r="L1604">
        <f t="shared" ref="L1604:L1667" si="128">LN(K1604)</f>
        <v>1.9972408991109576</v>
      </c>
    </row>
    <row r="1605" spans="1:12">
      <c r="A1605" s="1">
        <v>41044</v>
      </c>
      <c r="B1605">
        <v>37.270000457763601</v>
      </c>
      <c r="C1605">
        <v>36.119998931884702</v>
      </c>
      <c r="D1605">
        <v>36.189998626708899</v>
      </c>
      <c r="E1605">
        <v>36.240001678466797</v>
      </c>
      <c r="F1605">
        <v>89903700</v>
      </c>
      <c r="G1605">
        <v>29.266157150268501</v>
      </c>
      <c r="H1605">
        <f t="shared" si="125"/>
        <v>1.2494791580902621E-2</v>
      </c>
      <c r="I1605">
        <f t="shared" si="126"/>
        <v>1.5611981665019503E-4</v>
      </c>
      <c r="J1605">
        <f t="shared" ref="J1605:J1668" si="129">$P$3*J1604+((1-$P$3)*I1604)</f>
        <v>8.0170958818973049E-4</v>
      </c>
      <c r="K1605">
        <f t="shared" si="127"/>
        <v>12.782495749092622</v>
      </c>
      <c r="L1605">
        <f t="shared" si="128"/>
        <v>2.5480767154151556</v>
      </c>
    </row>
    <row r="1606" spans="1:12">
      <c r="A1606" s="1">
        <v>41045</v>
      </c>
      <c r="B1606">
        <v>36.9799995422363</v>
      </c>
      <c r="C1606">
        <v>35.459999084472599</v>
      </c>
      <c r="D1606">
        <v>36.790000915527301</v>
      </c>
      <c r="E1606">
        <v>35.459999084472599</v>
      </c>
      <c r="F1606">
        <v>68729600</v>
      </c>
      <c r="G1606">
        <v>28.636257171630799</v>
      </c>
      <c r="H1606">
        <f t="shared" si="125"/>
        <v>-2.1758154173002465E-2</v>
      </c>
      <c r="I1606">
        <f t="shared" si="126"/>
        <v>4.7341727301614459E-4</v>
      </c>
      <c r="J1606">
        <f t="shared" si="129"/>
        <v>7.6260486594838543E-4</v>
      </c>
      <c r="K1606">
        <f t="shared" si="127"/>
        <v>10.59150075539308</v>
      </c>
      <c r="L1606">
        <f t="shared" si="128"/>
        <v>2.360051863963061</v>
      </c>
    </row>
    <row r="1607" spans="1:12">
      <c r="A1607" s="1">
        <v>41046</v>
      </c>
      <c r="B1607">
        <v>35.099998474121001</v>
      </c>
      <c r="C1607">
        <v>33.880001068115199</v>
      </c>
      <c r="D1607">
        <v>35.040000915527301</v>
      </c>
      <c r="E1607">
        <v>33.930000305175703</v>
      </c>
      <c r="F1607">
        <v>95429200</v>
      </c>
      <c r="G1607">
        <v>27.4006843566894</v>
      </c>
      <c r="H1607">
        <f t="shared" si="125"/>
        <v>-4.4105658600656739E-2</v>
      </c>
      <c r="I1607">
        <f t="shared" si="126"/>
        <v>1.9453091205976858E-3</v>
      </c>
      <c r="J1607">
        <f t="shared" si="129"/>
        <v>7.4508816881997393E-4</v>
      </c>
      <c r="K1607">
        <f t="shared" si="127"/>
        <v>3.9615817158098139</v>
      </c>
      <c r="L1607">
        <f t="shared" si="128"/>
        <v>1.3766433687024804</v>
      </c>
    </row>
    <row r="1608" spans="1:12">
      <c r="A1608" s="1">
        <v>41047</v>
      </c>
      <c r="B1608">
        <v>33.990001678466797</v>
      </c>
      <c r="C1608">
        <v>32.970001220703097</v>
      </c>
      <c r="D1608">
        <v>33.990001678466797</v>
      </c>
      <c r="E1608">
        <v>33.490001678466797</v>
      </c>
      <c r="F1608">
        <v>82650100</v>
      </c>
      <c r="G1608">
        <v>27.0453567504882</v>
      </c>
      <c r="H1608">
        <f t="shared" si="125"/>
        <v>-1.3052653371186449E-2</v>
      </c>
      <c r="I1608">
        <f t="shared" si="126"/>
        <v>1.7037176002834497E-4</v>
      </c>
      <c r="J1608">
        <f t="shared" si="129"/>
        <v>8.1778806125412152E-4</v>
      </c>
      <c r="K1608">
        <f t="shared" si="127"/>
        <v>12.570451423557188</v>
      </c>
      <c r="L1608">
        <f t="shared" si="128"/>
        <v>2.5313489347303539</v>
      </c>
    </row>
    <row r="1609" spans="1:12">
      <c r="A1609" s="1">
        <v>41050</v>
      </c>
      <c r="B1609">
        <v>33.709999084472599</v>
      </c>
      <c r="C1609">
        <v>32.259998321533203</v>
      </c>
      <c r="D1609">
        <v>33.520000457763601</v>
      </c>
      <c r="E1609">
        <v>32.509998321533203</v>
      </c>
      <c r="F1609">
        <v>99554800</v>
      </c>
      <c r="G1609">
        <v>26.253938674926701</v>
      </c>
      <c r="H1609">
        <f t="shared" si="125"/>
        <v>-2.9699313691284656E-2</v>
      </c>
      <c r="I1609">
        <f t="shared" si="126"/>
        <v>8.8204923373332825E-4</v>
      </c>
      <c r="J1609">
        <f t="shared" si="129"/>
        <v>7.7857270229082895E-4</v>
      </c>
      <c r="K1609">
        <f t="shared" si="127"/>
        <v>8.1143398544207326</v>
      </c>
      <c r="L1609">
        <f t="shared" si="128"/>
        <v>2.0936328488492717</v>
      </c>
    </row>
    <row r="1610" spans="1:12">
      <c r="A1610" s="1">
        <v>41051</v>
      </c>
      <c r="B1610">
        <v>34.580001831054602</v>
      </c>
      <c r="C1610">
        <v>32.990001678466797</v>
      </c>
      <c r="D1610">
        <v>33.319999694824197</v>
      </c>
      <c r="E1610">
        <v>34.009998321533203</v>
      </c>
      <c r="F1610">
        <v>84721000</v>
      </c>
      <c r="G1610">
        <v>27.465288162231399</v>
      </c>
      <c r="H1610">
        <f t="shared" si="125"/>
        <v>4.5106936178412584E-2</v>
      </c>
      <c r="I1610">
        <f t="shared" si="126"/>
        <v>2.0346356914033858E-3</v>
      </c>
      <c r="J1610">
        <f t="shared" si="129"/>
        <v>7.8484049214584358E-4</v>
      </c>
      <c r="K1610">
        <f t="shared" si="127"/>
        <v>3.8956744076260224</v>
      </c>
      <c r="L1610">
        <f t="shared" si="128"/>
        <v>1.359866811350164</v>
      </c>
    </row>
    <row r="1611" spans="1:12">
      <c r="A1611" s="1">
        <v>41052</v>
      </c>
      <c r="B1611">
        <v>34.419998168945298</v>
      </c>
      <c r="C1611">
        <v>33.209999084472599</v>
      </c>
      <c r="D1611">
        <v>33.619998931884702</v>
      </c>
      <c r="E1611">
        <v>34.259998321533203</v>
      </c>
      <c r="F1611">
        <v>52512900</v>
      </c>
      <c r="G1611">
        <v>27.667177200317301</v>
      </c>
      <c r="H1611">
        <f t="shared" si="125"/>
        <v>7.3238132621814087E-3</v>
      </c>
      <c r="I1611">
        <f t="shared" si="126"/>
        <v>5.3638240699304289E-5</v>
      </c>
      <c r="J1611">
        <f t="shared" si="129"/>
        <v>8.6054320039815311E-4</v>
      </c>
      <c r="K1611">
        <f t="shared" si="127"/>
        <v>13.182227197478641</v>
      </c>
      <c r="L1611">
        <f t="shared" si="128"/>
        <v>2.578869497915063</v>
      </c>
    </row>
    <row r="1612" spans="1:12">
      <c r="A1612" s="1">
        <v>41053</v>
      </c>
      <c r="B1612">
        <v>34.4799995422363</v>
      </c>
      <c r="C1612">
        <v>33.619998931884702</v>
      </c>
      <c r="D1612">
        <v>34.439998626708899</v>
      </c>
      <c r="E1612">
        <v>33.970001220703097</v>
      </c>
      <c r="F1612">
        <v>37843800</v>
      </c>
      <c r="G1612">
        <v>27.432991027831999</v>
      </c>
      <c r="H1612">
        <f t="shared" si="125"/>
        <v>-8.5004307664814684E-3</v>
      </c>
      <c r="I1612">
        <f t="shared" si="126"/>
        <v>7.2257323215744719E-5</v>
      </c>
      <c r="J1612">
        <f t="shared" si="129"/>
        <v>8.116672799371754E-4</v>
      </c>
      <c r="K1612">
        <f t="shared" si="127"/>
        <v>13.393370290976032</v>
      </c>
      <c r="L1612">
        <f t="shared" si="128"/>
        <v>2.5947598301207475</v>
      </c>
    </row>
    <row r="1613" spans="1:12">
      <c r="A1613" s="1">
        <v>41054</v>
      </c>
      <c r="B1613">
        <v>34.130001068115199</v>
      </c>
      <c r="C1613">
        <v>33.290000915527301</v>
      </c>
      <c r="D1613">
        <v>34</v>
      </c>
      <c r="E1613">
        <v>33.5</v>
      </c>
      <c r="F1613">
        <v>28796400</v>
      </c>
      <c r="G1613">
        <v>27.053428649902301</v>
      </c>
      <c r="H1613">
        <f t="shared" si="125"/>
        <v>-1.3932591648248831E-2</v>
      </c>
      <c r="I1613">
        <f t="shared" si="126"/>
        <v>1.9411711003685308E-4</v>
      </c>
      <c r="J1613">
        <f t="shared" si="129"/>
        <v>7.6687967292301163E-4</v>
      </c>
      <c r="K1613">
        <f t="shared" si="127"/>
        <v>12.693484617818465</v>
      </c>
      <c r="L1613">
        <f t="shared" si="128"/>
        <v>2.5410888396046034</v>
      </c>
    </row>
    <row r="1614" spans="1:12">
      <c r="A1614" s="1">
        <v>41058</v>
      </c>
      <c r="B1614">
        <v>34</v>
      </c>
      <c r="C1614">
        <v>33.360000610351499</v>
      </c>
      <c r="D1614">
        <v>33.9799995422363</v>
      </c>
      <c r="E1614">
        <v>33.630001068115199</v>
      </c>
      <c r="F1614">
        <v>35855200</v>
      </c>
      <c r="G1614">
        <v>27.158418655395501</v>
      </c>
      <c r="H1614">
        <f t="shared" si="125"/>
        <v>3.8733281366628907E-3</v>
      </c>
      <c r="I1614">
        <f t="shared" si="126"/>
        <v>1.5002670854264421E-5</v>
      </c>
      <c r="J1614">
        <f t="shared" si="129"/>
        <v>7.3218624697468475E-4</v>
      </c>
      <c r="K1614">
        <f t="shared" si="127"/>
        <v>14.593178125365405</v>
      </c>
      <c r="L1614">
        <f t="shared" si="128"/>
        <v>2.6805541678309042</v>
      </c>
    </row>
    <row r="1615" spans="1:12">
      <c r="A1615" s="1">
        <v>41059</v>
      </c>
      <c r="B1615">
        <v>33.439998626708899</v>
      </c>
      <c r="C1615">
        <v>32.950000762939403</v>
      </c>
      <c r="D1615">
        <v>33.299999237060497</v>
      </c>
      <c r="E1615">
        <v>32.959999084472599</v>
      </c>
      <c r="F1615">
        <v>34203600</v>
      </c>
      <c r="G1615">
        <v>26.617345809936499</v>
      </c>
      <c r="H1615">
        <f t="shared" si="125"/>
        <v>-2.0123976321707746E-2</v>
      </c>
      <c r="I1615">
        <f t="shared" si="126"/>
        <v>4.0497442299665398E-4</v>
      </c>
      <c r="J1615">
        <f t="shared" si="129"/>
        <v>6.8874493830375569E-4</v>
      </c>
      <c r="K1615">
        <f t="shared" si="127"/>
        <v>11.329237322690615</v>
      </c>
      <c r="L1615">
        <f t="shared" si="128"/>
        <v>2.427386757918971</v>
      </c>
    </row>
    <row r="1616" spans="1:12">
      <c r="A1616" s="1">
        <v>41060</v>
      </c>
      <c r="B1616">
        <v>33.470001220703097</v>
      </c>
      <c r="C1616">
        <v>32.909999847412102</v>
      </c>
      <c r="D1616">
        <v>32.959999084472599</v>
      </c>
      <c r="E1616">
        <v>33.150001525878899</v>
      </c>
      <c r="F1616">
        <v>42124900</v>
      </c>
      <c r="G1616">
        <v>26.770788192748999</v>
      </c>
      <c r="H1616">
        <f t="shared" si="125"/>
        <v>5.7481988527812548E-3</v>
      </c>
      <c r="I1616">
        <f t="shared" si="126"/>
        <v>3.3041790051115733E-5</v>
      </c>
      <c r="J1616">
        <f t="shared" si="129"/>
        <v>6.7155636489295777E-4</v>
      </c>
      <c r="K1616">
        <f t="shared" si="127"/>
        <v>15.020513960165074</v>
      </c>
      <c r="L1616">
        <f t="shared" si="128"/>
        <v>2.7094168641370429</v>
      </c>
    </row>
    <row r="1617" spans="1:12">
      <c r="A1617" s="1">
        <v>41061</v>
      </c>
      <c r="B1617">
        <v>32.650001525878899</v>
      </c>
      <c r="C1617">
        <v>31.770000457763601</v>
      </c>
      <c r="D1617">
        <v>32.409999847412102</v>
      </c>
      <c r="E1617">
        <v>31.9300003051757</v>
      </c>
      <c r="F1617">
        <v>50472200</v>
      </c>
      <c r="G1617">
        <v>25.785556793212798</v>
      </c>
      <c r="H1617">
        <f t="shared" si="125"/>
        <v>-3.7496779278226221E-2</v>
      </c>
      <c r="I1617">
        <f t="shared" si="126"/>
        <v>1.4060084562400152E-3</v>
      </c>
      <c r="J1617">
        <f t="shared" si="129"/>
        <v>6.3288020210819525E-4</v>
      </c>
      <c r="K1617">
        <f t="shared" si="127"/>
        <v>5.2219701250430024</v>
      </c>
      <c r="L1617">
        <f t="shared" si="128"/>
        <v>1.6528747492806799</v>
      </c>
    </row>
    <row r="1618" spans="1:12">
      <c r="A1618" s="1">
        <v>41064</v>
      </c>
      <c r="B1618">
        <v>32.169998168945298</v>
      </c>
      <c r="C1618">
        <v>30.829999923706001</v>
      </c>
      <c r="D1618">
        <v>32.159999847412102</v>
      </c>
      <c r="E1618">
        <v>31</v>
      </c>
      <c r="F1618">
        <v>60492400</v>
      </c>
      <c r="G1618">
        <v>25.034517288208001</v>
      </c>
      <c r="H1618">
        <f t="shared" si="125"/>
        <v>-2.9558956838123283E-2</v>
      </c>
      <c r="I1618">
        <f t="shared" si="126"/>
        <v>8.7373192935803518E-4</v>
      </c>
      <c r="J1618">
        <f t="shared" si="129"/>
        <v>6.7971019689368314E-4</v>
      </c>
      <c r="K1618">
        <f t="shared" si="127"/>
        <v>8.0466802723786142</v>
      </c>
      <c r="L1618">
        <f t="shared" si="128"/>
        <v>2.0852596178505438</v>
      </c>
    </row>
    <row r="1619" spans="1:12">
      <c r="A1619" s="1">
        <v>41065</v>
      </c>
      <c r="B1619">
        <v>32.130001068115199</v>
      </c>
      <c r="C1619">
        <v>30.860000610351499</v>
      </c>
      <c r="D1619">
        <v>30.889999389648398</v>
      </c>
      <c r="E1619">
        <v>31.9899997711181</v>
      </c>
      <c r="F1619">
        <v>46502800</v>
      </c>
      <c r="G1619">
        <v>25.834007263183501</v>
      </c>
      <c r="H1619">
        <f t="shared" si="125"/>
        <v>3.1436170839612546E-2</v>
      </c>
      <c r="I1619">
        <f t="shared" si="126"/>
        <v>9.8823283705730619E-4</v>
      </c>
      <c r="J1619">
        <f t="shared" si="129"/>
        <v>6.9146249888370692E-4</v>
      </c>
      <c r="K1619">
        <f t="shared" si="127"/>
        <v>7.4247288623560008</v>
      </c>
      <c r="L1619">
        <f t="shared" si="128"/>
        <v>2.0048161671675961</v>
      </c>
    </row>
    <row r="1620" spans="1:12">
      <c r="A1620" s="1">
        <v>41066</v>
      </c>
      <c r="B1620">
        <v>33.310001373291001</v>
      </c>
      <c r="C1620">
        <v>32.270000457763601</v>
      </c>
      <c r="D1620">
        <v>32.709999084472599</v>
      </c>
      <c r="E1620">
        <v>33.069999694824197</v>
      </c>
      <c r="F1620">
        <v>47980500</v>
      </c>
      <c r="G1620">
        <v>26.7061767578125</v>
      </c>
      <c r="H1620">
        <f t="shared" si="125"/>
        <v>3.320314293730179E-2</v>
      </c>
      <c r="I1620">
        <f t="shared" si="126"/>
        <v>1.1024487009148936E-3</v>
      </c>
      <c r="J1620">
        <f t="shared" si="129"/>
        <v>7.0943849874515754E-4</v>
      </c>
      <c r="K1620">
        <f t="shared" si="127"/>
        <v>6.8867070464384366</v>
      </c>
      <c r="L1620">
        <f t="shared" si="128"/>
        <v>1.929593038477408</v>
      </c>
    </row>
    <row r="1621" spans="1:12">
      <c r="A1621" s="1">
        <v>41067</v>
      </c>
      <c r="B1621">
        <v>33.830001831054602</v>
      </c>
      <c r="C1621">
        <v>32.799999237060497</v>
      </c>
      <c r="D1621">
        <v>33.770000457763601</v>
      </c>
      <c r="E1621">
        <v>32.810001373291001</v>
      </c>
      <c r="F1621">
        <v>53888800</v>
      </c>
      <c r="G1621">
        <v>26.496212005615199</v>
      </c>
      <c r="H1621">
        <f t="shared" si="125"/>
        <v>-7.8930983048273087E-3</v>
      </c>
      <c r="I1621">
        <f t="shared" si="126"/>
        <v>6.2301000849667733E-5</v>
      </c>
      <c r="J1621">
        <f t="shared" si="129"/>
        <v>7.3324394838419535E-4</v>
      </c>
      <c r="K1621">
        <f t="shared" si="127"/>
        <v>14.120030400932295</v>
      </c>
      <c r="L1621">
        <f t="shared" si="128"/>
        <v>2.647594385103309</v>
      </c>
    </row>
    <row r="1622" spans="1:12">
      <c r="A1622" s="1">
        <v>41068</v>
      </c>
      <c r="B1622">
        <v>33.680000305175703</v>
      </c>
      <c r="C1622">
        <v>32.549999237060497</v>
      </c>
      <c r="D1622">
        <v>32.770000457763601</v>
      </c>
      <c r="E1622">
        <v>33.680000305175703</v>
      </c>
      <c r="F1622">
        <v>34238200</v>
      </c>
      <c r="G1622">
        <v>27.198795318603501</v>
      </c>
      <c r="H1622">
        <f t="shared" si="125"/>
        <v>2.6170902973413332E-2</v>
      </c>
      <c r="I1622">
        <f t="shared" si="126"/>
        <v>6.8491616244381473E-4</v>
      </c>
      <c r="J1622">
        <f t="shared" si="129"/>
        <v>6.9260353126519478E-4</v>
      </c>
      <c r="K1622">
        <f t="shared" si="127"/>
        <v>9.2455050939722678</v>
      </c>
      <c r="L1622">
        <f t="shared" si="128"/>
        <v>2.224137497632495</v>
      </c>
    </row>
    <row r="1623" spans="1:12">
      <c r="A1623" s="1">
        <v>41071</v>
      </c>
      <c r="B1623">
        <v>34.439998626708899</v>
      </c>
      <c r="C1623">
        <v>32.779998779296797</v>
      </c>
      <c r="D1623">
        <v>34.369998931884702</v>
      </c>
      <c r="E1623">
        <v>32.819999694824197</v>
      </c>
      <c r="F1623">
        <v>46404900</v>
      </c>
      <c r="G1623">
        <v>26.504289627075099</v>
      </c>
      <c r="H1623">
        <f t="shared" si="125"/>
        <v>-2.5866089951890624E-2</v>
      </c>
      <c r="I1623">
        <f t="shared" si="126"/>
        <v>6.6905460939929706E-4</v>
      </c>
      <c r="J1623">
        <f t="shared" si="129"/>
        <v>6.9213789126317004E-4</v>
      </c>
      <c r="K1623">
        <f t="shared" si="127"/>
        <v>9.3520866968546112</v>
      </c>
      <c r="L1623">
        <f t="shared" si="128"/>
        <v>2.2355994945346898</v>
      </c>
    </row>
    <row r="1624" spans="1:12">
      <c r="A1624" s="1">
        <v>41072</v>
      </c>
      <c r="B1624">
        <v>33.779998779296797</v>
      </c>
      <c r="C1624">
        <v>32.509998321533203</v>
      </c>
      <c r="D1624">
        <v>32.880001068115199</v>
      </c>
      <c r="E1624">
        <v>33.770000457763601</v>
      </c>
      <c r="F1624">
        <v>43334400</v>
      </c>
      <c r="G1624">
        <v>27.271476745605401</v>
      </c>
      <c r="H1624">
        <f t="shared" si="125"/>
        <v>2.8534755533413277E-2</v>
      </c>
      <c r="I1624">
        <f t="shared" si="126"/>
        <v>8.1423227335165969E-4</v>
      </c>
      <c r="J1624">
        <f t="shared" si="129"/>
        <v>6.9073968861886094E-4</v>
      </c>
      <c r="K1624">
        <f t="shared" si="127"/>
        <v>8.4194430202506343</v>
      </c>
      <c r="L1624">
        <f t="shared" si="128"/>
        <v>2.130543676452314</v>
      </c>
    </row>
    <row r="1625" spans="1:12">
      <c r="A1625" s="1">
        <v>41073</v>
      </c>
      <c r="B1625">
        <v>35.069999694824197</v>
      </c>
      <c r="C1625">
        <v>33.630001068115199</v>
      </c>
      <c r="D1625">
        <v>33.689998626708899</v>
      </c>
      <c r="E1625">
        <v>34.299999237060497</v>
      </c>
      <c r="F1625">
        <v>72456600</v>
      </c>
      <c r="G1625">
        <v>27.699485778808501</v>
      </c>
      <c r="H1625">
        <f t="shared" si="125"/>
        <v>1.5572500933619518E-2</v>
      </c>
      <c r="I1625">
        <f t="shared" si="126"/>
        <v>2.4250278532758076E-4</v>
      </c>
      <c r="J1625">
        <f t="shared" si="129"/>
        <v>6.9821989267061628E-4</v>
      </c>
      <c r="K1625">
        <f t="shared" si="127"/>
        <v>12.690983921408417</v>
      </c>
      <c r="L1625">
        <f t="shared" si="128"/>
        <v>2.5408918138985679</v>
      </c>
    </row>
    <row r="1626" spans="1:12">
      <c r="A1626" s="1">
        <v>41074</v>
      </c>
      <c r="B1626">
        <v>34.889999389648402</v>
      </c>
      <c r="C1626">
        <v>34.069999694824197</v>
      </c>
      <c r="D1626">
        <v>34.409999847412102</v>
      </c>
      <c r="E1626">
        <v>34.650001525878899</v>
      </c>
      <c r="F1626">
        <v>44428000</v>
      </c>
      <c r="G1626">
        <v>27.982131958007798</v>
      </c>
      <c r="H1626">
        <f t="shared" si="125"/>
        <v>1.0152313038515239E-2</v>
      </c>
      <c r="I1626">
        <f t="shared" si="126"/>
        <v>1.0306946003200653E-4</v>
      </c>
      <c r="J1626">
        <f t="shared" si="129"/>
        <v>6.7061615467956719E-4</v>
      </c>
      <c r="K1626">
        <f t="shared" si="127"/>
        <v>14.26589105912994</v>
      </c>
      <c r="L1626">
        <f t="shared" si="128"/>
        <v>2.6578714474275538</v>
      </c>
    </row>
    <row r="1627" spans="1:12">
      <c r="A1627" s="1">
        <v>41075</v>
      </c>
      <c r="B1627">
        <v>35.069999694824197</v>
      </c>
      <c r="C1627">
        <v>34.409999847412102</v>
      </c>
      <c r="D1627">
        <v>34.889999389648402</v>
      </c>
      <c r="E1627">
        <v>35.029998779296797</v>
      </c>
      <c r="F1627">
        <v>40917100</v>
      </c>
      <c r="G1627">
        <v>28.289003372192301</v>
      </c>
      <c r="H1627">
        <f t="shared" si="125"/>
        <v>1.0906993596646592E-2</v>
      </c>
      <c r="I1627">
        <f t="shared" si="126"/>
        <v>1.1896250931728975E-4</v>
      </c>
      <c r="J1627">
        <f t="shared" si="129"/>
        <v>6.3623866477562877E-4</v>
      </c>
      <c r="K1627">
        <f t="shared" si="127"/>
        <v>14.404504454538539</v>
      </c>
      <c r="L1627">
        <f t="shared" si="128"/>
        <v>2.6675409670102668</v>
      </c>
    </row>
    <row r="1628" spans="1:12">
      <c r="A1628" s="1">
        <v>41078</v>
      </c>
      <c r="B1628">
        <v>35.299999237060497</v>
      </c>
      <c r="C1628">
        <v>34.5</v>
      </c>
      <c r="D1628">
        <v>34.709999084472599</v>
      </c>
      <c r="E1628">
        <v>34.619998931884702</v>
      </c>
      <c r="F1628">
        <v>31084400</v>
      </c>
      <c r="G1628">
        <v>27.957902908325099</v>
      </c>
      <c r="H1628">
        <f t="shared" si="125"/>
        <v>-1.1773244440275629E-2</v>
      </c>
      <c r="I1628">
        <f t="shared" si="126"/>
        <v>1.3860928465048102E-4</v>
      </c>
      <c r="J1628">
        <f t="shared" si="129"/>
        <v>6.0490616653447534E-4</v>
      </c>
      <c r="K1628">
        <f t="shared" si="127"/>
        <v>14.464670712300418</v>
      </c>
      <c r="L1628">
        <f t="shared" si="128"/>
        <v>2.671709173723801</v>
      </c>
    </row>
    <row r="1629" spans="1:12">
      <c r="A1629" s="1">
        <v>41079</v>
      </c>
      <c r="B1629">
        <v>35.630001068115199</v>
      </c>
      <c r="C1629">
        <v>34.7299995422363</v>
      </c>
      <c r="D1629">
        <v>34.990001678466797</v>
      </c>
      <c r="E1629">
        <v>35.380001068115199</v>
      </c>
      <c r="F1629">
        <v>32489000</v>
      </c>
      <c r="G1629">
        <v>28.571657180786101</v>
      </c>
      <c r="H1629">
        <f t="shared" si="125"/>
        <v>2.1715307514290991E-2</v>
      </c>
      <c r="I1629">
        <f t="shared" si="126"/>
        <v>4.715545804402228E-4</v>
      </c>
      <c r="J1629">
        <f t="shared" si="129"/>
        <v>5.766615894796139E-4</v>
      </c>
      <c r="K1629">
        <f t="shared" si="127"/>
        <v>11.037769647762898</v>
      </c>
      <c r="L1629">
        <f t="shared" si="128"/>
        <v>2.401322995780061</v>
      </c>
    </row>
    <row r="1630" spans="1:12">
      <c r="A1630" s="1">
        <v>41080</v>
      </c>
      <c r="B1630">
        <v>36.939998626708899</v>
      </c>
      <c r="C1630">
        <v>35.830001831054602</v>
      </c>
      <c r="D1630">
        <v>36.029998779296797</v>
      </c>
      <c r="E1630">
        <v>36.450000762939403</v>
      </c>
      <c r="F1630">
        <v>61149700</v>
      </c>
      <c r="G1630">
        <v>29.435745239257798</v>
      </c>
      <c r="H1630">
        <f t="shared" si="125"/>
        <v>2.9794541504939497E-2</v>
      </c>
      <c r="I1630">
        <f t="shared" si="126"/>
        <v>8.8771470348956234E-4</v>
      </c>
      <c r="J1630">
        <f t="shared" si="129"/>
        <v>5.7029503818760321E-4</v>
      </c>
      <c r="K1630">
        <f t="shared" si="127"/>
        <v>7.6709891620065482</v>
      </c>
      <c r="L1630">
        <f t="shared" si="128"/>
        <v>2.0374455721234104</v>
      </c>
    </row>
    <row r="1631" spans="1:12">
      <c r="A1631" s="1">
        <v>41081</v>
      </c>
      <c r="B1631">
        <v>37.029998779296797</v>
      </c>
      <c r="C1631">
        <v>35.430000305175703</v>
      </c>
      <c r="D1631">
        <v>36.490001678466797</v>
      </c>
      <c r="E1631">
        <v>35.509998321533203</v>
      </c>
      <c r="F1631">
        <v>95637000</v>
      </c>
      <c r="G1631">
        <v>28.676639556884702</v>
      </c>
      <c r="H1631">
        <f t="shared" si="125"/>
        <v>-2.6126921688757337E-2</v>
      </c>
      <c r="I1631">
        <f t="shared" si="126"/>
        <v>6.8261603693045851E-4</v>
      </c>
      <c r="J1631">
        <f t="shared" si="129"/>
        <v>5.8952181096619521E-4</v>
      </c>
      <c r="K1631">
        <f t="shared" si="127"/>
        <v>9.2092045694440596</v>
      </c>
      <c r="L1631">
        <f t="shared" si="128"/>
        <v>2.2202034805704747</v>
      </c>
    </row>
    <row r="1632" spans="1:12">
      <c r="A1632" s="1">
        <v>41082</v>
      </c>
      <c r="B1632">
        <v>36.490001678466797</v>
      </c>
      <c r="C1632">
        <v>35.959999084472599</v>
      </c>
      <c r="D1632">
        <v>36.020000457763601</v>
      </c>
      <c r="E1632">
        <v>35.990001678466797</v>
      </c>
      <c r="F1632">
        <v>44193500</v>
      </c>
      <c r="G1632">
        <v>29.0642700195312</v>
      </c>
      <c r="H1632">
        <f t="shared" si="125"/>
        <v>1.3426746786447197E-2</v>
      </c>
      <c r="I1632">
        <f t="shared" si="126"/>
        <v>1.8027752926737015E-4</v>
      </c>
      <c r="J1632">
        <f t="shared" si="129"/>
        <v>5.9516072287138879E-4</v>
      </c>
      <c r="K1632">
        <f t="shared" si="127"/>
        <v>14.054578136826413</v>
      </c>
      <c r="L1632">
        <f t="shared" si="128"/>
        <v>2.6429481887409314</v>
      </c>
    </row>
    <row r="1633" spans="1:12">
      <c r="A1633" s="1">
        <v>41085</v>
      </c>
      <c r="B1633">
        <v>35.470001220703097</v>
      </c>
      <c r="C1633">
        <v>34.639999389648402</v>
      </c>
      <c r="D1633">
        <v>35.259998321533203</v>
      </c>
      <c r="E1633">
        <v>35.319999694824197</v>
      </c>
      <c r="F1633">
        <v>33115800</v>
      </c>
      <c r="G1633">
        <v>28.523199081420898</v>
      </c>
      <c r="H1633">
        <f t="shared" si="125"/>
        <v>-1.8791826380026209E-2</v>
      </c>
      <c r="I1633">
        <f t="shared" si="126"/>
        <v>3.5313273869704893E-4</v>
      </c>
      <c r="J1633">
        <f t="shared" si="129"/>
        <v>5.7003038040980014E-4</v>
      </c>
      <c r="K1633">
        <f t="shared" si="127"/>
        <v>12.258540351544271</v>
      </c>
      <c r="L1633">
        <f t="shared" si="128"/>
        <v>2.5062228656341761</v>
      </c>
    </row>
    <row r="1634" spans="1:12">
      <c r="A1634" s="1">
        <v>41086</v>
      </c>
      <c r="B1634">
        <v>36.119998931884702</v>
      </c>
      <c r="C1634">
        <v>35.580001831054602</v>
      </c>
      <c r="D1634">
        <v>36.060001373291001</v>
      </c>
      <c r="E1634">
        <v>35.709999084472599</v>
      </c>
      <c r="F1634">
        <v>35053600</v>
      </c>
      <c r="G1634">
        <v>28.8381443023681</v>
      </c>
      <c r="H1634">
        <f t="shared" si="125"/>
        <v>1.0981206757635103E-2</v>
      </c>
      <c r="I1634">
        <f t="shared" si="126"/>
        <v>1.2058690185393084E-4</v>
      </c>
      <c r="J1634">
        <f t="shared" si="129"/>
        <v>5.568924367683549E-4</v>
      </c>
      <c r="K1634">
        <f t="shared" si="127"/>
        <v>15.170655658781918</v>
      </c>
      <c r="L1634">
        <f t="shared" si="128"/>
        <v>2.7193630131767423</v>
      </c>
    </row>
    <row r="1635" spans="1:12">
      <c r="A1635" s="1">
        <v>41087</v>
      </c>
      <c r="B1635">
        <v>36.819999694824197</v>
      </c>
      <c r="C1635">
        <v>35.5</v>
      </c>
      <c r="D1635">
        <v>35.639999389648402</v>
      </c>
      <c r="E1635">
        <v>36.779998779296797</v>
      </c>
      <c r="F1635">
        <v>34156800</v>
      </c>
      <c r="G1635">
        <v>29.702245712280199</v>
      </c>
      <c r="H1635">
        <f t="shared" si="125"/>
        <v>2.9523690389742188E-2</v>
      </c>
      <c r="I1635">
        <f t="shared" si="126"/>
        <v>8.7164829422935522E-4</v>
      </c>
      <c r="J1635">
        <f t="shared" si="129"/>
        <v>5.3046449830442411E-4</v>
      </c>
      <c r="K1635">
        <f t="shared" si="127"/>
        <v>7.6167560808514363</v>
      </c>
      <c r="L1635">
        <f t="shared" si="128"/>
        <v>2.0303505678834752</v>
      </c>
    </row>
    <row r="1636" spans="1:12">
      <c r="A1636" s="1">
        <v>41088</v>
      </c>
      <c r="B1636">
        <v>35.930000305175703</v>
      </c>
      <c r="C1636">
        <v>34.849998474121001</v>
      </c>
      <c r="D1636">
        <v>35.319999694824197</v>
      </c>
      <c r="E1636">
        <v>35.880001068115199</v>
      </c>
      <c r="F1636">
        <v>69904800</v>
      </c>
      <c r="G1636">
        <v>28.975439071655199</v>
      </c>
      <c r="H1636">
        <f t="shared" si="125"/>
        <v>-2.4774113581968644E-2</v>
      </c>
      <c r="I1636">
        <f t="shared" si="126"/>
        <v>6.137567037722832E-4</v>
      </c>
      <c r="J1636">
        <f t="shared" si="129"/>
        <v>5.5113071416016139E-4</v>
      </c>
      <c r="K1636">
        <f t="shared" si="127"/>
        <v>9.7377961754556157</v>
      </c>
      <c r="L1636">
        <f t="shared" si="128"/>
        <v>2.2760148266989439</v>
      </c>
    </row>
    <row r="1637" spans="1:12">
      <c r="A1637" s="1">
        <v>41089</v>
      </c>
      <c r="B1637">
        <v>36.799999237060497</v>
      </c>
      <c r="C1637">
        <v>35.25</v>
      </c>
      <c r="D1637">
        <v>36.700000762939403</v>
      </c>
      <c r="E1637">
        <v>35.7299995422363</v>
      </c>
      <c r="F1637">
        <v>56063200</v>
      </c>
      <c r="G1637">
        <v>28.854305267333899</v>
      </c>
      <c r="H1637">
        <f t="shared" si="125"/>
        <v>-4.1893313853987616E-3</v>
      </c>
      <c r="I1637">
        <f t="shared" si="126"/>
        <v>1.7550497456687106E-5</v>
      </c>
      <c r="J1637">
        <f t="shared" si="129"/>
        <v>5.5492410128745633E-4</v>
      </c>
      <c r="K1637">
        <f t="shared" si="127"/>
        <v>16.669615802775379</v>
      </c>
      <c r="L1637">
        <f t="shared" si="128"/>
        <v>2.8135876492730789</v>
      </c>
    </row>
    <row r="1638" spans="1:12">
      <c r="A1638" s="1">
        <v>41092</v>
      </c>
      <c r="B1638">
        <v>36.360000610351499</v>
      </c>
      <c r="C1638">
        <v>35.590000152587798</v>
      </c>
      <c r="D1638">
        <v>36.270000457763601</v>
      </c>
      <c r="E1638">
        <v>36.279998779296797</v>
      </c>
      <c r="F1638">
        <v>34274900</v>
      </c>
      <c r="G1638">
        <v>29.298463821411101</v>
      </c>
      <c r="H1638">
        <f t="shared" si="125"/>
        <v>1.5275874154342825E-2</v>
      </c>
      <c r="I1638">
        <f t="shared" si="126"/>
        <v>2.3335233117931911E-4</v>
      </c>
      <c r="J1638">
        <f t="shared" si="129"/>
        <v>5.2237425857925917E-4</v>
      </c>
      <c r="K1638">
        <f t="shared" si="127"/>
        <v>13.960992309168596</v>
      </c>
      <c r="L1638">
        <f t="shared" si="128"/>
        <v>2.6362671771266655</v>
      </c>
    </row>
    <row r="1639" spans="1:12">
      <c r="A1639" s="1">
        <v>41093</v>
      </c>
      <c r="B1639">
        <v>36.139999389648402</v>
      </c>
      <c r="C1639">
        <v>35.540000915527301</v>
      </c>
      <c r="D1639">
        <v>35.959999084472599</v>
      </c>
      <c r="E1639">
        <v>35.880001068115199</v>
      </c>
      <c r="F1639">
        <v>26705900</v>
      </c>
      <c r="G1639">
        <v>29.217035293579102</v>
      </c>
      <c r="H1639">
        <f t="shared" si="125"/>
        <v>-2.783145717800748E-3</v>
      </c>
      <c r="I1639">
        <f t="shared" si="126"/>
        <v>7.7459000865126399E-6</v>
      </c>
      <c r="J1639">
        <f t="shared" si="129"/>
        <v>5.0486759615850753E-4</v>
      </c>
      <c r="K1639">
        <f t="shared" si="127"/>
        <v>17.619344573582204</v>
      </c>
      <c r="L1639">
        <f t="shared" si="128"/>
        <v>2.8689974219491043</v>
      </c>
    </row>
    <row r="1640" spans="1:12">
      <c r="A1640" s="1">
        <v>41095</v>
      </c>
      <c r="B1640">
        <v>35.659999847412102</v>
      </c>
      <c r="C1640">
        <v>34.220001220703097</v>
      </c>
      <c r="D1640">
        <v>35.610000610351499</v>
      </c>
      <c r="E1640">
        <v>34.380001068115199</v>
      </c>
      <c r="F1640">
        <v>58519800</v>
      </c>
      <c r="G1640">
        <v>27.995582580566399</v>
      </c>
      <c r="H1640">
        <f t="shared" si="125"/>
        <v>-4.2705206878152546E-2</v>
      </c>
      <c r="I1640">
        <f t="shared" si="126"/>
        <v>1.8237346945058075E-3</v>
      </c>
      <c r="J1640">
        <f t="shared" si="129"/>
        <v>4.7475589566070743E-4</v>
      </c>
      <c r="K1640">
        <f t="shared" si="127"/>
        <v>2.6823910283091785</v>
      </c>
      <c r="L1640">
        <f t="shared" si="128"/>
        <v>0.98670857151366897</v>
      </c>
    </row>
    <row r="1641" spans="1:12">
      <c r="A1641" s="1">
        <v>41096</v>
      </c>
      <c r="B1641">
        <v>34.119998931884702</v>
      </c>
      <c r="C1641">
        <v>33.7299995422363</v>
      </c>
      <c r="D1641">
        <v>33.919998168945298</v>
      </c>
      <c r="E1641">
        <v>33.900001525878899</v>
      </c>
      <c r="F1641">
        <v>32057200</v>
      </c>
      <c r="G1641">
        <v>27.6047267913818</v>
      </c>
      <c r="H1641">
        <f t="shared" si="125"/>
        <v>-1.4059714132228096E-2</v>
      </c>
      <c r="I1641">
        <f t="shared" si="126"/>
        <v>1.9767556147997443E-4</v>
      </c>
      <c r="J1641">
        <f t="shared" si="129"/>
        <v>5.5646636191004819E-4</v>
      </c>
      <c r="K1641">
        <f t="shared" si="127"/>
        <v>14.159652868656849</v>
      </c>
      <c r="L1641">
        <f t="shared" si="128"/>
        <v>2.6503965730397141</v>
      </c>
    </row>
    <row r="1642" spans="1:12">
      <c r="A1642" s="1">
        <v>41099</v>
      </c>
      <c r="B1642">
        <v>34.119998931884702</v>
      </c>
      <c r="C1642">
        <v>33.540000915527301</v>
      </c>
      <c r="D1642">
        <v>33.810001373291001</v>
      </c>
      <c r="E1642">
        <v>33.959999084472599</v>
      </c>
      <c r="F1642">
        <v>30545000</v>
      </c>
      <c r="G1642">
        <v>27.653577804565401</v>
      </c>
      <c r="H1642">
        <f t="shared" si="125"/>
        <v>1.7680971671922166E-3</v>
      </c>
      <c r="I1642">
        <f t="shared" si="126"/>
        <v>3.126167592633141E-6</v>
      </c>
      <c r="J1642">
        <f t="shared" si="129"/>
        <v>5.3473365297925218E-4</v>
      </c>
      <c r="K1642">
        <f t="shared" si="127"/>
        <v>17.201717776372185</v>
      </c>
      <c r="L1642">
        <f t="shared" si="128"/>
        <v>2.8450092495519721</v>
      </c>
    </row>
    <row r="1643" spans="1:12">
      <c r="A1643" s="1">
        <v>41100</v>
      </c>
      <c r="B1643">
        <v>34.450000762939403</v>
      </c>
      <c r="C1643">
        <v>33.810001373291001</v>
      </c>
      <c r="D1643">
        <v>34.220001220703097</v>
      </c>
      <c r="E1643">
        <v>34.25</v>
      </c>
      <c r="F1643">
        <v>33175500</v>
      </c>
      <c r="G1643">
        <v>27.8897190093994</v>
      </c>
      <c r="H1643">
        <f t="shared" si="125"/>
        <v>8.5030108456636156E-3</v>
      </c>
      <c r="I1643">
        <f t="shared" si="126"/>
        <v>7.230119344147307E-5</v>
      </c>
      <c r="J1643">
        <f t="shared" si="129"/>
        <v>5.0253307612083988E-4</v>
      </c>
      <c r="K1643">
        <f t="shared" si="127"/>
        <v>16.560978981024</v>
      </c>
      <c r="L1643">
        <f t="shared" si="128"/>
        <v>2.8070492644213543</v>
      </c>
    </row>
    <row r="1644" spans="1:12">
      <c r="A1644" s="1">
        <v>41101</v>
      </c>
      <c r="B1644">
        <v>34.799999237060497</v>
      </c>
      <c r="C1644">
        <v>34.119998931884702</v>
      </c>
      <c r="D1644">
        <v>34.209999084472599</v>
      </c>
      <c r="E1644">
        <v>34.590000152587798</v>
      </c>
      <c r="F1644">
        <v>35144300</v>
      </c>
      <c r="G1644">
        <v>28.1665935516357</v>
      </c>
      <c r="H1644">
        <f t="shared" si="125"/>
        <v>9.8785232618765362E-3</v>
      </c>
      <c r="I1644">
        <f t="shared" si="126"/>
        <v>9.7585221835435839E-5</v>
      </c>
      <c r="J1644">
        <f t="shared" si="129"/>
        <v>4.7647303147139135E-4</v>
      </c>
      <c r="K1644">
        <f t="shared" si="127"/>
        <v>16.497477056686179</v>
      </c>
      <c r="L1644">
        <f t="shared" si="128"/>
        <v>2.8032074635598905</v>
      </c>
    </row>
    <row r="1645" spans="1:12">
      <c r="A1645" s="1">
        <v>41102</v>
      </c>
      <c r="B1645">
        <v>34.569999694824197</v>
      </c>
      <c r="C1645">
        <v>33.939998626708899</v>
      </c>
      <c r="D1645">
        <v>34.330001831054602</v>
      </c>
      <c r="E1645">
        <v>34.040000915527301</v>
      </c>
      <c r="F1645">
        <v>39301500</v>
      </c>
      <c r="G1645">
        <v>27.718725204467699</v>
      </c>
      <c r="H1645">
        <f t="shared" si="125"/>
        <v>-1.6028464922341033E-2</v>
      </c>
      <c r="I1645">
        <f t="shared" si="126"/>
        <v>2.5691168776671692E-4</v>
      </c>
      <c r="J1645">
        <f t="shared" si="129"/>
        <v>4.5352300467478763E-4</v>
      </c>
      <c r="K1645">
        <f t="shared" si="127"/>
        <v>14.112399026299151</v>
      </c>
      <c r="L1645">
        <f t="shared" si="128"/>
        <v>2.6470537745378118</v>
      </c>
    </row>
    <row r="1646" spans="1:12">
      <c r="A1646" s="1">
        <v>41103</v>
      </c>
      <c r="B1646">
        <v>36.200000762939403</v>
      </c>
      <c r="C1646">
        <v>34.860000610351499</v>
      </c>
      <c r="D1646">
        <v>35.060001373291001</v>
      </c>
      <c r="E1646">
        <v>36.069999694824197</v>
      </c>
      <c r="F1646">
        <v>83001000</v>
      </c>
      <c r="G1646">
        <v>29.371747970581001</v>
      </c>
      <c r="H1646">
        <f t="shared" si="125"/>
        <v>5.7925073981939357E-2</v>
      </c>
      <c r="I1646">
        <f t="shared" si="126"/>
        <v>3.3553141958131477E-3</v>
      </c>
      <c r="J1646">
        <f t="shared" si="129"/>
        <v>4.4161384614078454E-4</v>
      </c>
      <c r="K1646">
        <f t="shared" si="127"/>
        <v>0.42514524874512688</v>
      </c>
      <c r="L1646">
        <f t="shared" si="128"/>
        <v>-0.85532440669172582</v>
      </c>
    </row>
    <row r="1647" spans="1:12">
      <c r="A1647" s="1">
        <v>41106</v>
      </c>
      <c r="B1647">
        <v>35.849998474121001</v>
      </c>
      <c r="C1647">
        <v>34.7299995422363</v>
      </c>
      <c r="D1647">
        <v>35.759998321533203</v>
      </c>
      <c r="E1647">
        <v>35.090000152587798</v>
      </c>
      <c r="F1647">
        <v>52368300</v>
      </c>
      <c r="G1647">
        <v>28.573738098144499</v>
      </c>
      <c r="H1647">
        <f t="shared" si="125"/>
        <v>-2.7545211290396884E-2</v>
      </c>
      <c r="I1647">
        <f t="shared" si="126"/>
        <v>7.5873866503260799E-4</v>
      </c>
      <c r="J1647">
        <f t="shared" si="129"/>
        <v>6.1810276819532174E-4</v>
      </c>
      <c r="K1647">
        <f t="shared" si="127"/>
        <v>8.6861100872932688</v>
      </c>
      <c r="L1647">
        <f t="shared" si="128"/>
        <v>2.1617252081392988</v>
      </c>
    </row>
    <row r="1648" spans="1:12">
      <c r="A1648" s="1">
        <v>41107</v>
      </c>
      <c r="B1648">
        <v>35.4799995422363</v>
      </c>
      <c r="C1648">
        <v>34.270000457763601</v>
      </c>
      <c r="D1648">
        <v>35.439998626708899</v>
      </c>
      <c r="E1648">
        <v>34.990001678466797</v>
      </c>
      <c r="F1648">
        <v>43998300</v>
      </c>
      <c r="G1648">
        <v>28.492317199706999</v>
      </c>
      <c r="H1648">
        <f t="shared" si="125"/>
        <v>-2.8535686674818271E-3</v>
      </c>
      <c r="I1648">
        <f t="shared" si="126"/>
        <v>8.1428541400340097E-6</v>
      </c>
      <c r="J1648">
        <f t="shared" si="129"/>
        <v>6.2662137850395447E-4</v>
      </c>
      <c r="K1648">
        <f t="shared" si="127"/>
        <v>15.833818595328397</v>
      </c>
      <c r="L1648">
        <f t="shared" si="128"/>
        <v>2.7621480700288457</v>
      </c>
    </row>
    <row r="1649" spans="1:12">
      <c r="A1649" s="1">
        <v>41108</v>
      </c>
      <c r="B1649">
        <v>35.2299995422363</v>
      </c>
      <c r="C1649">
        <v>34.650001525878899</v>
      </c>
      <c r="D1649">
        <v>34.75</v>
      </c>
      <c r="E1649">
        <v>34.959999084472599</v>
      </c>
      <c r="F1649">
        <v>28944900</v>
      </c>
      <c r="G1649">
        <v>28.467876434326101</v>
      </c>
      <c r="H1649">
        <f t="shared" si="125"/>
        <v>-8.5817007708541358E-4</v>
      </c>
      <c r="I1649">
        <f t="shared" si="126"/>
        <v>7.3645588120478473E-7</v>
      </c>
      <c r="J1649">
        <f t="shared" si="129"/>
        <v>5.8915884118739643E-4</v>
      </c>
      <c r="K1649">
        <f t="shared" si="127"/>
        <v>16.42564488807497</v>
      </c>
      <c r="L1649">
        <f t="shared" si="128"/>
        <v>2.7988438261920021</v>
      </c>
    </row>
    <row r="1650" spans="1:12">
      <c r="A1650" s="1">
        <v>41109</v>
      </c>
      <c r="B1650">
        <v>35.169998168945298</v>
      </c>
      <c r="C1650">
        <v>34.310001373291001</v>
      </c>
      <c r="D1650">
        <v>35.020000457763601</v>
      </c>
      <c r="E1650">
        <v>34.459999084472599</v>
      </c>
      <c r="F1650">
        <v>34384700</v>
      </c>
      <c r="G1650">
        <v>28.0607299804687</v>
      </c>
      <c r="H1650">
        <f t="shared" si="125"/>
        <v>-1.4405219595807116E-2</v>
      </c>
      <c r="I1650">
        <f t="shared" si="126"/>
        <v>2.0751035160342533E-4</v>
      </c>
      <c r="J1650">
        <f t="shared" si="129"/>
        <v>5.5351686705401419E-4</v>
      </c>
      <c r="K1650">
        <f t="shared" si="127"/>
        <v>14.058447395590349</v>
      </c>
      <c r="L1650">
        <f t="shared" si="128"/>
        <v>2.6432234532288397</v>
      </c>
    </row>
    <row r="1651" spans="1:12">
      <c r="A1651" s="1">
        <v>41110</v>
      </c>
      <c r="B1651">
        <v>34.130001068115199</v>
      </c>
      <c r="C1651">
        <v>33.900001525878899</v>
      </c>
      <c r="D1651">
        <v>34.049999237060497</v>
      </c>
      <c r="E1651">
        <v>33.900001525878899</v>
      </c>
      <c r="F1651">
        <v>36301200</v>
      </c>
      <c r="G1651">
        <v>27.6047267913818</v>
      </c>
      <c r="H1651">
        <f t="shared" si="125"/>
        <v>-1.6384070703559617E-2</v>
      </c>
      <c r="I1651">
        <f t="shared" si="126"/>
        <v>2.6843777281924052E-4</v>
      </c>
      <c r="J1651">
        <f t="shared" si="129"/>
        <v>5.3255852899341443E-4</v>
      </c>
      <c r="K1651">
        <f t="shared" si="127"/>
        <v>13.436082306787011</v>
      </c>
      <c r="L1651">
        <f t="shared" si="128"/>
        <v>2.5979437975713409</v>
      </c>
    </row>
    <row r="1652" spans="1:12">
      <c r="A1652" s="1">
        <v>41113</v>
      </c>
      <c r="B1652">
        <v>34.5</v>
      </c>
      <c r="C1652">
        <v>33.099998474121001</v>
      </c>
      <c r="D1652">
        <v>33.240001678466797</v>
      </c>
      <c r="E1652">
        <v>34.439998626708899</v>
      </c>
      <c r="F1652">
        <v>41248300</v>
      </c>
      <c r="G1652">
        <v>28.044441223144499</v>
      </c>
      <c r="H1652">
        <f t="shared" si="125"/>
        <v>1.5803419849728703E-2</v>
      </c>
      <c r="I1652">
        <f t="shared" si="126"/>
        <v>2.4974807894679918E-4</v>
      </c>
      <c r="J1652">
        <f t="shared" si="129"/>
        <v>5.1656018257640864E-4</v>
      </c>
      <c r="K1652">
        <f t="shared" si="127"/>
        <v>13.783597979873711</v>
      </c>
      <c r="L1652">
        <f t="shared" si="128"/>
        <v>2.6234793330917774</v>
      </c>
    </row>
    <row r="1653" spans="1:12">
      <c r="A1653" s="1">
        <v>41114</v>
      </c>
      <c r="B1653">
        <v>34.889999389648402</v>
      </c>
      <c r="C1653">
        <v>34.220001220703097</v>
      </c>
      <c r="D1653">
        <v>34.580001831054602</v>
      </c>
      <c r="E1653">
        <v>34.7299995422363</v>
      </c>
      <c r="F1653">
        <v>29920400</v>
      </c>
      <c r="G1653">
        <v>28.280591964721602</v>
      </c>
      <c r="H1653">
        <f t="shared" si="125"/>
        <v>8.3853346170210379E-3</v>
      </c>
      <c r="I1653">
        <f t="shared" si="126"/>
        <v>7.0313836639411358E-5</v>
      </c>
      <c r="J1653">
        <f t="shared" si="129"/>
        <v>5.0039881561704091E-4</v>
      </c>
      <c r="K1653">
        <f t="shared" si="127"/>
        <v>16.624146437065583</v>
      </c>
      <c r="L1653">
        <f t="shared" si="128"/>
        <v>2.8108562430924722</v>
      </c>
    </row>
    <row r="1654" spans="1:12">
      <c r="A1654" s="1">
        <v>41115</v>
      </c>
      <c r="B1654">
        <v>35.450000762939403</v>
      </c>
      <c r="C1654">
        <v>34.790000915527301</v>
      </c>
      <c r="D1654">
        <v>34.9799995422363</v>
      </c>
      <c r="E1654">
        <v>35.169998168945298</v>
      </c>
      <c r="F1654">
        <v>32127700</v>
      </c>
      <c r="G1654">
        <v>28.6388835906982</v>
      </c>
      <c r="H1654">
        <f t="shared" si="125"/>
        <v>1.2589587477213376E-2</v>
      </c>
      <c r="I1654">
        <f t="shared" si="126"/>
        <v>1.5849771284640786E-4</v>
      </c>
      <c r="J1654">
        <f t="shared" si="129"/>
        <v>4.743476692319483E-4</v>
      </c>
      <c r="K1654">
        <f t="shared" si="127"/>
        <v>15.499028448495594</v>
      </c>
      <c r="L1654">
        <f t="shared" si="128"/>
        <v>2.7407773412184615</v>
      </c>
    </row>
    <row r="1655" spans="1:12">
      <c r="A1655" s="1">
        <v>41116</v>
      </c>
      <c r="B1655">
        <v>35.939998626708899</v>
      </c>
      <c r="C1655">
        <v>35.340000152587798</v>
      </c>
      <c r="D1655">
        <v>35.779998779296797</v>
      </c>
      <c r="E1655">
        <v>35.810001373291001</v>
      </c>
      <c r="F1655">
        <v>28900500</v>
      </c>
      <c r="G1655">
        <v>29.160030364990199</v>
      </c>
      <c r="H1655">
        <f t="shared" si="125"/>
        <v>1.8033587902346413E-2</v>
      </c>
      <c r="I1655">
        <f t="shared" si="126"/>
        <v>3.252102926316549E-4</v>
      </c>
      <c r="J1655">
        <f t="shared" si="129"/>
        <v>4.5521597700432274E-4</v>
      </c>
      <c r="K1655">
        <f t="shared" si="127"/>
        <v>13.081857716493483</v>
      </c>
      <c r="L1655">
        <f t="shared" si="128"/>
        <v>2.5712263631989902</v>
      </c>
    </row>
    <row r="1656" spans="1:12">
      <c r="A1656" s="1">
        <v>41117</v>
      </c>
      <c r="B1656">
        <v>37.200000762939403</v>
      </c>
      <c r="C1656">
        <v>35.509998321533203</v>
      </c>
      <c r="D1656">
        <v>36.009998321533203</v>
      </c>
      <c r="E1656">
        <v>36.889999389648402</v>
      </c>
      <c r="F1656">
        <v>63636200</v>
      </c>
      <c r="G1656">
        <v>30.039474487304599</v>
      </c>
      <c r="H1656">
        <f t="shared" si="125"/>
        <v>2.9713384514779031E-2</v>
      </c>
      <c r="I1656">
        <f t="shared" si="126"/>
        <v>8.8288521932311027E-4</v>
      </c>
      <c r="J1656">
        <f t="shared" si="129"/>
        <v>4.4734126088999252E-4</v>
      </c>
      <c r="K1656">
        <f t="shared" si="127"/>
        <v>7.0310910395994357</v>
      </c>
      <c r="L1656">
        <f t="shared" si="128"/>
        <v>1.950341891447722</v>
      </c>
    </row>
    <row r="1657" spans="1:12">
      <c r="A1657" s="1">
        <v>41120</v>
      </c>
      <c r="B1657">
        <v>36.520000457763601</v>
      </c>
      <c r="C1657">
        <v>35.939998626708899</v>
      </c>
      <c r="D1657">
        <v>36.5</v>
      </c>
      <c r="E1657">
        <v>36.139999389648402</v>
      </c>
      <c r="F1657">
        <v>30698200</v>
      </c>
      <c r="G1657">
        <v>29.428749084472599</v>
      </c>
      <c r="H1657">
        <f t="shared" si="125"/>
        <v>-2.0540276411032617E-2</v>
      </c>
      <c r="I1657">
        <f t="shared" si="126"/>
        <v>4.2190295504162297E-4</v>
      </c>
      <c r="J1657">
        <f t="shared" si="129"/>
        <v>4.7372306907417E-4</v>
      </c>
      <c r="K1657">
        <f t="shared" si="127"/>
        <v>11.742324744682435</v>
      </c>
      <c r="L1657">
        <f t="shared" si="128"/>
        <v>2.463199813934946</v>
      </c>
    </row>
    <row r="1658" spans="1:12">
      <c r="A1658" s="1">
        <v>41121</v>
      </c>
      <c r="B1658">
        <v>36.330001831054602</v>
      </c>
      <c r="C1658">
        <v>35.909999847412102</v>
      </c>
      <c r="D1658">
        <v>36.110000610351499</v>
      </c>
      <c r="E1658">
        <v>36</v>
      </c>
      <c r="F1658">
        <v>19681600</v>
      </c>
      <c r="G1658">
        <v>29.314750671386701</v>
      </c>
      <c r="H1658">
        <f t="shared" si="125"/>
        <v>-3.8812313418588444E-3</v>
      </c>
      <c r="I1658">
        <f t="shared" si="126"/>
        <v>1.5063956729027405E-5</v>
      </c>
      <c r="J1658">
        <f t="shared" si="129"/>
        <v>4.7058421642332145E-4</v>
      </c>
      <c r="K1658">
        <f t="shared" si="127"/>
        <v>18.09840271936962</v>
      </c>
      <c r="L1658">
        <f t="shared" si="128"/>
        <v>2.8958236868290963</v>
      </c>
    </row>
    <row r="1659" spans="1:12">
      <c r="A1659" s="1">
        <v>41122</v>
      </c>
      <c r="B1659">
        <v>36.400001525878899</v>
      </c>
      <c r="C1659">
        <v>35.819999694824197</v>
      </c>
      <c r="D1659">
        <v>36.189998626708899</v>
      </c>
      <c r="E1659">
        <v>36</v>
      </c>
      <c r="F1659">
        <v>22180200</v>
      </c>
      <c r="G1659">
        <v>29.314750671386701</v>
      </c>
      <c r="H1659">
        <f t="shared" si="125"/>
        <v>0</v>
      </c>
      <c r="I1659">
        <f t="shared" si="126"/>
        <v>0</v>
      </c>
      <c r="J1659">
        <f t="shared" si="129"/>
        <v>4.4299240190591959E-4</v>
      </c>
      <c r="K1659">
        <f t="shared" si="127"/>
        <v>18.954482300283239</v>
      </c>
      <c r="L1659">
        <f t="shared" si="128"/>
        <v>2.9420404365553936</v>
      </c>
    </row>
    <row r="1660" spans="1:12">
      <c r="A1660" s="1">
        <v>41123</v>
      </c>
      <c r="B1660">
        <v>35.840000152587798</v>
      </c>
      <c r="C1660">
        <v>34.759998321533203</v>
      </c>
      <c r="D1660">
        <v>35.619998931884702</v>
      </c>
      <c r="E1660">
        <v>35.169998168945298</v>
      </c>
      <c r="F1660">
        <v>36675000</v>
      </c>
      <c r="G1660">
        <v>28.6388835906982</v>
      </c>
      <c r="H1660">
        <f t="shared" si="125"/>
        <v>-2.3325464664233946E-2</v>
      </c>
      <c r="I1660">
        <f t="shared" si="126"/>
        <v>5.4407730180242649E-4</v>
      </c>
      <c r="J1660">
        <f t="shared" si="129"/>
        <v>4.1615942592761846E-4</v>
      </c>
      <c r="K1660">
        <f t="shared" si="127"/>
        <v>10.171543684359033</v>
      </c>
      <c r="L1660">
        <f t="shared" si="128"/>
        <v>2.319593986581066</v>
      </c>
    </row>
    <row r="1661" spans="1:12">
      <c r="A1661" s="1">
        <v>41124</v>
      </c>
      <c r="B1661">
        <v>36.290000915527301</v>
      </c>
      <c r="C1661">
        <v>35.5</v>
      </c>
      <c r="D1661">
        <v>35.819999694824197</v>
      </c>
      <c r="E1661">
        <v>36.090000152587798</v>
      </c>
      <c r="F1661">
        <v>24516300</v>
      </c>
      <c r="G1661">
        <v>29.388038635253899</v>
      </c>
      <c r="H1661">
        <f t="shared" si="125"/>
        <v>2.5822381857081474E-2</v>
      </c>
      <c r="I1661">
        <f t="shared" si="126"/>
        <v>6.6679540477293043E-4</v>
      </c>
      <c r="J1661">
        <f t="shared" si="129"/>
        <v>4.239076791161077E-4</v>
      </c>
      <c r="K1661">
        <f t="shared" si="127"/>
        <v>8.8248562629450316</v>
      </c>
      <c r="L1661">
        <f t="shared" si="128"/>
        <v>2.1775723152017359</v>
      </c>
    </row>
    <row r="1662" spans="1:12">
      <c r="A1662" s="1">
        <v>41127</v>
      </c>
      <c r="B1662">
        <v>36.799999237060497</v>
      </c>
      <c r="C1662">
        <v>36.110000610351499</v>
      </c>
      <c r="D1662">
        <v>36.240001678466797</v>
      </c>
      <c r="E1662">
        <v>36.299999237060497</v>
      </c>
      <c r="F1662">
        <v>18979200</v>
      </c>
      <c r="G1662">
        <v>29.559036254882798</v>
      </c>
      <c r="H1662">
        <f t="shared" si="125"/>
        <v>5.8017501156755443E-3</v>
      </c>
      <c r="I1662">
        <f t="shared" si="126"/>
        <v>3.3660304404741193E-5</v>
      </c>
      <c r="J1662">
        <f t="shared" si="129"/>
        <v>4.3861989648131172E-4</v>
      </c>
      <c r="K1662">
        <f t="shared" si="127"/>
        <v>18.331656836194608</v>
      </c>
      <c r="L1662">
        <f t="shared" si="128"/>
        <v>2.9086294470845089</v>
      </c>
    </row>
    <row r="1663" spans="1:12">
      <c r="A1663" s="1">
        <v>41128</v>
      </c>
      <c r="B1663">
        <v>37.869998931884702</v>
      </c>
      <c r="C1663">
        <v>36.569999694824197</v>
      </c>
      <c r="D1663">
        <v>36.569999694824197</v>
      </c>
      <c r="E1663">
        <v>37.009998321533203</v>
      </c>
      <c r="F1663">
        <v>37225800</v>
      </c>
      <c r="G1663">
        <v>30.137186050415</v>
      </c>
      <c r="H1663">
        <f t="shared" si="125"/>
        <v>1.9370333678827671E-2</v>
      </c>
      <c r="I1663">
        <f t="shared" si="126"/>
        <v>3.7520982682912556E-4</v>
      </c>
      <c r="J1663">
        <f t="shared" si="129"/>
        <v>4.1409064731220079E-4</v>
      </c>
      <c r="K1663">
        <f t="shared" si="127"/>
        <v>12.462467491187587</v>
      </c>
      <c r="L1663">
        <f t="shared" si="128"/>
        <v>2.5227215267539695</v>
      </c>
    </row>
    <row r="1664" spans="1:12">
      <c r="A1664" s="1">
        <v>41129</v>
      </c>
      <c r="B1664">
        <v>37.4799995422363</v>
      </c>
      <c r="C1664">
        <v>36.75</v>
      </c>
      <c r="D1664">
        <v>36.849998474121001</v>
      </c>
      <c r="E1664">
        <v>37.159999847412102</v>
      </c>
      <c r="F1664">
        <v>18672400</v>
      </c>
      <c r="G1664">
        <v>30.259340286254801</v>
      </c>
      <c r="H1664">
        <f t="shared" si="125"/>
        <v>4.0450803982668261E-3</v>
      </c>
      <c r="I1664">
        <f t="shared" si="126"/>
        <v>1.6362675428442506E-5</v>
      </c>
      <c r="J1664">
        <f t="shared" si="129"/>
        <v>4.1173555472471987E-4</v>
      </c>
      <c r="K1664">
        <f t="shared" si="127"/>
        <v>19.273974860720852</v>
      </c>
      <c r="L1664">
        <f t="shared" si="128"/>
        <v>2.9587557331178194</v>
      </c>
    </row>
    <row r="1665" spans="1:12">
      <c r="A1665" s="1">
        <v>41130</v>
      </c>
      <c r="B1665">
        <v>37.259998321533203</v>
      </c>
      <c r="C1665">
        <v>36.590000152587798</v>
      </c>
      <c r="D1665">
        <v>36.720001220703097</v>
      </c>
      <c r="E1665">
        <v>36.919998168945298</v>
      </c>
      <c r="F1665">
        <v>23406700</v>
      </c>
      <c r="G1665">
        <v>30.063907623291001</v>
      </c>
      <c r="H1665">
        <f t="shared" si="125"/>
        <v>-6.4795366130332424E-3</v>
      </c>
      <c r="I1665">
        <f t="shared" si="126"/>
        <v>4.1984394719638305E-5</v>
      </c>
      <c r="J1665">
        <f t="shared" si="129"/>
        <v>3.8778699279231487E-4</v>
      </c>
      <c r="K1665">
        <f t="shared" si="127"/>
        <v>19.191266873084214</v>
      </c>
      <c r="L1665">
        <f t="shared" si="128"/>
        <v>2.9544553251977352</v>
      </c>
    </row>
    <row r="1666" spans="1:12">
      <c r="A1666" s="1">
        <v>41131</v>
      </c>
      <c r="B1666">
        <v>37</v>
      </c>
      <c r="C1666">
        <v>36.400001525878899</v>
      </c>
      <c r="D1666">
        <v>36.759998321533203</v>
      </c>
      <c r="E1666">
        <v>36.970001220703097</v>
      </c>
      <c r="F1666">
        <v>15492700</v>
      </c>
      <c r="G1666">
        <v>30.1046237945556</v>
      </c>
      <c r="H1666">
        <f t="shared" si="125"/>
        <v>1.353404396621813E-3</v>
      </c>
      <c r="I1666">
        <f t="shared" si="126"/>
        <v>1.8317034607952536E-6</v>
      </c>
      <c r="J1666">
        <f t="shared" si="129"/>
        <v>3.668410064336395E-4</v>
      </c>
      <c r="K1666">
        <f t="shared" si="127"/>
        <v>20.777192917892059</v>
      </c>
      <c r="L1666">
        <f t="shared" si="128"/>
        <v>3.0338558907854494</v>
      </c>
    </row>
    <row r="1667" spans="1:12">
      <c r="A1667" s="1">
        <v>41134</v>
      </c>
      <c r="B1667">
        <v>37.090000152587798</v>
      </c>
      <c r="C1667">
        <v>36.650001525878899</v>
      </c>
      <c r="D1667">
        <v>36.869998931884702</v>
      </c>
      <c r="E1667">
        <v>36.990001678466797</v>
      </c>
      <c r="F1667">
        <v>14453500</v>
      </c>
      <c r="G1667">
        <v>30.120906829833899</v>
      </c>
      <c r="H1667">
        <f t="shared" si="125"/>
        <v>5.407353162767295E-4</v>
      </c>
      <c r="I1667">
        <f t="shared" si="126"/>
        <v>2.9239468226889466E-7</v>
      </c>
      <c r="J1667">
        <f t="shared" si="129"/>
        <v>3.4473162980237435E-4</v>
      </c>
      <c r="K1667">
        <f t="shared" si="127"/>
        <v>21.477578717314824</v>
      </c>
      <c r="L1667">
        <f t="shared" si="128"/>
        <v>3.0670095406293911</v>
      </c>
    </row>
    <row r="1668" spans="1:12">
      <c r="A1668" s="1">
        <v>41135</v>
      </c>
      <c r="B1668">
        <v>37.639999389648402</v>
      </c>
      <c r="C1668">
        <v>36.9799995422363</v>
      </c>
      <c r="D1668">
        <v>37.419998168945298</v>
      </c>
      <c r="E1668">
        <v>37.099998474121001</v>
      </c>
      <c r="F1668">
        <v>18065100</v>
      </c>
      <c r="G1668">
        <v>30.210481643676701</v>
      </c>
      <c r="H1668">
        <f t="shared" ref="H1668:H1731" si="130">LN(G1668/G1667)</f>
        <v>2.9694287477239722E-3</v>
      </c>
      <c r="I1668">
        <f t="shared" ref="I1668:I1731" si="131">H1668*H1668</f>
        <v>8.8175070878095584E-6</v>
      </c>
      <c r="J1668">
        <f t="shared" si="129"/>
        <v>3.238682251882134E-4</v>
      </c>
      <c r="K1668">
        <f t="shared" ref="K1668:K1731" si="132">(1/SQRT(2*PI()*J1668))*EXP((-1/2)*(I1668/J1668))</f>
        <v>21.86824500794302</v>
      </c>
      <c r="L1668">
        <f t="shared" ref="L1668:L1731" si="133">LN(K1668)</f>
        <v>3.0850355849183622</v>
      </c>
    </row>
    <row r="1669" spans="1:12">
      <c r="A1669" s="1">
        <v>41136</v>
      </c>
      <c r="B1669">
        <v>37.409999847412102</v>
      </c>
      <c r="C1669">
        <v>36.950000762939403</v>
      </c>
      <c r="D1669">
        <v>37.069999694824197</v>
      </c>
      <c r="E1669">
        <v>37.069999694824197</v>
      </c>
      <c r="F1669">
        <v>17521300</v>
      </c>
      <c r="G1669">
        <v>30.186050415038999</v>
      </c>
      <c r="H1669">
        <f t="shared" si="130"/>
        <v>-8.0902757617022062E-4</v>
      </c>
      <c r="I1669">
        <f t="shared" si="131"/>
        <v>6.5452561900386217E-7</v>
      </c>
      <c r="J1669">
        <f t="shared" ref="J1669:J1732" si="134">$P$3*J1668+((1-$P$3)*I1668)</f>
        <v>3.0478494449454133E-4</v>
      </c>
      <c r="K1669">
        <f t="shared" si="132"/>
        <v>22.826902667044841</v>
      </c>
      <c r="L1669">
        <f t="shared" si="133"/>
        <v>3.1279397819135459</v>
      </c>
    </row>
    <row r="1670" spans="1:12">
      <c r="A1670" s="1">
        <v>41137</v>
      </c>
      <c r="B1670">
        <v>37.349998474121001</v>
      </c>
      <c r="C1670">
        <v>36.799999237060497</v>
      </c>
      <c r="D1670">
        <v>37.180000305175703</v>
      </c>
      <c r="E1670">
        <v>37.099998474121001</v>
      </c>
      <c r="F1670">
        <v>15894100</v>
      </c>
      <c r="G1670">
        <v>30.210481643676701</v>
      </c>
      <c r="H1670">
        <f t="shared" si="130"/>
        <v>8.0902757617030269E-4</v>
      </c>
      <c r="I1670">
        <f t="shared" si="131"/>
        <v>6.5452561900399494E-7</v>
      </c>
      <c r="J1670">
        <f t="shared" si="134"/>
        <v>2.8636312915674447E-4</v>
      </c>
      <c r="K1670">
        <f t="shared" si="132"/>
        <v>23.548063253954261</v>
      </c>
      <c r="L1670">
        <f t="shared" si="133"/>
        <v>3.1590435773333883</v>
      </c>
    </row>
    <row r="1671" spans="1:12">
      <c r="A1671" s="1">
        <v>41138</v>
      </c>
      <c r="B1671">
        <v>37.200000762939403</v>
      </c>
      <c r="C1671">
        <v>36.799999237060497</v>
      </c>
      <c r="D1671">
        <v>37.200000762939403</v>
      </c>
      <c r="E1671">
        <v>36.9799995422363</v>
      </c>
      <c r="F1671">
        <v>17079800</v>
      </c>
      <c r="G1671">
        <v>30.112756729125898</v>
      </c>
      <c r="H1671">
        <f t="shared" si="130"/>
        <v>-3.2400448874764223E-3</v>
      </c>
      <c r="I1671">
        <f t="shared" si="131"/>
        <v>1.0497890872862101E-5</v>
      </c>
      <c r="J1671">
        <f t="shared" si="134"/>
        <v>2.6905716168972168E-4</v>
      </c>
      <c r="K1671">
        <f t="shared" si="132"/>
        <v>23.851477282639262</v>
      </c>
      <c r="L1671">
        <f t="shared" si="133"/>
        <v>3.1718461559879891</v>
      </c>
    </row>
    <row r="1672" spans="1:12">
      <c r="A1672" s="1">
        <v>41141</v>
      </c>
      <c r="B1672">
        <v>37.5</v>
      </c>
      <c r="C1672">
        <v>36.799999237060497</v>
      </c>
      <c r="D1672">
        <v>36.919998168945298</v>
      </c>
      <c r="E1672">
        <v>37.369998931884702</v>
      </c>
      <c r="F1672">
        <v>17922100</v>
      </c>
      <c r="G1672">
        <v>30.430341720581001</v>
      </c>
      <c r="H1672">
        <f t="shared" si="130"/>
        <v>1.0491300001517361E-2</v>
      </c>
      <c r="I1672">
        <f t="shared" si="131"/>
        <v>1.1006737572183818E-4</v>
      </c>
      <c r="J1672">
        <f t="shared" si="134"/>
        <v>2.5339568606859067E-4</v>
      </c>
      <c r="K1672">
        <f t="shared" si="132"/>
        <v>20.169182849251353</v>
      </c>
      <c r="L1672">
        <f t="shared" si="133"/>
        <v>3.0041558379699986</v>
      </c>
    </row>
    <row r="1673" spans="1:12">
      <c r="A1673" s="1">
        <v>41142</v>
      </c>
      <c r="B1673">
        <v>38.860000610351499</v>
      </c>
      <c r="C1673">
        <v>37.560001373291001</v>
      </c>
      <c r="D1673">
        <v>37.630001068115199</v>
      </c>
      <c r="E1673">
        <v>38.040000915527301</v>
      </c>
      <c r="F1673">
        <v>36880600</v>
      </c>
      <c r="G1673">
        <v>30.9759120941162</v>
      </c>
      <c r="H1673">
        <f t="shared" si="130"/>
        <v>1.7769679646962331E-2</v>
      </c>
      <c r="I1673">
        <f t="shared" si="131"/>
        <v>3.1576151475566731E-4</v>
      </c>
      <c r="J1673">
        <f t="shared" si="134"/>
        <v>2.4471399064447441E-4</v>
      </c>
      <c r="K1673">
        <f t="shared" si="132"/>
        <v>13.377942439875326</v>
      </c>
      <c r="L1673">
        <f t="shared" si="133"/>
        <v>2.5936072640913048</v>
      </c>
    </row>
    <row r="1674" spans="1:12">
      <c r="A1674" s="1">
        <v>41143</v>
      </c>
      <c r="B1674">
        <v>38.180000305175703</v>
      </c>
      <c r="C1674">
        <v>37.560001373291001</v>
      </c>
      <c r="D1674">
        <v>37.880001068115199</v>
      </c>
      <c r="E1674">
        <v>37.830001831054602</v>
      </c>
      <c r="F1674">
        <v>16899400</v>
      </c>
      <c r="G1674">
        <v>30.8049201965332</v>
      </c>
      <c r="H1674">
        <f t="shared" si="130"/>
        <v>-5.5354493573263582E-3</v>
      </c>
      <c r="I1674">
        <f t="shared" si="131"/>
        <v>3.0641199587524791E-5</v>
      </c>
      <c r="J1674">
        <f t="shared" si="134"/>
        <v>2.490174877238629E-4</v>
      </c>
      <c r="K1674">
        <f t="shared" si="132"/>
        <v>23.772536613566214</v>
      </c>
      <c r="L1674">
        <f t="shared" si="133"/>
        <v>3.1685309905950132</v>
      </c>
    </row>
    <row r="1675" spans="1:12">
      <c r="A1675" s="1">
        <v>41144</v>
      </c>
      <c r="B1675">
        <v>37.889999389648402</v>
      </c>
      <c r="C1675">
        <v>37.200000762939403</v>
      </c>
      <c r="D1675">
        <v>37.810001373291001</v>
      </c>
      <c r="E1675">
        <v>37.2299995422363</v>
      </c>
      <c r="F1675">
        <v>16429500</v>
      </c>
      <c r="G1675">
        <v>30.316326141357401</v>
      </c>
      <c r="H1675">
        <f t="shared" si="130"/>
        <v>-1.5988039909821561E-2</v>
      </c>
      <c r="I1675">
        <f t="shared" si="131"/>
        <v>2.55617420158047E-4</v>
      </c>
      <c r="J1675">
        <f t="shared" si="134"/>
        <v>2.3578997937703268E-4</v>
      </c>
      <c r="K1675">
        <f t="shared" si="132"/>
        <v>15.109161688821086</v>
      </c>
      <c r="L1675">
        <f t="shared" si="133"/>
        <v>2.7153012941910175</v>
      </c>
    </row>
    <row r="1676" spans="1:12">
      <c r="A1676" s="1">
        <v>41145</v>
      </c>
      <c r="B1676">
        <v>37.439998626708899</v>
      </c>
      <c r="C1676">
        <v>36.669998168945298</v>
      </c>
      <c r="D1676">
        <v>36.939998626708899</v>
      </c>
      <c r="E1676">
        <v>37.169998168945298</v>
      </c>
      <c r="F1676">
        <v>20019300</v>
      </c>
      <c r="G1676">
        <v>30.267477035522401</v>
      </c>
      <c r="H1676">
        <f t="shared" si="130"/>
        <v>-1.6126130701460016E-3</v>
      </c>
      <c r="I1676">
        <f t="shared" si="131"/>
        <v>2.600520914005713E-6</v>
      </c>
      <c r="J1676">
        <f t="shared" si="134"/>
        <v>2.3699096891974077E-4</v>
      </c>
      <c r="K1676">
        <f t="shared" si="132"/>
        <v>25.772787529539414</v>
      </c>
      <c r="L1676">
        <f t="shared" si="133"/>
        <v>3.2493191883735233</v>
      </c>
    </row>
    <row r="1677" spans="1:12">
      <c r="A1677" s="1">
        <v>41148</v>
      </c>
      <c r="B1677">
        <v>37.439998626708899</v>
      </c>
      <c r="C1677">
        <v>36.900001525878899</v>
      </c>
      <c r="D1677">
        <v>37.310001373291001</v>
      </c>
      <c r="E1677">
        <v>37.2299995422363</v>
      </c>
      <c r="F1677">
        <v>17618200</v>
      </c>
      <c r="G1677">
        <v>30.316326141357401</v>
      </c>
      <c r="H1677">
        <f t="shared" si="130"/>
        <v>1.6126130701460393E-3</v>
      </c>
      <c r="I1677">
        <f t="shared" si="131"/>
        <v>2.6005209140058346E-6</v>
      </c>
      <c r="J1677">
        <f t="shared" si="134"/>
        <v>2.2279344942770931E-4</v>
      </c>
      <c r="K1677">
        <f t="shared" si="132"/>
        <v>26.571999805484296</v>
      </c>
      <c r="L1677">
        <f t="shared" si="133"/>
        <v>3.2798580224826686</v>
      </c>
    </row>
    <row r="1678" spans="1:12">
      <c r="A1678" s="1">
        <v>41149</v>
      </c>
      <c r="B1678">
        <v>37.490001678466797</v>
      </c>
      <c r="C1678">
        <v>36.900001525878899</v>
      </c>
      <c r="D1678">
        <v>37.099998474121001</v>
      </c>
      <c r="E1678">
        <v>37.130001068115199</v>
      </c>
      <c r="F1678">
        <v>18050500</v>
      </c>
      <c r="G1678">
        <v>30.234910964965799</v>
      </c>
      <c r="H1678">
        <f t="shared" si="130"/>
        <v>-2.689134998550031E-3</v>
      </c>
      <c r="I1678">
        <f t="shared" si="131"/>
        <v>7.2314470404266754E-6</v>
      </c>
      <c r="J1678">
        <f t="shared" si="134"/>
        <v>2.0945590337504636E-4</v>
      </c>
      <c r="K1678">
        <f t="shared" si="132"/>
        <v>27.093603660536917</v>
      </c>
      <c r="L1678">
        <f t="shared" si="133"/>
        <v>3.2992976727403711</v>
      </c>
    </row>
    <row r="1679" spans="1:12">
      <c r="A1679" s="1">
        <v>41150</v>
      </c>
      <c r="B1679">
        <v>37.490001678466797</v>
      </c>
      <c r="C1679">
        <v>37.060001373291001</v>
      </c>
      <c r="D1679">
        <v>37.319999694824197</v>
      </c>
      <c r="E1679">
        <v>37.299999237060497</v>
      </c>
      <c r="F1679">
        <v>13681900</v>
      </c>
      <c r="G1679">
        <v>30.373338699340799</v>
      </c>
      <c r="H1679">
        <f t="shared" si="130"/>
        <v>4.5679581854675784E-3</v>
      </c>
      <c r="I1679">
        <f t="shared" si="131"/>
        <v>2.0866241984180252E-5</v>
      </c>
      <c r="J1679">
        <f t="shared" si="134"/>
        <v>1.9720674525019831E-4</v>
      </c>
      <c r="K1679">
        <f t="shared" si="132"/>
        <v>26.944681716219833</v>
      </c>
      <c r="L1679">
        <f t="shared" si="133"/>
        <v>3.2937859389653443</v>
      </c>
    </row>
    <row r="1680" spans="1:12">
      <c r="A1680" s="1">
        <v>41151</v>
      </c>
      <c r="B1680">
        <v>37.130001068115199</v>
      </c>
      <c r="C1680">
        <v>36.709999084472599</v>
      </c>
      <c r="D1680">
        <v>37.060001373291001</v>
      </c>
      <c r="E1680">
        <v>36.900001525878899</v>
      </c>
      <c r="F1680">
        <v>13700700</v>
      </c>
      <c r="G1680">
        <v>30.047609329223601</v>
      </c>
      <c r="H1680">
        <f t="shared" si="130"/>
        <v>-1.078210575456826E-2</v>
      </c>
      <c r="I1680">
        <f t="shared" si="131"/>
        <v>1.16253804502694E-4</v>
      </c>
      <c r="J1680">
        <f t="shared" si="134"/>
        <v>1.8652543228008672E-4</v>
      </c>
      <c r="K1680">
        <f t="shared" si="132"/>
        <v>21.389561987789602</v>
      </c>
      <c r="L1680">
        <f t="shared" si="133"/>
        <v>3.0629030454554576</v>
      </c>
    </row>
    <row r="1681" spans="1:12">
      <c r="A1681" s="1">
        <v>41152</v>
      </c>
      <c r="B1681">
        <v>37.400001525878899</v>
      </c>
      <c r="C1681">
        <v>36.860000610351499</v>
      </c>
      <c r="D1681">
        <v>37.139999389648402</v>
      </c>
      <c r="E1681">
        <v>37.139999389648402</v>
      </c>
      <c r="F1681">
        <v>16771600</v>
      </c>
      <c r="G1681">
        <v>30.243045806884702</v>
      </c>
      <c r="H1681">
        <f t="shared" si="130"/>
        <v>6.4831659818307833E-3</v>
      </c>
      <c r="I1681">
        <f t="shared" si="131"/>
        <v>4.2031441147967905E-5</v>
      </c>
      <c r="J1681">
        <f t="shared" si="134"/>
        <v>1.8226893286385666E-4</v>
      </c>
      <c r="K1681">
        <f t="shared" si="132"/>
        <v>26.331725452474945</v>
      </c>
      <c r="L1681">
        <f t="shared" si="133"/>
        <v>3.2707745031679751</v>
      </c>
    </row>
    <row r="1682" spans="1:12">
      <c r="A1682" s="1">
        <v>41156</v>
      </c>
      <c r="B1682">
        <v>37.240001678466797</v>
      </c>
      <c r="C1682">
        <v>36.779998779296797</v>
      </c>
      <c r="D1682">
        <v>36.9799995422363</v>
      </c>
      <c r="E1682">
        <v>37.009998321533203</v>
      </c>
      <c r="F1682">
        <v>13631400</v>
      </c>
      <c r="G1682">
        <v>30.137186050415</v>
      </c>
      <c r="H1682">
        <f t="shared" si="130"/>
        <v>-3.5064411538912382E-3</v>
      </c>
      <c r="I1682">
        <f t="shared" si="131"/>
        <v>1.2295129565702117E-5</v>
      </c>
      <c r="J1682">
        <f t="shared" si="134"/>
        <v>1.7377445478640013E-4</v>
      </c>
      <c r="K1682">
        <f t="shared" si="132"/>
        <v>29.211455569634083</v>
      </c>
      <c r="L1682">
        <f t="shared" si="133"/>
        <v>3.3745609463677733</v>
      </c>
    </row>
    <row r="1683" spans="1:12">
      <c r="A1683" s="1">
        <v>41157</v>
      </c>
      <c r="B1683">
        <v>37.290000915527301</v>
      </c>
      <c r="C1683">
        <v>36.939998626708899</v>
      </c>
      <c r="D1683">
        <v>37.080001831054602</v>
      </c>
      <c r="E1683">
        <v>37.110000610351499</v>
      </c>
      <c r="F1683">
        <v>13537500</v>
      </c>
      <c r="G1683">
        <v>30.2186164855957</v>
      </c>
      <c r="H1683">
        <f t="shared" si="130"/>
        <v>2.6983481676210123E-3</v>
      </c>
      <c r="I1683">
        <f t="shared" si="131"/>
        <v>7.2810828337036747E-6</v>
      </c>
      <c r="J1683">
        <f t="shared" si="134"/>
        <v>1.6399331444178657E-4</v>
      </c>
      <c r="K1683">
        <f t="shared" si="132"/>
        <v>30.468841974318654</v>
      </c>
      <c r="L1683">
        <f t="shared" si="133"/>
        <v>3.4167045868378692</v>
      </c>
    </row>
    <row r="1684" spans="1:12">
      <c r="A1684" s="1">
        <v>41158</v>
      </c>
      <c r="B1684">
        <v>38.869998931884702</v>
      </c>
      <c r="C1684">
        <v>37.5</v>
      </c>
      <c r="D1684">
        <v>37.580001831054602</v>
      </c>
      <c r="E1684">
        <v>38.689998626708899</v>
      </c>
      <c r="F1684">
        <v>41346800</v>
      </c>
      <c r="G1684">
        <v>31.505212783813398</v>
      </c>
      <c r="H1684">
        <f t="shared" si="130"/>
        <v>4.1694842960677839E-2</v>
      </c>
      <c r="I1684">
        <f t="shared" si="131"/>
        <v>1.7384599295155864E-3</v>
      </c>
      <c r="J1684">
        <f t="shared" si="134"/>
        <v>1.5450092692418147E-4</v>
      </c>
      <c r="K1684">
        <f t="shared" si="132"/>
        <v>0.115633050123088</v>
      </c>
      <c r="L1684">
        <f t="shared" si="133"/>
        <v>-2.1573334628869278</v>
      </c>
    </row>
    <row r="1685" spans="1:12">
      <c r="A1685" s="1">
        <v>41159</v>
      </c>
      <c r="B1685">
        <v>39.529998779296797</v>
      </c>
      <c r="C1685">
        <v>39</v>
      </c>
      <c r="D1685">
        <v>39.040000915527301</v>
      </c>
      <c r="E1685">
        <v>39.299999237060497</v>
      </c>
      <c r="F1685">
        <v>28082400</v>
      </c>
      <c r="G1685">
        <v>32.001937866210902</v>
      </c>
      <c r="H1685">
        <f t="shared" si="130"/>
        <v>1.5643441944388881E-2</v>
      </c>
      <c r="I1685">
        <f t="shared" si="131"/>
        <v>2.4471727586746535E-4</v>
      </c>
      <c r="J1685">
        <f t="shared" si="134"/>
        <v>2.5044463540380314E-4</v>
      </c>
      <c r="K1685">
        <f t="shared" si="132"/>
        <v>15.465816300049655</v>
      </c>
      <c r="L1685">
        <f t="shared" si="133"/>
        <v>2.7386321884523737</v>
      </c>
    </row>
    <row r="1686" spans="1:12">
      <c r="A1686" s="1">
        <v>41162</v>
      </c>
      <c r="B1686">
        <v>39.779998779296797</v>
      </c>
      <c r="C1686">
        <v>38.7299995422363</v>
      </c>
      <c r="D1686">
        <v>39.2299995422363</v>
      </c>
      <c r="E1686">
        <v>38.759998321533203</v>
      </c>
      <c r="F1686">
        <v>20853500</v>
      </c>
      <c r="G1686">
        <v>31.562213897705</v>
      </c>
      <c r="H1686">
        <f t="shared" si="130"/>
        <v>-1.3835816917909924E-2</v>
      </c>
      <c r="I1686">
        <f t="shared" si="131"/>
        <v>1.9142982978592247E-4</v>
      </c>
      <c r="J1686">
        <f t="shared" si="134"/>
        <v>2.5009771726210037E-4</v>
      </c>
      <c r="K1686">
        <f t="shared" si="132"/>
        <v>17.204669343834382</v>
      </c>
      <c r="L1686">
        <f t="shared" si="133"/>
        <v>2.8451808204558935</v>
      </c>
    </row>
    <row r="1687" spans="1:12">
      <c r="A1687" s="1">
        <v>41163</v>
      </c>
      <c r="B1687">
        <v>39.630001068115199</v>
      </c>
      <c r="C1687">
        <v>38.7299995422363</v>
      </c>
      <c r="D1687">
        <v>38.799999237060497</v>
      </c>
      <c r="E1687">
        <v>39.599998474121001</v>
      </c>
      <c r="F1687">
        <v>22378900</v>
      </c>
      <c r="G1687">
        <v>32.246223449707003</v>
      </c>
      <c r="H1687">
        <f t="shared" si="130"/>
        <v>2.1440291682774937E-2</v>
      </c>
      <c r="I1687">
        <f t="shared" si="131"/>
        <v>4.5968610744246817E-4</v>
      </c>
      <c r="J1687">
        <f t="shared" si="134"/>
        <v>2.4654408065665748E-4</v>
      </c>
      <c r="K1687">
        <f t="shared" si="132"/>
        <v>10.0020180228563</v>
      </c>
      <c r="L1687">
        <f t="shared" si="133"/>
        <v>2.3027868749203333</v>
      </c>
    </row>
    <row r="1688" spans="1:12">
      <c r="A1688" s="1">
        <v>41164</v>
      </c>
      <c r="B1688">
        <v>40.25</v>
      </c>
      <c r="C1688">
        <v>39.790000915527301</v>
      </c>
      <c r="D1688">
        <v>39.880001068115199</v>
      </c>
      <c r="E1688">
        <v>39.919998168945298</v>
      </c>
      <c r="F1688">
        <v>29882200</v>
      </c>
      <c r="G1688">
        <v>32.50679397583</v>
      </c>
      <c r="H1688">
        <f t="shared" si="130"/>
        <v>8.0481788487972543E-3</v>
      </c>
      <c r="I1688">
        <f t="shared" si="131"/>
        <v>6.4773182782227503E-5</v>
      </c>
      <c r="J1688">
        <f t="shared" si="134"/>
        <v>2.5945453884985395E-4</v>
      </c>
      <c r="K1688">
        <f t="shared" si="132"/>
        <v>21.860914310361412</v>
      </c>
      <c r="L1688">
        <f t="shared" si="133"/>
        <v>3.084700307599312</v>
      </c>
    </row>
    <row r="1689" spans="1:12">
      <c r="A1689" s="1">
        <v>41165</v>
      </c>
      <c r="B1689">
        <v>41.580001831054602</v>
      </c>
      <c r="C1689">
        <v>39.590000152587798</v>
      </c>
      <c r="D1689">
        <v>39.840000152587798</v>
      </c>
      <c r="E1689">
        <v>41.400001525878899</v>
      </c>
      <c r="F1689">
        <v>47018600</v>
      </c>
      <c r="G1689">
        <v>33.711967468261697</v>
      </c>
      <c r="H1689">
        <f t="shared" si="130"/>
        <v>3.6403779172604837E-2</v>
      </c>
      <c r="I1689">
        <f t="shared" si="131"/>
        <v>1.3252351380477778E-3</v>
      </c>
      <c r="J1689">
        <f t="shared" si="134"/>
        <v>2.4766228207905922E-4</v>
      </c>
      <c r="K1689">
        <f t="shared" si="132"/>
        <v>1.7459438445773285</v>
      </c>
      <c r="L1689">
        <f t="shared" si="133"/>
        <v>0.5572952945733467</v>
      </c>
    </row>
    <row r="1690" spans="1:12">
      <c r="A1690" s="1">
        <v>41166</v>
      </c>
      <c r="B1690">
        <v>42.090000152587798</v>
      </c>
      <c r="C1690">
        <v>41.2299995422363</v>
      </c>
      <c r="D1690">
        <v>41.959999084472599</v>
      </c>
      <c r="E1690">
        <v>41.569999694824197</v>
      </c>
      <c r="F1690">
        <v>43471600</v>
      </c>
      <c r="G1690">
        <v>33.850395202636697</v>
      </c>
      <c r="H1690">
        <f t="shared" si="130"/>
        <v>4.0977823334481878E-3</v>
      </c>
      <c r="I1690">
        <f t="shared" si="131"/>
        <v>1.6791820052320075E-5</v>
      </c>
      <c r="J1690">
        <f t="shared" si="134"/>
        <v>3.1293312292119774E-4</v>
      </c>
      <c r="K1690">
        <f t="shared" si="132"/>
        <v>21.954942127599875</v>
      </c>
      <c r="L1690">
        <f t="shared" si="133"/>
        <v>3.0889922680548376</v>
      </c>
    </row>
    <row r="1691" spans="1:12">
      <c r="A1691" s="1">
        <v>41169</v>
      </c>
      <c r="B1691">
        <v>41.439998626708899</v>
      </c>
      <c r="C1691">
        <v>40.950000762939403</v>
      </c>
      <c r="D1691">
        <v>41</v>
      </c>
      <c r="E1691">
        <v>41.189998626708899</v>
      </c>
      <c r="F1691">
        <v>19740100</v>
      </c>
      <c r="G1691">
        <v>33.540946960449197</v>
      </c>
      <c r="H1691">
        <f t="shared" si="130"/>
        <v>-9.1836846443157285E-3</v>
      </c>
      <c r="I1691">
        <f t="shared" si="131"/>
        <v>8.4340063646240509E-5</v>
      </c>
      <c r="J1691">
        <f t="shared" si="134"/>
        <v>2.9499522504332175E-4</v>
      </c>
      <c r="K1691">
        <f t="shared" si="132"/>
        <v>20.133509908952799</v>
      </c>
      <c r="L1691">
        <f t="shared" si="133"/>
        <v>3.002385586546426</v>
      </c>
    </row>
    <row r="1692" spans="1:12">
      <c r="A1692" s="1">
        <v>41170</v>
      </c>
      <c r="B1692">
        <v>41.330001831054602</v>
      </c>
      <c r="C1692">
        <v>40.659999847412102</v>
      </c>
      <c r="D1692">
        <v>41.049999237060497</v>
      </c>
      <c r="E1692">
        <v>41.259998321533203</v>
      </c>
      <c r="F1692">
        <v>25186600</v>
      </c>
      <c r="G1692">
        <v>33.5979614257812</v>
      </c>
      <c r="H1692">
        <f t="shared" si="130"/>
        <v>1.6984035161614075E-3</v>
      </c>
      <c r="I1692">
        <f t="shared" si="131"/>
        <v>2.8845745037094323E-6</v>
      </c>
      <c r="J1692">
        <f t="shared" si="134"/>
        <v>2.8223540148618212E-4</v>
      </c>
      <c r="K1692">
        <f t="shared" si="132"/>
        <v>23.625715954964608</v>
      </c>
      <c r="L1692">
        <f t="shared" si="133"/>
        <v>3.1623357778926668</v>
      </c>
    </row>
    <row r="1693" spans="1:12">
      <c r="A1693" s="1">
        <v>41171</v>
      </c>
      <c r="B1693">
        <v>41.759998321533203</v>
      </c>
      <c r="C1693">
        <v>41.040000915527301</v>
      </c>
      <c r="D1693">
        <v>41.330001831054602</v>
      </c>
      <c r="E1693">
        <v>41.340000152587798</v>
      </c>
      <c r="F1693">
        <v>22887200</v>
      </c>
      <c r="G1693">
        <v>33.663097381591797</v>
      </c>
      <c r="H1693">
        <f t="shared" si="130"/>
        <v>1.9368109074475266E-3</v>
      </c>
      <c r="I1693">
        <f t="shared" si="131"/>
        <v>3.7512364912077112E-6</v>
      </c>
      <c r="J1693">
        <f t="shared" si="134"/>
        <v>2.6531453783775513E-4</v>
      </c>
      <c r="K1693">
        <f t="shared" si="132"/>
        <v>24.319762789452355</v>
      </c>
      <c r="L1693">
        <f t="shared" si="133"/>
        <v>3.1912893033272223</v>
      </c>
    </row>
    <row r="1694" spans="1:12">
      <c r="A1694" s="1">
        <v>41172</v>
      </c>
      <c r="B1694">
        <v>41.279998779296797</v>
      </c>
      <c r="C1694">
        <v>40.549999237060497</v>
      </c>
      <c r="D1694">
        <v>40.959999084472599</v>
      </c>
      <c r="E1694">
        <v>41.25</v>
      </c>
      <c r="F1694">
        <v>20997400</v>
      </c>
      <c r="G1694">
        <v>33.589820861816399</v>
      </c>
      <c r="H1694">
        <f t="shared" si="130"/>
        <v>-2.1791336550502586E-3</v>
      </c>
      <c r="I1694">
        <f t="shared" si="131"/>
        <v>4.7486234865726997E-6</v>
      </c>
      <c r="J1694">
        <f t="shared" si="134"/>
        <v>2.4947110180670643E-4</v>
      </c>
      <c r="K1694">
        <f t="shared" si="132"/>
        <v>25.01880699554345</v>
      </c>
      <c r="L1694">
        <f t="shared" si="133"/>
        <v>3.2196278218693051</v>
      </c>
    </row>
    <row r="1695" spans="1:12">
      <c r="A1695" s="1">
        <v>41173</v>
      </c>
      <c r="B1695">
        <v>41.700000762939403</v>
      </c>
      <c r="C1695">
        <v>40.770000457763601</v>
      </c>
      <c r="D1695">
        <v>41.529998779296797</v>
      </c>
      <c r="E1695">
        <v>40.880001068115199</v>
      </c>
      <c r="F1695">
        <v>28287400</v>
      </c>
      <c r="G1695">
        <v>33.28853225708</v>
      </c>
      <c r="H1695">
        <f t="shared" si="130"/>
        <v>-9.0101095183213568E-3</v>
      </c>
      <c r="I1695">
        <f t="shared" si="131"/>
        <v>8.1182073532145118E-5</v>
      </c>
      <c r="J1695">
        <f t="shared" si="134"/>
        <v>2.3464774963664133E-4</v>
      </c>
      <c r="K1695">
        <f t="shared" si="132"/>
        <v>21.906576901967767</v>
      </c>
      <c r="L1695">
        <f t="shared" si="133"/>
        <v>3.0867869068952301</v>
      </c>
    </row>
    <row r="1696" spans="1:12">
      <c r="A1696" s="1">
        <v>41176</v>
      </c>
      <c r="B1696">
        <v>41.470001220703097</v>
      </c>
      <c r="C1696">
        <v>40.590000152587798</v>
      </c>
      <c r="D1696">
        <v>40.610000610351499</v>
      </c>
      <c r="E1696">
        <v>41.2299995422363</v>
      </c>
      <c r="F1696">
        <v>20499500</v>
      </c>
      <c r="G1696">
        <v>33.573532104492102</v>
      </c>
      <c r="H1696">
        <f t="shared" si="130"/>
        <v>8.5250605466947339E-3</v>
      </c>
      <c r="I1696">
        <f t="shared" si="131"/>
        <v>7.2676657324811112E-5</v>
      </c>
      <c r="J1696">
        <f t="shared" si="134"/>
        <v>2.2535201277368666E-4</v>
      </c>
      <c r="K1696">
        <f t="shared" si="132"/>
        <v>22.617716167856187</v>
      </c>
      <c r="L1696">
        <f t="shared" si="133"/>
        <v>3.1187335004207188</v>
      </c>
    </row>
    <row r="1697" spans="1:12">
      <c r="A1697" s="1">
        <v>41177</v>
      </c>
      <c r="B1697">
        <v>41.549999237060497</v>
      </c>
      <c r="C1697">
        <v>40.529998779296797</v>
      </c>
      <c r="D1697">
        <v>41.549999237060497</v>
      </c>
      <c r="E1697">
        <v>40.549999237060497</v>
      </c>
      <c r="F1697">
        <v>21988200</v>
      </c>
      <c r="G1697">
        <v>33.019802093505803</v>
      </c>
      <c r="H1697">
        <f t="shared" si="130"/>
        <v>-1.6630576617593016E-2</v>
      </c>
      <c r="I1697">
        <f t="shared" si="131"/>
        <v>2.7657607863363156E-4</v>
      </c>
      <c r="J1697">
        <f t="shared" si="134"/>
        <v>2.16104147285221E-4</v>
      </c>
      <c r="K1697">
        <f t="shared" si="132"/>
        <v>14.310916778927901</v>
      </c>
      <c r="L1697">
        <f t="shared" si="133"/>
        <v>2.661022657129656</v>
      </c>
    </row>
    <row r="1698" spans="1:12">
      <c r="A1698" s="1">
        <v>41178</v>
      </c>
      <c r="B1698">
        <v>40.630001068115199</v>
      </c>
      <c r="C1698">
        <v>39.700000762939403</v>
      </c>
      <c r="D1698">
        <v>40.150001525878899</v>
      </c>
      <c r="E1698">
        <v>40.240001678466797</v>
      </c>
      <c r="F1698">
        <v>23782700</v>
      </c>
      <c r="G1698">
        <v>32.767383575439403</v>
      </c>
      <c r="H1698">
        <f t="shared" si="130"/>
        <v>-7.6738274845621736E-3</v>
      </c>
      <c r="I1698">
        <f t="shared" si="131"/>
        <v>5.888762826282182E-5</v>
      </c>
      <c r="J1698">
        <f t="shared" si="134"/>
        <v>2.1976705859984438E-4</v>
      </c>
      <c r="K1698">
        <f t="shared" si="132"/>
        <v>23.536567793449578</v>
      </c>
      <c r="L1698">
        <f t="shared" si="133"/>
        <v>3.1585552880348478</v>
      </c>
    </row>
    <row r="1699" spans="1:12">
      <c r="A1699" s="1">
        <v>41179</v>
      </c>
      <c r="B1699">
        <v>40.990001678466797</v>
      </c>
      <c r="C1699">
        <v>40.209999084472599</v>
      </c>
      <c r="D1699">
        <v>40.400001525878899</v>
      </c>
      <c r="E1699">
        <v>40.680000305175703</v>
      </c>
      <c r="F1699">
        <v>20843400</v>
      </c>
      <c r="G1699">
        <v>33.125663757324197</v>
      </c>
      <c r="H1699">
        <f t="shared" si="130"/>
        <v>1.0874704607173538E-2</v>
      </c>
      <c r="I1699">
        <f t="shared" si="131"/>
        <v>1.1825920029328137E-4</v>
      </c>
      <c r="J1699">
        <f t="shared" si="134"/>
        <v>2.1002225514257675E-4</v>
      </c>
      <c r="K1699">
        <f t="shared" si="132"/>
        <v>20.773337365108119</v>
      </c>
      <c r="L1699">
        <f t="shared" si="133"/>
        <v>3.0336703069785163</v>
      </c>
    </row>
    <row r="1700" spans="1:12">
      <c r="A1700" s="1">
        <v>41180</v>
      </c>
      <c r="B1700">
        <v>40.630001068115199</v>
      </c>
      <c r="C1700">
        <v>40.159999847412102</v>
      </c>
      <c r="D1700">
        <v>40.419998168945298</v>
      </c>
      <c r="E1700">
        <v>40.4799995422363</v>
      </c>
      <c r="F1700">
        <v>21380700</v>
      </c>
      <c r="G1700">
        <v>32.962799072265597</v>
      </c>
      <c r="H1700">
        <f t="shared" si="130"/>
        <v>-4.9286973180661066E-3</v>
      </c>
      <c r="I1700">
        <f t="shared" si="131"/>
        <v>2.4292057253112032E-5</v>
      </c>
      <c r="J1700">
        <f t="shared" si="134"/>
        <v>2.0446397505498824E-4</v>
      </c>
      <c r="K1700">
        <f t="shared" si="132"/>
        <v>26.290735075282342</v>
      </c>
      <c r="L1700">
        <f t="shared" si="133"/>
        <v>3.2692165986126946</v>
      </c>
    </row>
    <row r="1701" spans="1:12">
      <c r="A1701" s="1">
        <v>41183</v>
      </c>
      <c r="B1701">
        <v>41.5</v>
      </c>
      <c r="C1701">
        <v>40.799999237060497</v>
      </c>
      <c r="D1701">
        <v>40.880001068115199</v>
      </c>
      <c r="E1701">
        <v>40.970001220703097</v>
      </c>
      <c r="F1701">
        <v>21956400</v>
      </c>
      <c r="G1701">
        <v>33.36181640625</v>
      </c>
      <c r="H1701">
        <f t="shared" si="130"/>
        <v>1.2032399892350361E-2</v>
      </c>
      <c r="I1701">
        <f t="shared" si="131"/>
        <v>1.4477864716943298E-4</v>
      </c>
      <c r="J1701">
        <f t="shared" si="134"/>
        <v>1.9355058529583631E-4</v>
      </c>
      <c r="K1701">
        <f t="shared" si="132"/>
        <v>19.728021530999722</v>
      </c>
      <c r="L1701">
        <f t="shared" si="133"/>
        <v>2.9820400378143228</v>
      </c>
    </row>
    <row r="1702" spans="1:12">
      <c r="A1702" s="1">
        <v>41184</v>
      </c>
      <c r="B1702">
        <v>41.240001678466797</v>
      </c>
      <c r="C1702">
        <v>40.560001373291001</v>
      </c>
      <c r="D1702">
        <v>41.139999389648402</v>
      </c>
      <c r="E1702">
        <v>40.919998168945298</v>
      </c>
      <c r="F1702">
        <v>26946100</v>
      </c>
      <c r="G1702">
        <v>33.321094512939403</v>
      </c>
      <c r="H1702">
        <f t="shared" si="130"/>
        <v>-1.2213593501363535E-3</v>
      </c>
      <c r="I1702">
        <f t="shared" si="131"/>
        <v>1.4917186621654958E-6</v>
      </c>
      <c r="J1702">
        <f t="shared" si="134"/>
        <v>1.905963670326551E-4</v>
      </c>
      <c r="K1702">
        <f t="shared" si="132"/>
        <v>28.78413847750949</v>
      </c>
      <c r="L1702">
        <f t="shared" si="133"/>
        <v>3.3598244881161952</v>
      </c>
    </row>
    <row r="1703" spans="1:12">
      <c r="A1703" s="1">
        <v>41185</v>
      </c>
      <c r="B1703">
        <v>41</v>
      </c>
      <c r="C1703">
        <v>40.419998168945298</v>
      </c>
      <c r="D1703">
        <v>40.830001831054602</v>
      </c>
      <c r="E1703">
        <v>40.860000610351499</v>
      </c>
      <c r="F1703">
        <v>22419100</v>
      </c>
      <c r="G1703">
        <v>33.517967224121001</v>
      </c>
      <c r="H1703">
        <f t="shared" si="130"/>
        <v>5.8909648164385594E-3</v>
      </c>
      <c r="I1703">
        <f t="shared" si="131"/>
        <v>3.4703466468516987E-5</v>
      </c>
      <c r="J1703">
        <f t="shared" si="134"/>
        <v>1.791419031066845E-4</v>
      </c>
      <c r="K1703">
        <f t="shared" si="132"/>
        <v>27.054878811999028</v>
      </c>
      <c r="L1703">
        <f t="shared" si="133"/>
        <v>3.2978673517647268</v>
      </c>
    </row>
    <row r="1704" spans="1:12">
      <c r="A1704" s="1">
        <v>41186</v>
      </c>
      <c r="B1704">
        <v>41.990001678466797</v>
      </c>
      <c r="C1704">
        <v>40.909999847412102</v>
      </c>
      <c r="D1704">
        <v>41.159999847412102</v>
      </c>
      <c r="E1704">
        <v>41.819999694824197</v>
      </c>
      <c r="F1704">
        <v>24326500</v>
      </c>
      <c r="G1704">
        <v>34.305488586425703</v>
      </c>
      <c r="H1704">
        <f t="shared" si="130"/>
        <v>2.3223728364310799E-2</v>
      </c>
      <c r="I1704">
        <f t="shared" si="131"/>
        <v>5.3934155913929393E-4</v>
      </c>
      <c r="J1704">
        <f t="shared" si="134"/>
        <v>1.7039296501207939E-4</v>
      </c>
      <c r="K1704">
        <f t="shared" si="132"/>
        <v>6.2784475504234001</v>
      </c>
      <c r="L1704">
        <f t="shared" si="133"/>
        <v>1.8371227445732368</v>
      </c>
    </row>
    <row r="1705" spans="1:12">
      <c r="A1705" s="1">
        <v>41187</v>
      </c>
      <c r="B1705">
        <v>42.439998626708899</v>
      </c>
      <c r="C1705">
        <v>41.459999084472599</v>
      </c>
      <c r="D1705">
        <v>42.040000915527301</v>
      </c>
      <c r="E1705">
        <v>41.709999084472599</v>
      </c>
      <c r="F1705">
        <v>22774400</v>
      </c>
      <c r="G1705">
        <v>34.215236663818303</v>
      </c>
      <c r="H1705">
        <f t="shared" si="130"/>
        <v>-2.634297126012034E-3</v>
      </c>
      <c r="I1705">
        <f t="shared" si="131"/>
        <v>6.9395213481152619E-6</v>
      </c>
      <c r="J1705">
        <f t="shared" si="134"/>
        <v>1.9274095274471331E-4</v>
      </c>
      <c r="K1705">
        <f t="shared" si="132"/>
        <v>28.223106210589886</v>
      </c>
      <c r="L1705">
        <f t="shared" si="133"/>
        <v>3.3401410116142567</v>
      </c>
    </row>
    <row r="1706" spans="1:12">
      <c r="A1706" s="1">
        <v>41190</v>
      </c>
      <c r="B1706">
        <v>41.840000152587798</v>
      </c>
      <c r="C1706">
        <v>41.110000610351499</v>
      </c>
      <c r="D1706">
        <v>41.330001831054602</v>
      </c>
      <c r="E1706">
        <v>41.659999847412102</v>
      </c>
      <c r="F1706">
        <v>18631300</v>
      </c>
      <c r="G1706">
        <v>34.174221038818303</v>
      </c>
      <c r="H1706">
        <f t="shared" si="130"/>
        <v>-1.1994722957414316E-3</v>
      </c>
      <c r="I1706">
        <f t="shared" si="131"/>
        <v>1.4387337882512203E-6</v>
      </c>
      <c r="J1706">
        <f t="shared" si="134"/>
        <v>1.8148657157711557E-4</v>
      </c>
      <c r="K1706">
        <f t="shared" si="132"/>
        <v>29.496221369463413</v>
      </c>
      <c r="L1706">
        <f t="shared" si="133"/>
        <v>3.3842621659709238</v>
      </c>
    </row>
    <row r="1707" spans="1:12">
      <c r="A1707" s="1">
        <v>41191</v>
      </c>
      <c r="B1707">
        <v>41.950000762939403</v>
      </c>
      <c r="C1707">
        <v>41.299999237060497</v>
      </c>
      <c r="D1707">
        <v>41.770000457763601</v>
      </c>
      <c r="E1707">
        <v>41.380001068115199</v>
      </c>
      <c r="F1707">
        <v>19947500</v>
      </c>
      <c r="G1707">
        <v>33.944526672363203</v>
      </c>
      <c r="H1707">
        <f t="shared" si="130"/>
        <v>-6.7439653468215144E-3</v>
      </c>
      <c r="I1707">
        <f t="shared" si="131"/>
        <v>4.5481068599129429E-5</v>
      </c>
      <c r="J1707">
        <f t="shared" si="134"/>
        <v>1.705806976037744E-4</v>
      </c>
      <c r="K1707">
        <f t="shared" si="132"/>
        <v>26.733034091414435</v>
      </c>
      <c r="L1707">
        <f t="shared" si="133"/>
        <v>3.2859000325537218</v>
      </c>
    </row>
    <row r="1708" spans="1:12">
      <c r="A1708" s="1">
        <v>41192</v>
      </c>
      <c r="B1708">
        <v>42</v>
      </c>
      <c r="C1708">
        <v>41.330001831054602</v>
      </c>
      <c r="D1708">
        <v>41.549999237060497</v>
      </c>
      <c r="E1708">
        <v>41.770000457763601</v>
      </c>
      <c r="F1708">
        <v>25797600</v>
      </c>
      <c r="G1708">
        <v>34.264457702636697</v>
      </c>
      <c r="H1708">
        <f t="shared" si="130"/>
        <v>9.3809746453224641E-3</v>
      </c>
      <c r="I1708">
        <f t="shared" si="131"/>
        <v>8.8002685296182935E-5</v>
      </c>
      <c r="J1708">
        <f t="shared" si="134"/>
        <v>1.6300315152051467E-4</v>
      </c>
      <c r="K1708">
        <f t="shared" si="132"/>
        <v>23.854915816551561</v>
      </c>
      <c r="L1708">
        <f t="shared" si="133"/>
        <v>3.1719903099973314</v>
      </c>
    </row>
    <row r="1709" spans="1:12">
      <c r="A1709" s="1">
        <v>41193</v>
      </c>
      <c r="B1709">
        <v>42.639999389648402</v>
      </c>
      <c r="C1709">
        <v>41.849998474121001</v>
      </c>
      <c r="D1709">
        <v>42.369998931884702</v>
      </c>
      <c r="E1709">
        <v>42.099998474121001</v>
      </c>
      <c r="F1709">
        <v>27755000</v>
      </c>
      <c r="G1709">
        <v>34.535163879394503</v>
      </c>
      <c r="H1709">
        <f t="shared" si="130"/>
        <v>7.8694494987374027E-3</v>
      </c>
      <c r="I1709">
        <f t="shared" si="131"/>
        <v>6.1928235413178352E-5</v>
      </c>
      <c r="J1709">
        <f t="shared" si="134"/>
        <v>1.5846021647264384E-4</v>
      </c>
      <c r="K1709">
        <f t="shared" si="132"/>
        <v>26.066701845362914</v>
      </c>
      <c r="L1709">
        <f t="shared" si="133"/>
        <v>3.2606587084485974</v>
      </c>
    </row>
    <row r="1710" spans="1:12">
      <c r="A1710" s="1">
        <v>41194</v>
      </c>
      <c r="B1710">
        <v>42.430000305175703</v>
      </c>
      <c r="C1710">
        <v>41.150001525878899</v>
      </c>
      <c r="D1710">
        <v>41.599998474121001</v>
      </c>
      <c r="E1710">
        <v>41.619998931884702</v>
      </c>
      <c r="F1710">
        <v>44564000</v>
      </c>
      <c r="G1710">
        <v>34.141414642333899</v>
      </c>
      <c r="H1710">
        <f t="shared" si="130"/>
        <v>-1.1466894828583759E-2</v>
      </c>
      <c r="I1710">
        <f t="shared" si="131"/>
        <v>1.3148967700980096E-4</v>
      </c>
      <c r="J1710">
        <f t="shared" si="134"/>
        <v>1.5261307255378143E-4</v>
      </c>
      <c r="K1710">
        <f t="shared" si="132"/>
        <v>20.990492073271657</v>
      </c>
      <c r="L1710">
        <f t="shared" si="133"/>
        <v>3.0440695767817485</v>
      </c>
    </row>
    <row r="1711" spans="1:12">
      <c r="A1711" s="1">
        <v>41197</v>
      </c>
      <c r="B1711">
        <v>42.409999847412102</v>
      </c>
      <c r="C1711">
        <v>41.7299995422363</v>
      </c>
      <c r="D1711">
        <v>41.909999847412102</v>
      </c>
      <c r="E1711">
        <v>42.380001068115199</v>
      </c>
      <c r="F1711">
        <v>26268000</v>
      </c>
      <c r="G1711">
        <v>34.764850616455</v>
      </c>
      <c r="H1711">
        <f t="shared" si="130"/>
        <v>1.8095683575113989E-2</v>
      </c>
      <c r="I1711">
        <f t="shared" si="131"/>
        <v>3.2745376405065018E-4</v>
      </c>
      <c r="J1711">
        <f t="shared" si="134"/>
        <v>1.5133358432153823E-4</v>
      </c>
      <c r="K1711">
        <f t="shared" si="132"/>
        <v>10.992129975531563</v>
      </c>
      <c r="L1711">
        <f t="shared" si="133"/>
        <v>2.3971795599671766</v>
      </c>
    </row>
    <row r="1712" spans="1:12">
      <c r="A1712" s="1">
        <v>41198</v>
      </c>
      <c r="B1712">
        <v>43.110000610351499</v>
      </c>
      <c r="C1712">
        <v>42.270000457763601</v>
      </c>
      <c r="D1712">
        <v>42.790000915527301</v>
      </c>
      <c r="E1712">
        <v>42.830001831054602</v>
      </c>
      <c r="F1712">
        <v>28588100</v>
      </c>
      <c r="G1712">
        <v>35.133987426757798</v>
      </c>
      <c r="H1712">
        <f t="shared" si="130"/>
        <v>1.0562128136250551E-2</v>
      </c>
      <c r="I1712">
        <f t="shared" si="131"/>
        <v>1.1155855076657554E-4</v>
      </c>
      <c r="J1712">
        <f t="shared" si="134"/>
        <v>1.6200155183437377E-4</v>
      </c>
      <c r="K1712">
        <f t="shared" si="132"/>
        <v>22.213507995759048</v>
      </c>
      <c r="L1712">
        <f t="shared" si="133"/>
        <v>3.1007005721139036</v>
      </c>
    </row>
    <row r="1713" spans="1:12">
      <c r="A1713" s="1">
        <v>41199</v>
      </c>
      <c r="B1713">
        <v>43.540000915527301</v>
      </c>
      <c r="C1713">
        <v>42.770000457763601</v>
      </c>
      <c r="D1713">
        <v>42.930000305175703</v>
      </c>
      <c r="E1713">
        <v>43.319999694824197</v>
      </c>
      <c r="F1713">
        <v>26177500</v>
      </c>
      <c r="G1713">
        <v>35.535942077636697</v>
      </c>
      <c r="H1713">
        <f t="shared" si="130"/>
        <v>1.1375672462046777E-2</v>
      </c>
      <c r="I1713">
        <f t="shared" si="131"/>
        <v>1.294059239637694E-4</v>
      </c>
      <c r="J1713">
        <f t="shared" si="134"/>
        <v>1.5894611379502541E-4</v>
      </c>
      <c r="K1713">
        <f t="shared" si="132"/>
        <v>21.061764730471225</v>
      </c>
      <c r="L1713">
        <f t="shared" si="133"/>
        <v>3.0474592985641977</v>
      </c>
    </row>
    <row r="1714" spans="1:12">
      <c r="A1714" s="1">
        <v>41200</v>
      </c>
      <c r="B1714">
        <v>43.349998474121001</v>
      </c>
      <c r="C1714">
        <v>42.75</v>
      </c>
      <c r="D1714">
        <v>43.090000152587798</v>
      </c>
      <c r="E1714">
        <v>43.009998321533203</v>
      </c>
      <c r="F1714">
        <v>23630400</v>
      </c>
      <c r="G1714">
        <v>35.281646728515597</v>
      </c>
      <c r="H1714">
        <f t="shared" si="130"/>
        <v>-7.1817311601615284E-3</v>
      </c>
      <c r="I1714">
        <f t="shared" si="131"/>
        <v>5.1577262456835051E-5</v>
      </c>
      <c r="J1714">
        <f t="shared" si="134"/>
        <v>1.5715680273522786E-4</v>
      </c>
      <c r="K1714">
        <f t="shared" si="132"/>
        <v>27.00710046557889</v>
      </c>
      <c r="L1714">
        <f t="shared" si="133"/>
        <v>3.2960998116377214</v>
      </c>
    </row>
    <row r="1715" spans="1:12">
      <c r="A1715" s="1">
        <v>41201</v>
      </c>
      <c r="B1715">
        <v>42.819999694824197</v>
      </c>
      <c r="C1715">
        <v>42.060001373291001</v>
      </c>
      <c r="D1715">
        <v>42.799999237060497</v>
      </c>
      <c r="E1715">
        <v>42.319999694824197</v>
      </c>
      <c r="F1715">
        <v>29747500</v>
      </c>
      <c r="G1715">
        <v>34.715629577636697</v>
      </c>
      <c r="H1715">
        <f t="shared" si="130"/>
        <v>-1.617290037870223E-2</v>
      </c>
      <c r="I1715">
        <f t="shared" si="131"/>
        <v>2.6156270665942674E-4</v>
      </c>
      <c r="J1715">
        <f t="shared" si="134"/>
        <v>1.5076162923811706E-4</v>
      </c>
      <c r="K1715">
        <f t="shared" si="132"/>
        <v>13.646671943547739</v>
      </c>
      <c r="L1715">
        <f t="shared" si="133"/>
        <v>2.6134956782440799</v>
      </c>
    </row>
    <row r="1716" spans="1:12">
      <c r="A1716" s="1">
        <v>41204</v>
      </c>
      <c r="B1716">
        <v>42.520000457763601</v>
      </c>
      <c r="C1716">
        <v>41.5</v>
      </c>
      <c r="D1716">
        <v>42.25</v>
      </c>
      <c r="E1716">
        <v>42.090000152587798</v>
      </c>
      <c r="F1716">
        <v>27993000</v>
      </c>
      <c r="G1716">
        <v>34.526962280273402</v>
      </c>
      <c r="H1716">
        <f t="shared" si="130"/>
        <v>-5.4494714654967765E-3</v>
      </c>
      <c r="I1716">
        <f t="shared" si="131"/>
        <v>2.9696739253263586E-5</v>
      </c>
      <c r="J1716">
        <f t="shared" si="134"/>
        <v>1.5747308215700325E-4</v>
      </c>
      <c r="K1716">
        <f t="shared" si="132"/>
        <v>28.930546222443716</v>
      </c>
      <c r="L1716">
        <f t="shared" si="133"/>
        <v>3.364897999640903</v>
      </c>
    </row>
    <row r="1717" spans="1:12">
      <c r="A1717" s="1">
        <v>41205</v>
      </c>
      <c r="B1717">
        <v>41.740001678466797</v>
      </c>
      <c r="C1717">
        <v>41.049999237060497</v>
      </c>
      <c r="D1717">
        <v>41.470001220703097</v>
      </c>
      <c r="E1717">
        <v>41.330001831054602</v>
      </c>
      <c r="F1717">
        <v>22896400</v>
      </c>
      <c r="G1717">
        <v>33.903526306152301</v>
      </c>
      <c r="H1717">
        <f t="shared" si="130"/>
        <v>-1.8221504376370698E-2</v>
      </c>
      <c r="I1717">
        <f t="shared" si="131"/>
        <v>3.320232217380965E-4</v>
      </c>
      <c r="J1717">
        <f t="shared" si="134"/>
        <v>1.4973340191648443E-4</v>
      </c>
      <c r="K1717">
        <f t="shared" si="132"/>
        <v>10.758261122160713</v>
      </c>
      <c r="L1717">
        <f t="shared" si="133"/>
        <v>2.3756739359268768</v>
      </c>
    </row>
    <row r="1718" spans="1:12">
      <c r="A1718" s="1">
        <v>41206</v>
      </c>
      <c r="B1718">
        <v>41.880001068115199</v>
      </c>
      <c r="C1718">
        <v>41.340000152587798</v>
      </c>
      <c r="D1718">
        <v>41.680000305175703</v>
      </c>
      <c r="E1718">
        <v>41.709999084472599</v>
      </c>
      <c r="F1718">
        <v>18918900</v>
      </c>
      <c r="G1718">
        <v>34.215236663818303</v>
      </c>
      <c r="H1718">
        <f t="shared" si="130"/>
        <v>9.1520315344068882E-3</v>
      </c>
      <c r="I1718">
        <f t="shared" si="131"/>
        <v>8.3759681206778102E-5</v>
      </c>
      <c r="J1718">
        <f t="shared" si="134"/>
        <v>1.6077507742901604E-4</v>
      </c>
      <c r="K1718">
        <f t="shared" si="132"/>
        <v>24.247812954036018</v>
      </c>
      <c r="L1718">
        <f t="shared" si="133"/>
        <v>3.1883264258539263</v>
      </c>
    </row>
    <row r="1719" spans="1:12">
      <c r="A1719" s="1">
        <v>41207</v>
      </c>
      <c r="B1719">
        <v>42.279998779296797</v>
      </c>
      <c r="C1719">
        <v>41.400001525878899</v>
      </c>
      <c r="D1719">
        <v>42.240001678466797</v>
      </c>
      <c r="E1719">
        <v>41.669998168945298</v>
      </c>
      <c r="F1719">
        <v>17311700</v>
      </c>
      <c r="G1719">
        <v>34.182437896728501</v>
      </c>
      <c r="H1719">
        <f t="shared" si="130"/>
        <v>-9.5906095681034241E-4</v>
      </c>
      <c r="I1719">
        <f t="shared" si="131"/>
        <v>9.1979791887796948E-7</v>
      </c>
      <c r="J1719">
        <f t="shared" si="134"/>
        <v>1.5611009385841851E-4</v>
      </c>
      <c r="K1719">
        <f t="shared" si="132"/>
        <v>31.835754403860566</v>
      </c>
      <c r="L1719">
        <f t="shared" si="133"/>
        <v>3.4605900104981089</v>
      </c>
    </row>
    <row r="1720" spans="1:12">
      <c r="A1720" s="1">
        <v>41208</v>
      </c>
      <c r="B1720">
        <v>41.659999847412102</v>
      </c>
      <c r="C1720">
        <v>40.869998931884702</v>
      </c>
      <c r="D1720">
        <v>41.419998168945298</v>
      </c>
      <c r="E1720">
        <v>41.159999847412102</v>
      </c>
      <c r="F1720">
        <v>21892700</v>
      </c>
      <c r="G1720">
        <v>33.764068603515597</v>
      </c>
      <c r="H1720">
        <f t="shared" si="130"/>
        <v>-1.2314822411336371E-2</v>
      </c>
      <c r="I1720">
        <f t="shared" si="131"/>
        <v>1.5165485102275255E-4</v>
      </c>
      <c r="J1720">
        <f t="shared" si="134"/>
        <v>1.4670989316627322E-4</v>
      </c>
      <c r="K1720">
        <f t="shared" si="132"/>
        <v>19.643280909620685</v>
      </c>
      <c r="L1720">
        <f t="shared" si="133"/>
        <v>2.977735341399296</v>
      </c>
    </row>
    <row r="1721" spans="1:12">
      <c r="A1721" s="1">
        <v>41213</v>
      </c>
      <c r="B1721">
        <v>41.790000915527301</v>
      </c>
      <c r="C1721">
        <v>41.150001525878899</v>
      </c>
      <c r="D1721">
        <v>41.450000762939403</v>
      </c>
      <c r="E1721">
        <v>41.680000305175703</v>
      </c>
      <c r="F1721">
        <v>19423500</v>
      </c>
      <c r="G1721">
        <v>34.190635681152301</v>
      </c>
      <c r="H1721">
        <f t="shared" si="130"/>
        <v>1.2554618109674905E-2</v>
      </c>
      <c r="I1721">
        <f t="shared" si="131"/>
        <v>1.5761843587977706E-4</v>
      </c>
      <c r="J1721">
        <f t="shared" si="134"/>
        <v>1.4700941960240567E-4</v>
      </c>
      <c r="K1721">
        <f t="shared" si="132"/>
        <v>19.249510593907374</v>
      </c>
      <c r="L1721">
        <f t="shared" si="133"/>
        <v>2.9574856367174824</v>
      </c>
    </row>
    <row r="1722" spans="1:12">
      <c r="A1722" s="1">
        <v>41214</v>
      </c>
      <c r="B1722">
        <v>42.900001525878899</v>
      </c>
      <c r="C1722">
        <v>41.580001831054602</v>
      </c>
      <c r="D1722">
        <v>41.700000762939403</v>
      </c>
      <c r="E1722">
        <v>42.840000152587798</v>
      </c>
      <c r="F1722">
        <v>23325400</v>
      </c>
      <c r="G1722">
        <v>35.142192840576101</v>
      </c>
      <c r="H1722">
        <f t="shared" si="130"/>
        <v>2.7450687704951484E-2</v>
      </c>
      <c r="I1722">
        <f t="shared" si="131"/>
        <v>7.5354025547477461E-4</v>
      </c>
      <c r="J1722">
        <f t="shared" si="134"/>
        <v>1.4765202989933029E-4</v>
      </c>
      <c r="K1722">
        <f t="shared" si="132"/>
        <v>2.5590700506549888</v>
      </c>
      <c r="L1722">
        <f t="shared" si="133"/>
        <v>0.93964393103314803</v>
      </c>
    </row>
    <row r="1723" spans="1:12">
      <c r="A1723" s="1">
        <v>41215</v>
      </c>
      <c r="B1723">
        <v>43.069999694824197</v>
      </c>
      <c r="C1723">
        <v>42.330001831054602</v>
      </c>
      <c r="D1723">
        <v>43.040000915527301</v>
      </c>
      <c r="E1723">
        <v>42.419998168945298</v>
      </c>
      <c r="F1723">
        <v>17029200</v>
      </c>
      <c r="G1723">
        <v>34.797657012939403</v>
      </c>
      <c r="H1723">
        <f t="shared" si="130"/>
        <v>-9.8524264884860772E-3</v>
      </c>
      <c r="I1723">
        <f t="shared" si="131"/>
        <v>9.7070307711022099E-5</v>
      </c>
      <c r="J1723">
        <f t="shared" si="134"/>
        <v>1.843519464948617E-4</v>
      </c>
      <c r="K1723">
        <f t="shared" si="132"/>
        <v>22.58122870583551</v>
      </c>
      <c r="L1723">
        <f t="shared" si="133"/>
        <v>3.1171189729113431</v>
      </c>
    </row>
    <row r="1724" spans="1:12">
      <c r="A1724" s="1">
        <v>41218</v>
      </c>
      <c r="B1724">
        <v>42.360000610351499</v>
      </c>
      <c r="C1724">
        <v>41.860000610351499</v>
      </c>
      <c r="D1724">
        <v>42.330001831054602</v>
      </c>
      <c r="E1724">
        <v>42.270000457763601</v>
      </c>
      <c r="F1724">
        <v>13252500</v>
      </c>
      <c r="G1724">
        <v>34.674617767333899</v>
      </c>
      <c r="H1724">
        <f t="shared" si="130"/>
        <v>-3.5421144517881671E-3</v>
      </c>
      <c r="I1724">
        <f t="shared" si="131"/>
        <v>1.2546574789566586E-5</v>
      </c>
      <c r="J1724">
        <f t="shared" si="134"/>
        <v>1.7906511514796447E-4</v>
      </c>
      <c r="K1724">
        <f t="shared" si="132"/>
        <v>28.786554945490323</v>
      </c>
      <c r="L1724">
        <f t="shared" si="133"/>
        <v>3.3599084359666924</v>
      </c>
    </row>
    <row r="1725" spans="1:12">
      <c r="A1725" s="1">
        <v>41219</v>
      </c>
      <c r="B1725">
        <v>43.049999237060497</v>
      </c>
      <c r="C1725">
        <v>42.409999847412102</v>
      </c>
      <c r="D1725">
        <v>42.569999694824197</v>
      </c>
      <c r="E1725">
        <v>42.880001068115199</v>
      </c>
      <c r="F1725">
        <v>17190900</v>
      </c>
      <c r="G1725">
        <v>35.175003051757798</v>
      </c>
      <c r="H1725">
        <f t="shared" si="130"/>
        <v>1.4327746912055645E-2</v>
      </c>
      <c r="I1725">
        <f t="shared" si="131"/>
        <v>2.0528433157592006E-4</v>
      </c>
      <c r="J1725">
        <f t="shared" si="134"/>
        <v>1.6897873900662471E-4</v>
      </c>
      <c r="K1725">
        <f t="shared" si="132"/>
        <v>16.718297596703614</v>
      </c>
      <c r="L1725">
        <f t="shared" si="133"/>
        <v>2.8165037840937419</v>
      </c>
    </row>
    <row r="1726" spans="1:12">
      <c r="A1726" s="1">
        <v>41220</v>
      </c>
      <c r="B1726">
        <v>42.009998321533203</v>
      </c>
      <c r="C1726">
        <v>40.310001373291001</v>
      </c>
      <c r="D1726">
        <v>42.009998321533203</v>
      </c>
      <c r="E1726">
        <v>40.4799995422363</v>
      </c>
      <c r="F1726">
        <v>47631200</v>
      </c>
      <c r="G1726">
        <v>33.206245422363203</v>
      </c>
      <c r="H1726">
        <f t="shared" si="130"/>
        <v>-5.759771639730054E-2</v>
      </c>
      <c r="I1726">
        <f t="shared" si="131"/>
        <v>3.3174969341838636E-3</v>
      </c>
      <c r="J1726">
        <f t="shared" si="134"/>
        <v>1.7117784465516081E-4</v>
      </c>
      <c r="K1726">
        <f t="shared" si="132"/>
        <v>1.8870507247874544E-3</v>
      </c>
      <c r="L1726">
        <f t="shared" si="133"/>
        <v>-6.2727401317765956</v>
      </c>
    </row>
    <row r="1727" spans="1:12">
      <c r="A1727" s="1">
        <v>41221</v>
      </c>
      <c r="B1727">
        <v>41.5</v>
      </c>
      <c r="C1727">
        <v>40.400001525878899</v>
      </c>
      <c r="D1727">
        <v>41.279998779296797</v>
      </c>
      <c r="E1727">
        <v>40.400001525878899</v>
      </c>
      <c r="F1727">
        <v>27830900</v>
      </c>
      <c r="G1727">
        <v>33.140636444091797</v>
      </c>
      <c r="H1727">
        <f t="shared" si="130"/>
        <v>-1.9777568383508391E-3</v>
      </c>
      <c r="I1727">
        <f t="shared" si="131"/>
        <v>3.911522111643507E-6</v>
      </c>
      <c r="J1727">
        <f t="shared" si="134"/>
        <v>3.6175697013488781E-4</v>
      </c>
      <c r="K1727">
        <f t="shared" si="132"/>
        <v>20.861891988788361</v>
      </c>
      <c r="L1727">
        <f t="shared" si="133"/>
        <v>3.0379241448263397</v>
      </c>
    </row>
    <row r="1728" spans="1:12">
      <c r="A1728" s="1">
        <v>41222</v>
      </c>
      <c r="B1728">
        <v>41.2299995422363</v>
      </c>
      <c r="C1728">
        <v>39.860000610351499</v>
      </c>
      <c r="D1728">
        <v>40.310001373291001</v>
      </c>
      <c r="E1728">
        <v>40.619998931884702</v>
      </c>
      <c r="F1728">
        <v>27553200</v>
      </c>
      <c r="G1728">
        <v>33.321109771728501</v>
      </c>
      <c r="H1728">
        <f t="shared" si="130"/>
        <v>5.4309066943572836E-3</v>
      </c>
      <c r="I1728">
        <f t="shared" si="131"/>
        <v>2.9494747522814759E-5</v>
      </c>
      <c r="J1728">
        <f t="shared" si="134"/>
        <v>3.4008152317588705E-4</v>
      </c>
      <c r="K1728">
        <f t="shared" si="132"/>
        <v>20.715036410733315</v>
      </c>
      <c r="L1728">
        <f t="shared" si="133"/>
        <v>3.0308598332267493</v>
      </c>
    </row>
    <row r="1729" spans="1:12">
      <c r="A1729" s="1">
        <v>41225</v>
      </c>
      <c r="B1729">
        <v>40.909999847412102</v>
      </c>
      <c r="C1729">
        <v>40.299999237060497</v>
      </c>
      <c r="D1729">
        <v>40.849998474121001</v>
      </c>
      <c r="E1729">
        <v>40.580001831054602</v>
      </c>
      <c r="F1729">
        <v>12816000</v>
      </c>
      <c r="G1729">
        <v>33.288280487060497</v>
      </c>
      <c r="H1729">
        <f t="shared" si="130"/>
        <v>-9.8572550202556349E-4</v>
      </c>
      <c r="I1729">
        <f t="shared" si="131"/>
        <v>9.7165476534354923E-7</v>
      </c>
      <c r="J1729">
        <f t="shared" si="134"/>
        <v>3.2126863280932316E-4</v>
      </c>
      <c r="K1729">
        <f t="shared" si="132"/>
        <v>22.223842801171013</v>
      </c>
      <c r="L1729">
        <f t="shared" si="133"/>
        <v>3.1011657126055376</v>
      </c>
    </row>
    <row r="1730" spans="1:12">
      <c r="A1730" s="1">
        <v>41226</v>
      </c>
      <c r="B1730">
        <v>40.520000457763601</v>
      </c>
      <c r="C1730">
        <v>40</v>
      </c>
      <c r="D1730">
        <v>40.180000305175703</v>
      </c>
      <c r="E1730">
        <v>40.040000915527301</v>
      </c>
      <c r="F1730">
        <v>19793500</v>
      </c>
      <c r="G1730">
        <v>32.845310211181598</v>
      </c>
      <c r="H1730">
        <f t="shared" si="130"/>
        <v>-1.3396426716269998E-2</v>
      </c>
      <c r="I1730">
        <f t="shared" si="131"/>
        <v>1.7946424876439255E-4</v>
      </c>
      <c r="J1730">
        <f t="shared" si="134"/>
        <v>3.0186757518215016E-4</v>
      </c>
      <c r="K1730">
        <f t="shared" si="132"/>
        <v>17.057089896782855</v>
      </c>
      <c r="L1730">
        <f t="shared" si="133"/>
        <v>2.8365659470196412</v>
      </c>
    </row>
    <row r="1731" spans="1:12">
      <c r="A1731" s="1">
        <v>41227</v>
      </c>
      <c r="B1731">
        <v>40.369998931884702</v>
      </c>
      <c r="C1731">
        <v>39.130001068115199</v>
      </c>
      <c r="D1731">
        <v>40.209999084472599</v>
      </c>
      <c r="E1731">
        <v>39.290000915527301</v>
      </c>
      <c r="F1731">
        <v>30986600</v>
      </c>
      <c r="G1731">
        <v>32.230083465576101</v>
      </c>
      <c r="H1731">
        <f t="shared" si="130"/>
        <v>-1.8908685490263682E-2</v>
      </c>
      <c r="I1731">
        <f t="shared" si="131"/>
        <v>3.575383869697083E-4</v>
      </c>
      <c r="J1731">
        <f t="shared" si="134"/>
        <v>2.9445334978392456E-4</v>
      </c>
      <c r="K1731">
        <f t="shared" si="132"/>
        <v>12.668697129781799</v>
      </c>
      <c r="L1731">
        <f t="shared" si="133"/>
        <v>2.5391341579312647</v>
      </c>
    </row>
    <row r="1732" spans="1:12">
      <c r="A1732" s="1">
        <v>41228</v>
      </c>
      <c r="B1732">
        <v>39.720001220703097</v>
      </c>
      <c r="C1732">
        <v>38.970001220703097</v>
      </c>
      <c r="D1732">
        <v>39.060001373291001</v>
      </c>
      <c r="E1732">
        <v>39.389999389648402</v>
      </c>
      <c r="F1732">
        <v>24858700</v>
      </c>
      <c r="G1732">
        <v>32.312110900878899</v>
      </c>
      <c r="H1732">
        <f t="shared" ref="H1732:H1795" si="135">LN(G1732/G1731)</f>
        <v>2.5418249339691518E-3</v>
      </c>
      <c r="I1732">
        <f t="shared" ref="I1732:I1795" si="136">H1732*H1732</f>
        <v>6.4608739949472833E-6</v>
      </c>
      <c r="J1732">
        <f t="shared" si="134"/>
        <v>2.9827454238251879E-4</v>
      </c>
      <c r="K1732">
        <f t="shared" ref="K1732:K1795" si="137">(1/SQRT(2*PI()*J1732))*EXP((-1/2)*(I1732/J1732))</f>
        <v>22.850640744310258</v>
      </c>
      <c r="L1732">
        <f t="shared" ref="L1732:L1795" si="138">LN(K1732)</f>
        <v>3.1289791582735513</v>
      </c>
    </row>
    <row r="1733" spans="1:12">
      <c r="A1733" s="1">
        <v>41229</v>
      </c>
      <c r="B1733">
        <v>39.669998168945298</v>
      </c>
      <c r="C1733">
        <v>38.830001831054602</v>
      </c>
      <c r="D1733">
        <v>39.430000305175703</v>
      </c>
      <c r="E1733">
        <v>39.529998779296797</v>
      </c>
      <c r="F1733">
        <v>32458000</v>
      </c>
      <c r="G1733">
        <v>32.426952362060497</v>
      </c>
      <c r="H1733">
        <f t="shared" si="135"/>
        <v>3.5478295747088254E-3</v>
      </c>
      <c r="I1733">
        <f t="shared" si="136"/>
        <v>1.2587094691178604E-5</v>
      </c>
      <c r="J1733">
        <f t="shared" ref="J1733:J1796" si="139">$P$3*J1732+((1-$P$3)*I1732)</f>
        <v>2.8059877837326028E-4</v>
      </c>
      <c r="K1733">
        <f t="shared" si="137"/>
        <v>23.287688915773799</v>
      </c>
      <c r="L1733">
        <f t="shared" si="138"/>
        <v>3.1479248482200322</v>
      </c>
    </row>
    <row r="1734" spans="1:12">
      <c r="A1734" s="1">
        <v>41232</v>
      </c>
      <c r="B1734">
        <v>40.700000762939403</v>
      </c>
      <c r="C1734">
        <v>40.090000152587798</v>
      </c>
      <c r="D1734">
        <v>40.090000152587798</v>
      </c>
      <c r="E1734">
        <v>40.590000152587798</v>
      </c>
      <c r="F1734">
        <v>26781200</v>
      </c>
      <c r="G1734">
        <v>33.296489715576101</v>
      </c>
      <c r="H1734">
        <f t="shared" si="135"/>
        <v>2.6462037464736805E-2</v>
      </c>
      <c r="I1734">
        <f t="shared" si="136"/>
        <v>7.0023942678513432E-4</v>
      </c>
      <c r="J1734">
        <f t="shared" si="139"/>
        <v>2.6436475034206924E-4</v>
      </c>
      <c r="K1734">
        <f t="shared" si="137"/>
        <v>6.52584616539517</v>
      </c>
      <c r="L1734">
        <f t="shared" si="138"/>
        <v>1.8757706253212978</v>
      </c>
    </row>
    <row r="1735" spans="1:12">
      <c r="A1735" s="1">
        <v>41233</v>
      </c>
      <c r="B1735">
        <v>41.180000305175703</v>
      </c>
      <c r="C1735">
        <v>40.25</v>
      </c>
      <c r="D1735">
        <v>40.330001831054602</v>
      </c>
      <c r="E1735">
        <v>40.700000762939403</v>
      </c>
      <c r="F1735">
        <v>19375900</v>
      </c>
      <c r="G1735">
        <v>33.38671875</v>
      </c>
      <c r="H1735">
        <f t="shared" si="135"/>
        <v>2.7062012031614639E-3</v>
      </c>
      <c r="I1735">
        <f t="shared" si="136"/>
        <v>7.3235249519925547E-6</v>
      </c>
      <c r="J1735">
        <f t="shared" si="139"/>
        <v>2.9076659080756425E-4</v>
      </c>
      <c r="K1735">
        <f t="shared" si="137"/>
        <v>23.103008392434727</v>
      </c>
      <c r="L1735">
        <f t="shared" si="138"/>
        <v>3.1399628424868427</v>
      </c>
    </row>
    <row r="1736" spans="1:12">
      <c r="A1736" s="1">
        <v>41234</v>
      </c>
      <c r="B1736">
        <v>40.9799995422363</v>
      </c>
      <c r="C1736">
        <v>40.349998474121001</v>
      </c>
      <c r="D1736">
        <v>40.939998626708899</v>
      </c>
      <c r="E1736">
        <v>40.7299995422363</v>
      </c>
      <c r="F1736">
        <v>13030200</v>
      </c>
      <c r="G1736">
        <v>33.411327362060497</v>
      </c>
      <c r="H1736">
        <f t="shared" si="135"/>
        <v>7.3680637701622836E-4</v>
      </c>
      <c r="I1736">
        <f t="shared" si="136"/>
        <v>5.4288363721178043E-7</v>
      </c>
      <c r="J1736">
        <f t="shared" si="139"/>
        <v>2.7359785169466671E-4</v>
      </c>
      <c r="K1736">
        <f t="shared" si="137"/>
        <v>24.094773727875022</v>
      </c>
      <c r="L1736">
        <f t="shared" si="138"/>
        <v>3.1819949592150425</v>
      </c>
    </row>
    <row r="1737" spans="1:12">
      <c r="A1737" s="1">
        <v>41236</v>
      </c>
      <c r="B1737">
        <v>41.220001220703097</v>
      </c>
      <c r="C1737">
        <v>40.970001220703097</v>
      </c>
      <c r="D1737">
        <v>41.099998474121001</v>
      </c>
      <c r="E1737">
        <v>41.090000152587798</v>
      </c>
      <c r="F1737">
        <v>8316700</v>
      </c>
      <c r="G1737">
        <v>33.706649780273402</v>
      </c>
      <c r="H1737">
        <f t="shared" si="135"/>
        <v>8.8001556860275408E-3</v>
      </c>
      <c r="I1737">
        <f t="shared" si="136"/>
        <v>7.7442740098322859E-5</v>
      </c>
      <c r="J1737">
        <f t="shared" si="139"/>
        <v>2.5705834138451582E-4</v>
      </c>
      <c r="K1737">
        <f t="shared" si="137"/>
        <v>21.403032060111578</v>
      </c>
      <c r="L1737">
        <f t="shared" si="138"/>
        <v>3.0635325970433698</v>
      </c>
    </row>
    <row r="1738" spans="1:12">
      <c r="A1738" s="1">
        <v>41239</v>
      </c>
      <c r="B1738">
        <v>40.880001068115199</v>
      </c>
      <c r="C1738">
        <v>40.090000152587798</v>
      </c>
      <c r="D1738">
        <v>40.790000915527301</v>
      </c>
      <c r="E1738">
        <v>40.880001068115199</v>
      </c>
      <c r="F1738">
        <v>20376600</v>
      </c>
      <c r="G1738">
        <v>33.534374237060497</v>
      </c>
      <c r="H1738">
        <f t="shared" si="135"/>
        <v>-5.1241313671126732E-3</v>
      </c>
      <c r="I1738">
        <f t="shared" si="136"/>
        <v>2.6256722267427992E-5</v>
      </c>
      <c r="J1738">
        <f t="shared" si="139"/>
        <v>2.4617864887984824E-4</v>
      </c>
      <c r="K1738">
        <f t="shared" si="137"/>
        <v>24.105967126421625</v>
      </c>
      <c r="L1738">
        <f t="shared" si="138"/>
        <v>3.1824594084558395</v>
      </c>
    </row>
    <row r="1739" spans="1:12">
      <c r="A1739" s="1">
        <v>41240</v>
      </c>
      <c r="B1739">
        <v>41.200000762939403</v>
      </c>
      <c r="C1739">
        <v>40.639999389648402</v>
      </c>
      <c r="D1739">
        <v>40.869998931884702</v>
      </c>
      <c r="E1739">
        <v>40.75</v>
      </c>
      <c r="F1739">
        <v>19875000</v>
      </c>
      <c r="G1739">
        <v>33.427738189697202</v>
      </c>
      <c r="H1739">
        <f t="shared" si="135"/>
        <v>-3.1849693398841908E-3</v>
      </c>
      <c r="I1739">
        <f t="shared" si="136"/>
        <v>1.0144029696002339E-5</v>
      </c>
      <c r="J1739">
        <f t="shared" si="139"/>
        <v>2.3285751797894841E-4</v>
      </c>
      <c r="K1739">
        <f t="shared" si="137"/>
        <v>25.580280051657319</v>
      </c>
      <c r="L1739">
        <f t="shared" si="138"/>
        <v>3.2418217441618116</v>
      </c>
    </row>
    <row r="1740" spans="1:12">
      <c r="A1740" s="1">
        <v>41241</v>
      </c>
      <c r="B1740">
        <v>40.880001068115199</v>
      </c>
      <c r="C1740">
        <v>39.880001068115199</v>
      </c>
      <c r="D1740">
        <v>40.490001678466797</v>
      </c>
      <c r="E1740">
        <v>40.830001831054602</v>
      </c>
      <c r="F1740">
        <v>26106900</v>
      </c>
      <c r="G1740">
        <v>33.493362426757798</v>
      </c>
      <c r="H1740">
        <f t="shared" si="135"/>
        <v>1.9612426421931699E-3</v>
      </c>
      <c r="I1740">
        <f t="shared" si="136"/>
        <v>3.8464727015568466E-6</v>
      </c>
      <c r="J1740">
        <f t="shared" si="139"/>
        <v>2.1936729635115376E-4</v>
      </c>
      <c r="K1740">
        <f t="shared" si="137"/>
        <v>26.70032693077297</v>
      </c>
      <c r="L1740">
        <f t="shared" si="138"/>
        <v>3.2846758099294782</v>
      </c>
    </row>
    <row r="1741" spans="1:12">
      <c r="A1741" s="1">
        <v>41242</v>
      </c>
      <c r="B1741">
        <v>41.349998474121001</v>
      </c>
      <c r="C1741">
        <v>40.909999847412102</v>
      </c>
      <c r="D1741">
        <v>41.150001525878899</v>
      </c>
      <c r="E1741">
        <v>41.220001220703097</v>
      </c>
      <c r="F1741">
        <v>18915000</v>
      </c>
      <c r="G1741">
        <v>33.813278198242102</v>
      </c>
      <c r="H1741">
        <f t="shared" si="135"/>
        <v>9.5062887622880555E-3</v>
      </c>
      <c r="I1741">
        <f t="shared" si="136"/>
        <v>9.0369526032004171E-5</v>
      </c>
      <c r="J1741">
        <f t="shared" si="139"/>
        <v>2.0631274945840259E-4</v>
      </c>
      <c r="K1741">
        <f t="shared" si="137"/>
        <v>22.311653699934446</v>
      </c>
      <c r="L1741">
        <f t="shared" si="138"/>
        <v>3.1051091294058168</v>
      </c>
    </row>
    <row r="1742" spans="1:12">
      <c r="A1742" s="1">
        <v>41243</v>
      </c>
      <c r="B1742">
        <v>41.340000152587798</v>
      </c>
      <c r="C1742">
        <v>40.849998474121001</v>
      </c>
      <c r="D1742">
        <v>40.990001678466797</v>
      </c>
      <c r="E1742">
        <v>41.080001831054602</v>
      </c>
      <c r="F1742">
        <v>20066600</v>
      </c>
      <c r="G1742">
        <v>33.698440551757798</v>
      </c>
      <c r="H1742">
        <f t="shared" si="135"/>
        <v>-3.4020095879140066E-3</v>
      </c>
      <c r="I1742">
        <f t="shared" si="136"/>
        <v>1.157366923625883E-5</v>
      </c>
      <c r="J1742">
        <f t="shared" si="139"/>
        <v>1.9928982600494783E-4</v>
      </c>
      <c r="K1742">
        <f t="shared" si="137"/>
        <v>27.450911588131191</v>
      </c>
      <c r="L1742">
        <f t="shared" si="138"/>
        <v>3.3123993764435196</v>
      </c>
    </row>
    <row r="1743" spans="1:12">
      <c r="A1743" s="1">
        <v>41246</v>
      </c>
      <c r="B1743">
        <v>41.369998931884702</v>
      </c>
      <c r="C1743">
        <v>40.75</v>
      </c>
      <c r="D1743">
        <v>41.270000457763601</v>
      </c>
      <c r="E1743">
        <v>40.810001373291001</v>
      </c>
      <c r="F1743">
        <v>18955500</v>
      </c>
      <c r="G1743">
        <v>33.476970672607401</v>
      </c>
      <c r="H1743">
        <f t="shared" si="135"/>
        <v>-6.5938020337991217E-3</v>
      </c>
      <c r="I1743">
        <f t="shared" si="136"/>
        <v>4.3478225260933434E-5</v>
      </c>
      <c r="J1743">
        <f t="shared" si="139"/>
        <v>1.8791946591831374E-4</v>
      </c>
      <c r="K1743">
        <f t="shared" si="137"/>
        <v>25.922902990742809</v>
      </c>
      <c r="L1743">
        <f t="shared" si="138"/>
        <v>3.2551268633124004</v>
      </c>
    </row>
    <row r="1744" spans="1:12">
      <c r="A1744" s="1">
        <v>41247</v>
      </c>
      <c r="B1744">
        <v>40.919998168945298</v>
      </c>
      <c r="C1744">
        <v>40.200000762939403</v>
      </c>
      <c r="D1744">
        <v>40.779998779296797</v>
      </c>
      <c r="E1744">
        <v>40.569999694824197</v>
      </c>
      <c r="F1744">
        <v>24031100</v>
      </c>
      <c r="G1744">
        <v>33.280078887939403</v>
      </c>
      <c r="H1744">
        <f t="shared" si="135"/>
        <v>-5.8987734442006124E-3</v>
      </c>
      <c r="I1744">
        <f t="shared" si="136"/>
        <v>3.4795528146006355E-5</v>
      </c>
      <c r="J1744">
        <f t="shared" si="139"/>
        <v>1.7917035797840235E-4</v>
      </c>
      <c r="K1744">
        <f t="shared" si="137"/>
        <v>27.046197163613403</v>
      </c>
      <c r="L1744">
        <f t="shared" si="138"/>
        <v>3.2975464099607574</v>
      </c>
    </row>
    <row r="1745" spans="1:12">
      <c r="A1745" s="1">
        <v>41248</v>
      </c>
      <c r="B1745">
        <v>41.490001678466797</v>
      </c>
      <c r="C1745">
        <v>40.5</v>
      </c>
      <c r="D1745">
        <v>40.689998626708899</v>
      </c>
      <c r="E1745">
        <v>41.200000762939403</v>
      </c>
      <c r="F1745">
        <v>25515600</v>
      </c>
      <c r="G1745">
        <v>33.796875</v>
      </c>
      <c r="H1745">
        <f t="shared" si="135"/>
        <v>1.5409356212316937E-2</v>
      </c>
      <c r="I1745">
        <f t="shared" si="136"/>
        <v>2.3744825887807059E-4</v>
      </c>
      <c r="J1745">
        <f t="shared" si="139"/>
        <v>1.7042527268100997E-4</v>
      </c>
      <c r="K1745">
        <f t="shared" si="137"/>
        <v>15.226445610620786</v>
      </c>
      <c r="L1745">
        <f t="shared" si="138"/>
        <v>2.7230337588829832</v>
      </c>
    </row>
    <row r="1746" spans="1:12">
      <c r="A1746" s="1">
        <v>41249</v>
      </c>
      <c r="B1746">
        <v>41.549999237060497</v>
      </c>
      <c r="C1746">
        <v>41.110000610351499</v>
      </c>
      <c r="D1746">
        <v>41.25</v>
      </c>
      <c r="E1746">
        <v>41.470001220703097</v>
      </c>
      <c r="F1746">
        <v>20541700</v>
      </c>
      <c r="G1746">
        <v>34.018375396728501</v>
      </c>
      <c r="H1746">
        <f t="shared" si="135"/>
        <v>6.5324888756904806E-3</v>
      </c>
      <c r="I1746">
        <f t="shared" si="136"/>
        <v>4.2673410911019881E-5</v>
      </c>
      <c r="J1746">
        <f t="shared" si="139"/>
        <v>1.7448499508455962E-4</v>
      </c>
      <c r="K1746">
        <f t="shared" si="137"/>
        <v>26.725374560637125</v>
      </c>
      <c r="L1746">
        <f t="shared" si="138"/>
        <v>3.2856134721781753</v>
      </c>
    </row>
    <row r="1747" spans="1:12">
      <c r="A1747" s="1">
        <v>41250</v>
      </c>
      <c r="B1747">
        <v>42.569999694824197</v>
      </c>
      <c r="C1747">
        <v>41.7299995422363</v>
      </c>
      <c r="D1747">
        <v>41.840000152587798</v>
      </c>
      <c r="E1747">
        <v>42.560001373291001</v>
      </c>
      <c r="F1747">
        <v>34552900</v>
      </c>
      <c r="G1747">
        <v>34.912498474121001</v>
      </c>
      <c r="H1747">
        <f t="shared" si="135"/>
        <v>2.594405609640946E-2</v>
      </c>
      <c r="I1747">
        <f t="shared" si="136"/>
        <v>6.7309404673364089E-4</v>
      </c>
      <c r="J1747">
        <f t="shared" si="139"/>
        <v>1.6650089184357098E-4</v>
      </c>
      <c r="K1747">
        <f t="shared" si="137"/>
        <v>4.0960528730310468</v>
      </c>
      <c r="L1747">
        <f t="shared" si="138"/>
        <v>1.4100237961087387</v>
      </c>
    </row>
    <row r="1748" spans="1:12">
      <c r="A1748" s="1">
        <v>41253</v>
      </c>
      <c r="B1748">
        <v>42.669998168945298</v>
      </c>
      <c r="C1748">
        <v>42.009998321533203</v>
      </c>
      <c r="D1748">
        <v>42.540000915527301</v>
      </c>
      <c r="E1748">
        <v>42.310001373291001</v>
      </c>
      <c r="F1748">
        <v>22394500</v>
      </c>
      <c r="G1748">
        <v>34.707431793212798</v>
      </c>
      <c r="H1748">
        <f t="shared" si="135"/>
        <v>-5.8910508293088448E-3</v>
      </c>
      <c r="I1748">
        <f t="shared" si="136"/>
        <v>3.4704479873500425E-5</v>
      </c>
      <c r="J1748">
        <f t="shared" si="139"/>
        <v>1.9718629840461606E-4</v>
      </c>
      <c r="K1748">
        <f t="shared" si="137"/>
        <v>26.016814717137407</v>
      </c>
      <c r="L1748">
        <f t="shared" si="138"/>
        <v>3.2587430488781934</v>
      </c>
    </row>
    <row r="1749" spans="1:12">
      <c r="A1749" s="1">
        <v>41254</v>
      </c>
      <c r="B1749">
        <v>43.090000152587798</v>
      </c>
      <c r="C1749">
        <v>42.419998168945298</v>
      </c>
      <c r="D1749">
        <v>42.599998474121001</v>
      </c>
      <c r="E1749">
        <v>42.639999389648402</v>
      </c>
      <c r="F1749">
        <v>21955000</v>
      </c>
      <c r="G1749">
        <v>34.978126525878899</v>
      </c>
      <c r="H1749">
        <f t="shared" si="135"/>
        <v>7.7690729831211653E-3</v>
      </c>
      <c r="I1749">
        <f t="shared" si="136"/>
        <v>6.0358495017063202E-5</v>
      </c>
      <c r="J1749">
        <f t="shared" si="139"/>
        <v>1.8734443494420838E-4</v>
      </c>
      <c r="K1749">
        <f t="shared" si="137"/>
        <v>24.810146332108957</v>
      </c>
      <c r="L1749">
        <f t="shared" si="138"/>
        <v>3.2112526957963099</v>
      </c>
    </row>
    <row r="1750" spans="1:12">
      <c r="A1750" s="1">
        <v>41255</v>
      </c>
      <c r="B1750">
        <v>43.380001068115199</v>
      </c>
      <c r="C1750">
        <v>42.700000762939403</v>
      </c>
      <c r="D1750">
        <v>43</v>
      </c>
      <c r="E1750">
        <v>42.770000457763601</v>
      </c>
      <c r="F1750">
        <v>23110600</v>
      </c>
      <c r="G1750">
        <v>35.084770202636697</v>
      </c>
      <c r="H1750">
        <f t="shared" si="135"/>
        <v>3.0442292310448814E-3</v>
      </c>
      <c r="I1750">
        <f t="shared" si="136"/>
        <v>9.2673316111481103E-6</v>
      </c>
      <c r="J1750">
        <f t="shared" si="139"/>
        <v>1.796526310645321E-4</v>
      </c>
      <c r="K1750">
        <f t="shared" si="137"/>
        <v>29.006263913587041</v>
      </c>
      <c r="L1750">
        <f t="shared" si="138"/>
        <v>3.367511803682719</v>
      </c>
    </row>
    <row r="1751" spans="1:12">
      <c r="A1751" s="1">
        <v>41256</v>
      </c>
      <c r="B1751">
        <v>42.919998168945298</v>
      </c>
      <c r="C1751">
        <v>42.5</v>
      </c>
      <c r="D1751">
        <v>42.650001525878899</v>
      </c>
      <c r="E1751">
        <v>42.779998779296797</v>
      </c>
      <c r="F1751">
        <v>18457000</v>
      </c>
      <c r="G1751">
        <v>35.092967987060497</v>
      </c>
      <c r="H1751">
        <f t="shared" si="135"/>
        <v>2.3362920129829819E-4</v>
      </c>
      <c r="I1751">
        <f t="shared" si="136"/>
        <v>5.4582603699280738E-8</v>
      </c>
      <c r="J1751">
        <f t="shared" si="139"/>
        <v>1.6933203724030831E-4</v>
      </c>
      <c r="K1751">
        <f t="shared" si="137"/>
        <v>30.652824854458959</v>
      </c>
      <c r="L1751">
        <f t="shared" si="138"/>
        <v>3.4227248230442346</v>
      </c>
    </row>
    <row r="1752" spans="1:12">
      <c r="A1752" s="1">
        <v>41257</v>
      </c>
      <c r="B1752">
        <v>43.110000610351499</v>
      </c>
      <c r="C1752">
        <v>42.709999084472599</v>
      </c>
      <c r="D1752">
        <v>42.770000457763601</v>
      </c>
      <c r="E1752">
        <v>42.810001373291001</v>
      </c>
      <c r="F1752">
        <v>16208600</v>
      </c>
      <c r="G1752">
        <v>35.117588043212798</v>
      </c>
      <c r="H1752">
        <f t="shared" si="135"/>
        <v>7.0132067180332875E-4</v>
      </c>
      <c r="I1752">
        <f t="shared" si="136"/>
        <v>4.9185068469867231E-7</v>
      </c>
      <c r="J1752">
        <f t="shared" si="139"/>
        <v>1.5907854789288438E-4</v>
      </c>
      <c r="K1752">
        <f t="shared" si="137"/>
        <v>31.581508117559768</v>
      </c>
      <c r="L1752">
        <f t="shared" si="138"/>
        <v>3.4525717631514508</v>
      </c>
    </row>
    <row r="1753" spans="1:12">
      <c r="A1753" s="1">
        <v>41260</v>
      </c>
      <c r="B1753">
        <v>43.509998321533203</v>
      </c>
      <c r="C1753">
        <v>42.810001373291001</v>
      </c>
      <c r="D1753">
        <v>43</v>
      </c>
      <c r="E1753">
        <v>43.4799995422363</v>
      </c>
      <c r="F1753">
        <v>23879800</v>
      </c>
      <c r="G1753">
        <v>35.667201995849602</v>
      </c>
      <c r="H1753">
        <f t="shared" si="135"/>
        <v>1.5529466087141567E-2</v>
      </c>
      <c r="I1753">
        <f t="shared" si="136"/>
        <v>2.4116431695168E-4</v>
      </c>
      <c r="J1753">
        <f t="shared" si="139"/>
        <v>1.4947262007480617E-4</v>
      </c>
      <c r="K1753">
        <f t="shared" si="137"/>
        <v>14.563854830977869</v>
      </c>
      <c r="L1753">
        <f t="shared" si="138"/>
        <v>2.6785427626020066</v>
      </c>
    </row>
    <row r="1754" spans="1:12">
      <c r="A1754" s="1">
        <v>41261</v>
      </c>
      <c r="B1754">
        <v>43.939998626708899</v>
      </c>
      <c r="C1754">
        <v>43.310001373291001</v>
      </c>
      <c r="D1754">
        <v>43.830001831054602</v>
      </c>
      <c r="E1754">
        <v>43.869998931884702</v>
      </c>
      <c r="F1754">
        <v>33858600</v>
      </c>
      <c r="G1754">
        <v>35.987110137939403</v>
      </c>
      <c r="H1754">
        <f t="shared" si="135"/>
        <v>8.9292677057937718E-3</v>
      </c>
      <c r="I1754">
        <f t="shared" si="136"/>
        <v>7.9731821761731565E-5</v>
      </c>
      <c r="J1754">
        <f t="shared" si="139"/>
        <v>1.5502657786081202E-4</v>
      </c>
      <c r="K1754">
        <f t="shared" si="137"/>
        <v>24.775694919290995</v>
      </c>
      <c r="L1754">
        <f t="shared" si="138"/>
        <v>3.2098631290372506</v>
      </c>
    </row>
    <row r="1755" spans="1:12">
      <c r="A1755" s="1">
        <v>41262</v>
      </c>
      <c r="B1755">
        <v>44.389999389648402</v>
      </c>
      <c r="C1755">
        <v>43.419998168945298</v>
      </c>
      <c r="D1755">
        <v>43.990001678466797</v>
      </c>
      <c r="E1755">
        <v>43.529998779296797</v>
      </c>
      <c r="F1755">
        <v>34348500</v>
      </c>
      <c r="G1755">
        <v>35.708206176757798</v>
      </c>
      <c r="H1755">
        <f t="shared" si="135"/>
        <v>-7.7802953504984172E-3</v>
      </c>
      <c r="I1755">
        <f t="shared" si="136"/>
        <v>6.0532995740987286E-5</v>
      </c>
      <c r="J1755">
        <f t="shared" si="139"/>
        <v>1.5046581705993546E-4</v>
      </c>
      <c r="K1755">
        <f t="shared" si="137"/>
        <v>26.596956595541855</v>
      </c>
      <c r="L1755">
        <f t="shared" si="138"/>
        <v>3.2807967955404727</v>
      </c>
    </row>
    <row r="1756" spans="1:12">
      <c r="A1756" s="1">
        <v>41263</v>
      </c>
      <c r="B1756">
        <v>44.540000915527301</v>
      </c>
      <c r="C1756">
        <v>43.409999847412102</v>
      </c>
      <c r="D1756">
        <v>43.689998626708899</v>
      </c>
      <c r="E1756">
        <v>44.529998779296797</v>
      </c>
      <c r="F1756">
        <v>25014900</v>
      </c>
      <c r="G1756">
        <v>36.528514862060497</v>
      </c>
      <c r="H1756">
        <f t="shared" si="135"/>
        <v>2.2712657419499578E-2</v>
      </c>
      <c r="I1756">
        <f t="shared" si="136"/>
        <v>5.1586480705554923E-4</v>
      </c>
      <c r="J1756">
        <f t="shared" si="139"/>
        <v>1.4501839804387595E-4</v>
      </c>
      <c r="K1756">
        <f t="shared" si="137"/>
        <v>5.5944103717543188</v>
      </c>
      <c r="L1756">
        <f t="shared" si="138"/>
        <v>1.7217679513587398</v>
      </c>
    </row>
    <row r="1757" spans="1:12">
      <c r="A1757" s="1">
        <v>41264</v>
      </c>
      <c r="B1757">
        <v>44.200000762939403</v>
      </c>
      <c r="C1757">
        <v>43.340000152587798</v>
      </c>
      <c r="D1757">
        <v>43.819999694824197</v>
      </c>
      <c r="E1757">
        <v>44</v>
      </c>
      <c r="F1757">
        <v>38973500</v>
      </c>
      <c r="G1757">
        <v>36.093757629394503</v>
      </c>
      <c r="H1757">
        <f t="shared" si="135"/>
        <v>-1.1973253152073468E-2</v>
      </c>
      <c r="I1757">
        <f t="shared" si="136"/>
        <v>1.4335879104363723E-4</v>
      </c>
      <c r="J1757">
        <f t="shared" si="139"/>
        <v>1.6748134039195437E-4</v>
      </c>
      <c r="K1757">
        <f t="shared" si="137"/>
        <v>20.093500531919485</v>
      </c>
      <c r="L1757">
        <f t="shared" si="138"/>
        <v>3.0003964061530839</v>
      </c>
    </row>
    <row r="1758" spans="1:12">
      <c r="A1758" s="1">
        <v>41267</v>
      </c>
      <c r="B1758">
        <v>44.020000457763601</v>
      </c>
      <c r="C1758">
        <v>43.709999084472599</v>
      </c>
      <c r="D1758">
        <v>43.720001220703097</v>
      </c>
      <c r="E1758">
        <v>43.919998168945298</v>
      </c>
      <c r="F1758">
        <v>8621200</v>
      </c>
      <c r="G1758">
        <v>36.028141021728501</v>
      </c>
      <c r="H1758">
        <f t="shared" si="135"/>
        <v>-1.8196033936345825E-3</v>
      </c>
      <c r="I1758">
        <f t="shared" si="136"/>
        <v>3.3109565101264897E-6</v>
      </c>
      <c r="J1758">
        <f t="shared" si="139"/>
        <v>1.6602018714324414E-4</v>
      </c>
      <c r="K1758">
        <f t="shared" si="137"/>
        <v>30.65483818780671</v>
      </c>
      <c r="L1758">
        <f t="shared" si="138"/>
        <v>3.4227905027080339</v>
      </c>
    </row>
    <row r="1759" spans="1:12">
      <c r="A1759" s="1">
        <v>41269</v>
      </c>
      <c r="B1759">
        <v>44.180000305175703</v>
      </c>
      <c r="C1759">
        <v>43.720001220703097</v>
      </c>
      <c r="D1759">
        <v>43.950000762939403</v>
      </c>
      <c r="E1759">
        <v>43.959999084472599</v>
      </c>
      <c r="F1759">
        <v>11498900</v>
      </c>
      <c r="G1759">
        <v>36.060943603515597</v>
      </c>
      <c r="H1759">
        <f t="shared" si="135"/>
        <v>9.1005688923796431E-4</v>
      </c>
      <c r="I1759">
        <f t="shared" si="136"/>
        <v>8.282035416494804E-7</v>
      </c>
      <c r="J1759">
        <f t="shared" si="139"/>
        <v>1.5616454885635197E-4</v>
      </c>
      <c r="K1759">
        <f t="shared" si="137"/>
        <v>31.839571991645247</v>
      </c>
      <c r="L1759">
        <f t="shared" si="138"/>
        <v>3.4607099184123782</v>
      </c>
    </row>
    <row r="1760" spans="1:12">
      <c r="A1760" s="1">
        <v>41270</v>
      </c>
      <c r="B1760">
        <v>44.020000457763601</v>
      </c>
      <c r="C1760">
        <v>42.900001525878899</v>
      </c>
      <c r="D1760">
        <v>43.959999084472599</v>
      </c>
      <c r="E1760">
        <v>43.630001068115199</v>
      </c>
      <c r="F1760">
        <v>19567000</v>
      </c>
      <c r="G1760">
        <v>35.790245056152301</v>
      </c>
      <c r="H1760">
        <f t="shared" si="135"/>
        <v>-7.5350132179139179E-3</v>
      </c>
      <c r="I1760">
        <f t="shared" si="136"/>
        <v>5.6776424194137458E-5</v>
      </c>
      <c r="J1760">
        <f t="shared" si="139"/>
        <v>1.4675550164819758E-4</v>
      </c>
      <c r="K1760">
        <f t="shared" si="137"/>
        <v>27.139600783931844</v>
      </c>
      <c r="L1760">
        <f t="shared" si="138"/>
        <v>3.300993944789762</v>
      </c>
    </row>
    <row r="1761" spans="1:12">
      <c r="A1761" s="1">
        <v>41271</v>
      </c>
      <c r="B1761">
        <v>43.689998626708899</v>
      </c>
      <c r="C1761">
        <v>43.090000152587798</v>
      </c>
      <c r="D1761">
        <v>43.099998474121001</v>
      </c>
      <c r="E1761">
        <v>43.240001678466797</v>
      </c>
      <c r="F1761">
        <v>15401200</v>
      </c>
      <c r="G1761">
        <v>35.470314025878899</v>
      </c>
      <c r="H1761">
        <f t="shared" si="135"/>
        <v>-8.9792497836060792E-3</v>
      </c>
      <c r="I1761">
        <f t="shared" si="136"/>
        <v>8.0626926676389822E-5</v>
      </c>
      <c r="J1761">
        <f t="shared" si="139"/>
        <v>1.4130528080132345E-4</v>
      </c>
      <c r="K1761">
        <f t="shared" si="137"/>
        <v>25.230712929358031</v>
      </c>
      <c r="L1761">
        <f t="shared" si="138"/>
        <v>3.2280620194617464</v>
      </c>
    </row>
    <row r="1762" spans="1:12">
      <c r="A1762" s="1">
        <v>41274</v>
      </c>
      <c r="B1762">
        <v>44</v>
      </c>
      <c r="C1762">
        <v>43.049999237060497</v>
      </c>
      <c r="D1762">
        <v>43.099998474121001</v>
      </c>
      <c r="E1762">
        <v>43.970001220703097</v>
      </c>
      <c r="F1762">
        <v>24209600</v>
      </c>
      <c r="G1762">
        <v>36.069141387939403</v>
      </c>
      <c r="H1762">
        <f t="shared" si="135"/>
        <v>1.6741568555369641E-2</v>
      </c>
      <c r="I1762">
        <f t="shared" si="136"/>
        <v>2.8028011769414154E-4</v>
      </c>
      <c r="J1762">
        <f t="shared" si="139"/>
        <v>1.3762986602754371E-4</v>
      </c>
      <c r="K1762">
        <f t="shared" si="137"/>
        <v>12.283956339657367</v>
      </c>
      <c r="L1762">
        <f t="shared" si="138"/>
        <v>2.5082940483274996</v>
      </c>
    </row>
    <row r="1763" spans="1:12">
      <c r="A1763" s="1">
        <v>41276</v>
      </c>
      <c r="B1763">
        <v>45</v>
      </c>
      <c r="C1763">
        <v>44.220001220703097</v>
      </c>
      <c r="D1763">
        <v>44.9799995422363</v>
      </c>
      <c r="E1763">
        <v>44.659999847412102</v>
      </c>
      <c r="F1763">
        <v>31413000</v>
      </c>
      <c r="G1763">
        <v>36.886833190917898</v>
      </c>
      <c r="H1763">
        <f t="shared" si="135"/>
        <v>2.2416972692488636E-2</v>
      </c>
      <c r="I1763">
        <f t="shared" si="136"/>
        <v>5.0252066469578117E-4</v>
      </c>
      <c r="J1763">
        <f t="shared" si="139"/>
        <v>1.4627049001973884E-4</v>
      </c>
      <c r="K1763">
        <f t="shared" si="137"/>
        <v>5.9198390156854721</v>
      </c>
      <c r="L1763">
        <f t="shared" si="138"/>
        <v>1.778309255229797</v>
      </c>
    </row>
    <row r="1764" spans="1:12">
      <c r="A1764" s="1">
        <v>41277</v>
      </c>
      <c r="B1764">
        <v>44.75</v>
      </c>
      <c r="C1764">
        <v>44.200000762939403</v>
      </c>
      <c r="D1764">
        <v>44.740001678466797</v>
      </c>
      <c r="E1764">
        <v>44.569999694824197</v>
      </c>
      <c r="F1764">
        <v>24227700</v>
      </c>
      <c r="G1764">
        <v>36.812507629394503</v>
      </c>
      <c r="H1764">
        <f t="shared" si="135"/>
        <v>-2.0169946133610402E-3</v>
      </c>
      <c r="I1764">
        <f t="shared" si="136"/>
        <v>4.0682672703274517E-6</v>
      </c>
      <c r="J1764">
        <f t="shared" si="139"/>
        <v>1.6784930793675126E-4</v>
      </c>
      <c r="K1764">
        <f t="shared" si="137"/>
        <v>30.421957596020349</v>
      </c>
      <c r="L1764">
        <f t="shared" si="138"/>
        <v>3.4151646370295419</v>
      </c>
    </row>
    <row r="1765" spans="1:12">
      <c r="A1765" s="1">
        <v>41278</v>
      </c>
      <c r="B1765">
        <v>45.430000305175703</v>
      </c>
      <c r="C1765">
        <v>44.439998626708899</v>
      </c>
      <c r="D1765">
        <v>44.450000762939403</v>
      </c>
      <c r="E1765">
        <v>45.360000610351499</v>
      </c>
      <c r="F1765">
        <v>24487700</v>
      </c>
      <c r="G1765">
        <v>37.464996337890597</v>
      </c>
      <c r="H1765">
        <f t="shared" si="135"/>
        <v>1.7569397406898134E-2</v>
      </c>
      <c r="I1765">
        <f t="shared" si="136"/>
        <v>3.0868372524151888E-4</v>
      </c>
      <c r="J1765">
        <f t="shared" si="139"/>
        <v>1.5792874787523437E-4</v>
      </c>
      <c r="K1765">
        <f t="shared" si="137"/>
        <v>11.946720543710599</v>
      </c>
      <c r="L1765">
        <f t="shared" si="138"/>
        <v>2.4804568092256551</v>
      </c>
    </row>
    <row r="1766" spans="1:12">
      <c r="A1766" s="1">
        <v>41281</v>
      </c>
      <c r="B1766">
        <v>45.490001678466797</v>
      </c>
      <c r="C1766">
        <v>45.020000457763601</v>
      </c>
      <c r="D1766">
        <v>45.090000152587798</v>
      </c>
      <c r="E1766">
        <v>45.409999847412102</v>
      </c>
      <c r="F1766">
        <v>24456900</v>
      </c>
      <c r="G1766">
        <v>37.5062866210937</v>
      </c>
      <c r="H1766">
        <f t="shared" si="135"/>
        <v>1.1014960861870523E-3</v>
      </c>
      <c r="I1766">
        <f t="shared" si="136"/>
        <v>1.2132936278853942E-6</v>
      </c>
      <c r="J1766">
        <f t="shared" si="139"/>
        <v>1.6706029204817017E-4</v>
      </c>
      <c r="K1766">
        <f t="shared" si="137"/>
        <v>30.75363050206095</v>
      </c>
      <c r="L1766">
        <f t="shared" si="138"/>
        <v>3.4260080523910639</v>
      </c>
    </row>
    <row r="1767" spans="1:12">
      <c r="A1767" s="1">
        <v>41282</v>
      </c>
      <c r="B1767">
        <v>45.5</v>
      </c>
      <c r="C1767">
        <v>44.959999084472599</v>
      </c>
      <c r="D1767">
        <v>45.400001525878899</v>
      </c>
      <c r="E1767">
        <v>45.5</v>
      </c>
      <c r="F1767">
        <v>19624200</v>
      </c>
      <c r="G1767">
        <v>37.5806274414062</v>
      </c>
      <c r="H1767">
        <f t="shared" si="135"/>
        <v>1.9801278433390522E-3</v>
      </c>
      <c r="I1767">
        <f t="shared" si="136"/>
        <v>3.9209062759665663E-6</v>
      </c>
      <c r="J1767">
        <f t="shared" si="139"/>
        <v>1.5701459260606112E-4</v>
      </c>
      <c r="K1767">
        <f t="shared" si="137"/>
        <v>31.4425342379391</v>
      </c>
      <c r="L1767">
        <f t="shared" si="138"/>
        <v>3.4481615698449684</v>
      </c>
    </row>
    <row r="1768" spans="1:12">
      <c r="A1768" s="1">
        <v>41283</v>
      </c>
      <c r="B1768">
        <v>46.200000762939403</v>
      </c>
      <c r="C1768">
        <v>45.139999389648402</v>
      </c>
      <c r="D1768">
        <v>45.560001373291001</v>
      </c>
      <c r="E1768">
        <v>45.470001220703097</v>
      </c>
      <c r="F1768">
        <v>25920600</v>
      </c>
      <c r="G1768">
        <v>37.555858612060497</v>
      </c>
      <c r="H1768">
        <f t="shared" si="135"/>
        <v>-6.5930233216615814E-4</v>
      </c>
      <c r="I1768">
        <f t="shared" si="136"/>
        <v>4.3467956519973512E-7</v>
      </c>
      <c r="J1768">
        <f t="shared" si="139"/>
        <v>1.4774138794148672E-4</v>
      </c>
      <c r="K1768">
        <f t="shared" si="137"/>
        <v>32.773294114592474</v>
      </c>
      <c r="L1768">
        <f t="shared" si="138"/>
        <v>3.4896139799227353</v>
      </c>
    </row>
    <row r="1769" spans="1:12">
      <c r="A1769" s="1">
        <v>41284</v>
      </c>
      <c r="B1769">
        <v>46.159999847412102</v>
      </c>
      <c r="C1769">
        <v>45.529998779296797</v>
      </c>
      <c r="D1769">
        <v>45.889999389648402</v>
      </c>
      <c r="E1769">
        <v>46.150001525878899</v>
      </c>
      <c r="F1769">
        <v>23413600</v>
      </c>
      <c r="G1769">
        <v>38.117488861083899</v>
      </c>
      <c r="H1769">
        <f t="shared" si="135"/>
        <v>1.4843814371956705E-2</v>
      </c>
      <c r="I1769">
        <f t="shared" si="136"/>
        <v>2.2033882510910844E-4</v>
      </c>
      <c r="J1769">
        <f t="shared" si="139"/>
        <v>1.3881871263080959E-4</v>
      </c>
      <c r="K1769">
        <f t="shared" si="137"/>
        <v>15.311612926009907</v>
      </c>
      <c r="L1769">
        <f t="shared" si="138"/>
        <v>2.7286115552642412</v>
      </c>
    </row>
    <row r="1770" spans="1:12">
      <c r="A1770" s="1">
        <v>41285</v>
      </c>
      <c r="B1770">
        <v>46.150001525878899</v>
      </c>
      <c r="C1770">
        <v>45.470001220703097</v>
      </c>
      <c r="D1770">
        <v>45.970001220703097</v>
      </c>
      <c r="E1770">
        <v>46.139999389648402</v>
      </c>
      <c r="F1770">
        <v>19723900</v>
      </c>
      <c r="G1770">
        <v>38.109237670898402</v>
      </c>
      <c r="H1770">
        <f t="shared" si="135"/>
        <v>-2.1649074000999318E-4</v>
      </c>
      <c r="I1770">
        <f t="shared" si="136"/>
        <v>4.6868240510074463E-8</v>
      </c>
      <c r="J1770">
        <f t="shared" si="139"/>
        <v>1.4375655628335863E-4</v>
      </c>
      <c r="K1770">
        <f t="shared" si="137"/>
        <v>33.267904037138599</v>
      </c>
      <c r="L1770">
        <f t="shared" si="138"/>
        <v>3.5045930894627411</v>
      </c>
    </row>
    <row r="1771" spans="1:12">
      <c r="A1771" s="1">
        <v>41288</v>
      </c>
      <c r="B1771">
        <v>46.180000305175703</v>
      </c>
      <c r="C1771">
        <v>45.4799995422363</v>
      </c>
      <c r="D1771">
        <v>45.889999389648402</v>
      </c>
      <c r="E1771">
        <v>45.880001068115199</v>
      </c>
      <c r="F1771">
        <v>19079500</v>
      </c>
      <c r="G1771">
        <v>37.89448928833</v>
      </c>
      <c r="H1771">
        <f t="shared" si="135"/>
        <v>-5.6510111448410255E-3</v>
      </c>
      <c r="I1771">
        <f t="shared" si="136"/>
        <v>3.1933926959117477E-5</v>
      </c>
      <c r="J1771">
        <f t="shared" si="139"/>
        <v>1.350517600148171E-4</v>
      </c>
      <c r="K1771">
        <f t="shared" si="137"/>
        <v>30.500992243987426</v>
      </c>
      <c r="L1771">
        <f t="shared" si="138"/>
        <v>3.4177592156739443</v>
      </c>
    </row>
    <row r="1772" spans="1:12">
      <c r="A1772" s="1">
        <v>41289</v>
      </c>
      <c r="B1772">
        <v>46.470001220703097</v>
      </c>
      <c r="C1772">
        <v>45.349998474121001</v>
      </c>
      <c r="D1772">
        <v>45.490001678466797</v>
      </c>
      <c r="E1772">
        <v>46.349998474121001</v>
      </c>
      <c r="F1772">
        <v>29898000</v>
      </c>
      <c r="G1772">
        <v>38.282684326171797</v>
      </c>
      <c r="H1772">
        <f t="shared" si="135"/>
        <v>1.0191987436178282E-2</v>
      </c>
      <c r="I1772">
        <f t="shared" si="136"/>
        <v>1.0387660789921596E-4</v>
      </c>
      <c r="J1772">
        <f t="shared" si="139"/>
        <v>1.2880569727104641E-4</v>
      </c>
      <c r="K1772">
        <f t="shared" si="137"/>
        <v>23.486701268081919</v>
      </c>
      <c r="L1772">
        <f t="shared" si="138"/>
        <v>3.1564343574804248</v>
      </c>
    </row>
    <row r="1773" spans="1:12">
      <c r="A1773" s="1">
        <v>41290</v>
      </c>
      <c r="B1773">
        <v>46.830001831054602</v>
      </c>
      <c r="C1773">
        <v>45.569999694824197</v>
      </c>
      <c r="D1773">
        <v>45.909999847412102</v>
      </c>
      <c r="E1773">
        <v>46.819999694824197</v>
      </c>
      <c r="F1773">
        <v>43453600</v>
      </c>
      <c r="G1773">
        <v>38.670871734619098</v>
      </c>
      <c r="H1773">
        <f t="shared" si="135"/>
        <v>1.008896069317018E-2</v>
      </c>
      <c r="I1773">
        <f t="shared" si="136"/>
        <v>1.0178712786833293E-4</v>
      </c>
      <c r="J1773">
        <f t="shared" si="139"/>
        <v>1.2729569020682296E-4</v>
      </c>
      <c r="K1773">
        <f t="shared" si="137"/>
        <v>23.706625187230635</v>
      </c>
      <c r="L1773">
        <f t="shared" si="138"/>
        <v>3.1657545528410131</v>
      </c>
    </row>
    <row r="1774" spans="1:12">
      <c r="A1774" s="1">
        <v>41291</v>
      </c>
      <c r="B1774">
        <v>46.869998931884702</v>
      </c>
      <c r="C1774">
        <v>46.290000915527301</v>
      </c>
      <c r="D1774">
        <v>46.400001525878899</v>
      </c>
      <c r="E1774">
        <v>46.439998626708899</v>
      </c>
      <c r="F1774">
        <v>41086800</v>
      </c>
      <c r="G1774">
        <v>38.357017517089801</v>
      </c>
      <c r="H1774">
        <f t="shared" si="135"/>
        <v>-8.1491511052151199E-3</v>
      </c>
      <c r="I1774">
        <f t="shared" si="136"/>
        <v>6.6408663735628815E-5</v>
      </c>
      <c r="J1774">
        <f t="shared" si="139"/>
        <v>1.2575058325346472E-4</v>
      </c>
      <c r="K1774">
        <f t="shared" si="137"/>
        <v>27.319955178237738</v>
      </c>
      <c r="L1774">
        <f t="shared" si="138"/>
        <v>3.3076173940803701</v>
      </c>
    </row>
    <row r="1775" spans="1:12">
      <c r="A1775" s="1">
        <v>41292</v>
      </c>
      <c r="B1775">
        <v>46.599998474121001</v>
      </c>
      <c r="C1775">
        <v>46.180000305175703</v>
      </c>
      <c r="D1775">
        <v>46.380001068115199</v>
      </c>
      <c r="E1775">
        <v>46.459999084472599</v>
      </c>
      <c r="F1775">
        <v>28679100</v>
      </c>
      <c r="G1775">
        <v>38.373531341552699</v>
      </c>
      <c r="H1775">
        <f t="shared" si="135"/>
        <v>4.3043676771523201E-4</v>
      </c>
      <c r="I1775">
        <f t="shared" si="136"/>
        <v>1.8527581100113661E-7</v>
      </c>
      <c r="J1775">
        <f t="shared" si="139"/>
        <v>1.2215611911801317E-4</v>
      </c>
      <c r="K1775">
        <f t="shared" si="137"/>
        <v>36.068086480602453</v>
      </c>
      <c r="L1775">
        <f t="shared" si="138"/>
        <v>3.5854084433447353</v>
      </c>
    </row>
    <row r="1776" spans="1:12">
      <c r="A1776" s="1">
        <v>41296</v>
      </c>
      <c r="B1776">
        <v>46.549999237060497</v>
      </c>
      <c r="C1776">
        <v>46.130001068115199</v>
      </c>
      <c r="D1776">
        <v>46.25</v>
      </c>
      <c r="E1776">
        <v>46.540000915527301</v>
      </c>
      <c r="F1776">
        <v>24257300</v>
      </c>
      <c r="G1776">
        <v>38.439609527587798</v>
      </c>
      <c r="H1776">
        <f t="shared" si="135"/>
        <v>1.7204921342162264E-3</v>
      </c>
      <c r="I1776">
        <f t="shared" si="136"/>
        <v>2.9600931838999054E-6</v>
      </c>
      <c r="J1776">
        <f t="shared" si="139"/>
        <v>1.1476809012602777E-4</v>
      </c>
      <c r="K1776">
        <f t="shared" si="137"/>
        <v>36.761975148183893</v>
      </c>
      <c r="L1776">
        <f t="shared" si="138"/>
        <v>3.6044640269521908</v>
      </c>
    </row>
    <row r="1777" spans="1:12">
      <c r="A1777" s="1">
        <v>41297</v>
      </c>
      <c r="B1777">
        <v>46.439998626708899</v>
      </c>
      <c r="C1777">
        <v>45.919998168945298</v>
      </c>
      <c r="D1777">
        <v>46.2299995422363</v>
      </c>
      <c r="E1777">
        <v>46.2299995422363</v>
      </c>
      <c r="F1777">
        <v>19105100</v>
      </c>
      <c r="G1777">
        <v>38.183570861816399</v>
      </c>
      <c r="H1777">
        <f t="shared" si="135"/>
        <v>-6.6830851300463652E-3</v>
      </c>
      <c r="I1777">
        <f t="shared" si="136"/>
        <v>4.4663626855446846E-5</v>
      </c>
      <c r="J1777">
        <f t="shared" si="139"/>
        <v>1.0799564598652934E-4</v>
      </c>
      <c r="K1777">
        <f t="shared" si="137"/>
        <v>31.217751874031347</v>
      </c>
      <c r="L1777">
        <f t="shared" si="138"/>
        <v>3.4409869033347116</v>
      </c>
    </row>
    <row r="1778" spans="1:12">
      <c r="A1778" s="1">
        <v>41298</v>
      </c>
      <c r="B1778">
        <v>46.799999237060497</v>
      </c>
      <c r="C1778">
        <v>46.080001831054602</v>
      </c>
      <c r="D1778">
        <v>46.240001678466797</v>
      </c>
      <c r="E1778">
        <v>46.369998931884702</v>
      </c>
      <c r="F1778">
        <v>20008200</v>
      </c>
      <c r="G1778">
        <v>38.299209594726499</v>
      </c>
      <c r="H1778">
        <f t="shared" si="135"/>
        <v>3.0239178109709602E-3</v>
      </c>
      <c r="I1778">
        <f t="shared" si="136"/>
        <v>9.1440789275074038E-6</v>
      </c>
      <c r="J1778">
        <f t="shared" si="139"/>
        <v>1.0415949317512615E-4</v>
      </c>
      <c r="K1778">
        <f t="shared" si="137"/>
        <v>37.410839468560262</v>
      </c>
      <c r="L1778">
        <f t="shared" si="138"/>
        <v>3.621960487791803</v>
      </c>
    </row>
    <row r="1779" spans="1:12">
      <c r="A1779" s="1">
        <v>41299</v>
      </c>
      <c r="B1779">
        <v>47.159999847412102</v>
      </c>
      <c r="C1779">
        <v>46.610000610351499</v>
      </c>
      <c r="D1779">
        <v>46.740001678466797</v>
      </c>
      <c r="E1779">
        <v>47.159999847412102</v>
      </c>
      <c r="F1779">
        <v>26009100</v>
      </c>
      <c r="G1779">
        <v>38.951694488525298</v>
      </c>
      <c r="H1779">
        <f t="shared" si="135"/>
        <v>1.6893016808573205E-2</v>
      </c>
      <c r="I1779">
        <f t="shared" si="136"/>
        <v>2.8537401689473683E-4</v>
      </c>
      <c r="J1779">
        <f t="shared" si="139"/>
        <v>9.8404210878848429E-5</v>
      </c>
      <c r="K1779">
        <f t="shared" si="137"/>
        <v>9.4334867051946674</v>
      </c>
      <c r="L1779">
        <f t="shared" si="138"/>
        <v>2.2442657743501155</v>
      </c>
    </row>
    <row r="1780" spans="1:12">
      <c r="A1780" s="1">
        <v>41302</v>
      </c>
      <c r="B1780">
        <v>47</v>
      </c>
      <c r="C1780">
        <v>46.4799995422363</v>
      </c>
      <c r="D1780">
        <v>46.840000152587798</v>
      </c>
      <c r="E1780">
        <v>46.639999389648402</v>
      </c>
      <c r="F1780">
        <v>19706800</v>
      </c>
      <c r="G1780">
        <v>38.522224426269503</v>
      </c>
      <c r="H1780">
        <f t="shared" si="135"/>
        <v>-1.1086942999102406E-2</v>
      </c>
      <c r="I1780">
        <f t="shared" si="136"/>
        <v>1.2292030506534584E-4</v>
      </c>
      <c r="J1780">
        <f t="shared" si="139"/>
        <v>1.0972936293993824E-4</v>
      </c>
      <c r="K1780">
        <f t="shared" si="137"/>
        <v>21.751909277072293</v>
      </c>
      <c r="L1780">
        <f t="shared" si="138"/>
        <v>3.0797015365359024</v>
      </c>
    </row>
    <row r="1781" spans="1:12">
      <c r="A1781" s="1">
        <v>41303</v>
      </c>
      <c r="B1781">
        <v>47.159999847412102</v>
      </c>
      <c r="C1781">
        <v>46.25</v>
      </c>
      <c r="D1781">
        <v>46.279998779296797</v>
      </c>
      <c r="E1781">
        <v>47.119998931884702</v>
      </c>
      <c r="F1781">
        <v>19907400</v>
      </c>
      <c r="G1781">
        <v>38.918663024902301</v>
      </c>
      <c r="H1781">
        <f t="shared" si="135"/>
        <v>1.0238572279898883E-2</v>
      </c>
      <c r="I1781">
        <f t="shared" si="136"/>
        <v>1.0482836233071382E-4</v>
      </c>
      <c r="J1781">
        <f t="shared" si="139"/>
        <v>1.1052836588368939E-4</v>
      </c>
      <c r="K1781">
        <f t="shared" si="137"/>
        <v>23.616978974783144</v>
      </c>
      <c r="L1781">
        <f t="shared" si="138"/>
        <v>3.1619659014368864</v>
      </c>
    </row>
    <row r="1782" spans="1:12">
      <c r="A1782" s="1">
        <v>41304</v>
      </c>
      <c r="B1782">
        <v>47.349998474121001</v>
      </c>
      <c r="C1782">
        <v>46.959999084472599</v>
      </c>
      <c r="D1782">
        <v>47.040000915527301</v>
      </c>
      <c r="E1782">
        <v>47.130001068115199</v>
      </c>
      <c r="F1782">
        <v>18631300</v>
      </c>
      <c r="G1782">
        <v>38.926929473876903</v>
      </c>
      <c r="H1782">
        <f t="shared" si="135"/>
        <v>2.1238065612531548E-4</v>
      </c>
      <c r="I1782">
        <f t="shared" si="136"/>
        <v>4.5105543096219505E-8</v>
      </c>
      <c r="J1782">
        <f t="shared" si="139"/>
        <v>1.1018310475109393E-4</v>
      </c>
      <c r="K1782">
        <f t="shared" si="137"/>
        <v>37.998256459300151</v>
      </c>
      <c r="L1782">
        <f t="shared" si="138"/>
        <v>3.6375402760237487</v>
      </c>
    </row>
    <row r="1783" spans="1:12">
      <c r="A1783" s="1">
        <v>41305</v>
      </c>
      <c r="B1783">
        <v>47.220001220703097</v>
      </c>
      <c r="C1783">
        <v>46.880001068115199</v>
      </c>
      <c r="D1783">
        <v>47.009998321533203</v>
      </c>
      <c r="E1783">
        <v>47.049999237060497</v>
      </c>
      <c r="F1783">
        <v>19536000</v>
      </c>
      <c r="G1783">
        <v>38.860843658447202</v>
      </c>
      <c r="H1783">
        <f t="shared" si="135"/>
        <v>-1.6991315901715249E-3</v>
      </c>
      <c r="I1783">
        <f t="shared" si="136"/>
        <v>2.8870481607188149E-6</v>
      </c>
      <c r="J1783">
        <f t="shared" si="139"/>
        <v>1.0351181586593154E-4</v>
      </c>
      <c r="K1783">
        <f t="shared" si="137"/>
        <v>38.668617768700337</v>
      </c>
      <c r="L1783">
        <f t="shared" si="138"/>
        <v>3.6550283607005691</v>
      </c>
    </row>
    <row r="1784" spans="1:12">
      <c r="A1784" s="1">
        <v>41306</v>
      </c>
      <c r="B1784">
        <v>48</v>
      </c>
      <c r="C1784">
        <v>47.209999084472599</v>
      </c>
      <c r="D1784">
        <v>47.400001525878899</v>
      </c>
      <c r="E1784">
        <v>47.849998474121001</v>
      </c>
      <c r="F1784">
        <v>24520000</v>
      </c>
      <c r="G1784">
        <v>39.521602630615199</v>
      </c>
      <c r="H1784">
        <f t="shared" si="135"/>
        <v>1.6860270535984011E-2</v>
      </c>
      <c r="I1784">
        <f t="shared" si="136"/>
        <v>2.8426872254657055E-4</v>
      </c>
      <c r="J1784">
        <f t="shared" si="139"/>
        <v>9.7416763302864048E-5</v>
      </c>
      <c r="K1784">
        <f t="shared" si="137"/>
        <v>9.3959963822494501</v>
      </c>
      <c r="L1784">
        <f t="shared" si="138"/>
        <v>2.2402836817656695</v>
      </c>
    </row>
    <row r="1785" spans="1:12">
      <c r="A1785" s="1">
        <v>41309</v>
      </c>
      <c r="B1785">
        <v>47.810001373291001</v>
      </c>
      <c r="C1785">
        <v>47.380001068115199</v>
      </c>
      <c r="D1785">
        <v>47.540000915527301</v>
      </c>
      <c r="E1785">
        <v>47.680000305175703</v>
      </c>
      <c r="F1785">
        <v>20822600</v>
      </c>
      <c r="G1785">
        <v>39.381198883056598</v>
      </c>
      <c r="H1785">
        <f t="shared" si="135"/>
        <v>-3.5589077462184313E-3</v>
      </c>
      <c r="I1785">
        <f t="shared" si="136"/>
        <v>1.2665824346093555E-5</v>
      </c>
      <c r="J1785">
        <f t="shared" si="139"/>
        <v>1.0873477713857241E-4</v>
      </c>
      <c r="K1785">
        <f t="shared" si="137"/>
        <v>36.09372682198854</v>
      </c>
      <c r="L1785">
        <f t="shared" si="138"/>
        <v>3.5861190779946046</v>
      </c>
    </row>
    <row r="1786" spans="1:12">
      <c r="A1786" s="1">
        <v>41310</v>
      </c>
      <c r="B1786">
        <v>48.799999237060497</v>
      </c>
      <c r="C1786">
        <v>47.930000305175703</v>
      </c>
      <c r="D1786">
        <v>47.939998626708899</v>
      </c>
      <c r="E1786">
        <v>48.790000915527301</v>
      </c>
      <c r="F1786">
        <v>28067500</v>
      </c>
      <c r="G1786">
        <v>40.298004150390597</v>
      </c>
      <c r="H1786">
        <f t="shared" si="135"/>
        <v>2.3013426216708203E-2</v>
      </c>
      <c r="I1786">
        <f t="shared" si="136"/>
        <v>5.2961778623187249E-4</v>
      </c>
      <c r="J1786">
        <f t="shared" si="139"/>
        <v>1.029156798099266E-4</v>
      </c>
      <c r="K1786">
        <f t="shared" si="137"/>
        <v>3.0005487581485628</v>
      </c>
      <c r="L1786">
        <f t="shared" si="138"/>
        <v>1.0987951913232534</v>
      </c>
    </row>
    <row r="1787" spans="1:12">
      <c r="A1787" s="1">
        <v>41311</v>
      </c>
      <c r="B1787">
        <v>48.830001831054602</v>
      </c>
      <c r="C1787">
        <v>48.319999694824197</v>
      </c>
      <c r="D1787">
        <v>48.419998168945298</v>
      </c>
      <c r="E1787">
        <v>48.610000610351499</v>
      </c>
      <c r="F1787">
        <v>28282600</v>
      </c>
      <c r="G1787">
        <v>40.149333953857401</v>
      </c>
      <c r="H1787">
        <f t="shared" si="135"/>
        <v>-3.696091611888721E-3</v>
      </c>
      <c r="I1787">
        <f t="shared" si="136"/>
        <v>1.3661093203474164E-5</v>
      </c>
      <c r="J1787">
        <f t="shared" si="139"/>
        <v>1.2876191853151574E-4</v>
      </c>
      <c r="K1787">
        <f t="shared" si="137"/>
        <v>33.340948097311532</v>
      </c>
      <c r="L1787">
        <f t="shared" si="138"/>
        <v>3.5067863141502169</v>
      </c>
    </row>
    <row r="1788" spans="1:12">
      <c r="A1788" s="1">
        <v>41312</v>
      </c>
      <c r="B1788">
        <v>48.75</v>
      </c>
      <c r="C1788">
        <v>47.900001525878899</v>
      </c>
      <c r="D1788">
        <v>48.650001525878899</v>
      </c>
      <c r="E1788">
        <v>48.2299995422363</v>
      </c>
      <c r="F1788">
        <v>21429600</v>
      </c>
      <c r="G1788">
        <v>39.835472106933501</v>
      </c>
      <c r="H1788">
        <f t="shared" si="135"/>
        <v>-7.848076987024508E-3</v>
      </c>
      <c r="I1788">
        <f t="shared" si="136"/>
        <v>6.1592312394263685E-5</v>
      </c>
      <c r="J1788">
        <f t="shared" si="139"/>
        <v>1.2179002089213841E-4</v>
      </c>
      <c r="K1788">
        <f t="shared" si="137"/>
        <v>28.072903221591979</v>
      </c>
      <c r="L1788">
        <f t="shared" si="138"/>
        <v>3.3348048129411318</v>
      </c>
    </row>
    <row r="1789" spans="1:12">
      <c r="A1789" s="1">
        <v>41313</v>
      </c>
      <c r="B1789">
        <v>48.689998626708899</v>
      </c>
      <c r="C1789">
        <v>48.259998321533203</v>
      </c>
      <c r="D1789">
        <v>48.330001831054602</v>
      </c>
      <c r="E1789">
        <v>48.630001068115199</v>
      </c>
      <c r="F1789">
        <v>15218300</v>
      </c>
      <c r="G1789">
        <v>40.165836334228501</v>
      </c>
      <c r="H1789">
        <f t="shared" si="135"/>
        <v>8.2590175489169419E-3</v>
      </c>
      <c r="I1789">
        <f t="shared" si="136"/>
        <v>6.8211370873318006E-5</v>
      </c>
      <c r="J1789">
        <f t="shared" si="139"/>
        <v>1.1814371982890868E-4</v>
      </c>
      <c r="K1789">
        <f t="shared" si="137"/>
        <v>27.500005119866255</v>
      </c>
      <c r="L1789">
        <f t="shared" si="138"/>
        <v>3.3141861908494632</v>
      </c>
    </row>
    <row r="1790" spans="1:12">
      <c r="A1790" s="1">
        <v>41316</v>
      </c>
      <c r="B1790">
        <v>48.900001525878899</v>
      </c>
      <c r="C1790">
        <v>48.380001068115199</v>
      </c>
      <c r="D1790">
        <v>48.509998321533203</v>
      </c>
      <c r="E1790">
        <v>48.659999847412102</v>
      </c>
      <c r="F1790">
        <v>13935900</v>
      </c>
      <c r="G1790">
        <v>40.190624237060497</v>
      </c>
      <c r="H1790">
        <f t="shared" si="135"/>
        <v>6.1694861724897207E-4</v>
      </c>
      <c r="I1790">
        <f t="shared" si="136"/>
        <v>3.8062559632541862E-7</v>
      </c>
      <c r="J1790">
        <f t="shared" si="139"/>
        <v>1.1511921305565242E-4</v>
      </c>
      <c r="K1790">
        <f t="shared" si="137"/>
        <v>37.120873976931712</v>
      </c>
      <c r="L1790">
        <f t="shared" si="138"/>
        <v>3.6141794522779982</v>
      </c>
    </row>
    <row r="1791" spans="1:12">
      <c r="A1791" s="1">
        <v>41317</v>
      </c>
      <c r="B1791">
        <v>49.310001373291001</v>
      </c>
      <c r="C1791">
        <v>48.599998474121001</v>
      </c>
      <c r="D1791">
        <v>48.799999237060497</v>
      </c>
      <c r="E1791">
        <v>49.139999389648402</v>
      </c>
      <c r="F1791">
        <v>16388000</v>
      </c>
      <c r="G1791">
        <v>40.587089538574197</v>
      </c>
      <c r="H1791">
        <f t="shared" si="135"/>
        <v>9.8162838875910739E-3</v>
      </c>
      <c r="I1791">
        <f t="shared" si="136"/>
        <v>9.6359429361780129E-5</v>
      </c>
      <c r="J1791">
        <f t="shared" si="139"/>
        <v>1.0816925692133891E-4</v>
      </c>
      <c r="K1791">
        <f t="shared" si="137"/>
        <v>24.570774885126617</v>
      </c>
      <c r="L1791">
        <f t="shared" si="138"/>
        <v>3.201557723891971</v>
      </c>
    </row>
    <row r="1792" spans="1:12">
      <c r="A1792" s="1">
        <v>41318</v>
      </c>
      <c r="B1792">
        <v>49.450000762939403</v>
      </c>
      <c r="C1792">
        <v>48.5</v>
      </c>
      <c r="D1792">
        <v>49.349998474121001</v>
      </c>
      <c r="E1792">
        <v>48.680000305175703</v>
      </c>
      <c r="F1792">
        <v>21635600</v>
      </c>
      <c r="G1792">
        <v>40.207141876220703</v>
      </c>
      <c r="H1792">
        <f t="shared" si="135"/>
        <v>-9.4053859188755907E-3</v>
      </c>
      <c r="I1792">
        <f t="shared" si="136"/>
        <v>8.8461284282983241E-5</v>
      </c>
      <c r="J1792">
        <f t="shared" si="139"/>
        <v>1.07453910974433E-4</v>
      </c>
      <c r="K1792">
        <f t="shared" si="137"/>
        <v>25.499565781612276</v>
      </c>
      <c r="L1792">
        <f t="shared" si="138"/>
        <v>3.2386614238473319</v>
      </c>
    </row>
    <row r="1793" spans="1:12">
      <c r="A1793" s="1">
        <v>41319</v>
      </c>
      <c r="B1793">
        <v>49.290000915527301</v>
      </c>
      <c r="C1793">
        <v>48.369998931884702</v>
      </c>
      <c r="D1793">
        <v>48.400001525878899</v>
      </c>
      <c r="E1793">
        <v>49.220001220703097</v>
      </c>
      <c r="F1793">
        <v>18017800</v>
      </c>
      <c r="G1793">
        <v>40.653148651122997</v>
      </c>
      <c r="H1793">
        <f t="shared" si="135"/>
        <v>1.1031652128328502E-2</v>
      </c>
      <c r="I1793">
        <f t="shared" si="136"/>
        <v>1.2169734868045476E-4</v>
      </c>
      <c r="J1793">
        <f t="shared" si="139"/>
        <v>1.0630348786653342E-4</v>
      </c>
      <c r="K1793">
        <f t="shared" si="137"/>
        <v>21.829504006143686</v>
      </c>
      <c r="L1793">
        <f t="shared" si="138"/>
        <v>3.0832624495590548</v>
      </c>
    </row>
    <row r="1794" spans="1:12">
      <c r="A1794" s="1">
        <v>41320</v>
      </c>
      <c r="B1794">
        <v>49.459999084472599</v>
      </c>
      <c r="C1794">
        <v>48.569999694824197</v>
      </c>
      <c r="D1794">
        <v>49.349998474121001</v>
      </c>
      <c r="E1794">
        <v>48.880001068115199</v>
      </c>
      <c r="F1794">
        <v>20016200</v>
      </c>
      <c r="G1794">
        <v>40.3723335266113</v>
      </c>
      <c r="H1794">
        <f t="shared" si="135"/>
        <v>-6.9315539089802279E-3</v>
      </c>
      <c r="I1794">
        <f t="shared" si="136"/>
        <v>4.8046439593099078E-5</v>
      </c>
      <c r="J1794">
        <f t="shared" si="139"/>
        <v>1.0723592620104233E-4</v>
      </c>
      <c r="K1794">
        <f t="shared" si="137"/>
        <v>30.79274039659067</v>
      </c>
      <c r="L1794">
        <f t="shared" si="138"/>
        <v>3.4272789607881924</v>
      </c>
    </row>
    <row r="1795" spans="1:12">
      <c r="A1795" s="1">
        <v>41324</v>
      </c>
      <c r="B1795">
        <v>49.680000305175703</v>
      </c>
      <c r="C1795">
        <v>49.119998931884702</v>
      </c>
      <c r="D1795">
        <v>49.119998931884702</v>
      </c>
      <c r="E1795">
        <v>49.450000762939403</v>
      </c>
      <c r="F1795">
        <v>20445900</v>
      </c>
      <c r="G1795">
        <v>40.843116760253899</v>
      </c>
      <c r="H1795">
        <f t="shared" si="135"/>
        <v>1.1593570069892787E-2</v>
      </c>
      <c r="I1795">
        <f t="shared" si="136"/>
        <v>1.3441086696551385E-4</v>
      </c>
      <c r="J1795">
        <f t="shared" si="139"/>
        <v>1.03650695245645E-4</v>
      </c>
      <c r="K1795">
        <f t="shared" si="137"/>
        <v>20.489645375650888</v>
      </c>
      <c r="L1795">
        <f t="shared" si="138"/>
        <v>3.0199196549097675</v>
      </c>
    </row>
    <row r="1796" spans="1:12">
      <c r="A1796" s="1">
        <v>41325</v>
      </c>
      <c r="B1796">
        <v>49.540000915527301</v>
      </c>
      <c r="C1796">
        <v>48.360000610351499</v>
      </c>
      <c r="D1796">
        <v>49.349998474121001</v>
      </c>
      <c r="E1796">
        <v>48.610000610351499</v>
      </c>
      <c r="F1796">
        <v>24786700</v>
      </c>
      <c r="G1796">
        <v>40.149333953857401</v>
      </c>
      <c r="H1796">
        <f t="shared" ref="H1796:H1859" si="140">LN(G1796/G1795)</f>
        <v>-1.7132455437098092E-2</v>
      </c>
      <c r="I1796">
        <f t="shared" ref="I1796:I1859" si="141">H1796*H1796</f>
        <v>2.9352102930415197E-4</v>
      </c>
      <c r="J1796">
        <f t="shared" si="139"/>
        <v>1.0551390315913638E-4</v>
      </c>
      <c r="K1796">
        <f t="shared" ref="K1796:K1859" si="142">(1/SQRT(2*PI()*J1796))*EXP((-1/2)*(I1796/J1796))</f>
        <v>9.6647355966625312</v>
      </c>
      <c r="L1796">
        <f t="shared" ref="L1796:L1859" si="143">LN(K1796)</f>
        <v>2.2684837555000099</v>
      </c>
    </row>
    <row r="1797" spans="1:12">
      <c r="A1797" s="1">
        <v>41326</v>
      </c>
      <c r="B1797">
        <v>48.450000762939403</v>
      </c>
      <c r="C1797">
        <v>47.830001831054602</v>
      </c>
      <c r="D1797">
        <v>48.409999847412102</v>
      </c>
      <c r="E1797">
        <v>48.25</v>
      </c>
      <c r="F1797">
        <v>24437700</v>
      </c>
      <c r="G1797">
        <v>39.851985931396399</v>
      </c>
      <c r="H1797">
        <f t="shared" si="140"/>
        <v>-7.4336121488727024E-3</v>
      </c>
      <c r="I1797">
        <f t="shared" si="141"/>
        <v>5.5258589579867835E-5</v>
      </c>
      <c r="J1797">
        <f t="shared" ref="J1797:J1860" si="144">$P$3*J1796+((1-$P$3)*I1796)</f>
        <v>1.1690188786924438E-4</v>
      </c>
      <c r="K1797">
        <f t="shared" si="142"/>
        <v>29.131009536637219</v>
      </c>
      <c r="L1797">
        <f t="shared" si="143"/>
        <v>3.3718032266233942</v>
      </c>
    </row>
    <row r="1798" spans="1:12">
      <c r="A1798" s="1">
        <v>41327</v>
      </c>
      <c r="B1798">
        <v>48.909999847412102</v>
      </c>
      <c r="C1798">
        <v>48.409999847412102</v>
      </c>
      <c r="D1798">
        <v>48.630001068115199</v>
      </c>
      <c r="E1798">
        <v>48.909999847412102</v>
      </c>
      <c r="F1798">
        <v>23584100</v>
      </c>
      <c r="G1798">
        <v>40.397109985351499</v>
      </c>
      <c r="H1798">
        <f t="shared" si="140"/>
        <v>1.3586008231022285E-2</v>
      </c>
      <c r="I1798">
        <f t="shared" si="141"/>
        <v>1.8457961965340528E-4</v>
      </c>
      <c r="J1798">
        <f t="shared" si="144"/>
        <v>1.1316802440994881E-4</v>
      </c>
      <c r="K1798">
        <f t="shared" si="142"/>
        <v>16.591135635143633</v>
      </c>
      <c r="L1798">
        <f t="shared" si="143"/>
        <v>2.8088685548519368</v>
      </c>
    </row>
    <row r="1799" spans="1:12">
      <c r="A1799" s="1">
        <v>41330</v>
      </c>
      <c r="B1799">
        <v>49.200000762939403</v>
      </c>
      <c r="C1799">
        <v>47.650001525878899</v>
      </c>
      <c r="D1799">
        <v>49.099998474121001</v>
      </c>
      <c r="E1799">
        <v>47.700000762939403</v>
      </c>
      <c r="F1799">
        <v>32775500</v>
      </c>
      <c r="G1799">
        <v>39.397708892822202</v>
      </c>
      <c r="H1799">
        <f t="shared" si="140"/>
        <v>-2.5050582707556123E-2</v>
      </c>
      <c r="I1799">
        <f t="shared" si="141"/>
        <v>6.2753169398810989E-4</v>
      </c>
      <c r="J1799">
        <f t="shared" si="144"/>
        <v>1.1749357403900719E-4</v>
      </c>
      <c r="K1799">
        <f t="shared" si="142"/>
        <v>2.5475477850086858</v>
      </c>
      <c r="L1799">
        <f t="shared" si="143"/>
        <v>0.93513124354772625</v>
      </c>
    </row>
    <row r="1800" spans="1:12">
      <c r="A1800" s="1">
        <v>41331</v>
      </c>
      <c r="B1800">
        <v>48.259998321533203</v>
      </c>
      <c r="C1800">
        <v>46.849998474121001</v>
      </c>
      <c r="D1800">
        <v>48.220001220703097</v>
      </c>
      <c r="E1800">
        <v>47.599998474121001</v>
      </c>
      <c r="F1800">
        <v>39401400</v>
      </c>
      <c r="G1800">
        <v>39.315116882324197</v>
      </c>
      <c r="H1800">
        <f t="shared" si="140"/>
        <v>-2.09856627546492E-3</v>
      </c>
      <c r="I1800">
        <f t="shared" si="141"/>
        <v>4.4039804125187062E-6</v>
      </c>
      <c r="J1800">
        <f t="shared" si="144"/>
        <v>1.4838764933630463E-4</v>
      </c>
      <c r="K1800">
        <f t="shared" si="142"/>
        <v>32.267587742114557</v>
      </c>
      <c r="L1800">
        <f t="shared" si="143"/>
        <v>3.4740632509336908</v>
      </c>
    </row>
    <row r="1801" spans="1:12">
      <c r="A1801" s="1">
        <v>41332</v>
      </c>
      <c r="B1801">
        <v>49.400001525878899</v>
      </c>
      <c r="C1801">
        <v>47.759998321533203</v>
      </c>
      <c r="D1801">
        <v>47.849998474121001</v>
      </c>
      <c r="E1801">
        <v>49.279998779296797</v>
      </c>
      <c r="F1801">
        <v>31921200</v>
      </c>
      <c r="G1801">
        <v>40.702720642089801</v>
      </c>
      <c r="H1801">
        <f t="shared" si="140"/>
        <v>3.4685838048151438E-2</v>
      </c>
      <c r="I1801">
        <f t="shared" si="141"/>
        <v>1.20310736110259E-3</v>
      </c>
      <c r="J1801">
        <f t="shared" si="144"/>
        <v>1.3966625747297395E-4</v>
      </c>
      <c r="K1801">
        <f t="shared" si="142"/>
        <v>0.454803123638512</v>
      </c>
      <c r="L1801">
        <f t="shared" si="143"/>
        <v>-0.7878906489707842</v>
      </c>
    </row>
    <row r="1802" spans="1:12">
      <c r="A1802" s="1">
        <v>41333</v>
      </c>
      <c r="B1802">
        <v>49.549999237060497</v>
      </c>
      <c r="C1802">
        <v>48.75</v>
      </c>
      <c r="D1802">
        <v>49.159999847412102</v>
      </c>
      <c r="E1802">
        <v>48.919998168945298</v>
      </c>
      <c r="F1802">
        <v>24711500</v>
      </c>
      <c r="G1802">
        <v>40.405368804931598</v>
      </c>
      <c r="H1802">
        <f t="shared" si="140"/>
        <v>-7.3322691084037007E-3</v>
      </c>
      <c r="I1802">
        <f t="shared" si="141"/>
        <v>5.3762170278051199E-5</v>
      </c>
      <c r="J1802">
        <f t="shared" si="144"/>
        <v>2.0408110852970085E-4</v>
      </c>
      <c r="K1802">
        <f t="shared" si="142"/>
        <v>24.479605381794737</v>
      </c>
      <c r="L1802">
        <f t="shared" si="143"/>
        <v>3.1978403374894717</v>
      </c>
    </row>
    <row r="1803" spans="1:12">
      <c r="A1803" s="1">
        <v>41334</v>
      </c>
      <c r="B1803">
        <v>49.419998168945298</v>
      </c>
      <c r="C1803">
        <v>48.369998931884702</v>
      </c>
      <c r="D1803">
        <v>48.599998474121001</v>
      </c>
      <c r="E1803">
        <v>48.909999847412102</v>
      </c>
      <c r="F1803">
        <v>25923400</v>
      </c>
      <c r="G1803">
        <v>40.397109985351499</v>
      </c>
      <c r="H1803">
        <f t="shared" si="140"/>
        <v>-2.0441995672668516E-4</v>
      </c>
      <c r="I1803">
        <f t="shared" si="141"/>
        <v>4.1787518708139835E-8</v>
      </c>
      <c r="J1803">
        <f t="shared" si="144"/>
        <v>1.949759761575956E-4</v>
      </c>
      <c r="K1803">
        <f t="shared" si="142"/>
        <v>28.567548597975716</v>
      </c>
      <c r="L1803">
        <f t="shared" si="143"/>
        <v>3.3522714092003447</v>
      </c>
    </row>
    <row r="1804" spans="1:12">
      <c r="A1804" s="1">
        <v>41337</v>
      </c>
      <c r="B1804">
        <v>49.139999389648402</v>
      </c>
      <c r="C1804">
        <v>48.330001831054602</v>
      </c>
      <c r="D1804">
        <v>48.7299995422363</v>
      </c>
      <c r="E1804">
        <v>49.099998474121001</v>
      </c>
      <c r="F1804">
        <v>17695200</v>
      </c>
      <c r="G1804">
        <v>40.5540351867675</v>
      </c>
      <c r="H1804">
        <f t="shared" si="140"/>
        <v>3.8770396057991019E-3</v>
      </c>
      <c r="I1804">
        <f t="shared" si="141"/>
        <v>1.5031436104934856E-5</v>
      </c>
      <c r="J1804">
        <f t="shared" si="144"/>
        <v>1.8316840478934502E-4</v>
      </c>
      <c r="K1804">
        <f t="shared" si="142"/>
        <v>28.292083209097619</v>
      </c>
      <c r="L1804">
        <f t="shared" si="143"/>
        <v>3.3425820202516192</v>
      </c>
    </row>
    <row r="1805" spans="1:12">
      <c r="A1805" s="1">
        <v>41338</v>
      </c>
      <c r="B1805">
        <v>50.110000610351499</v>
      </c>
      <c r="C1805">
        <v>49.310001373291001</v>
      </c>
      <c r="D1805">
        <v>49.490001678466797</v>
      </c>
      <c r="E1805">
        <v>49.490001678466797</v>
      </c>
      <c r="F1805">
        <v>25561100</v>
      </c>
      <c r="G1805">
        <v>40.876163482666001</v>
      </c>
      <c r="H1805">
        <f t="shared" si="140"/>
        <v>7.9118062219447755E-3</v>
      </c>
      <c r="I1805">
        <f t="shared" si="141"/>
        <v>6.2596677693604056E-5</v>
      </c>
      <c r="J1805">
        <f t="shared" si="144"/>
        <v>1.7298399706053863E-4</v>
      </c>
      <c r="K1805">
        <f t="shared" si="142"/>
        <v>25.312167571926391</v>
      </c>
      <c r="L1805">
        <f t="shared" si="143"/>
        <v>3.2312852118195869</v>
      </c>
    </row>
    <row r="1806" spans="1:12">
      <c r="A1806" s="1">
        <v>41339</v>
      </c>
      <c r="B1806">
        <v>50.189998626708899</v>
      </c>
      <c r="C1806">
        <v>49.619998931884702</v>
      </c>
      <c r="D1806">
        <v>49.880001068115199</v>
      </c>
      <c r="E1806">
        <v>50.029998779296797</v>
      </c>
      <c r="F1806">
        <v>19607900</v>
      </c>
      <c r="G1806">
        <v>41.3221626281738</v>
      </c>
      <c r="H1806">
        <f t="shared" si="140"/>
        <v>1.0851888194543585E-2</v>
      </c>
      <c r="I1806">
        <f t="shared" si="141"/>
        <v>1.1776347738687442E-4</v>
      </c>
      <c r="J1806">
        <f t="shared" si="144"/>
        <v>1.6629760633207855E-4</v>
      </c>
      <c r="K1806">
        <f t="shared" si="142"/>
        <v>21.711732189220868</v>
      </c>
      <c r="L1806">
        <f t="shared" si="143"/>
        <v>3.0778527683269079</v>
      </c>
    </row>
    <row r="1807" spans="1:12">
      <c r="A1807" s="1">
        <v>41340</v>
      </c>
      <c r="B1807">
        <v>50.860000610351499</v>
      </c>
      <c r="C1807">
        <v>50.009998321533203</v>
      </c>
      <c r="D1807">
        <v>50.049999237060497</v>
      </c>
      <c r="E1807">
        <v>50.630001068115199</v>
      </c>
      <c r="F1807">
        <v>24245400</v>
      </c>
      <c r="G1807">
        <v>41.817745208740199</v>
      </c>
      <c r="H1807">
        <f t="shared" si="140"/>
        <v>1.1921794555117304E-2</v>
      </c>
      <c r="I1807">
        <f t="shared" si="141"/>
        <v>1.421291854144246E-4</v>
      </c>
      <c r="J1807">
        <f t="shared" si="144"/>
        <v>1.633577926682067E-4</v>
      </c>
      <c r="K1807">
        <f t="shared" si="142"/>
        <v>20.202798347486926</v>
      </c>
      <c r="L1807">
        <f t="shared" si="143"/>
        <v>3.0058211268662882</v>
      </c>
    </row>
    <row r="1808" spans="1:12">
      <c r="A1808" s="1">
        <v>41341</v>
      </c>
      <c r="B1808">
        <v>50.849998474121001</v>
      </c>
      <c r="C1808">
        <v>49.610000610351499</v>
      </c>
      <c r="D1808">
        <v>50.590000152587798</v>
      </c>
      <c r="E1808">
        <v>50.200000762939403</v>
      </c>
      <c r="F1808">
        <v>32711900</v>
      </c>
      <c r="G1808">
        <v>41.4625854492187</v>
      </c>
      <c r="H1808">
        <f t="shared" si="140"/>
        <v>-8.529310819099814E-3</v>
      </c>
      <c r="I1808">
        <f t="shared" si="141"/>
        <v>7.2749143048813142E-5</v>
      </c>
      <c r="J1808">
        <f t="shared" si="144"/>
        <v>1.6207193154272738E-4</v>
      </c>
      <c r="K1808">
        <f t="shared" si="142"/>
        <v>25.037178954086318</v>
      </c>
      <c r="L1808">
        <f t="shared" si="143"/>
        <v>3.2203618783070831</v>
      </c>
    </row>
    <row r="1809" spans="1:12">
      <c r="A1809" s="1">
        <v>41344</v>
      </c>
      <c r="B1809">
        <v>50.770000457763601</v>
      </c>
      <c r="C1809">
        <v>49.909999847412102</v>
      </c>
      <c r="D1809">
        <v>50.2299995422363</v>
      </c>
      <c r="E1809">
        <v>50.4799995422363</v>
      </c>
      <c r="F1809">
        <v>19473000</v>
      </c>
      <c r="G1809">
        <v>41.693855285644503</v>
      </c>
      <c r="H1809">
        <f t="shared" si="140"/>
        <v>5.5622975359731321E-3</v>
      </c>
      <c r="I1809">
        <f t="shared" si="141"/>
        <v>3.0939153878692777E-5</v>
      </c>
      <c r="J1809">
        <f t="shared" si="144"/>
        <v>1.5666146349031801E-4</v>
      </c>
      <c r="K1809">
        <f t="shared" si="142"/>
        <v>28.876493456711849</v>
      </c>
      <c r="L1809">
        <f t="shared" si="143"/>
        <v>3.3630278889490159</v>
      </c>
    </row>
    <row r="1810" spans="1:12">
      <c r="A1810" s="1">
        <v>41345</v>
      </c>
      <c r="B1810">
        <v>50.669998168945298</v>
      </c>
      <c r="C1810">
        <v>50.049999237060497</v>
      </c>
      <c r="D1810">
        <v>50.349998474121001</v>
      </c>
      <c r="E1810">
        <v>50.279998779296797</v>
      </c>
      <c r="F1810">
        <v>18003400</v>
      </c>
      <c r="G1810">
        <v>41.528659820556598</v>
      </c>
      <c r="H1810">
        <f t="shared" si="140"/>
        <v>-3.9699757173521462E-3</v>
      </c>
      <c r="I1810">
        <f t="shared" si="141"/>
        <v>1.5760707196365689E-5</v>
      </c>
      <c r="J1810">
        <f t="shared" si="144"/>
        <v>1.4904620034081206E-4</v>
      </c>
      <c r="K1810">
        <f t="shared" si="142"/>
        <v>30.994714715655494</v>
      </c>
      <c r="L1810">
        <f t="shared" si="143"/>
        <v>3.4338166969061841</v>
      </c>
    </row>
    <row r="1811" spans="1:12">
      <c r="A1811" s="1">
        <v>41346</v>
      </c>
      <c r="B1811">
        <v>50.430000305175703</v>
      </c>
      <c r="C1811">
        <v>50.110000610351499</v>
      </c>
      <c r="D1811">
        <v>50.290000915527301</v>
      </c>
      <c r="E1811">
        <v>50.159999847412102</v>
      </c>
      <c r="F1811">
        <v>16680200</v>
      </c>
      <c r="G1811">
        <v>41.429546356201101</v>
      </c>
      <c r="H1811">
        <f t="shared" si="140"/>
        <v>-2.3894805850224166E-3</v>
      </c>
      <c r="I1811">
        <f t="shared" si="141"/>
        <v>5.7096174661990705E-6</v>
      </c>
      <c r="J1811">
        <f t="shared" si="144"/>
        <v>1.4097281935185213E-4</v>
      </c>
      <c r="K1811">
        <f t="shared" si="142"/>
        <v>32.926651998233936</v>
      </c>
      <c r="L1811">
        <f t="shared" si="143"/>
        <v>3.4942824209563352</v>
      </c>
    </row>
    <row r="1812" spans="1:12">
      <c r="A1812" s="1">
        <v>41347</v>
      </c>
      <c r="B1812">
        <v>51</v>
      </c>
      <c r="C1812">
        <v>50.189998626708899</v>
      </c>
      <c r="D1812">
        <v>50.25</v>
      </c>
      <c r="E1812">
        <v>51</v>
      </c>
      <c r="F1812">
        <v>26378700</v>
      </c>
      <c r="G1812">
        <v>42.123344421386697</v>
      </c>
      <c r="H1812">
        <f t="shared" si="140"/>
        <v>1.6607779946539062E-2</v>
      </c>
      <c r="I1812">
        <f t="shared" si="141"/>
        <v>2.7581835475266501E-4</v>
      </c>
      <c r="J1812">
        <f t="shared" si="144"/>
        <v>1.3277964440950484E-4</v>
      </c>
      <c r="K1812">
        <f t="shared" si="142"/>
        <v>12.253839915921207</v>
      </c>
      <c r="L1812">
        <f t="shared" si="143"/>
        <v>2.5058393503958034</v>
      </c>
    </row>
    <row r="1813" spans="1:12">
      <c r="A1813" s="1">
        <v>41348</v>
      </c>
      <c r="B1813">
        <v>50.290000915527301</v>
      </c>
      <c r="C1813">
        <v>49.150001525878899</v>
      </c>
      <c r="D1813">
        <v>49.970001220703097</v>
      </c>
      <c r="E1813">
        <v>50.020000457763601</v>
      </c>
      <c r="F1813">
        <v>60880800</v>
      </c>
      <c r="G1813">
        <v>41.31392288208</v>
      </c>
      <c r="H1813">
        <f t="shared" si="140"/>
        <v>-1.9402527385654612E-2</v>
      </c>
      <c r="I1813">
        <f t="shared" si="141"/>
        <v>3.7645806895107719E-4</v>
      </c>
      <c r="J1813">
        <f t="shared" si="144"/>
        <v>1.4144379815591676E-4</v>
      </c>
      <c r="K1813">
        <f t="shared" si="142"/>
        <v>8.8648713771552128</v>
      </c>
      <c r="L1813">
        <f t="shared" si="143"/>
        <v>2.1820964303577681</v>
      </c>
    </row>
    <row r="1814" spans="1:12">
      <c r="A1814" s="1">
        <v>41351</v>
      </c>
      <c r="B1814">
        <v>49.659999847412102</v>
      </c>
      <c r="C1814">
        <v>48.950000762939403</v>
      </c>
      <c r="D1814">
        <v>49.189998626708899</v>
      </c>
      <c r="E1814">
        <v>49.509998321533203</v>
      </c>
      <c r="F1814">
        <v>28011400</v>
      </c>
      <c r="G1814">
        <v>40.892684936523402</v>
      </c>
      <c r="H1814">
        <f t="shared" si="140"/>
        <v>-1.0248364300072936E-2</v>
      </c>
      <c r="I1814">
        <f t="shared" si="141"/>
        <v>1.0502897082700945E-4</v>
      </c>
      <c r="J1814">
        <f t="shared" si="144"/>
        <v>1.5567910389857316E-4</v>
      </c>
      <c r="K1814">
        <f t="shared" si="142"/>
        <v>22.818990615929046</v>
      </c>
      <c r="L1814">
        <f t="shared" si="143"/>
        <v>3.1275931110248423</v>
      </c>
    </row>
    <row r="1815" spans="1:12">
      <c r="A1815" s="1">
        <v>41352</v>
      </c>
      <c r="B1815">
        <v>49.990001678466797</v>
      </c>
      <c r="C1815">
        <v>48.680000305175703</v>
      </c>
      <c r="D1815">
        <v>49.650001525878899</v>
      </c>
      <c r="E1815">
        <v>49.200000762939403</v>
      </c>
      <c r="F1815">
        <v>24411500</v>
      </c>
      <c r="G1815">
        <v>40.636650085449197</v>
      </c>
      <c r="H1815">
        <f t="shared" si="140"/>
        <v>-6.2808237720200655E-3</v>
      </c>
      <c r="I1815">
        <f t="shared" si="141"/>
        <v>3.9448747255172364E-5</v>
      </c>
      <c r="J1815">
        <f t="shared" si="144"/>
        <v>1.526111194406915E-4</v>
      </c>
      <c r="K1815">
        <f t="shared" si="142"/>
        <v>28.378285986926954</v>
      </c>
      <c r="L1815">
        <f t="shared" si="143"/>
        <v>3.3456242748032805</v>
      </c>
    </row>
    <row r="1816" spans="1:12">
      <c r="A1816" s="1">
        <v>41353</v>
      </c>
      <c r="B1816">
        <v>49.639999389648402</v>
      </c>
      <c r="C1816">
        <v>49.040000915527301</v>
      </c>
      <c r="D1816">
        <v>49.569999694824197</v>
      </c>
      <c r="E1816">
        <v>49.119998931884702</v>
      </c>
      <c r="F1816">
        <v>19385300</v>
      </c>
      <c r="G1816">
        <v>40.570560455322202</v>
      </c>
      <c r="H1816">
        <f t="shared" si="140"/>
        <v>-1.6276792240012159E-3</v>
      </c>
      <c r="I1816">
        <f t="shared" si="141"/>
        <v>2.6493396562452004E-6</v>
      </c>
      <c r="J1816">
        <f t="shared" si="144"/>
        <v>1.4575663796101483E-4</v>
      </c>
      <c r="K1816">
        <f t="shared" si="142"/>
        <v>32.745296455698366</v>
      </c>
      <c r="L1816">
        <f t="shared" si="143"/>
        <v>3.4887593320936356</v>
      </c>
    </row>
    <row r="1817" spans="1:12">
      <c r="A1817" s="1">
        <v>41354</v>
      </c>
      <c r="B1817">
        <v>49.2299995422363</v>
      </c>
      <c r="C1817">
        <v>48.349998474121001</v>
      </c>
      <c r="D1817">
        <v>48.790000915527301</v>
      </c>
      <c r="E1817">
        <v>48.349998474121001</v>
      </c>
      <c r="F1817">
        <v>23535900</v>
      </c>
      <c r="G1817">
        <v>39.934585571288999</v>
      </c>
      <c r="H1817">
        <f t="shared" si="140"/>
        <v>-1.5799936914834757E-2</v>
      </c>
      <c r="I1817">
        <f t="shared" si="141"/>
        <v>2.4963800651275805E-4</v>
      </c>
      <c r="J1817">
        <f t="shared" si="144"/>
        <v>1.3708832969836662E-4</v>
      </c>
      <c r="K1817">
        <f t="shared" si="142"/>
        <v>13.708326731541726</v>
      </c>
      <c r="L1817">
        <f t="shared" si="143"/>
        <v>2.6180034388276492</v>
      </c>
    </row>
    <row r="1818" spans="1:12">
      <c r="A1818" s="1">
        <v>41355</v>
      </c>
      <c r="B1818">
        <v>49</v>
      </c>
      <c r="C1818">
        <v>48.340000152587798</v>
      </c>
      <c r="D1818">
        <v>48.630001068115199</v>
      </c>
      <c r="E1818">
        <v>48.779998779296797</v>
      </c>
      <c r="F1818">
        <v>22791500</v>
      </c>
      <c r="G1818">
        <v>40.289737701416001</v>
      </c>
      <c r="H1818">
        <f t="shared" si="140"/>
        <v>8.8540341827265199E-3</v>
      </c>
      <c r="I1818">
        <f t="shared" si="141"/>
        <v>7.8393921308889672E-5</v>
      </c>
      <c r="J1818">
        <f t="shared" si="144"/>
        <v>1.4390569893840948E-4</v>
      </c>
      <c r="K1818">
        <f t="shared" si="142"/>
        <v>25.326674011437362</v>
      </c>
      <c r="L1818">
        <f t="shared" si="143"/>
        <v>3.2318581490928029</v>
      </c>
    </row>
    <row r="1819" spans="1:12">
      <c r="A1819" s="1">
        <v>41358</v>
      </c>
      <c r="B1819">
        <v>49.319999694824197</v>
      </c>
      <c r="C1819">
        <v>48.159999847412102</v>
      </c>
      <c r="D1819">
        <v>49.040000915527301</v>
      </c>
      <c r="E1819">
        <v>48.520000457763601</v>
      </c>
      <c r="F1819">
        <v>23581400</v>
      </c>
      <c r="G1819">
        <v>40.075004577636697</v>
      </c>
      <c r="H1819">
        <f t="shared" si="140"/>
        <v>-5.3439761945341556E-3</v>
      </c>
      <c r="I1819">
        <f t="shared" si="141"/>
        <v>2.8558081567747755E-5</v>
      </c>
      <c r="J1819">
        <f t="shared" si="144"/>
        <v>1.3993751359738408E-4</v>
      </c>
      <c r="K1819">
        <f t="shared" si="142"/>
        <v>30.452864393418494</v>
      </c>
      <c r="L1819">
        <f t="shared" si="143"/>
        <v>3.4161800584810944</v>
      </c>
    </row>
    <row r="1820" spans="1:12">
      <c r="A1820" s="1">
        <v>41359</v>
      </c>
      <c r="B1820">
        <v>48.970001220703097</v>
      </c>
      <c r="C1820">
        <v>48.319999694824197</v>
      </c>
      <c r="D1820">
        <v>48.740001678466797</v>
      </c>
      <c r="E1820">
        <v>48.639999389648402</v>
      </c>
      <c r="F1820">
        <v>16417500</v>
      </c>
      <c r="G1820">
        <v>40.174102783203097</v>
      </c>
      <c r="H1820">
        <f t="shared" si="140"/>
        <v>2.4697659375475809E-3</v>
      </c>
      <c r="I1820">
        <f t="shared" si="141"/>
        <v>6.099743786270281E-6</v>
      </c>
      <c r="J1820">
        <f t="shared" si="144"/>
        <v>1.3319102853066557E-4</v>
      </c>
      <c r="K1820">
        <f t="shared" si="142"/>
        <v>33.785309104319282</v>
      </c>
      <c r="L1820">
        <f t="shared" si="143"/>
        <v>3.5200260661207659</v>
      </c>
    </row>
    <row r="1821" spans="1:12">
      <c r="A1821" s="1">
        <v>41360</v>
      </c>
      <c r="B1821">
        <v>48.310001373291001</v>
      </c>
      <c r="C1821">
        <v>47.560001373291001</v>
      </c>
      <c r="D1821">
        <v>48.200000762939403</v>
      </c>
      <c r="E1821">
        <v>47.770000457763601</v>
      </c>
      <c r="F1821">
        <v>26530100</v>
      </c>
      <c r="G1821">
        <v>39.45552444458</v>
      </c>
      <c r="H1821">
        <f t="shared" si="140"/>
        <v>-1.8048504554231123E-2</v>
      </c>
      <c r="I1821">
        <f t="shared" si="141"/>
        <v>3.2574851664410158E-4</v>
      </c>
      <c r="J1821">
        <f t="shared" si="144"/>
        <v>1.2549284369515673E-4</v>
      </c>
      <c r="K1821">
        <f t="shared" si="142"/>
        <v>9.7261245262168039</v>
      </c>
      <c r="L1821">
        <f t="shared" si="143"/>
        <v>2.2748155153354528</v>
      </c>
    </row>
    <row r="1822" spans="1:12">
      <c r="A1822" s="1">
        <v>41361</v>
      </c>
      <c r="B1822">
        <v>47.930000305175703</v>
      </c>
      <c r="C1822">
        <v>47.279998779296797</v>
      </c>
      <c r="D1822">
        <v>47.840000152587798</v>
      </c>
      <c r="E1822">
        <v>47.459999084472599</v>
      </c>
      <c r="F1822">
        <v>27506700</v>
      </c>
      <c r="G1822">
        <v>39.199485778808501</v>
      </c>
      <c r="H1822">
        <f t="shared" si="140"/>
        <v>-6.5104452828304241E-3</v>
      </c>
      <c r="I1822">
        <f t="shared" si="141"/>
        <v>4.2385897780728925E-5</v>
      </c>
      <c r="J1822">
        <f t="shared" si="144"/>
        <v>1.3762274849406285E-4</v>
      </c>
      <c r="K1822">
        <f t="shared" si="142"/>
        <v>29.153225629530453</v>
      </c>
      <c r="L1822">
        <f t="shared" si="143"/>
        <v>3.3725655629191631</v>
      </c>
    </row>
    <row r="1823" spans="1:12">
      <c r="A1823" s="1">
        <v>41365</v>
      </c>
      <c r="B1823">
        <v>47.990001678466797</v>
      </c>
      <c r="C1823">
        <v>47.490001678466797</v>
      </c>
      <c r="D1823">
        <v>47.549999237060497</v>
      </c>
      <c r="E1823">
        <v>47.830001831054602</v>
      </c>
      <c r="F1823">
        <v>17442200</v>
      </c>
      <c r="G1823">
        <v>39.505088806152301</v>
      </c>
      <c r="H1823">
        <f t="shared" si="140"/>
        <v>7.7658653217982801E-3</v>
      </c>
      <c r="I1823">
        <f t="shared" si="141"/>
        <v>6.0308664196309104E-5</v>
      </c>
      <c r="J1823">
        <f t="shared" si="144"/>
        <v>1.3185405332808423E-4</v>
      </c>
      <c r="K1823">
        <f t="shared" si="142"/>
        <v>27.640280603175864</v>
      </c>
      <c r="L1823">
        <f t="shared" si="143"/>
        <v>3.3192741509165287</v>
      </c>
    </row>
    <row r="1824" spans="1:12">
      <c r="A1824" s="1">
        <v>41366</v>
      </c>
      <c r="B1824">
        <v>48.380001068115199</v>
      </c>
      <c r="C1824">
        <v>47.880001068115199</v>
      </c>
      <c r="D1824">
        <v>48.009998321533203</v>
      </c>
      <c r="E1824">
        <v>48.279998779296797</v>
      </c>
      <c r="F1824">
        <v>17273700</v>
      </c>
      <c r="G1824">
        <v>39.876762390136697</v>
      </c>
      <c r="H1824">
        <f t="shared" si="140"/>
        <v>9.3642638554415139E-3</v>
      </c>
      <c r="I1824">
        <f t="shared" si="141"/>
        <v>8.7689437554328361E-5</v>
      </c>
      <c r="J1824">
        <f t="shared" si="144"/>
        <v>1.2752039952347826E-4</v>
      </c>
      <c r="K1824">
        <f t="shared" si="142"/>
        <v>25.049489177593202</v>
      </c>
      <c r="L1824">
        <f t="shared" si="143"/>
        <v>3.2208534352109042</v>
      </c>
    </row>
    <row r="1825" spans="1:12">
      <c r="A1825" s="1">
        <v>41367</v>
      </c>
      <c r="B1825">
        <v>48.069999694824197</v>
      </c>
      <c r="C1825">
        <v>46.529998779296797</v>
      </c>
      <c r="D1825">
        <v>48.029998779296797</v>
      </c>
      <c r="E1825">
        <v>46.849998474121001</v>
      </c>
      <c r="F1825">
        <v>33467400</v>
      </c>
      <c r="G1825">
        <v>38.937610626220703</v>
      </c>
      <c r="H1825">
        <f t="shared" si="140"/>
        <v>-2.3833120333599148E-2</v>
      </c>
      <c r="I1825">
        <f t="shared" si="141"/>
        <v>5.6801762483581718E-4</v>
      </c>
      <c r="J1825">
        <f t="shared" si="144"/>
        <v>1.2510775487965928E-4</v>
      </c>
      <c r="K1825">
        <f t="shared" si="142"/>
        <v>3.684428665931418</v>
      </c>
      <c r="L1825">
        <f t="shared" si="143"/>
        <v>1.3041154704543578</v>
      </c>
    </row>
    <row r="1826" spans="1:12">
      <c r="A1826" s="1">
        <v>41368</v>
      </c>
      <c r="B1826">
        <v>47.540000915527301</v>
      </c>
      <c r="C1826">
        <v>46.900001525878899</v>
      </c>
      <c r="D1826">
        <v>46.959999084472599</v>
      </c>
      <c r="E1826">
        <v>47.490001678466797</v>
      </c>
      <c r="F1826">
        <v>21514000</v>
      </c>
      <c r="G1826">
        <v>39.469512939453097</v>
      </c>
      <c r="H1826">
        <f t="shared" si="140"/>
        <v>1.3567911913214745E-2</v>
      </c>
      <c r="I1826">
        <f t="shared" si="141"/>
        <v>1.840882336847546E-4</v>
      </c>
      <c r="J1826">
        <f t="shared" si="144"/>
        <v>1.5193573172520806E-4</v>
      </c>
      <c r="K1826">
        <f t="shared" si="142"/>
        <v>17.659579634618623</v>
      </c>
      <c r="L1826">
        <f t="shared" si="143"/>
        <v>2.8712783916432834</v>
      </c>
    </row>
    <row r="1827" spans="1:12">
      <c r="A1827" s="1">
        <v>41369</v>
      </c>
      <c r="B1827">
        <v>48.040000915527301</v>
      </c>
      <c r="C1827">
        <v>46.75</v>
      </c>
      <c r="D1827">
        <v>46.790000915527301</v>
      </c>
      <c r="E1827">
        <v>47.909999847412102</v>
      </c>
      <c r="F1827">
        <v>22961500</v>
      </c>
      <c r="G1827">
        <v>39.818592071533203</v>
      </c>
      <c r="H1827">
        <f t="shared" si="140"/>
        <v>8.805391111663563E-3</v>
      </c>
      <c r="I1827">
        <f t="shared" si="141"/>
        <v>7.7534912629363676E-5</v>
      </c>
      <c r="J1827">
        <f t="shared" si="144"/>
        <v>1.5388327599235785E-4</v>
      </c>
      <c r="K1827">
        <f t="shared" si="142"/>
        <v>24.997901588727245</v>
      </c>
      <c r="L1827">
        <f t="shared" si="143"/>
        <v>3.2187918848944297</v>
      </c>
    </row>
    <row r="1828" spans="1:12">
      <c r="A1828" s="1">
        <v>41372</v>
      </c>
      <c r="B1828">
        <v>48.590000152587798</v>
      </c>
      <c r="C1828">
        <v>47.590000152587798</v>
      </c>
      <c r="D1828">
        <v>47.880001068115199</v>
      </c>
      <c r="E1828">
        <v>48.580001831054602</v>
      </c>
      <c r="F1828">
        <v>18672300</v>
      </c>
      <c r="G1828">
        <v>40.375431060791001</v>
      </c>
      <c r="H1828">
        <f t="shared" si="140"/>
        <v>1.3887517222730756E-2</v>
      </c>
      <c r="I1828">
        <f t="shared" si="141"/>
        <v>1.9286313461164338E-4</v>
      </c>
      <c r="J1828">
        <f t="shared" si="144"/>
        <v>1.4925869599665645E-4</v>
      </c>
      <c r="K1828">
        <f t="shared" si="142"/>
        <v>17.11416062538671</v>
      </c>
      <c r="L1828">
        <f t="shared" si="143"/>
        <v>2.8399062275651592</v>
      </c>
    </row>
    <row r="1829" spans="1:12">
      <c r="A1829" s="1">
        <v>41373</v>
      </c>
      <c r="B1829">
        <v>48.959999084472599</v>
      </c>
      <c r="C1829">
        <v>48.459999084472599</v>
      </c>
      <c r="D1829">
        <v>48.740001678466797</v>
      </c>
      <c r="E1829">
        <v>48.680000305175703</v>
      </c>
      <c r="F1829">
        <v>20066700</v>
      </c>
      <c r="G1829">
        <v>40.458530426025298</v>
      </c>
      <c r="H1829">
        <f t="shared" si="140"/>
        <v>2.0560515154762642E-3</v>
      </c>
      <c r="I1829">
        <f t="shared" si="141"/>
        <v>4.2273478342922431E-6</v>
      </c>
      <c r="J1829">
        <f t="shared" si="144"/>
        <v>1.5189990801038245E-4</v>
      </c>
      <c r="K1829">
        <f t="shared" si="142"/>
        <v>31.921856481857134</v>
      </c>
      <c r="L1829">
        <f t="shared" si="143"/>
        <v>3.4632909313495377</v>
      </c>
    </row>
    <row r="1830" spans="1:12">
      <c r="A1830" s="1">
        <v>41374</v>
      </c>
      <c r="B1830">
        <v>49.560001373291001</v>
      </c>
      <c r="C1830">
        <v>48.880001068115199</v>
      </c>
      <c r="D1830">
        <v>48.939998626708899</v>
      </c>
      <c r="E1830">
        <v>49.25</v>
      </c>
      <c r="F1830">
        <v>20388900</v>
      </c>
      <c r="G1830">
        <v>40.9322700500488</v>
      </c>
      <c r="H1830">
        <f t="shared" si="140"/>
        <v>1.1641241301980207E-2</v>
      </c>
      <c r="I1830">
        <f t="shared" si="141"/>
        <v>1.3551849905092981E-4</v>
      </c>
      <c r="J1830">
        <f t="shared" si="144"/>
        <v>1.4295507229127955E-4</v>
      </c>
      <c r="K1830">
        <f t="shared" si="142"/>
        <v>20.771081803315976</v>
      </c>
      <c r="L1830">
        <f t="shared" si="143"/>
        <v>3.0335617214289043</v>
      </c>
    </row>
    <row r="1831" spans="1:12">
      <c r="A1831" s="1">
        <v>41375</v>
      </c>
      <c r="B1831">
        <v>49.599998474121001</v>
      </c>
      <c r="C1831">
        <v>48.830001831054602</v>
      </c>
      <c r="D1831">
        <v>49.209999084472599</v>
      </c>
      <c r="E1831">
        <v>49.310001373291001</v>
      </c>
      <c r="F1831">
        <v>22584700</v>
      </c>
      <c r="G1831">
        <v>40.982143402099602</v>
      </c>
      <c r="H1831">
        <f t="shared" si="140"/>
        <v>1.2176943253713564E-3</v>
      </c>
      <c r="I1831">
        <f t="shared" si="141"/>
        <v>1.482779470041603E-6</v>
      </c>
      <c r="J1831">
        <f t="shared" si="144"/>
        <v>1.4250462350195344E-4</v>
      </c>
      <c r="K1831">
        <f t="shared" si="142"/>
        <v>33.245750592005791</v>
      </c>
      <c r="L1831">
        <f t="shared" si="143"/>
        <v>3.5039269571903375</v>
      </c>
    </row>
    <row r="1832" spans="1:12">
      <c r="A1832" s="1">
        <v>41376</v>
      </c>
      <c r="B1832">
        <v>49.580001831054602</v>
      </c>
      <c r="C1832">
        <v>48.450000762939403</v>
      </c>
      <c r="D1832">
        <v>48.900001525878899</v>
      </c>
      <c r="E1832">
        <v>49.009998321533203</v>
      </c>
      <c r="F1832">
        <v>37805900</v>
      </c>
      <c r="G1832">
        <v>40.732814788818303</v>
      </c>
      <c r="H1832">
        <f t="shared" si="140"/>
        <v>-6.102417293970405E-3</v>
      </c>
      <c r="I1832">
        <f t="shared" si="141"/>
        <v>3.7239496829749081E-5</v>
      </c>
      <c r="J1832">
        <f t="shared" si="144"/>
        <v>1.3396263556481576E-4</v>
      </c>
      <c r="K1832">
        <f t="shared" si="142"/>
        <v>29.995404361256252</v>
      </c>
      <c r="L1832">
        <f t="shared" si="143"/>
        <v>3.4010441819695569</v>
      </c>
    </row>
    <row r="1833" spans="1:12">
      <c r="A1833" s="1">
        <v>41379</v>
      </c>
      <c r="B1833">
        <v>49.340000152587798</v>
      </c>
      <c r="C1833">
        <v>47.900001525878899</v>
      </c>
      <c r="D1833">
        <v>48.389999389648402</v>
      </c>
      <c r="E1833">
        <v>47.930000305175703</v>
      </c>
      <c r="F1833">
        <v>31527300</v>
      </c>
      <c r="G1833">
        <v>39.835216522216797</v>
      </c>
      <c r="H1833">
        <f t="shared" si="140"/>
        <v>-2.2282669468626493E-2</v>
      </c>
      <c r="I1833">
        <f t="shared" si="141"/>
        <v>4.9651735864805931E-4</v>
      </c>
      <c r="J1833">
        <f t="shared" si="144"/>
        <v>1.2810391282587561E-4</v>
      </c>
      <c r="K1833">
        <f t="shared" si="142"/>
        <v>5.0756175357298714</v>
      </c>
      <c r="L1833">
        <f t="shared" si="143"/>
        <v>1.6244481994424231</v>
      </c>
    </row>
    <row r="1834" spans="1:12">
      <c r="A1834" s="1">
        <v>41380</v>
      </c>
      <c r="B1834">
        <v>48.520000457763601</v>
      </c>
      <c r="C1834">
        <v>47.590000152587798</v>
      </c>
      <c r="D1834">
        <v>48.430000305175703</v>
      </c>
      <c r="E1834">
        <v>48.490001678466797</v>
      </c>
      <c r="F1834">
        <v>23865500</v>
      </c>
      <c r="G1834">
        <v>40.300624847412102</v>
      </c>
      <c r="H1834">
        <f t="shared" si="140"/>
        <v>1.1615615436682086E-2</v>
      </c>
      <c r="I1834">
        <f t="shared" si="141"/>
        <v>1.3492252197288716E-4</v>
      </c>
      <c r="J1834">
        <f t="shared" si="144"/>
        <v>1.5041948550680221E-4</v>
      </c>
      <c r="K1834">
        <f t="shared" si="142"/>
        <v>20.772193723138404</v>
      </c>
      <c r="L1834">
        <f t="shared" si="143"/>
        <v>3.0336152521054629</v>
      </c>
    </row>
    <row r="1835" spans="1:12">
      <c r="A1835" s="1">
        <v>41381</v>
      </c>
      <c r="B1835">
        <v>48.180000305175703</v>
      </c>
      <c r="C1835">
        <v>46.380001068115199</v>
      </c>
      <c r="D1835">
        <v>48.110000610351499</v>
      </c>
      <c r="E1835">
        <v>46.790000915527301</v>
      </c>
      <c r="F1835">
        <v>43466300</v>
      </c>
      <c r="G1835">
        <v>38.887744903564403</v>
      </c>
      <c r="H1835">
        <f t="shared" si="140"/>
        <v>-3.5687813781929242E-2</v>
      </c>
      <c r="I1835">
        <f t="shared" si="141"/>
        <v>1.2736200525336587E-3</v>
      </c>
      <c r="J1835">
        <f t="shared" si="144"/>
        <v>1.4948080202497927E-4</v>
      </c>
      <c r="K1835">
        <f t="shared" si="142"/>
        <v>0.4607437986108035</v>
      </c>
      <c r="L1835">
        <f t="shared" si="143"/>
        <v>-0.77491314185907401</v>
      </c>
    </row>
    <row r="1836" spans="1:12">
      <c r="A1836" s="1">
        <v>41382</v>
      </c>
      <c r="B1836">
        <v>47.330001831054602</v>
      </c>
      <c r="C1836">
        <v>46.049999237060497</v>
      </c>
      <c r="D1836">
        <v>46.799999237060497</v>
      </c>
      <c r="E1836">
        <v>46.639999389648402</v>
      </c>
      <c r="F1836">
        <v>26106800</v>
      </c>
      <c r="G1836">
        <v>38.7630805969238</v>
      </c>
      <c r="H1836">
        <f t="shared" si="140"/>
        <v>-3.2108973199719854E-3</v>
      </c>
      <c r="I1836">
        <f t="shared" si="141"/>
        <v>1.0309861599403278E-5</v>
      </c>
      <c r="J1836">
        <f t="shared" si="144"/>
        <v>2.1757226674398559E-4</v>
      </c>
      <c r="K1836">
        <f t="shared" si="142"/>
        <v>26.413051385152137</v>
      </c>
      <c r="L1836">
        <f t="shared" si="143"/>
        <v>3.2738582586410634</v>
      </c>
    </row>
    <row r="1837" spans="1:12">
      <c r="A1837" s="1">
        <v>41383</v>
      </c>
      <c r="B1837">
        <v>47.360000610351499</v>
      </c>
      <c r="C1837">
        <v>46.700000762939403</v>
      </c>
      <c r="D1837">
        <v>47.150001525878899</v>
      </c>
      <c r="E1837">
        <v>47.2299995422363</v>
      </c>
      <c r="F1837">
        <v>19746100</v>
      </c>
      <c r="G1837">
        <v>39.2534370422363</v>
      </c>
      <c r="H1837">
        <f t="shared" si="140"/>
        <v>1.2570745720533122E-2</v>
      </c>
      <c r="I1837">
        <f t="shared" si="141"/>
        <v>1.5802364797030182E-4</v>
      </c>
      <c r="J1837">
        <f t="shared" si="144"/>
        <v>2.0501794952653001E-4</v>
      </c>
      <c r="K1837">
        <f t="shared" si="142"/>
        <v>18.951407276297807</v>
      </c>
      <c r="L1837">
        <f t="shared" si="143"/>
        <v>2.9418781913725724</v>
      </c>
    </row>
    <row r="1838" spans="1:12">
      <c r="A1838" s="1">
        <v>41386</v>
      </c>
      <c r="B1838">
        <v>47.490001678466797</v>
      </c>
      <c r="C1838">
        <v>46.869998931884702</v>
      </c>
      <c r="D1838">
        <v>47.400001525878899</v>
      </c>
      <c r="E1838">
        <v>47.349998474121001</v>
      </c>
      <c r="F1838">
        <v>15230100</v>
      </c>
      <c r="G1838">
        <v>39.353164672851499</v>
      </c>
      <c r="H1838">
        <f t="shared" si="140"/>
        <v>2.5373869864848482E-3</v>
      </c>
      <c r="I1838">
        <f t="shared" si="141"/>
        <v>6.4383327191826597E-6</v>
      </c>
      <c r="J1838">
        <f t="shared" si="144"/>
        <v>2.021714064270321E-4</v>
      </c>
      <c r="K1838">
        <f t="shared" si="142"/>
        <v>27.614357807937687</v>
      </c>
      <c r="L1838">
        <f t="shared" si="143"/>
        <v>3.3183358478930902</v>
      </c>
    </row>
    <row r="1839" spans="1:12">
      <c r="A1839" s="1">
        <v>41387</v>
      </c>
      <c r="B1839">
        <v>48.240001678466797</v>
      </c>
      <c r="C1839">
        <v>47.389999389648402</v>
      </c>
      <c r="D1839">
        <v>47.680000305175703</v>
      </c>
      <c r="E1839">
        <v>48.169998168945298</v>
      </c>
      <c r="F1839">
        <v>20568500</v>
      </c>
      <c r="G1839">
        <v>40.034671783447202</v>
      </c>
      <c r="H1839">
        <f t="shared" si="140"/>
        <v>1.7169477914514068E-2</v>
      </c>
      <c r="I1839">
        <f t="shared" si="141"/>
        <v>2.9479097185698634E-4</v>
      </c>
      <c r="J1839">
        <f t="shared" si="144"/>
        <v>1.9031544491987022E-4</v>
      </c>
      <c r="K1839">
        <f t="shared" si="142"/>
        <v>13.329710074952301</v>
      </c>
      <c r="L1839">
        <f t="shared" si="143"/>
        <v>2.5899953841380552</v>
      </c>
    </row>
    <row r="1840" spans="1:12">
      <c r="A1840" s="1">
        <v>41388</v>
      </c>
      <c r="B1840">
        <v>48.919998168945298</v>
      </c>
      <c r="C1840">
        <v>48.159999847412102</v>
      </c>
      <c r="D1840">
        <v>48.319999694824197</v>
      </c>
      <c r="E1840">
        <v>48.720001220703097</v>
      </c>
      <c r="F1840">
        <v>16459300</v>
      </c>
      <c r="G1840">
        <v>40.491783142089801</v>
      </c>
      <c r="H1840">
        <f t="shared" si="140"/>
        <v>1.1353194897339897E-2</v>
      </c>
      <c r="I1840">
        <f t="shared" si="141"/>
        <v>1.2889503437698468E-4</v>
      </c>
      <c r="J1840">
        <f t="shared" si="144"/>
        <v>1.9664374602066281E-4</v>
      </c>
      <c r="K1840">
        <f t="shared" si="142"/>
        <v>20.499130314671849</v>
      </c>
      <c r="L1840">
        <f t="shared" si="143"/>
        <v>3.0203824615699091</v>
      </c>
    </row>
    <row r="1841" spans="1:12">
      <c r="A1841" s="1">
        <v>41389</v>
      </c>
      <c r="B1841">
        <v>49.630001068115199</v>
      </c>
      <c r="C1841">
        <v>48.889999389648402</v>
      </c>
      <c r="D1841">
        <v>49.020000457763601</v>
      </c>
      <c r="E1841">
        <v>49</v>
      </c>
      <c r="F1841">
        <v>19058800</v>
      </c>
      <c r="G1841">
        <v>40.7245063781738</v>
      </c>
      <c r="H1841">
        <f t="shared" si="140"/>
        <v>5.7309654115236929E-3</v>
      </c>
      <c r="I1841">
        <f t="shared" si="141"/>
        <v>3.284396454808093E-5</v>
      </c>
      <c r="J1841">
        <f t="shared" si="144"/>
        <v>1.9254006490948712E-4</v>
      </c>
      <c r="K1841">
        <f t="shared" si="142"/>
        <v>26.400247043886342</v>
      </c>
      <c r="L1841">
        <f t="shared" si="143"/>
        <v>3.2733733678314549</v>
      </c>
    </row>
    <row r="1842" spans="1:12">
      <c r="A1842" s="1">
        <v>41390</v>
      </c>
      <c r="B1842">
        <v>49.090000152587798</v>
      </c>
      <c r="C1842">
        <v>48.610000610351499</v>
      </c>
      <c r="D1842">
        <v>48.860000610351499</v>
      </c>
      <c r="E1842">
        <v>48.880001068115199</v>
      </c>
      <c r="F1842">
        <v>13929000</v>
      </c>
      <c r="G1842">
        <v>40.624771118163999</v>
      </c>
      <c r="H1842">
        <f t="shared" si="140"/>
        <v>-2.4520269398895754E-3</v>
      </c>
      <c r="I1842">
        <f t="shared" si="141"/>
        <v>6.0124361139442353E-6</v>
      </c>
      <c r="J1842">
        <f t="shared" si="144"/>
        <v>1.8286693822291243E-4</v>
      </c>
      <c r="K1842">
        <f t="shared" si="142"/>
        <v>29.020369616697103</v>
      </c>
      <c r="L1842">
        <f t="shared" si="143"/>
        <v>3.3679979839944045</v>
      </c>
    </row>
    <row r="1843" spans="1:12">
      <c r="A1843" s="1">
        <v>41393</v>
      </c>
      <c r="B1843">
        <v>49.099998474121001</v>
      </c>
      <c r="C1843">
        <v>48.650001525878899</v>
      </c>
      <c r="D1843">
        <v>49.080001831054602</v>
      </c>
      <c r="E1843">
        <v>48.919998168945298</v>
      </c>
      <c r="F1843">
        <v>13496300</v>
      </c>
      <c r="G1843">
        <v>40.658012390136697</v>
      </c>
      <c r="H1843">
        <f t="shared" si="140"/>
        <v>8.1791671965748239E-4</v>
      </c>
      <c r="I1843">
        <f t="shared" si="141"/>
        <v>6.6898776029525666E-7</v>
      </c>
      <c r="J1843">
        <f t="shared" si="144"/>
        <v>1.7215449126823038E-4</v>
      </c>
      <c r="K1843">
        <f t="shared" si="142"/>
        <v>30.346391667887772</v>
      </c>
      <c r="L1843">
        <f t="shared" si="143"/>
        <v>3.4126776197582993</v>
      </c>
    </row>
    <row r="1844" spans="1:12">
      <c r="A1844" s="1">
        <v>41394</v>
      </c>
      <c r="B1844">
        <v>49.25</v>
      </c>
      <c r="C1844">
        <v>48.720001220703097</v>
      </c>
      <c r="D1844">
        <v>48.959999084472599</v>
      </c>
      <c r="E1844">
        <v>49.009998321533203</v>
      </c>
      <c r="F1844">
        <v>13802600</v>
      </c>
      <c r="G1844">
        <v>40.732814788818303</v>
      </c>
      <c r="H1844">
        <f t="shared" si="140"/>
        <v>1.8381044236821004E-3</v>
      </c>
      <c r="I1844">
        <f t="shared" si="141"/>
        <v>3.3786278723597065E-6</v>
      </c>
      <c r="J1844">
        <f t="shared" si="144"/>
        <v>1.6176725578414972E-4</v>
      </c>
      <c r="K1844">
        <f t="shared" si="142"/>
        <v>31.040554960226828</v>
      </c>
      <c r="L1844">
        <f t="shared" si="143"/>
        <v>3.4352945740284797</v>
      </c>
    </row>
    <row r="1845" spans="1:12">
      <c r="A1845" s="1">
        <v>41395</v>
      </c>
      <c r="B1845">
        <v>48.909999847412102</v>
      </c>
      <c r="C1845">
        <v>47.849998474121001</v>
      </c>
      <c r="D1845">
        <v>48.759998321533203</v>
      </c>
      <c r="E1845">
        <v>48.009998321533203</v>
      </c>
      <c r="F1845">
        <v>17686400</v>
      </c>
      <c r="G1845">
        <v>39.901702880859297</v>
      </c>
      <c r="H1845">
        <f t="shared" si="140"/>
        <v>-2.0615026059560025E-2</v>
      </c>
      <c r="I1845">
        <f t="shared" si="141"/>
        <v>4.2497929943633892E-4</v>
      </c>
      <c r="J1845">
        <f t="shared" si="144"/>
        <v>1.5217332543747137E-4</v>
      </c>
      <c r="K1845">
        <f t="shared" si="142"/>
        <v>8.003994371248675</v>
      </c>
      <c r="L1845">
        <f t="shared" si="143"/>
        <v>2.0799407134789454</v>
      </c>
    </row>
    <row r="1846" spans="1:12">
      <c r="A1846" s="1">
        <v>41396</v>
      </c>
      <c r="B1846">
        <v>48.25</v>
      </c>
      <c r="C1846">
        <v>47.709999084472599</v>
      </c>
      <c r="D1846">
        <v>48.25</v>
      </c>
      <c r="E1846">
        <v>48.080001831054602</v>
      </c>
      <c r="F1846">
        <v>15529300</v>
      </c>
      <c r="G1846">
        <v>39.959877014160099</v>
      </c>
      <c r="H1846">
        <f t="shared" si="140"/>
        <v>1.4568743485099192E-3</v>
      </c>
      <c r="I1846">
        <f t="shared" si="141"/>
        <v>2.1224828673462016E-6</v>
      </c>
      <c r="J1846">
        <f t="shared" si="144"/>
        <v>1.6869775365690453E-4</v>
      </c>
      <c r="K1846">
        <f t="shared" si="142"/>
        <v>30.522729117585261</v>
      </c>
      <c r="L1846">
        <f t="shared" si="143"/>
        <v>3.4184716230470831</v>
      </c>
    </row>
    <row r="1847" spans="1:12">
      <c r="A1847" s="1">
        <v>41397</v>
      </c>
      <c r="B1847">
        <v>48.700000762939403</v>
      </c>
      <c r="C1847">
        <v>46.9799995422363</v>
      </c>
      <c r="D1847">
        <v>48.630001068115199</v>
      </c>
      <c r="E1847">
        <v>47.569999694824197</v>
      </c>
      <c r="F1847">
        <v>43257900</v>
      </c>
      <c r="G1847">
        <v>39.536014556884702</v>
      </c>
      <c r="H1847">
        <f t="shared" si="140"/>
        <v>-1.0663858612550731E-2</v>
      </c>
      <c r="I1847">
        <f t="shared" si="141"/>
        <v>1.1371788050847239E-4</v>
      </c>
      <c r="J1847">
        <f t="shared" si="144"/>
        <v>1.5860794123473916E-4</v>
      </c>
      <c r="K1847">
        <f t="shared" si="142"/>
        <v>22.133929621923166</v>
      </c>
      <c r="L1847">
        <f t="shared" si="143"/>
        <v>3.0971117082009236</v>
      </c>
    </row>
    <row r="1848" spans="1:12">
      <c r="A1848" s="1">
        <v>41400</v>
      </c>
      <c r="B1848">
        <v>48.389999389648402</v>
      </c>
      <c r="C1848">
        <v>47.569999694824197</v>
      </c>
      <c r="D1848">
        <v>47.709999084472599</v>
      </c>
      <c r="E1848">
        <v>48.180000305175703</v>
      </c>
      <c r="F1848">
        <v>20829500</v>
      </c>
      <c r="G1848">
        <v>40.042995452880803</v>
      </c>
      <c r="H1848">
        <f t="shared" si="140"/>
        <v>1.2741745719943194E-2</v>
      </c>
      <c r="I1848">
        <f t="shared" si="141"/>
        <v>1.6235208399169071E-4</v>
      </c>
      <c r="J1848">
        <f t="shared" si="144"/>
        <v>1.5588885640179385E-4</v>
      </c>
      <c r="K1848">
        <f t="shared" si="142"/>
        <v>18.982449772314823</v>
      </c>
      <c r="L1848">
        <f t="shared" si="143"/>
        <v>2.9435148561022686</v>
      </c>
    </row>
    <row r="1849" spans="1:12">
      <c r="A1849" s="1">
        <v>41401</v>
      </c>
      <c r="B1849">
        <v>49.389999389648402</v>
      </c>
      <c r="C1849">
        <v>48.259998321533203</v>
      </c>
      <c r="D1849">
        <v>48.569999694824197</v>
      </c>
      <c r="E1849">
        <v>49.139999389648402</v>
      </c>
      <c r="F1849">
        <v>24291600</v>
      </c>
      <c r="G1849">
        <v>40.840858459472599</v>
      </c>
      <c r="H1849">
        <f t="shared" si="140"/>
        <v>1.9729249981699105E-2</v>
      </c>
      <c r="I1849">
        <f t="shared" si="141"/>
        <v>3.8924330484037413E-4</v>
      </c>
      <c r="J1849">
        <f t="shared" si="144"/>
        <v>1.5628034761003094E-4</v>
      </c>
      <c r="K1849">
        <f t="shared" si="142"/>
        <v>9.1857585244182136</v>
      </c>
      <c r="L1849">
        <f t="shared" si="143"/>
        <v>2.2176542982097502</v>
      </c>
    </row>
    <row r="1850" spans="1:12">
      <c r="A1850" s="1">
        <v>41402</v>
      </c>
      <c r="B1850">
        <v>49.990001678466797</v>
      </c>
      <c r="C1850">
        <v>49.110000610351499</v>
      </c>
      <c r="D1850">
        <v>49.220001220703097</v>
      </c>
      <c r="E1850">
        <v>49.759998321533203</v>
      </c>
      <c r="F1850">
        <v>23559300</v>
      </c>
      <c r="G1850">
        <v>41.356143951416001</v>
      </c>
      <c r="H1850">
        <f t="shared" si="140"/>
        <v>1.2537981364131593E-2</v>
      </c>
      <c r="I1850">
        <f t="shared" si="141"/>
        <v>1.5720097668731113E-4</v>
      </c>
      <c r="J1850">
        <f t="shared" si="144"/>
        <v>1.7039140100124321E-4</v>
      </c>
      <c r="K1850">
        <f t="shared" si="142"/>
        <v>19.268543985809409</v>
      </c>
      <c r="L1850">
        <f t="shared" si="143"/>
        <v>2.9584739209732103</v>
      </c>
    </row>
    <row r="1851" spans="1:12">
      <c r="A1851" s="1">
        <v>41403</v>
      </c>
      <c r="B1851">
        <v>49.810001373291001</v>
      </c>
      <c r="C1851">
        <v>48.919998168945298</v>
      </c>
      <c r="D1851">
        <v>49.700000762939403</v>
      </c>
      <c r="E1851">
        <v>49.040000915527301</v>
      </c>
      <c r="F1851">
        <v>18103100</v>
      </c>
      <c r="G1851">
        <v>40.757747650146399</v>
      </c>
      <c r="H1851">
        <f t="shared" si="140"/>
        <v>-1.4575046506016556E-2</v>
      </c>
      <c r="I1851">
        <f t="shared" si="141"/>
        <v>2.1243198065254543E-4</v>
      </c>
      <c r="J1851">
        <f t="shared" si="144"/>
        <v>1.6959242942241574E-4</v>
      </c>
      <c r="K1851">
        <f t="shared" si="142"/>
        <v>16.37598969205057</v>
      </c>
      <c r="L1851">
        <f t="shared" si="143"/>
        <v>2.7958162189041351</v>
      </c>
    </row>
    <row r="1852" spans="1:12">
      <c r="A1852" s="1">
        <v>41404</v>
      </c>
      <c r="B1852">
        <v>49.2299995422363</v>
      </c>
      <c r="C1852">
        <v>48.639999389648402</v>
      </c>
      <c r="D1852">
        <v>49.049999237060497</v>
      </c>
      <c r="E1852">
        <v>48.959999084472599</v>
      </c>
      <c r="F1852">
        <v>16199600</v>
      </c>
      <c r="G1852">
        <v>40.691253662109297</v>
      </c>
      <c r="H1852">
        <f t="shared" si="140"/>
        <v>-1.6327763812523839E-3</v>
      </c>
      <c r="I1852">
        <f t="shared" si="141"/>
        <v>2.66595871117563E-6</v>
      </c>
      <c r="J1852">
        <f t="shared" si="144"/>
        <v>1.7218731060803796E-4</v>
      </c>
      <c r="K1852">
        <f t="shared" si="142"/>
        <v>30.16806295127099</v>
      </c>
      <c r="L1852">
        <f t="shared" si="143"/>
        <v>3.4067838466441134</v>
      </c>
    </row>
    <row r="1853" spans="1:12">
      <c r="A1853" s="1">
        <v>41407</v>
      </c>
      <c r="B1853">
        <v>49.700000762939403</v>
      </c>
      <c r="C1853">
        <v>48.610000610351499</v>
      </c>
      <c r="D1853">
        <v>48.840000152587798</v>
      </c>
      <c r="E1853">
        <v>49.669998168945298</v>
      </c>
      <c r="F1853">
        <v>23979500</v>
      </c>
      <c r="G1853">
        <v>41.281345367431598</v>
      </c>
      <c r="H1853">
        <f t="shared" si="140"/>
        <v>1.4397540289674129E-2</v>
      </c>
      <c r="I1853">
        <f t="shared" si="141"/>
        <v>2.0728916639278981E-4</v>
      </c>
      <c r="J1853">
        <f t="shared" si="144"/>
        <v>1.619190478936276E-4</v>
      </c>
      <c r="K1853">
        <f t="shared" si="142"/>
        <v>16.529840351049756</v>
      </c>
      <c r="L1853">
        <f t="shared" si="143"/>
        <v>2.8051672536525816</v>
      </c>
    </row>
    <row r="1854" spans="1:12">
      <c r="A1854" s="1">
        <v>41408</v>
      </c>
      <c r="B1854">
        <v>50.419998168945298</v>
      </c>
      <c r="C1854">
        <v>49.659999847412102</v>
      </c>
      <c r="D1854">
        <v>49.770000457763601</v>
      </c>
      <c r="E1854">
        <v>50.2299995422363</v>
      </c>
      <c r="F1854">
        <v>24188400</v>
      </c>
      <c r="G1854">
        <v>41.7467651367187</v>
      </c>
      <c r="H1854">
        <f t="shared" si="140"/>
        <v>1.1211254632233665E-2</v>
      </c>
      <c r="I1854">
        <f t="shared" si="141"/>
        <v>1.2569223042878082E-4</v>
      </c>
      <c r="J1854">
        <f t="shared" si="144"/>
        <v>1.6466721082956717E-4</v>
      </c>
      <c r="K1854">
        <f t="shared" si="142"/>
        <v>21.225391352476265</v>
      </c>
      <c r="L1854">
        <f t="shared" si="143"/>
        <v>3.0551981703066398</v>
      </c>
    </row>
    <row r="1855" spans="1:12">
      <c r="A1855" s="1">
        <v>41409</v>
      </c>
      <c r="B1855">
        <v>51.430000305175703</v>
      </c>
      <c r="C1855">
        <v>50.150001525878899</v>
      </c>
      <c r="D1855">
        <v>50.200000762939403</v>
      </c>
      <c r="E1855">
        <v>51.090000152587798</v>
      </c>
      <c r="F1855">
        <v>27467000</v>
      </c>
      <c r="G1855">
        <v>42.461524963378899</v>
      </c>
      <c r="H1855">
        <f t="shared" si="140"/>
        <v>1.6976404384311666E-2</v>
      </c>
      <c r="I1855">
        <f t="shared" si="141"/>
        <v>2.8819830581967637E-4</v>
      </c>
      <c r="J1855">
        <f t="shared" si="144"/>
        <v>1.6230641477900387E-4</v>
      </c>
      <c r="K1855">
        <f t="shared" si="142"/>
        <v>12.887425551901698</v>
      </c>
      <c r="L1855">
        <f t="shared" si="143"/>
        <v>2.5562520725583382</v>
      </c>
    </row>
    <row r="1856" spans="1:12">
      <c r="A1856" s="1">
        <v>41410</v>
      </c>
      <c r="B1856">
        <v>51.659999847412102</v>
      </c>
      <c r="C1856">
        <v>50.840000152587798</v>
      </c>
      <c r="D1856">
        <v>50.869998931884702</v>
      </c>
      <c r="E1856">
        <v>50.970001220703097</v>
      </c>
      <c r="F1856">
        <v>21389500</v>
      </c>
      <c r="G1856">
        <v>42.361793518066399</v>
      </c>
      <c r="H1856">
        <f t="shared" si="140"/>
        <v>-2.3515111894755812E-3</v>
      </c>
      <c r="I1856">
        <f t="shared" si="141"/>
        <v>5.5296048742288624E-6</v>
      </c>
      <c r="J1856">
        <f t="shared" si="144"/>
        <v>1.6993194983022281E-4</v>
      </c>
      <c r="K1856">
        <f t="shared" si="142"/>
        <v>30.109708410591846</v>
      </c>
      <c r="L1856">
        <f t="shared" si="143"/>
        <v>3.40484765830832</v>
      </c>
    </row>
    <row r="1857" spans="1:12">
      <c r="A1857" s="1">
        <v>41411</v>
      </c>
      <c r="B1857">
        <v>52.330001831054602</v>
      </c>
      <c r="C1857">
        <v>51.25</v>
      </c>
      <c r="D1857">
        <v>51.259998321533203</v>
      </c>
      <c r="E1857">
        <v>52.299999237060497</v>
      </c>
      <c r="F1857">
        <v>26080300</v>
      </c>
      <c r="G1857">
        <v>43.467170715332003</v>
      </c>
      <c r="H1857">
        <f t="shared" si="140"/>
        <v>2.5759097234239636E-2</v>
      </c>
      <c r="I1857">
        <f t="shared" si="141"/>
        <v>6.6353109032301206E-4</v>
      </c>
      <c r="J1857">
        <f t="shared" si="144"/>
        <v>1.5997375606888279E-4</v>
      </c>
      <c r="K1857">
        <f t="shared" si="142"/>
        <v>3.9647271317485111</v>
      </c>
      <c r="L1857">
        <f t="shared" si="143"/>
        <v>1.3774370334875146</v>
      </c>
    </row>
    <row r="1858" spans="1:12">
      <c r="A1858" s="1">
        <v>41414</v>
      </c>
      <c r="B1858">
        <v>52.630001068115199</v>
      </c>
      <c r="C1858">
        <v>51.909999847412102</v>
      </c>
      <c r="D1858">
        <v>52.279998779296797</v>
      </c>
      <c r="E1858">
        <v>52.290000915527301</v>
      </c>
      <c r="F1858">
        <v>22020000</v>
      </c>
      <c r="G1858">
        <v>43.458854675292898</v>
      </c>
      <c r="H1858">
        <f t="shared" si="140"/>
        <v>-1.9133602455898791E-4</v>
      </c>
      <c r="I1858">
        <f t="shared" si="141"/>
        <v>3.6609474294037627E-8</v>
      </c>
      <c r="J1858">
        <f t="shared" si="144"/>
        <v>1.9047527662680873E-4</v>
      </c>
      <c r="K1858">
        <f t="shared" si="142"/>
        <v>28.903406007864898</v>
      </c>
      <c r="L1858">
        <f t="shared" si="143"/>
        <v>3.3639594431174604</v>
      </c>
    </row>
    <row r="1859" spans="1:12">
      <c r="A1859" s="1">
        <v>41415</v>
      </c>
      <c r="B1859">
        <v>53.669998168945298</v>
      </c>
      <c r="C1859">
        <v>52.450000762939403</v>
      </c>
      <c r="D1859">
        <v>52.529998779296797</v>
      </c>
      <c r="E1859">
        <v>53.020000457763601</v>
      </c>
      <c r="F1859">
        <v>37112600</v>
      </c>
      <c r="G1859">
        <v>44.065567016601499</v>
      </c>
      <c r="H1859">
        <f t="shared" si="140"/>
        <v>1.3864063256354805E-2</v>
      </c>
      <c r="I1859">
        <f t="shared" si="141"/>
        <v>1.9221224997620739E-4</v>
      </c>
      <c r="J1859">
        <f t="shared" si="144"/>
        <v>1.7894000839408552E-4</v>
      </c>
      <c r="K1859">
        <f t="shared" si="142"/>
        <v>17.430224081351486</v>
      </c>
      <c r="L1859">
        <f t="shared" si="143"/>
        <v>2.8582057155222391</v>
      </c>
    </row>
    <row r="1860" spans="1:12">
      <c r="A1860" s="1">
        <v>41416</v>
      </c>
      <c r="B1860">
        <v>54.959999084472599</v>
      </c>
      <c r="C1860">
        <v>53.290000915527301</v>
      </c>
      <c r="D1860">
        <v>53.430000305175703</v>
      </c>
      <c r="E1860">
        <v>53.630001068115199</v>
      </c>
      <c r="F1860">
        <v>46968300</v>
      </c>
      <c r="G1860">
        <v>44.572540283203097</v>
      </c>
      <c r="H1860">
        <f t="shared" ref="H1860:H1923" si="145">LN(G1860/G1859)</f>
        <v>1.143929649383868E-2</v>
      </c>
      <c r="I1860">
        <f t="shared" ref="I1860:I1923" si="146">H1860*H1860</f>
        <v>1.3085750427394992E-4</v>
      </c>
      <c r="J1860">
        <f t="shared" si="144"/>
        <v>1.7974393581590825E-4</v>
      </c>
      <c r="K1860">
        <f t="shared" ref="K1860:K1923" si="147">(1/SQRT(2*PI()*J1860))*EXP((-1/2)*(I1860/J1860))</f>
        <v>20.67735653880742</v>
      </c>
      <c r="L1860">
        <f t="shared" ref="L1860:L1923" si="148">LN(K1860)</f>
        <v>3.02903921452612</v>
      </c>
    </row>
    <row r="1861" spans="1:12">
      <c r="A1861" s="1">
        <v>41417</v>
      </c>
      <c r="B1861">
        <v>53.790000915527301</v>
      </c>
      <c r="C1861">
        <v>52.659999847412102</v>
      </c>
      <c r="D1861">
        <v>52.819999694824197</v>
      </c>
      <c r="E1861">
        <v>53.349998474121001</v>
      </c>
      <c r="F1861">
        <v>25294200</v>
      </c>
      <c r="G1861">
        <v>44.339832305908203</v>
      </c>
      <c r="H1861">
        <f t="shared" si="145"/>
        <v>-5.2345585182308934E-3</v>
      </c>
      <c r="I1861">
        <f t="shared" si="146"/>
        <v>2.7400602880783607E-5</v>
      </c>
      <c r="J1861">
        <f t="shared" ref="J1861:J1924" si="149">$P$3*J1860+((1-$P$3)*I1860)</f>
        <v>1.7678278244716758E-4</v>
      </c>
      <c r="K1861">
        <f t="shared" si="147"/>
        <v>27.767268234340115</v>
      </c>
      <c r="L1861">
        <f t="shared" si="148"/>
        <v>3.3238579253722875</v>
      </c>
    </row>
    <row r="1862" spans="1:12">
      <c r="A1862" s="1">
        <v>41418</v>
      </c>
      <c r="B1862">
        <v>53.659999847412102</v>
      </c>
      <c r="C1862">
        <v>52.720001220703097</v>
      </c>
      <c r="D1862">
        <v>52.900001525878899</v>
      </c>
      <c r="E1862">
        <v>53.659999847412102</v>
      </c>
      <c r="F1862">
        <v>18342300</v>
      </c>
      <c r="G1862">
        <v>44.597480773925703</v>
      </c>
      <c r="H1862">
        <f t="shared" si="145"/>
        <v>5.7939503648916611E-3</v>
      </c>
      <c r="I1862">
        <f t="shared" si="146"/>
        <v>3.3569860830828213E-5</v>
      </c>
      <c r="J1862">
        <f t="shared" si="149"/>
        <v>1.6773439150717507E-4</v>
      </c>
      <c r="K1862">
        <f t="shared" si="147"/>
        <v>27.870182072605726</v>
      </c>
      <c r="L1862">
        <f t="shared" si="148"/>
        <v>3.3275573743970144</v>
      </c>
    </row>
    <row r="1863" spans="1:12">
      <c r="A1863" s="1">
        <v>41422</v>
      </c>
      <c r="B1863">
        <v>54.650001525878899</v>
      </c>
      <c r="C1863">
        <v>54.029998779296797</v>
      </c>
      <c r="D1863">
        <v>54.560001373291001</v>
      </c>
      <c r="E1863">
        <v>54.599998474121001</v>
      </c>
      <c r="F1863">
        <v>27162300</v>
      </c>
      <c r="G1863">
        <v>45.378726959228501</v>
      </c>
      <c r="H1863">
        <f t="shared" si="145"/>
        <v>1.736605351334173E-2</v>
      </c>
      <c r="I1863">
        <f t="shared" si="146"/>
        <v>3.0157981462824865E-4</v>
      </c>
      <c r="J1863">
        <f t="shared" si="149"/>
        <v>1.5960776537704335E-4</v>
      </c>
      <c r="K1863">
        <f t="shared" si="147"/>
        <v>12.276711889421634</v>
      </c>
      <c r="L1863">
        <f t="shared" si="148"/>
        <v>2.5077041254167498</v>
      </c>
    </row>
    <row r="1864" spans="1:12">
      <c r="A1864" s="1">
        <v>41423</v>
      </c>
      <c r="B1864">
        <v>54.959999084472599</v>
      </c>
      <c r="C1864">
        <v>53.909999847412102</v>
      </c>
      <c r="D1864">
        <v>54.090000152587798</v>
      </c>
      <c r="E1864">
        <v>54.669998168945298</v>
      </c>
      <c r="F1864">
        <v>20482600</v>
      </c>
      <c r="G1864">
        <v>45.436904907226499</v>
      </c>
      <c r="H1864">
        <f t="shared" si="145"/>
        <v>1.2812322011275395E-3</v>
      </c>
      <c r="I1864">
        <f t="shared" si="146"/>
        <v>1.6415559532061198E-6</v>
      </c>
      <c r="J1864">
        <f t="shared" si="149"/>
        <v>1.6820730923097345E-4</v>
      </c>
      <c r="K1864">
        <f t="shared" si="147"/>
        <v>30.610362113253561</v>
      </c>
      <c r="L1864">
        <f t="shared" si="148"/>
        <v>3.4213385827878242</v>
      </c>
    </row>
    <row r="1865" spans="1:12">
      <c r="A1865" s="1">
        <v>41424</v>
      </c>
      <c r="B1865">
        <v>55.900001525878899</v>
      </c>
      <c r="C1865">
        <v>54.529998779296797</v>
      </c>
      <c r="D1865">
        <v>54.599998474121001</v>
      </c>
      <c r="E1865">
        <v>55.619998931884702</v>
      </c>
      <c r="F1865">
        <v>24890800</v>
      </c>
      <c r="G1865">
        <v>46.226451873779297</v>
      </c>
      <c r="H1865">
        <f t="shared" si="145"/>
        <v>1.7227527367594496E-2</v>
      </c>
      <c r="I1865">
        <f t="shared" si="146"/>
        <v>2.9678769920121734E-4</v>
      </c>
      <c r="J1865">
        <f t="shared" si="149"/>
        <v>1.581180733043962E-4</v>
      </c>
      <c r="K1865">
        <f t="shared" si="147"/>
        <v>12.411773277466938</v>
      </c>
      <c r="L1865">
        <f t="shared" si="148"/>
        <v>2.5186454800212137</v>
      </c>
    </row>
    <row r="1866" spans="1:12">
      <c r="A1866" s="1">
        <v>41425</v>
      </c>
      <c r="B1866">
        <v>55.830001831054602</v>
      </c>
      <c r="C1866">
        <v>54.590000152587798</v>
      </c>
      <c r="D1866">
        <v>55.709999084472599</v>
      </c>
      <c r="E1866">
        <v>54.590000152587798</v>
      </c>
      <c r="F1866">
        <v>24990100</v>
      </c>
      <c r="G1866">
        <v>45.370418548583899</v>
      </c>
      <c r="H1866">
        <f t="shared" si="145"/>
        <v>-1.8691866762102816E-2</v>
      </c>
      <c r="I1866">
        <f t="shared" si="146"/>
        <v>3.4938588305220402E-4</v>
      </c>
      <c r="J1866">
        <f t="shared" si="149"/>
        <v>1.6651758247114627E-4</v>
      </c>
      <c r="K1866">
        <f t="shared" si="147"/>
        <v>10.828377371795462</v>
      </c>
      <c r="L1866">
        <f t="shared" si="148"/>
        <v>2.3821702226219874</v>
      </c>
    </row>
    <row r="1867" spans="1:12">
      <c r="A1867" s="1">
        <v>41428</v>
      </c>
      <c r="B1867">
        <v>54.860000610351499</v>
      </c>
      <c r="C1867">
        <v>53.040000915527301</v>
      </c>
      <c r="D1867">
        <v>54.599998474121001</v>
      </c>
      <c r="E1867">
        <v>54.490001678466797</v>
      </c>
      <c r="F1867">
        <v>28279600</v>
      </c>
      <c r="G1867">
        <v>45.287303924560497</v>
      </c>
      <c r="H1867">
        <f t="shared" si="145"/>
        <v>-1.8335922201087246E-3</v>
      </c>
      <c r="I1867">
        <f t="shared" si="146"/>
        <v>3.3620604296432418E-6</v>
      </c>
      <c r="J1867">
        <f t="shared" si="149"/>
        <v>1.7759429777274726E-4</v>
      </c>
      <c r="K1867">
        <f t="shared" si="147"/>
        <v>29.65409775745729</v>
      </c>
      <c r="L1867">
        <f t="shared" si="148"/>
        <v>3.3896003201931282</v>
      </c>
    </row>
    <row r="1868" spans="1:12">
      <c r="A1868" s="1">
        <v>41429</v>
      </c>
      <c r="B1868">
        <v>55.389999389648402</v>
      </c>
      <c r="C1868">
        <v>53.869998931884702</v>
      </c>
      <c r="D1868">
        <v>54.540000915527301</v>
      </c>
      <c r="E1868">
        <v>54.040000915527301</v>
      </c>
      <c r="F1868">
        <v>22022600</v>
      </c>
      <c r="G1868">
        <v>44.913307189941399</v>
      </c>
      <c r="H1868">
        <f t="shared" si="145"/>
        <v>-8.2926018620648086E-3</v>
      </c>
      <c r="I1868">
        <f t="shared" si="146"/>
        <v>6.8767245642720724E-5</v>
      </c>
      <c r="J1868">
        <f t="shared" si="149"/>
        <v>1.6704068687748398E-4</v>
      </c>
      <c r="K1868">
        <f t="shared" si="147"/>
        <v>25.124870948011058</v>
      </c>
      <c r="L1868">
        <f t="shared" si="148"/>
        <v>3.2238582299684788</v>
      </c>
    </row>
    <row r="1869" spans="1:12">
      <c r="A1869" s="1">
        <v>41430</v>
      </c>
      <c r="B1869">
        <v>54.270000457763601</v>
      </c>
      <c r="C1869">
        <v>52.700000762939403</v>
      </c>
      <c r="D1869">
        <v>53.779998779296797</v>
      </c>
      <c r="E1869">
        <v>53.029998779296797</v>
      </c>
      <c r="F1869">
        <v>24326000</v>
      </c>
      <c r="G1869">
        <v>44.0738716125488</v>
      </c>
      <c r="H1869">
        <f t="shared" si="145"/>
        <v>-1.886699835308038E-2</v>
      </c>
      <c r="I1869">
        <f t="shared" si="146"/>
        <v>3.5596362685513778E-4</v>
      </c>
      <c r="J1869">
        <f t="shared" si="149"/>
        <v>1.6108805907481252E-4</v>
      </c>
      <c r="K1869">
        <f t="shared" si="147"/>
        <v>10.412097712099579</v>
      </c>
      <c r="L1869">
        <f t="shared" si="148"/>
        <v>2.3429683716541292</v>
      </c>
    </row>
    <row r="1870" spans="1:12">
      <c r="A1870" s="1">
        <v>41431</v>
      </c>
      <c r="B1870">
        <v>53.520000457763601</v>
      </c>
      <c r="C1870">
        <v>52.270000457763601</v>
      </c>
      <c r="D1870">
        <v>52.840000152587798</v>
      </c>
      <c r="E1870">
        <v>53.5</v>
      </c>
      <c r="F1870">
        <v>23940900</v>
      </c>
      <c r="G1870">
        <v>44.4644966125488</v>
      </c>
      <c r="H1870">
        <f t="shared" si="145"/>
        <v>8.8239153799866705E-3</v>
      </c>
      <c r="I1870">
        <f t="shared" si="146"/>
        <v>7.7861482633165304E-5</v>
      </c>
      <c r="J1870">
        <f t="shared" si="149"/>
        <v>1.7289207965509731E-4</v>
      </c>
      <c r="K1870">
        <f t="shared" si="147"/>
        <v>24.223162424933534</v>
      </c>
      <c r="L1870">
        <f t="shared" si="148"/>
        <v>3.1873093004078248</v>
      </c>
    </row>
    <row r="1871" spans="1:12">
      <c r="A1871" s="1">
        <v>41432</v>
      </c>
      <c r="B1871">
        <v>54.4799995422363</v>
      </c>
      <c r="C1871">
        <v>53.409999847412102</v>
      </c>
      <c r="D1871">
        <v>53.770000457763601</v>
      </c>
      <c r="E1871">
        <v>54.270000457763601</v>
      </c>
      <c r="F1871">
        <v>21691000</v>
      </c>
      <c r="G1871">
        <v>45.104465484619098</v>
      </c>
      <c r="H1871">
        <f t="shared" si="145"/>
        <v>1.4290212764079609E-2</v>
      </c>
      <c r="I1871">
        <f t="shared" si="146"/>
        <v>2.0421018084266376E-4</v>
      </c>
      <c r="J1871">
        <f t="shared" si="149"/>
        <v>1.6713587770643575E-4</v>
      </c>
      <c r="K1871">
        <f t="shared" si="147"/>
        <v>16.751746460712528</v>
      </c>
      <c r="L1871">
        <f t="shared" si="148"/>
        <v>2.8185025191469171</v>
      </c>
    </row>
    <row r="1872" spans="1:12">
      <c r="A1872" s="1">
        <v>41435</v>
      </c>
      <c r="B1872">
        <v>54.840000152587798</v>
      </c>
      <c r="C1872">
        <v>54.020000457763601</v>
      </c>
      <c r="D1872">
        <v>54.639999389648402</v>
      </c>
      <c r="E1872">
        <v>54.360000610351499</v>
      </c>
      <c r="F1872">
        <v>16007000</v>
      </c>
      <c r="G1872">
        <v>45.179267883300703</v>
      </c>
      <c r="H1872">
        <f t="shared" si="145"/>
        <v>1.6570518964460564E-3</v>
      </c>
      <c r="I1872">
        <f t="shared" si="146"/>
        <v>2.7458209875154721E-6</v>
      </c>
      <c r="J1872">
        <f t="shared" si="149"/>
        <v>1.6938154576120736E-4</v>
      </c>
      <c r="K1872">
        <f t="shared" si="147"/>
        <v>30.405830892312565</v>
      </c>
      <c r="L1872">
        <f t="shared" si="148"/>
        <v>3.414634395687997</v>
      </c>
    </row>
    <row r="1873" spans="1:12">
      <c r="A1873" s="1">
        <v>41436</v>
      </c>
      <c r="B1873">
        <v>54.049999237060497</v>
      </c>
      <c r="C1873">
        <v>53.110000610351499</v>
      </c>
      <c r="D1873">
        <v>53.459999084472599</v>
      </c>
      <c r="E1873">
        <v>53.490001678466797</v>
      </c>
      <c r="F1873">
        <v>17600800</v>
      </c>
      <c r="G1873">
        <v>44.456199645996001</v>
      </c>
      <c r="H1873">
        <f t="shared" si="145"/>
        <v>-1.6133879631527574E-2</v>
      </c>
      <c r="I1873">
        <f t="shared" si="146"/>
        <v>2.6030207196462031E-4</v>
      </c>
      <c r="J1873">
        <f t="shared" si="149"/>
        <v>1.5928807151482767E-4</v>
      </c>
      <c r="K1873">
        <f t="shared" si="147"/>
        <v>13.962567029657377</v>
      </c>
      <c r="L1873">
        <f t="shared" si="148"/>
        <v>2.6363799650754611</v>
      </c>
    </row>
    <row r="1874" spans="1:12">
      <c r="A1874" s="1">
        <v>41437</v>
      </c>
      <c r="B1874">
        <v>54.099998474121001</v>
      </c>
      <c r="C1874">
        <v>52.970001220703097</v>
      </c>
      <c r="D1874">
        <v>53.900001525878899</v>
      </c>
      <c r="E1874">
        <v>53.180000305175703</v>
      </c>
      <c r="F1874">
        <v>18479100</v>
      </c>
      <c r="G1874">
        <v>44.1985473632812</v>
      </c>
      <c r="H1874">
        <f t="shared" si="145"/>
        <v>-5.8125033753727131E-3</v>
      </c>
      <c r="I1874">
        <f t="shared" si="146"/>
        <v>3.3785195488719182E-5</v>
      </c>
      <c r="J1874">
        <f t="shared" si="149"/>
        <v>1.6540670071903021E-4</v>
      </c>
      <c r="K1874">
        <f t="shared" si="147"/>
        <v>28.007867368381472</v>
      </c>
      <c r="L1874">
        <f t="shared" si="148"/>
        <v>3.3324854481506305</v>
      </c>
    </row>
    <row r="1875" spans="1:12">
      <c r="A1875" s="1">
        <v>41438</v>
      </c>
      <c r="B1875">
        <v>54.240001678466797</v>
      </c>
      <c r="C1875">
        <v>52.970001220703097</v>
      </c>
      <c r="D1875">
        <v>53</v>
      </c>
      <c r="E1875">
        <v>54.169998168945298</v>
      </c>
      <c r="F1875">
        <v>17090200</v>
      </c>
      <c r="G1875">
        <v>45.021354675292898</v>
      </c>
      <c r="H1875">
        <f t="shared" si="145"/>
        <v>1.8445002088259999E-2</v>
      </c>
      <c r="I1875">
        <f t="shared" si="146"/>
        <v>3.4021810203591573E-4</v>
      </c>
      <c r="J1875">
        <f t="shared" si="149"/>
        <v>1.5743411095704411E-4</v>
      </c>
      <c r="K1875">
        <f t="shared" si="147"/>
        <v>10.791985134745202</v>
      </c>
      <c r="L1875">
        <f t="shared" si="148"/>
        <v>2.378803741471704</v>
      </c>
    </row>
    <row r="1876" spans="1:12">
      <c r="A1876" s="1">
        <v>41439</v>
      </c>
      <c r="B1876">
        <v>54.130001068115199</v>
      </c>
      <c r="C1876">
        <v>52.909999847412102</v>
      </c>
      <c r="D1876">
        <v>54.040000915527301</v>
      </c>
      <c r="E1876">
        <v>53.130001068115199</v>
      </c>
      <c r="F1876">
        <v>17185300</v>
      </c>
      <c r="G1876">
        <v>44.156997680663999</v>
      </c>
      <c r="H1876">
        <f t="shared" si="145"/>
        <v>-1.9385513193914027E-2</v>
      </c>
      <c r="I1876">
        <f t="shared" si="146"/>
        <v>3.7579812179141484E-4</v>
      </c>
      <c r="J1876">
        <f t="shared" si="149"/>
        <v>1.6850571945582597E-4</v>
      </c>
      <c r="K1876">
        <f t="shared" si="147"/>
        <v>10.076860860331802</v>
      </c>
      <c r="L1876">
        <f t="shared" si="148"/>
        <v>2.3102417915550082</v>
      </c>
    </row>
    <row r="1877" spans="1:12">
      <c r="A1877" s="1">
        <v>41442</v>
      </c>
      <c r="B1877">
        <v>54.259998321533203</v>
      </c>
      <c r="C1877">
        <v>53.540000915527301</v>
      </c>
      <c r="D1877">
        <v>53.700000762939403</v>
      </c>
      <c r="E1877">
        <v>53.849998474121001</v>
      </c>
      <c r="F1877">
        <v>16856600</v>
      </c>
      <c r="G1877">
        <v>44.755382537841797</v>
      </c>
      <c r="H1877">
        <f t="shared" si="145"/>
        <v>1.346030530922588E-2</v>
      </c>
      <c r="I1877">
        <f t="shared" si="146"/>
        <v>1.8117981901757442E-4</v>
      </c>
      <c r="J1877">
        <f t="shared" si="149"/>
        <v>1.8106185366585802E-4</v>
      </c>
      <c r="K1877">
        <f t="shared" si="147"/>
        <v>17.976612958893323</v>
      </c>
      <c r="L1877">
        <f t="shared" si="148"/>
        <v>2.8890716330385131</v>
      </c>
    </row>
    <row r="1878" spans="1:12">
      <c r="A1878" s="1">
        <v>41443</v>
      </c>
      <c r="B1878">
        <v>54.270000457763601</v>
      </c>
      <c r="C1878">
        <v>53.720001220703097</v>
      </c>
      <c r="D1878">
        <v>54.029998779296797</v>
      </c>
      <c r="E1878">
        <v>54.110000610351499</v>
      </c>
      <c r="F1878">
        <v>13259100</v>
      </c>
      <c r="G1878">
        <v>44.971473693847599</v>
      </c>
      <c r="H1878">
        <f t="shared" si="145"/>
        <v>4.8166531818870191E-3</v>
      </c>
      <c r="I1878">
        <f t="shared" si="146"/>
        <v>2.3200147874582345E-5</v>
      </c>
      <c r="J1878">
        <f t="shared" si="149"/>
        <v>1.810689990738498E-4</v>
      </c>
      <c r="K1878">
        <f t="shared" si="147"/>
        <v>27.807708794186773</v>
      </c>
      <c r="L1878">
        <f t="shared" si="148"/>
        <v>3.3253132770124267</v>
      </c>
    </row>
    <row r="1879" spans="1:12">
      <c r="A1879" s="1">
        <v>41444</v>
      </c>
      <c r="B1879">
        <v>54.509998321533203</v>
      </c>
      <c r="C1879">
        <v>53.520000457763601</v>
      </c>
      <c r="D1879">
        <v>53.990001678466797</v>
      </c>
      <c r="E1879">
        <v>53.549999237060497</v>
      </c>
      <c r="F1879">
        <v>20840000</v>
      </c>
      <c r="G1879">
        <v>44.506050109863203</v>
      </c>
      <c r="H1879">
        <f t="shared" si="145"/>
        <v>-1.0403233389083107E-2</v>
      </c>
      <c r="I1879">
        <f t="shared" si="146"/>
        <v>1.082272649477336E-4</v>
      </c>
      <c r="J1879">
        <f t="shared" si="149"/>
        <v>1.7150655268938206E-4</v>
      </c>
      <c r="K1879">
        <f t="shared" si="147"/>
        <v>22.219864353635732</v>
      </c>
      <c r="L1879">
        <f t="shared" si="148"/>
        <v>3.1009866794959886</v>
      </c>
    </row>
    <row r="1880" spans="1:12">
      <c r="A1880" s="1">
        <v>41445</v>
      </c>
      <c r="B1880">
        <v>53.180000305175703</v>
      </c>
      <c r="C1880">
        <v>52.270000457763601</v>
      </c>
      <c r="D1880">
        <v>53.080001831054602</v>
      </c>
      <c r="E1880">
        <v>52.4799995422363</v>
      </c>
      <c r="F1880">
        <v>31857100</v>
      </c>
      <c r="G1880">
        <v>43.616771697997997</v>
      </c>
      <c r="H1880">
        <f t="shared" si="145"/>
        <v>-2.0183389095698868E-2</v>
      </c>
      <c r="I1880">
        <f t="shared" si="146"/>
        <v>4.0736919538837598E-4</v>
      </c>
      <c r="J1880">
        <f t="shared" si="149"/>
        <v>1.6767359392848606E-4</v>
      </c>
      <c r="K1880">
        <f t="shared" si="147"/>
        <v>9.1434581062173645</v>
      </c>
      <c r="L1880">
        <f t="shared" si="148"/>
        <v>2.2130386625117366</v>
      </c>
    </row>
    <row r="1881" spans="1:12">
      <c r="A1881" s="1">
        <v>41446</v>
      </c>
      <c r="B1881">
        <v>52.9799995422363</v>
      </c>
      <c r="C1881">
        <v>51.689998626708899</v>
      </c>
      <c r="D1881">
        <v>52.959999084472599</v>
      </c>
      <c r="E1881">
        <v>51.959999084472599</v>
      </c>
      <c r="F1881">
        <v>44412200</v>
      </c>
      <c r="G1881">
        <v>43.184597015380803</v>
      </c>
      <c r="H1881">
        <f t="shared" si="145"/>
        <v>-9.9578672592166208E-3</v>
      </c>
      <c r="I1881">
        <f t="shared" si="146"/>
        <v>9.9159120352178341E-5</v>
      </c>
      <c r="J1881">
        <f t="shared" si="149"/>
        <v>1.82192457657087E-4</v>
      </c>
      <c r="K1881">
        <f t="shared" si="147"/>
        <v>22.514455052690622</v>
      </c>
      <c r="L1881">
        <f t="shared" si="148"/>
        <v>3.1141575497160323</v>
      </c>
    </row>
    <row r="1882" spans="1:12">
      <c r="A1882" s="1">
        <v>41449</v>
      </c>
      <c r="B1882">
        <v>51.450000762939403</v>
      </c>
      <c r="C1882">
        <v>50.110000610351499</v>
      </c>
      <c r="D1882">
        <v>50.880001068115199</v>
      </c>
      <c r="E1882">
        <v>50.919998168945298</v>
      </c>
      <c r="F1882">
        <v>30736500</v>
      </c>
      <c r="G1882">
        <v>42.320232391357401</v>
      </c>
      <c r="H1882">
        <f t="shared" si="145"/>
        <v>-2.0218602276777638E-2</v>
      </c>
      <c r="I1882">
        <f t="shared" si="146"/>
        <v>4.0879187802651785E-4</v>
      </c>
      <c r="J1882">
        <f t="shared" si="149"/>
        <v>1.7716295481298638E-4</v>
      </c>
      <c r="K1882">
        <f t="shared" si="147"/>
        <v>9.4551977676399819</v>
      </c>
      <c r="L1882">
        <f t="shared" si="148"/>
        <v>2.2465646186172092</v>
      </c>
    </row>
    <row r="1883" spans="1:12">
      <c r="A1883" s="1">
        <v>41450</v>
      </c>
      <c r="B1883">
        <v>52.560001373291001</v>
      </c>
      <c r="C1883">
        <v>51.509998321533203</v>
      </c>
      <c r="D1883">
        <v>51.509998321533203</v>
      </c>
      <c r="E1883">
        <v>52.080001831054602</v>
      </c>
      <c r="F1883">
        <v>20951400</v>
      </c>
      <c r="G1883">
        <v>43.284332275390597</v>
      </c>
      <c r="H1883">
        <f t="shared" si="145"/>
        <v>2.2525449488987399E-2</v>
      </c>
      <c r="I1883">
        <f t="shared" si="146"/>
        <v>5.0739587468092264E-4</v>
      </c>
      <c r="J1883">
        <f t="shared" si="149"/>
        <v>1.9119320297464315E-4</v>
      </c>
      <c r="K1883">
        <f t="shared" si="147"/>
        <v>7.65420593490337</v>
      </c>
      <c r="L1883">
        <f t="shared" si="148"/>
        <v>2.0352552921685256</v>
      </c>
    </row>
    <row r="1884" spans="1:12">
      <c r="A1884" s="1">
        <v>41451</v>
      </c>
      <c r="B1884">
        <v>52.799999237060497</v>
      </c>
      <c r="C1884">
        <v>51.880001068115199</v>
      </c>
      <c r="D1884">
        <v>52.650001525878899</v>
      </c>
      <c r="E1884">
        <v>52.5</v>
      </c>
      <c r="F1884">
        <v>19332000</v>
      </c>
      <c r="G1884">
        <v>43.633396148681598</v>
      </c>
      <c r="H1884">
        <f t="shared" si="145"/>
        <v>8.0320955519617154E-3</v>
      </c>
      <c r="I1884">
        <f t="shared" si="146"/>
        <v>6.4514558955843171E-5</v>
      </c>
      <c r="J1884">
        <f t="shared" si="149"/>
        <v>2.1034625990669218E-4</v>
      </c>
      <c r="K1884">
        <f t="shared" si="147"/>
        <v>23.59620740082493</v>
      </c>
      <c r="L1884">
        <f t="shared" si="148"/>
        <v>3.1610859957625208</v>
      </c>
    </row>
    <row r="1885" spans="1:12">
      <c r="A1885" s="1">
        <v>41452</v>
      </c>
      <c r="B1885">
        <v>53.490001678466797</v>
      </c>
      <c r="C1885">
        <v>52.880001068115199</v>
      </c>
      <c r="D1885">
        <v>53.029998779296797</v>
      </c>
      <c r="E1885">
        <v>53.150001525878899</v>
      </c>
      <c r="F1885">
        <v>17093600</v>
      </c>
      <c r="G1885">
        <v>44.173622131347599</v>
      </c>
      <c r="H1885">
        <f t="shared" si="145"/>
        <v>1.2305002713255605E-2</v>
      </c>
      <c r="I1885">
        <f t="shared" si="146"/>
        <v>1.5141309177322778E-4</v>
      </c>
      <c r="J1885">
        <f t="shared" si="149"/>
        <v>2.0151292887967388E-4</v>
      </c>
      <c r="K1885">
        <f t="shared" si="147"/>
        <v>19.301816528208324</v>
      </c>
      <c r="L1885">
        <f t="shared" si="148"/>
        <v>2.9601992121143268</v>
      </c>
    </row>
    <row r="1886" spans="1:12">
      <c r="A1886" s="1">
        <v>41453</v>
      </c>
      <c r="B1886">
        <v>53.130001068115199</v>
      </c>
      <c r="C1886">
        <v>52.580001831054602</v>
      </c>
      <c r="D1886">
        <v>53.119998931884702</v>
      </c>
      <c r="E1886">
        <v>52.790000915527301</v>
      </c>
      <c r="F1886">
        <v>18256000</v>
      </c>
      <c r="G1886">
        <v>43.874412536621001</v>
      </c>
      <c r="H1886">
        <f t="shared" si="145"/>
        <v>-6.7965343606688055E-3</v>
      </c>
      <c r="I1886">
        <f t="shared" si="146"/>
        <v>4.619287931575173E-5</v>
      </c>
      <c r="J1886">
        <f t="shared" si="149"/>
        <v>1.9847827699894123E-4</v>
      </c>
      <c r="K1886">
        <f t="shared" si="147"/>
        <v>25.206687141674511</v>
      </c>
      <c r="L1886">
        <f t="shared" si="148"/>
        <v>3.2271093220797682</v>
      </c>
    </row>
    <row r="1887" spans="1:12">
      <c r="A1887" s="1">
        <v>41456</v>
      </c>
      <c r="B1887">
        <v>53.630001068115199</v>
      </c>
      <c r="C1887">
        <v>52.430000305175703</v>
      </c>
      <c r="D1887">
        <v>53.220001220703097</v>
      </c>
      <c r="E1887">
        <v>52.490001678466797</v>
      </c>
      <c r="F1887">
        <v>23511100</v>
      </c>
      <c r="G1887">
        <v>43.625083923339801</v>
      </c>
      <c r="H1887">
        <f t="shared" si="145"/>
        <v>-5.6989879527467322E-3</v>
      </c>
      <c r="I1887">
        <f t="shared" si="146"/>
        <v>3.2478463685552387E-5</v>
      </c>
      <c r="J1887">
        <f t="shared" si="149"/>
        <v>1.8925403206765487E-4</v>
      </c>
      <c r="K1887">
        <f t="shared" si="147"/>
        <v>26.614737844133987</v>
      </c>
      <c r="L1887">
        <f t="shared" si="148"/>
        <v>3.2814651166469964</v>
      </c>
    </row>
    <row r="1888" spans="1:12">
      <c r="A1888" s="1">
        <v>41457</v>
      </c>
      <c r="B1888">
        <v>53.529998779296797</v>
      </c>
      <c r="C1888">
        <v>52.119998931884702</v>
      </c>
      <c r="D1888">
        <v>52.569999694824197</v>
      </c>
      <c r="E1888">
        <v>52.799999237060497</v>
      </c>
      <c r="F1888">
        <v>23935300</v>
      </c>
      <c r="G1888">
        <v>44.202739715576101</v>
      </c>
      <c r="H1888">
        <f t="shared" si="145"/>
        <v>1.3154467413068437E-2</v>
      </c>
      <c r="I1888">
        <f t="shared" si="146"/>
        <v>1.7304001292147941E-4</v>
      </c>
      <c r="J1888">
        <f t="shared" si="149"/>
        <v>1.7975780810922483E-4</v>
      </c>
      <c r="K1888">
        <f t="shared" si="147"/>
        <v>18.387980409780962</v>
      </c>
      <c r="L1888">
        <f t="shared" si="148"/>
        <v>2.9116972125627831</v>
      </c>
    </row>
    <row r="1889" spans="1:12">
      <c r="A1889" s="1">
        <v>41458</v>
      </c>
      <c r="B1889">
        <v>52.810001373291001</v>
      </c>
      <c r="C1889">
        <v>52.209999084472599</v>
      </c>
      <c r="D1889">
        <v>52.310001373291001</v>
      </c>
      <c r="E1889">
        <v>52.770000457763601</v>
      </c>
      <c r="F1889">
        <v>10442300</v>
      </c>
      <c r="G1889">
        <v>44.1776123046875</v>
      </c>
      <c r="H1889">
        <f t="shared" si="145"/>
        <v>-5.6861985704410238E-4</v>
      </c>
      <c r="I1889">
        <f t="shared" si="146"/>
        <v>3.2332854182485543E-7</v>
      </c>
      <c r="J1889">
        <f t="shared" si="149"/>
        <v>1.7935089720934398E-4</v>
      </c>
      <c r="K1889">
        <f t="shared" si="147"/>
        <v>29.762322775343865</v>
      </c>
      <c r="L1889">
        <f t="shared" si="148"/>
        <v>3.3932432571658988</v>
      </c>
    </row>
    <row r="1890" spans="1:12">
      <c r="A1890" s="1">
        <v>41460</v>
      </c>
      <c r="B1890">
        <v>54</v>
      </c>
      <c r="C1890">
        <v>53.110000610351499</v>
      </c>
      <c r="D1890">
        <v>53.360000610351499</v>
      </c>
      <c r="E1890">
        <v>53.990001678466797</v>
      </c>
      <c r="F1890">
        <v>17070200</v>
      </c>
      <c r="G1890">
        <v>45.198963165283203</v>
      </c>
      <c r="H1890">
        <f t="shared" si="145"/>
        <v>2.2855995932974525E-2</v>
      </c>
      <c r="I1890">
        <f t="shared" si="146"/>
        <v>5.2239655008814805E-4</v>
      </c>
      <c r="J1890">
        <f t="shared" si="149"/>
        <v>1.6850682306982995E-4</v>
      </c>
      <c r="K1890">
        <f t="shared" si="147"/>
        <v>6.5224707997106472</v>
      </c>
      <c r="L1890">
        <f t="shared" si="148"/>
        <v>1.8752532611633244</v>
      </c>
    </row>
    <row r="1891" spans="1:12">
      <c r="A1891" s="1">
        <v>41463</v>
      </c>
      <c r="B1891">
        <v>54.909999847412102</v>
      </c>
      <c r="C1891">
        <v>54.049999237060497</v>
      </c>
      <c r="D1891">
        <v>54.540000915527301</v>
      </c>
      <c r="E1891">
        <v>54.700000762939403</v>
      </c>
      <c r="F1891">
        <v>21786900</v>
      </c>
      <c r="G1891">
        <v>45.793361663818303</v>
      </c>
      <c r="H1891">
        <f t="shared" si="145"/>
        <v>1.3064991023109004E-2</v>
      </c>
      <c r="I1891">
        <f t="shared" si="146"/>
        <v>1.7069399043391885E-4</v>
      </c>
      <c r="J1891">
        <f t="shared" si="149"/>
        <v>1.8994266373706278E-4</v>
      </c>
      <c r="K1891">
        <f t="shared" si="147"/>
        <v>18.469584746841878</v>
      </c>
      <c r="L1891">
        <f t="shared" si="148"/>
        <v>2.916125311383527</v>
      </c>
    </row>
    <row r="1892" spans="1:12">
      <c r="A1892" s="1">
        <v>41464</v>
      </c>
      <c r="B1892">
        <v>55.169998168945298</v>
      </c>
      <c r="C1892">
        <v>54.189998626708899</v>
      </c>
      <c r="D1892">
        <v>55.069999694824197</v>
      </c>
      <c r="E1892">
        <v>54.889999389648402</v>
      </c>
      <c r="F1892">
        <v>20508700</v>
      </c>
      <c r="G1892">
        <v>45.952415466308501</v>
      </c>
      <c r="H1892">
        <f t="shared" si="145"/>
        <v>3.4672759185418707E-3</v>
      </c>
      <c r="I1892">
        <f t="shared" si="146"/>
        <v>1.2022002295300373E-5</v>
      </c>
      <c r="J1892">
        <f t="shared" si="149"/>
        <v>1.8877673135055849E-4</v>
      </c>
      <c r="K1892">
        <f t="shared" si="147"/>
        <v>28.125943061735512</v>
      </c>
      <c r="L1892">
        <f t="shared" si="148"/>
        <v>3.3366923910463595</v>
      </c>
    </row>
    <row r="1893" spans="1:12">
      <c r="A1893" s="1">
        <v>41465</v>
      </c>
      <c r="B1893">
        <v>55.150001525878899</v>
      </c>
      <c r="C1893">
        <v>54.439998626708899</v>
      </c>
      <c r="D1893">
        <v>54.770000457763601</v>
      </c>
      <c r="E1893">
        <v>54.830001831054602</v>
      </c>
      <c r="F1893">
        <v>16915000</v>
      </c>
      <c r="G1893">
        <v>45.902194976806598</v>
      </c>
      <c r="H1893">
        <f t="shared" si="145"/>
        <v>-1.0934779269905078E-3</v>
      </c>
      <c r="I1893">
        <f t="shared" si="146"/>
        <v>1.1956939768154583E-6</v>
      </c>
      <c r="J1893">
        <f t="shared" si="149"/>
        <v>1.780703278583421E-4</v>
      </c>
      <c r="K1893">
        <f t="shared" si="147"/>
        <v>29.795878990316588</v>
      </c>
      <c r="L1893">
        <f t="shared" si="148"/>
        <v>3.3943700950330142</v>
      </c>
    </row>
    <row r="1894" spans="1:12">
      <c r="A1894" s="1">
        <v>41466</v>
      </c>
      <c r="B1894">
        <v>55.869998931884702</v>
      </c>
      <c r="C1894">
        <v>54.549999237060497</v>
      </c>
      <c r="D1894">
        <v>55.840000152587798</v>
      </c>
      <c r="E1894">
        <v>55.139999389648402</v>
      </c>
      <c r="F1894">
        <v>21322600</v>
      </c>
      <c r="G1894">
        <v>46.161712646484297</v>
      </c>
      <c r="H1894">
        <f t="shared" si="145"/>
        <v>5.6377871364957357E-3</v>
      </c>
      <c r="I1894">
        <f t="shared" si="146"/>
        <v>3.1784643796436788E-5</v>
      </c>
      <c r="J1894">
        <f t="shared" si="149"/>
        <v>1.6735666148010532E-4</v>
      </c>
      <c r="K1894">
        <f t="shared" si="147"/>
        <v>28.044494350393219</v>
      </c>
      <c r="L1894">
        <f t="shared" si="148"/>
        <v>3.3337923328599168</v>
      </c>
    </row>
    <row r="1895" spans="1:12">
      <c r="A1895" s="1">
        <v>41467</v>
      </c>
      <c r="B1895">
        <v>55.849998474121001</v>
      </c>
      <c r="C1895">
        <v>54.75</v>
      </c>
      <c r="D1895">
        <v>55.509998321533203</v>
      </c>
      <c r="E1895">
        <v>54.970001220703097</v>
      </c>
      <c r="F1895">
        <v>32569200</v>
      </c>
      <c r="G1895">
        <v>46.019397735595703</v>
      </c>
      <c r="H1895">
        <f t="shared" si="145"/>
        <v>-3.0877263979254858E-3</v>
      </c>
      <c r="I1895">
        <f t="shared" si="146"/>
        <v>9.5340543084458957E-6</v>
      </c>
      <c r="J1895">
        <f t="shared" si="149"/>
        <v>1.5914478091920967E-4</v>
      </c>
      <c r="K1895">
        <f t="shared" si="147"/>
        <v>30.69057297912811</v>
      </c>
      <c r="L1895">
        <f t="shared" si="148"/>
        <v>3.4239555383540119</v>
      </c>
    </row>
    <row r="1896" spans="1:12">
      <c r="A1896" s="1">
        <v>41470</v>
      </c>
      <c r="B1896">
        <v>55.5</v>
      </c>
      <c r="C1896">
        <v>54.599998474121001</v>
      </c>
      <c r="D1896">
        <v>55.490001678466797</v>
      </c>
      <c r="E1896">
        <v>54.889999389648402</v>
      </c>
      <c r="F1896">
        <v>28292000</v>
      </c>
      <c r="G1896">
        <v>45.952415466308501</v>
      </c>
      <c r="H1896">
        <f t="shared" si="145"/>
        <v>-1.4565828115796714E-3</v>
      </c>
      <c r="I1896">
        <f t="shared" si="146"/>
        <v>2.1216334869893407E-6</v>
      </c>
      <c r="J1896">
        <f t="shared" si="149"/>
        <v>1.5008254640689995E-4</v>
      </c>
      <c r="K1896">
        <f t="shared" si="147"/>
        <v>32.335179877161849</v>
      </c>
      <c r="L1896">
        <f t="shared" si="148"/>
        <v>3.4761557978075257</v>
      </c>
    </row>
    <row r="1897" spans="1:12">
      <c r="A1897" s="1">
        <v>41471</v>
      </c>
      <c r="B1897">
        <v>55.409999847412102</v>
      </c>
      <c r="C1897">
        <v>54.779998779296797</v>
      </c>
      <c r="D1897">
        <v>54.900001525878899</v>
      </c>
      <c r="E1897">
        <v>55.009998321533203</v>
      </c>
      <c r="F1897">
        <v>19222700</v>
      </c>
      <c r="G1897">
        <v>46.052886962890597</v>
      </c>
      <c r="H1897">
        <f t="shared" si="145"/>
        <v>2.1840379601385223E-3</v>
      </c>
      <c r="I1897">
        <f t="shared" si="146"/>
        <v>4.7700218113260379E-6</v>
      </c>
      <c r="J1897">
        <f t="shared" si="149"/>
        <v>1.4112024455922484E-4</v>
      </c>
      <c r="K1897">
        <f t="shared" si="147"/>
        <v>33.019887285371027</v>
      </c>
      <c r="L1897">
        <f t="shared" si="148"/>
        <v>3.4971100249601421</v>
      </c>
    </row>
    <row r="1898" spans="1:12">
      <c r="A1898" s="1">
        <v>41472</v>
      </c>
      <c r="B1898">
        <v>55.580001831054602</v>
      </c>
      <c r="C1898">
        <v>54.840000152587798</v>
      </c>
      <c r="D1898">
        <v>55.049999237060497</v>
      </c>
      <c r="E1898">
        <v>55.270000457763601</v>
      </c>
      <c r="F1898">
        <v>19166600</v>
      </c>
      <c r="G1898">
        <v>46.270549774169901</v>
      </c>
      <c r="H1898">
        <f t="shared" si="145"/>
        <v>4.7152320635840787E-3</v>
      </c>
      <c r="I1898">
        <f t="shared" si="146"/>
        <v>2.2233413413451369E-5</v>
      </c>
      <c r="J1898">
        <f t="shared" si="149"/>
        <v>1.3286122649054161E-4</v>
      </c>
      <c r="K1898">
        <f t="shared" si="147"/>
        <v>31.832653235727356</v>
      </c>
      <c r="L1898">
        <f t="shared" si="148"/>
        <v>3.4604925942676537</v>
      </c>
    </row>
    <row r="1899" spans="1:12">
      <c r="A1899" s="1">
        <v>41473</v>
      </c>
      <c r="B1899">
        <v>56.529998779296797</v>
      </c>
      <c r="C1899">
        <v>55.490001678466797</v>
      </c>
      <c r="D1899">
        <v>55.509998321533203</v>
      </c>
      <c r="E1899">
        <v>56.369998931884702</v>
      </c>
      <c r="F1899">
        <v>24563100</v>
      </c>
      <c r="G1899">
        <v>47.191436767578097</v>
      </c>
      <c r="H1899">
        <f t="shared" si="145"/>
        <v>1.970676699709939E-2</v>
      </c>
      <c r="I1899">
        <f t="shared" si="146"/>
        <v>3.8835666547796572E-4</v>
      </c>
      <c r="J1899">
        <f t="shared" si="149"/>
        <v>1.2616026855524054E-4</v>
      </c>
      <c r="K1899">
        <f t="shared" si="147"/>
        <v>7.6209426957429311</v>
      </c>
      <c r="L1899">
        <f t="shared" si="148"/>
        <v>2.03090007539878</v>
      </c>
    </row>
    <row r="1900" spans="1:12">
      <c r="A1900" s="1">
        <v>41474</v>
      </c>
      <c r="B1900">
        <v>56.560001373291001</v>
      </c>
      <c r="C1900">
        <v>55.909999847412102</v>
      </c>
      <c r="D1900">
        <v>56.509998321533203</v>
      </c>
      <c r="E1900">
        <v>56.159999847412102</v>
      </c>
      <c r="F1900">
        <v>17762600</v>
      </c>
      <c r="G1900">
        <v>47.015632629394503</v>
      </c>
      <c r="H1900">
        <f t="shared" si="145"/>
        <v>-3.7322961724357757E-3</v>
      </c>
      <c r="I1900">
        <f t="shared" si="146"/>
        <v>1.3930034718778742E-5</v>
      </c>
      <c r="J1900">
        <f t="shared" si="149"/>
        <v>1.4204205250899503E-4</v>
      </c>
      <c r="K1900">
        <f t="shared" si="147"/>
        <v>31.871757412567042</v>
      </c>
      <c r="L1900">
        <f t="shared" si="148"/>
        <v>3.4617202700707317</v>
      </c>
    </row>
    <row r="1901" spans="1:12">
      <c r="A1901" s="1">
        <v>41477</v>
      </c>
      <c r="B1901">
        <v>56.669998168945298</v>
      </c>
      <c r="C1901">
        <v>55.950000762939403</v>
      </c>
      <c r="D1901">
        <v>56.169998168945298</v>
      </c>
      <c r="E1901">
        <v>56.560001373291001</v>
      </c>
      <c r="F1901">
        <v>15999700</v>
      </c>
      <c r="G1901">
        <v>47.350486755371001</v>
      </c>
      <c r="H1901">
        <f t="shared" si="145"/>
        <v>7.0969439797707859E-3</v>
      </c>
      <c r="I1901">
        <f t="shared" si="146"/>
        <v>5.0366613852004802E-5</v>
      </c>
      <c r="J1901">
        <f t="shared" si="149"/>
        <v>1.3428203973878363E-4</v>
      </c>
      <c r="K1901">
        <f t="shared" si="147"/>
        <v>28.539958802638019</v>
      </c>
      <c r="L1901">
        <f t="shared" si="148"/>
        <v>3.351305168552134</v>
      </c>
    </row>
    <row r="1902" spans="1:12">
      <c r="A1902" s="1">
        <v>41478</v>
      </c>
      <c r="B1902">
        <v>56.889999389648402</v>
      </c>
      <c r="C1902">
        <v>56.470001220703097</v>
      </c>
      <c r="D1902">
        <v>56.720001220703097</v>
      </c>
      <c r="E1902">
        <v>56.669998168945298</v>
      </c>
      <c r="F1902">
        <v>10577100</v>
      </c>
      <c r="G1902">
        <v>47.442596435546797</v>
      </c>
      <c r="H1902">
        <f t="shared" si="145"/>
        <v>1.9433846028582323E-3</v>
      </c>
      <c r="I1902">
        <f t="shared" si="146"/>
        <v>3.7767437146264496E-6</v>
      </c>
      <c r="J1902">
        <f t="shared" si="149"/>
        <v>1.2919910694503554E-4</v>
      </c>
      <c r="K1902">
        <f t="shared" si="147"/>
        <v>34.588574955396879</v>
      </c>
      <c r="L1902">
        <f t="shared" si="148"/>
        <v>3.5435234239332192</v>
      </c>
    </row>
    <row r="1903" spans="1:12">
      <c r="A1903" s="1">
        <v>41479</v>
      </c>
      <c r="B1903">
        <v>56.930000305175703</v>
      </c>
      <c r="C1903">
        <v>56.380001068115199</v>
      </c>
      <c r="D1903">
        <v>56.919998168945298</v>
      </c>
      <c r="E1903">
        <v>56.630001068115199</v>
      </c>
      <c r="F1903">
        <v>16665000</v>
      </c>
      <c r="G1903">
        <v>47.409091949462798</v>
      </c>
      <c r="H1903">
        <f t="shared" si="145"/>
        <v>-7.064605395630544E-4</v>
      </c>
      <c r="I1903">
        <f t="shared" si="146"/>
        <v>4.9908649395972193E-7</v>
      </c>
      <c r="J1903">
        <f t="shared" si="149"/>
        <v>1.216020121749585E-4</v>
      </c>
      <c r="K1903">
        <f t="shared" si="147"/>
        <v>36.103429341330248</v>
      </c>
      <c r="L1903">
        <f t="shared" si="148"/>
        <v>3.5863878564317546</v>
      </c>
    </row>
    <row r="1904" spans="1:12">
      <c r="A1904" s="1">
        <v>41480</v>
      </c>
      <c r="B1904">
        <v>56.5</v>
      </c>
      <c r="C1904">
        <v>55.889999389648402</v>
      </c>
      <c r="D1904">
        <v>56.450000762939403</v>
      </c>
      <c r="E1904">
        <v>56.5</v>
      </c>
      <c r="F1904">
        <v>13870200</v>
      </c>
      <c r="G1904">
        <v>47.300277709960902</v>
      </c>
      <c r="H1904">
        <f t="shared" si="145"/>
        <v>-2.2978568598393356E-3</v>
      </c>
      <c r="I1904">
        <f t="shared" si="146"/>
        <v>5.2801461483106923E-6</v>
      </c>
      <c r="J1904">
        <f t="shared" si="149"/>
        <v>1.1426655476819615E-4</v>
      </c>
      <c r="K1904">
        <f t="shared" si="147"/>
        <v>36.468368689398595</v>
      </c>
      <c r="L1904">
        <f t="shared" si="148"/>
        <v>3.5964452736144765</v>
      </c>
    </row>
    <row r="1905" spans="1:12">
      <c r="A1905" s="1">
        <v>41481</v>
      </c>
      <c r="B1905">
        <v>56.220001220703097</v>
      </c>
      <c r="C1905">
        <v>55.599998474121001</v>
      </c>
      <c r="D1905">
        <v>56.060001373291001</v>
      </c>
      <c r="E1905">
        <v>56.049999237060497</v>
      </c>
      <c r="F1905">
        <v>16762300</v>
      </c>
      <c r="G1905">
        <v>46.923538208007798</v>
      </c>
      <c r="H1905">
        <f t="shared" si="145"/>
        <v>-7.9967364072214431E-3</v>
      </c>
      <c r="I1905">
        <f t="shared" si="146"/>
        <v>6.394779316658092E-5</v>
      </c>
      <c r="J1905">
        <f t="shared" si="149"/>
        <v>1.0766502013266583E-4</v>
      </c>
      <c r="K1905">
        <f t="shared" si="147"/>
        <v>28.569184093788021</v>
      </c>
      <c r="L1905">
        <f t="shared" si="148"/>
        <v>3.3523286576895637</v>
      </c>
    </row>
    <row r="1906" spans="1:12">
      <c r="A1906" s="1">
        <v>41484</v>
      </c>
      <c r="B1906">
        <v>56</v>
      </c>
      <c r="C1906">
        <v>55.380001068115199</v>
      </c>
      <c r="D1906">
        <v>55.9799995422363</v>
      </c>
      <c r="E1906">
        <v>55.689998626708899</v>
      </c>
      <c r="F1906">
        <v>10049100</v>
      </c>
      <c r="G1906">
        <v>46.622146606445298</v>
      </c>
      <c r="H1906">
        <f t="shared" si="145"/>
        <v>-6.4437530180805214E-3</v>
      </c>
      <c r="I1906">
        <f t="shared" si="146"/>
        <v>4.1521952958021831E-5</v>
      </c>
      <c r="J1906">
        <f t="shared" si="149"/>
        <v>1.0501697629269942E-4</v>
      </c>
      <c r="K1906">
        <f t="shared" si="147"/>
        <v>31.94654747739397</v>
      </c>
      <c r="L1906">
        <f t="shared" si="148"/>
        <v>3.46406411480916</v>
      </c>
    </row>
    <row r="1907" spans="1:12">
      <c r="A1907" s="1">
        <v>41485</v>
      </c>
      <c r="B1907">
        <v>55.990001678466797</v>
      </c>
      <c r="C1907">
        <v>55.080001831054602</v>
      </c>
      <c r="D1907">
        <v>55.869998931884702</v>
      </c>
      <c r="E1907">
        <v>55.330001831054602</v>
      </c>
      <c r="F1907">
        <v>14207400</v>
      </c>
      <c r="G1907">
        <v>46.320781707763601</v>
      </c>
      <c r="H1907">
        <f t="shared" si="145"/>
        <v>-6.4849679324875138E-3</v>
      </c>
      <c r="I1907">
        <f t="shared" si="146"/>
        <v>4.2054809085391377E-5</v>
      </c>
      <c r="J1907">
        <f t="shared" si="149"/>
        <v>1.0117094997588032E-4</v>
      </c>
      <c r="K1907">
        <f t="shared" si="147"/>
        <v>32.219458675232815</v>
      </c>
      <c r="L1907">
        <f t="shared" si="148"/>
        <v>3.4725705767148556</v>
      </c>
    </row>
    <row r="1908" spans="1:12">
      <c r="A1908" s="1">
        <v>41486</v>
      </c>
      <c r="B1908">
        <v>56.270000457763601</v>
      </c>
      <c r="C1908">
        <v>55.509998321533203</v>
      </c>
      <c r="D1908">
        <v>55.580001831054602</v>
      </c>
      <c r="E1908">
        <v>55.7299995422363</v>
      </c>
      <c r="F1908">
        <v>19404900</v>
      </c>
      <c r="G1908">
        <v>46.655651092529297</v>
      </c>
      <c r="H1908">
        <f t="shared" si="145"/>
        <v>7.2033486908542818E-3</v>
      </c>
      <c r="I1908">
        <f t="shared" si="146"/>
        <v>5.1888232362032097E-5</v>
      </c>
      <c r="J1908">
        <f t="shared" si="149"/>
        <v>9.7590161723938162E-5</v>
      </c>
      <c r="K1908">
        <f t="shared" si="147"/>
        <v>30.956430313553618</v>
      </c>
      <c r="L1908">
        <f t="shared" si="148"/>
        <v>3.4325807421241574</v>
      </c>
    </row>
    <row r="1909" spans="1:12">
      <c r="A1909" s="1">
        <v>41487</v>
      </c>
      <c r="B1909">
        <v>56.779998779296797</v>
      </c>
      <c r="C1909">
        <v>56.200000762939403</v>
      </c>
      <c r="D1909">
        <v>56.360000610351499</v>
      </c>
      <c r="E1909">
        <v>56.540000915527301</v>
      </c>
      <c r="F1909">
        <v>15979400</v>
      </c>
      <c r="G1909">
        <v>47.333755493163999</v>
      </c>
      <c r="H1909">
        <f t="shared" si="145"/>
        <v>1.4429629702792858E-2</v>
      </c>
      <c r="I1909">
        <f t="shared" si="146"/>
        <v>2.0821421335972189E-4</v>
      </c>
      <c r="J1909">
        <f t="shared" si="149"/>
        <v>9.4821900310302268E-5</v>
      </c>
      <c r="K1909">
        <f t="shared" si="147"/>
        <v>13.665767091977891</v>
      </c>
      <c r="L1909">
        <f t="shared" si="148"/>
        <v>2.6148939533315967</v>
      </c>
    </row>
    <row r="1910" spans="1:12">
      <c r="A1910" s="1">
        <v>41488</v>
      </c>
      <c r="B1910">
        <v>56.520000457763601</v>
      </c>
      <c r="C1910">
        <v>56.009998321533203</v>
      </c>
      <c r="D1910">
        <v>56.270000457763601</v>
      </c>
      <c r="E1910">
        <v>56.490001678466797</v>
      </c>
      <c r="F1910">
        <v>11007300</v>
      </c>
      <c r="G1910">
        <v>47.291893005371001</v>
      </c>
      <c r="H1910">
        <f t="shared" si="145"/>
        <v>-8.8480219028012192E-4</v>
      </c>
      <c r="I1910">
        <f t="shared" si="146"/>
        <v>7.8287491592450111E-7</v>
      </c>
      <c r="J1910">
        <f t="shared" si="149"/>
        <v>1.0169030978885865E-4</v>
      </c>
      <c r="K1910">
        <f t="shared" si="147"/>
        <v>39.409284208263195</v>
      </c>
      <c r="L1910">
        <f t="shared" si="148"/>
        <v>3.6740014283488245</v>
      </c>
    </row>
    <row r="1911" spans="1:12">
      <c r="A1911" s="1">
        <v>41491</v>
      </c>
      <c r="B1911">
        <v>56.580001831054602</v>
      </c>
      <c r="C1911">
        <v>56.009998321533203</v>
      </c>
      <c r="D1911">
        <v>56.330001831054602</v>
      </c>
      <c r="E1911">
        <v>56.099998474121001</v>
      </c>
      <c r="F1911">
        <v>9370200</v>
      </c>
      <c r="G1911">
        <v>46.965404510497997</v>
      </c>
      <c r="H1911">
        <f t="shared" si="145"/>
        <v>-6.9276291430815694E-3</v>
      </c>
      <c r="I1911">
        <f t="shared" si="146"/>
        <v>4.7992045544073081E-5</v>
      </c>
      <c r="J1911">
        <f t="shared" si="149"/>
        <v>9.5578135484450467E-5</v>
      </c>
      <c r="K1911">
        <f t="shared" si="147"/>
        <v>31.746511991052291</v>
      </c>
      <c r="L1911">
        <f t="shared" si="148"/>
        <v>3.457782860754274</v>
      </c>
    </row>
    <row r="1912" spans="1:12">
      <c r="A1912" s="1">
        <v>41492</v>
      </c>
      <c r="B1912">
        <v>56.099998474121001</v>
      </c>
      <c r="C1912">
        <v>55.310001373291001</v>
      </c>
      <c r="D1912">
        <v>55.990001678466797</v>
      </c>
      <c r="E1912">
        <v>55.490001678466797</v>
      </c>
      <c r="F1912">
        <v>10588600</v>
      </c>
      <c r="G1912">
        <v>46.454719543457003</v>
      </c>
      <c r="H1912">
        <f t="shared" si="145"/>
        <v>-1.0933191520550381E-2</v>
      </c>
      <c r="I1912">
        <f t="shared" si="146"/>
        <v>1.1953467682503475E-4</v>
      </c>
      <c r="J1912">
        <f t="shared" si="149"/>
        <v>9.2695746525231707E-5</v>
      </c>
      <c r="K1912">
        <f t="shared" si="147"/>
        <v>21.745057931924773</v>
      </c>
      <c r="L1912">
        <f t="shared" si="148"/>
        <v>3.0793865101952722</v>
      </c>
    </row>
    <row r="1913" spans="1:12">
      <c r="A1913" s="1">
        <v>41493</v>
      </c>
      <c r="B1913">
        <v>55.470001220703097</v>
      </c>
      <c r="C1913">
        <v>54.779998779296797</v>
      </c>
      <c r="D1913">
        <v>55.060001373291001</v>
      </c>
      <c r="E1913">
        <v>55.299999237060497</v>
      </c>
      <c r="F1913">
        <v>12828400</v>
      </c>
      <c r="G1913">
        <v>46.295665740966797</v>
      </c>
      <c r="H1913">
        <f t="shared" si="145"/>
        <v>-3.4297207049805364E-3</v>
      </c>
      <c r="I1913">
        <f t="shared" si="146"/>
        <v>1.1762984114172188E-5</v>
      </c>
      <c r="J1913">
        <f t="shared" si="149"/>
        <v>9.4321436647498995E-5</v>
      </c>
      <c r="K1913">
        <f t="shared" si="147"/>
        <v>38.594379832262675</v>
      </c>
      <c r="L1913">
        <f t="shared" si="148"/>
        <v>3.6531066656695983</v>
      </c>
    </row>
    <row r="1914" spans="1:12">
      <c r="A1914" s="1">
        <v>41494</v>
      </c>
      <c r="B1914">
        <v>55.7299995422363</v>
      </c>
      <c r="C1914">
        <v>54.130001068115199</v>
      </c>
      <c r="D1914">
        <v>55.419998168945298</v>
      </c>
      <c r="E1914">
        <v>54.830001831054602</v>
      </c>
      <c r="F1914">
        <v>18587100</v>
      </c>
      <c r="G1914">
        <v>45.902194976806598</v>
      </c>
      <c r="H1914">
        <f t="shared" si="145"/>
        <v>-8.5354074355686108E-3</v>
      </c>
      <c r="I1914">
        <f t="shared" si="146"/>
        <v>7.2853180091159923E-5</v>
      </c>
      <c r="J1914">
        <f t="shared" si="149"/>
        <v>8.9320698566887528E-5</v>
      </c>
      <c r="K1914">
        <f t="shared" si="147"/>
        <v>28.075073151311535</v>
      </c>
      <c r="L1914">
        <f t="shared" si="148"/>
        <v>3.3348821061887537</v>
      </c>
    </row>
    <row r="1915" spans="1:12">
      <c r="A1915" s="1">
        <v>41495</v>
      </c>
      <c r="B1915">
        <v>55.150001525878899</v>
      </c>
      <c r="C1915">
        <v>54.330001831054602</v>
      </c>
      <c r="D1915">
        <v>54.689998626708899</v>
      </c>
      <c r="E1915">
        <v>54.520000457763601</v>
      </c>
      <c r="F1915">
        <v>12652500</v>
      </c>
      <c r="G1915">
        <v>45.642665863037102</v>
      </c>
      <c r="H1915">
        <f t="shared" si="145"/>
        <v>-5.6700028092634795E-3</v>
      </c>
      <c r="I1915">
        <f t="shared" si="146"/>
        <v>3.214893185705575E-5</v>
      </c>
      <c r="J1915">
        <f t="shared" si="149"/>
        <v>8.8323226543032666E-5</v>
      </c>
      <c r="K1915">
        <f t="shared" si="147"/>
        <v>35.386106782031149</v>
      </c>
      <c r="L1915">
        <f t="shared" si="148"/>
        <v>3.5663192793212311</v>
      </c>
    </row>
    <row r="1916" spans="1:12">
      <c r="A1916" s="1">
        <v>41498</v>
      </c>
      <c r="B1916">
        <v>54.319999694824197</v>
      </c>
      <c r="C1916">
        <v>53.680000305175703</v>
      </c>
      <c r="D1916">
        <v>54.040000915527301</v>
      </c>
      <c r="E1916">
        <v>54.090000152587798</v>
      </c>
      <c r="F1916">
        <v>15133000</v>
      </c>
      <c r="G1916">
        <v>45.282684326171797</v>
      </c>
      <c r="H1916">
        <f t="shared" si="145"/>
        <v>-7.9182189997297151E-3</v>
      </c>
      <c r="I1916">
        <f t="shared" si="146"/>
        <v>6.2698192127680656E-5</v>
      </c>
      <c r="J1916">
        <f t="shared" si="149"/>
        <v>8.4920632066419176E-5</v>
      </c>
      <c r="K1916">
        <f t="shared" si="147"/>
        <v>29.928183057052497</v>
      </c>
      <c r="L1916">
        <f t="shared" si="148"/>
        <v>3.3988006136086844</v>
      </c>
    </row>
    <row r="1917" spans="1:12">
      <c r="A1917" s="1">
        <v>41499</v>
      </c>
      <c r="B1917">
        <v>54.700000762939403</v>
      </c>
      <c r="C1917">
        <v>53.599998474121001</v>
      </c>
      <c r="D1917">
        <v>54.220001220703097</v>
      </c>
      <c r="E1917">
        <v>54.290000915527301</v>
      </c>
      <c r="F1917">
        <v>15078100</v>
      </c>
      <c r="G1917">
        <v>45.450119018554602</v>
      </c>
      <c r="H1917">
        <f t="shared" si="145"/>
        <v>3.6907243305415757E-3</v>
      </c>
      <c r="I1917">
        <f t="shared" si="146"/>
        <v>1.3621446084051563E-5</v>
      </c>
      <c r="J1917">
        <f t="shared" si="149"/>
        <v>8.3574572417337322E-5</v>
      </c>
      <c r="K1917">
        <f t="shared" si="147"/>
        <v>40.22361745862343</v>
      </c>
      <c r="L1917">
        <f t="shared" si="148"/>
        <v>3.69445432208575</v>
      </c>
    </row>
    <row r="1918" spans="1:12">
      <c r="A1918" s="1">
        <v>41500</v>
      </c>
      <c r="B1918">
        <v>54.849998474121001</v>
      </c>
      <c r="C1918">
        <v>54</v>
      </c>
      <c r="D1918">
        <v>54.330001831054602</v>
      </c>
      <c r="E1918">
        <v>54.150001525878899</v>
      </c>
      <c r="F1918">
        <v>15785800</v>
      </c>
      <c r="G1918">
        <v>45.332916259765597</v>
      </c>
      <c r="H1918">
        <f t="shared" si="145"/>
        <v>-2.5820424167362068E-3</v>
      </c>
      <c r="I1918">
        <f t="shared" si="146"/>
        <v>6.6669430418249519E-6</v>
      </c>
      <c r="J1918">
        <f t="shared" si="149"/>
        <v>7.9337365299489838E-5</v>
      </c>
      <c r="K1918">
        <f t="shared" si="147"/>
        <v>42.946095196215381</v>
      </c>
      <c r="L1918">
        <f t="shared" si="148"/>
        <v>3.7599457291916565</v>
      </c>
    </row>
    <row r="1919" spans="1:12">
      <c r="A1919" s="1">
        <v>41501</v>
      </c>
      <c r="B1919">
        <v>53.680000305175703</v>
      </c>
      <c r="C1919">
        <v>52.889999389648402</v>
      </c>
      <c r="D1919">
        <v>53.520000457763601</v>
      </c>
      <c r="E1919">
        <v>53.290000915527301</v>
      </c>
      <c r="F1919">
        <v>16933200</v>
      </c>
      <c r="G1919">
        <v>44.612937927246001</v>
      </c>
      <c r="H1919">
        <f t="shared" si="145"/>
        <v>-1.6009491859934135E-2</v>
      </c>
      <c r="I1919">
        <f t="shared" si="146"/>
        <v>2.5630382961329732E-4</v>
      </c>
      <c r="J1919">
        <f t="shared" si="149"/>
        <v>7.4935565886264131E-5</v>
      </c>
      <c r="K1919">
        <f t="shared" si="147"/>
        <v>8.3339788940799</v>
      </c>
      <c r="L1919">
        <f t="shared" si="148"/>
        <v>2.1203410004892436</v>
      </c>
    </row>
    <row r="1920" spans="1:12">
      <c r="A1920" s="1">
        <v>41502</v>
      </c>
      <c r="B1920">
        <v>53.779998779296797</v>
      </c>
      <c r="C1920">
        <v>53.069999694824197</v>
      </c>
      <c r="D1920">
        <v>53.069999694824197</v>
      </c>
      <c r="E1920">
        <v>53.290000915527301</v>
      </c>
      <c r="F1920">
        <v>17139000</v>
      </c>
      <c r="G1920">
        <v>44.612937927246001</v>
      </c>
      <c r="H1920">
        <f t="shared" si="145"/>
        <v>0</v>
      </c>
      <c r="I1920">
        <f t="shared" si="146"/>
        <v>0</v>
      </c>
      <c r="J1920">
        <f t="shared" si="149"/>
        <v>8.5921420819386017E-5</v>
      </c>
      <c r="K1920">
        <f t="shared" si="147"/>
        <v>43.038719421644409</v>
      </c>
      <c r="L1920">
        <f t="shared" si="148"/>
        <v>3.7621001621963117</v>
      </c>
    </row>
    <row r="1921" spans="1:12">
      <c r="A1921" s="1">
        <v>41505</v>
      </c>
      <c r="B1921">
        <v>52.950000762939403</v>
      </c>
      <c r="C1921">
        <v>51.799999237060497</v>
      </c>
      <c r="D1921">
        <v>52.889999389648402</v>
      </c>
      <c r="E1921">
        <v>51.830001831054602</v>
      </c>
      <c r="F1921">
        <v>22793300</v>
      </c>
      <c r="G1921">
        <v>43.390674591064403</v>
      </c>
      <c r="H1921">
        <f t="shared" si="145"/>
        <v>-2.7779358168847045E-2</v>
      </c>
      <c r="I1921">
        <f t="shared" si="146"/>
        <v>7.7169274027308907E-4</v>
      </c>
      <c r="J1921">
        <f t="shared" si="149"/>
        <v>8.0716980718497505E-5</v>
      </c>
      <c r="K1921">
        <f t="shared" si="147"/>
        <v>0.37273199248985228</v>
      </c>
      <c r="L1921">
        <f t="shared" si="148"/>
        <v>-0.98689563639062827</v>
      </c>
    </row>
    <row r="1922" spans="1:12">
      <c r="A1922" s="1">
        <v>41506</v>
      </c>
      <c r="B1922">
        <v>52.360000610351499</v>
      </c>
      <c r="C1922">
        <v>50.659999847412102</v>
      </c>
      <c r="D1922">
        <v>51.779998779296797</v>
      </c>
      <c r="E1922">
        <v>52.119998931884702</v>
      </c>
      <c r="F1922">
        <v>18701500</v>
      </c>
      <c r="G1922">
        <v>43.633445739746001</v>
      </c>
      <c r="H1922">
        <f t="shared" si="145"/>
        <v>5.5794135590064896E-3</v>
      </c>
      <c r="I1922">
        <f t="shared" si="146"/>
        <v>3.1129855662425462E-5</v>
      </c>
      <c r="J1922">
        <f t="shared" si="149"/>
        <v>1.2257082714553925E-4</v>
      </c>
      <c r="K1922">
        <f t="shared" si="147"/>
        <v>31.737057681189647</v>
      </c>
      <c r="L1922">
        <f t="shared" si="148"/>
        <v>3.4574850101456409</v>
      </c>
    </row>
    <row r="1923" spans="1:12">
      <c r="A1923" s="1">
        <v>41507</v>
      </c>
      <c r="B1923">
        <v>52.220001220703097</v>
      </c>
      <c r="C1923">
        <v>51.279998779296797</v>
      </c>
      <c r="D1923">
        <v>51.919998168945298</v>
      </c>
      <c r="E1923">
        <v>51.630001068115199</v>
      </c>
      <c r="F1923">
        <v>17136200</v>
      </c>
      <c r="G1923">
        <v>43.223247528076101</v>
      </c>
      <c r="H1923">
        <f t="shared" si="145"/>
        <v>-9.4454726734782713E-3</v>
      </c>
      <c r="I1923">
        <f t="shared" si="146"/>
        <v>8.9216954025424762E-5</v>
      </c>
      <c r="J1923">
        <f t="shared" si="149"/>
        <v>1.1703205632084236E-4</v>
      </c>
      <c r="K1923">
        <f t="shared" si="147"/>
        <v>25.189524248193965</v>
      </c>
      <c r="L1923">
        <f t="shared" si="148"/>
        <v>3.2264282036515874</v>
      </c>
    </row>
    <row r="1924" spans="1:12">
      <c r="A1924" s="1">
        <v>41508</v>
      </c>
      <c r="B1924">
        <v>52.659999847412102</v>
      </c>
      <c r="C1924">
        <v>51.930000305175703</v>
      </c>
      <c r="D1924">
        <v>52</v>
      </c>
      <c r="E1924">
        <v>52.209999084472599</v>
      </c>
      <c r="F1924">
        <v>14658500</v>
      </c>
      <c r="G1924">
        <v>43.708797454833899</v>
      </c>
      <c r="H1924">
        <f t="shared" ref="H1924:H1987" si="150">LN(G1924/G1923)</f>
        <v>1.1170908866234376E-2</v>
      </c>
      <c r="I1924">
        <f t="shared" ref="I1924:I1987" si="151">H1924*H1924</f>
        <v>1.247892048977138E-4</v>
      </c>
      <c r="J1924">
        <f t="shared" si="149"/>
        <v>1.1534723741985037E-4</v>
      </c>
      <c r="K1924">
        <f t="shared" ref="K1924:K1987" si="152">(1/SQRT(2*PI()*J1924))*EXP((-1/2)*(I1924/J1924))</f>
        <v>21.626399717000581</v>
      </c>
      <c r="L1924">
        <f t="shared" ref="L1924:L1987" si="153">LN(K1924)</f>
        <v>3.0739147775209688</v>
      </c>
    </row>
    <row r="1925" spans="1:12">
      <c r="A1925" s="1">
        <v>41509</v>
      </c>
      <c r="B1925">
        <v>52.419998168945298</v>
      </c>
      <c r="C1925">
        <v>51.900001525878899</v>
      </c>
      <c r="D1925">
        <v>52.270000457763601</v>
      </c>
      <c r="E1925">
        <v>52.319999694824197</v>
      </c>
      <c r="F1925">
        <v>11126800</v>
      </c>
      <c r="G1925">
        <v>43.800888061523402</v>
      </c>
      <c r="H1925">
        <f t="shared" si="150"/>
        <v>2.1046959577316732E-3</v>
      </c>
      <c r="I1925">
        <f t="shared" si="151"/>
        <v>4.4297450744920456E-6</v>
      </c>
      <c r="J1925">
        <f t="shared" ref="J1925:J1988" si="154">$P$3*J1924+((1-$P$3)*I1924)</f>
        <v>1.1591915713095914E-4</v>
      </c>
      <c r="K1925">
        <f t="shared" si="152"/>
        <v>36.352507636455385</v>
      </c>
      <c r="L1925">
        <f t="shared" si="153"/>
        <v>3.5932631874723375</v>
      </c>
    </row>
    <row r="1926" spans="1:12">
      <c r="A1926" s="1">
        <v>41512</v>
      </c>
      <c r="B1926">
        <v>52.540000915527301</v>
      </c>
      <c r="C1926">
        <v>51.790000915527301</v>
      </c>
      <c r="D1926">
        <v>52.159999847412102</v>
      </c>
      <c r="E1926">
        <v>51.799999237060497</v>
      </c>
      <c r="F1926">
        <v>16548400</v>
      </c>
      <c r="G1926">
        <v>43.365547180175703</v>
      </c>
      <c r="H1926">
        <f t="shared" si="150"/>
        <v>-9.9888104833242564E-3</v>
      </c>
      <c r="I1926">
        <f t="shared" si="151"/>
        <v>9.9776334871768568E-5</v>
      </c>
      <c r="J1926">
        <f t="shared" si="154"/>
        <v>1.0916601034407264E-4</v>
      </c>
      <c r="K1926">
        <f t="shared" si="152"/>
        <v>24.176673767215433</v>
      </c>
      <c r="L1926">
        <f t="shared" si="153"/>
        <v>3.1853882744014506</v>
      </c>
    </row>
    <row r="1927" spans="1:12">
      <c r="A1927" s="1">
        <v>41513</v>
      </c>
      <c r="B1927">
        <v>51.549999237060497</v>
      </c>
      <c r="C1927">
        <v>50.549999237060497</v>
      </c>
      <c r="D1927">
        <v>51.020000457763601</v>
      </c>
      <c r="E1927">
        <v>50.599998474121001</v>
      </c>
      <c r="F1927">
        <v>23596800</v>
      </c>
      <c r="G1927">
        <v>42.360954284667898</v>
      </c>
      <c r="H1927">
        <f t="shared" si="150"/>
        <v>-2.3438233624661076E-2</v>
      </c>
      <c r="I1927">
        <f t="shared" si="151"/>
        <v>5.4935079544419303E-4</v>
      </c>
      <c r="J1927">
        <f t="shared" si="154"/>
        <v>1.0859725806907111E-4</v>
      </c>
      <c r="K1927">
        <f t="shared" si="152"/>
        <v>3.0516743788753904</v>
      </c>
      <c r="L1927">
        <f t="shared" si="153"/>
        <v>1.115690416667205</v>
      </c>
    </row>
    <row r="1928" spans="1:12">
      <c r="A1928" s="1">
        <v>41514</v>
      </c>
      <c r="B1928">
        <v>51.049999237060497</v>
      </c>
      <c r="C1928">
        <v>50.130001068115199</v>
      </c>
      <c r="D1928">
        <v>50.330001831054602</v>
      </c>
      <c r="E1928">
        <v>50.580001831054602</v>
      </c>
      <c r="F1928">
        <v>18748100</v>
      </c>
      <c r="G1928">
        <v>42.344203948974602</v>
      </c>
      <c r="H1928">
        <f t="shared" si="150"/>
        <v>-3.9549742331935377E-4</v>
      </c>
      <c r="I1928">
        <f t="shared" si="151"/>
        <v>1.5641821185224812E-7</v>
      </c>
      <c r="J1928">
        <f t="shared" si="154"/>
        <v>1.3529462134179285E-4</v>
      </c>
      <c r="K1928">
        <f t="shared" si="152"/>
        <v>34.278258499837328</v>
      </c>
      <c r="L1928">
        <f t="shared" si="153"/>
        <v>3.534511290217321</v>
      </c>
    </row>
    <row r="1929" spans="1:12">
      <c r="A1929" s="1">
        <v>41515</v>
      </c>
      <c r="B1929">
        <v>51.180000305175703</v>
      </c>
      <c r="C1929">
        <v>50.450000762939403</v>
      </c>
      <c r="D1929">
        <v>50.590000152587798</v>
      </c>
      <c r="E1929">
        <v>50.700000762939403</v>
      </c>
      <c r="F1929">
        <v>13576000</v>
      </c>
      <c r="G1929">
        <v>42.444664001464801</v>
      </c>
      <c r="H1929">
        <f t="shared" si="150"/>
        <v>2.3696530435572448E-3</v>
      </c>
      <c r="I1929">
        <f t="shared" si="151"/>
        <v>5.6152555468401133E-6</v>
      </c>
      <c r="J1929">
        <f t="shared" si="154"/>
        <v>1.271090178354226E-4</v>
      </c>
      <c r="K1929">
        <f t="shared" si="152"/>
        <v>34.612186744374156</v>
      </c>
      <c r="L1929">
        <f t="shared" si="153"/>
        <v>3.5442058380949599</v>
      </c>
    </row>
    <row r="1930" spans="1:12">
      <c r="A1930" s="1">
        <v>41516</v>
      </c>
      <c r="B1930">
        <v>50.830001831054602</v>
      </c>
      <c r="C1930">
        <v>50.290000915527301</v>
      </c>
      <c r="D1930">
        <v>50.819999694824197</v>
      </c>
      <c r="E1930">
        <v>50.529998779296797</v>
      </c>
      <c r="F1930">
        <v>15863100</v>
      </c>
      <c r="G1930">
        <v>42.302341461181598</v>
      </c>
      <c r="H1930">
        <f t="shared" si="150"/>
        <v>-3.3587658538474169E-3</v>
      </c>
      <c r="I1930">
        <f t="shared" si="151"/>
        <v>1.1281308060971368E-5</v>
      </c>
      <c r="J1930">
        <f t="shared" si="154"/>
        <v>1.1974988663818976E-4</v>
      </c>
      <c r="K1930">
        <f t="shared" si="152"/>
        <v>34.778885830951864</v>
      </c>
      <c r="L1930">
        <f t="shared" si="153"/>
        <v>3.5490104736502719</v>
      </c>
    </row>
    <row r="1931" spans="1:12">
      <c r="A1931" s="1">
        <v>41520</v>
      </c>
      <c r="B1931">
        <v>51.720001220703097</v>
      </c>
      <c r="C1931">
        <v>50.830001831054602</v>
      </c>
      <c r="D1931">
        <v>51.25</v>
      </c>
      <c r="E1931">
        <v>51.130001068115199</v>
      </c>
      <c r="F1931">
        <v>15277200</v>
      </c>
      <c r="G1931">
        <v>42.804641723632798</v>
      </c>
      <c r="H1931">
        <f t="shared" si="150"/>
        <v>1.1804109981551862E-2</v>
      </c>
      <c r="I1931">
        <f t="shared" si="151"/>
        <v>1.3933701245657232E-4</v>
      </c>
      <c r="J1931">
        <f t="shared" si="154"/>
        <v>1.1317971805100687E-4</v>
      </c>
      <c r="K1931">
        <f t="shared" si="152"/>
        <v>20.262498208991595</v>
      </c>
      <c r="L1931">
        <f t="shared" si="153"/>
        <v>3.0087717986714928</v>
      </c>
    </row>
    <row r="1932" spans="1:12">
      <c r="A1932" s="1">
        <v>41521</v>
      </c>
      <c r="B1932">
        <v>52.099998474121001</v>
      </c>
      <c r="C1932">
        <v>50.930000305175703</v>
      </c>
      <c r="D1932">
        <v>51.159999847412102</v>
      </c>
      <c r="E1932">
        <v>51.869998931884702</v>
      </c>
      <c r="F1932">
        <v>19923800</v>
      </c>
      <c r="G1932">
        <v>43.424156188964801</v>
      </c>
      <c r="H1932">
        <f t="shared" si="150"/>
        <v>1.436933228696915E-2</v>
      </c>
      <c r="I1932">
        <f t="shared" si="151"/>
        <v>2.0647771037333407E-4</v>
      </c>
      <c r="J1932">
        <f t="shared" si="154"/>
        <v>1.1476412006201688E-4</v>
      </c>
      <c r="K1932">
        <f t="shared" si="152"/>
        <v>15.147007390326086</v>
      </c>
      <c r="L1932">
        <f t="shared" si="153"/>
        <v>2.7178029804516872</v>
      </c>
    </row>
    <row r="1933" spans="1:12">
      <c r="A1933" s="1">
        <v>41522</v>
      </c>
      <c r="B1933">
        <v>52.520000457763601</v>
      </c>
      <c r="C1933">
        <v>51.909999847412102</v>
      </c>
      <c r="D1933">
        <v>52.029998779296797</v>
      </c>
      <c r="E1933">
        <v>52.110000610351499</v>
      </c>
      <c r="F1933">
        <v>13913200</v>
      </c>
      <c r="G1933">
        <v>43.625076293945298</v>
      </c>
      <c r="H1933">
        <f t="shared" si="150"/>
        <v>4.6162488983762405E-3</v>
      </c>
      <c r="I1933">
        <f t="shared" si="151"/>
        <v>2.1309753891759853E-5</v>
      </c>
      <c r="J1933">
        <f t="shared" si="154"/>
        <v>1.2031940397912109E-4</v>
      </c>
      <c r="K1933">
        <f t="shared" si="152"/>
        <v>33.287663335389894</v>
      </c>
      <c r="L1933">
        <f t="shared" si="153"/>
        <v>3.5051868579365708</v>
      </c>
    </row>
    <row r="1934" spans="1:12">
      <c r="A1934" s="1">
        <v>41523</v>
      </c>
      <c r="B1934">
        <v>52.709999084472599</v>
      </c>
      <c r="C1934">
        <v>51.279998779296797</v>
      </c>
      <c r="D1934">
        <v>52.409999847412102</v>
      </c>
      <c r="E1934">
        <v>52.560001373291001</v>
      </c>
      <c r="F1934">
        <v>22339900</v>
      </c>
      <c r="G1934">
        <v>44.001804351806598</v>
      </c>
      <c r="H1934">
        <f t="shared" si="150"/>
        <v>8.5985116936537938E-3</v>
      </c>
      <c r="I1934">
        <f t="shared" si="151"/>
        <v>7.3934403345901032E-5</v>
      </c>
      <c r="J1934">
        <f t="shared" si="154"/>
        <v>1.14322182467005E-4</v>
      </c>
      <c r="K1934">
        <f t="shared" si="152"/>
        <v>27.002963034681432</v>
      </c>
      <c r="L1934">
        <f t="shared" si="153"/>
        <v>3.2959466020083519</v>
      </c>
    </row>
    <row r="1935" spans="1:12">
      <c r="A1935" s="1">
        <v>41526</v>
      </c>
      <c r="B1935">
        <v>53.189998626708899</v>
      </c>
      <c r="C1935">
        <v>52.520000457763601</v>
      </c>
      <c r="D1935">
        <v>52.779998779296797</v>
      </c>
      <c r="E1935">
        <v>52.860000610351499</v>
      </c>
      <c r="F1935">
        <v>19936400</v>
      </c>
      <c r="G1935">
        <v>44.252964019775298</v>
      </c>
      <c r="H1935">
        <f t="shared" si="150"/>
        <v>5.6917116353303399E-3</v>
      </c>
      <c r="I1935">
        <f t="shared" si="151"/>
        <v>3.2395581339754775E-5</v>
      </c>
      <c r="J1935">
        <f t="shared" si="154"/>
        <v>1.1187581024411602E-4</v>
      </c>
      <c r="K1935">
        <f t="shared" si="152"/>
        <v>32.633467225971813</v>
      </c>
      <c r="L1935">
        <f t="shared" si="153"/>
        <v>3.4853383638008517</v>
      </c>
    </row>
    <row r="1936" spans="1:12">
      <c r="A1936" s="1">
        <v>41527</v>
      </c>
      <c r="B1936">
        <v>53.930000305175703</v>
      </c>
      <c r="C1936">
        <v>53.299999237060497</v>
      </c>
      <c r="D1936">
        <v>53.830001831054602</v>
      </c>
      <c r="E1936">
        <v>53.669998168945298</v>
      </c>
      <c r="F1936">
        <v>20233200</v>
      </c>
      <c r="G1936">
        <v>44.931068420410099</v>
      </c>
      <c r="H1936">
        <f t="shared" si="150"/>
        <v>1.5207149757317953E-2</v>
      </c>
      <c r="I1936">
        <f t="shared" si="151"/>
        <v>2.3125740374149546E-4</v>
      </c>
      <c r="J1936">
        <f t="shared" si="154"/>
        <v>1.0706152660456609E-4</v>
      </c>
      <c r="K1936">
        <f t="shared" si="152"/>
        <v>13.093211089278409</v>
      </c>
      <c r="L1936">
        <f t="shared" si="153"/>
        <v>2.5720938584159976</v>
      </c>
    </row>
    <row r="1937" spans="1:12">
      <c r="A1937" s="1">
        <v>41528</v>
      </c>
      <c r="B1937">
        <v>53.759998321533203</v>
      </c>
      <c r="C1937">
        <v>53.060001373291001</v>
      </c>
      <c r="D1937">
        <v>53.369998931884702</v>
      </c>
      <c r="E1937">
        <v>53.259998321533203</v>
      </c>
      <c r="F1937">
        <v>16028600</v>
      </c>
      <c r="G1937">
        <v>44.587821960449197</v>
      </c>
      <c r="H1937">
        <f t="shared" si="150"/>
        <v>-7.6687309388310523E-3</v>
      </c>
      <c r="I1937">
        <f t="shared" si="151"/>
        <v>5.8809434212184592E-5</v>
      </c>
      <c r="J1937">
        <f t="shared" si="154"/>
        <v>1.1458433054766174E-4</v>
      </c>
      <c r="K1937">
        <f t="shared" si="152"/>
        <v>28.833573706214572</v>
      </c>
      <c r="L1937">
        <f t="shared" si="153"/>
        <v>3.3615404618666935</v>
      </c>
    </row>
    <row r="1938" spans="1:12">
      <c r="A1938" s="1">
        <v>41529</v>
      </c>
      <c r="B1938">
        <v>53.709999084472599</v>
      </c>
      <c r="C1938">
        <v>52.080001831054602</v>
      </c>
      <c r="D1938">
        <v>53.430000305175703</v>
      </c>
      <c r="E1938">
        <v>52.240001678466797</v>
      </c>
      <c r="F1938">
        <v>21976700</v>
      </c>
      <c r="G1938">
        <v>43.733909606933501</v>
      </c>
      <c r="H1938">
        <f t="shared" si="150"/>
        <v>-1.9337006784005888E-2</v>
      </c>
      <c r="I1938">
        <f t="shared" si="151"/>
        <v>3.7391983136468977E-4</v>
      </c>
      <c r="J1938">
        <f t="shared" si="154"/>
        <v>1.1120592846418778E-4</v>
      </c>
      <c r="K1938">
        <f t="shared" si="152"/>
        <v>7.0421979058834063</v>
      </c>
      <c r="L1938">
        <f t="shared" si="153"/>
        <v>1.9519203239851357</v>
      </c>
    </row>
    <row r="1939" spans="1:12">
      <c r="A1939" s="1">
        <v>41530</v>
      </c>
      <c r="B1939">
        <v>52.799999237060497</v>
      </c>
      <c r="C1939">
        <v>52.2299995422363</v>
      </c>
      <c r="D1939">
        <v>52.290000915527301</v>
      </c>
      <c r="E1939">
        <v>52.590000152587798</v>
      </c>
      <c r="F1939">
        <v>11942900</v>
      </c>
      <c r="G1939">
        <v>44.026927947997997</v>
      </c>
      <c r="H1939">
        <f t="shared" si="150"/>
        <v>6.6776807986203739E-3</v>
      </c>
      <c r="I1939">
        <f t="shared" si="151"/>
        <v>4.4591420848263235E-5</v>
      </c>
      <c r="J1939">
        <f t="shared" si="154"/>
        <v>1.2711905883700173E-4</v>
      </c>
      <c r="K1939">
        <f t="shared" si="152"/>
        <v>29.69154534668743</v>
      </c>
      <c r="L1939">
        <f t="shared" si="153"/>
        <v>3.3908623368211934</v>
      </c>
    </row>
    <row r="1940" spans="1:12">
      <c r="A1940" s="1">
        <v>41533</v>
      </c>
      <c r="B1940">
        <v>53.490001678466797</v>
      </c>
      <c r="C1940">
        <v>52.9799995422363</v>
      </c>
      <c r="D1940">
        <v>53.450000762939403</v>
      </c>
      <c r="E1940">
        <v>53.139999389648402</v>
      </c>
      <c r="F1940">
        <v>17055300</v>
      </c>
      <c r="G1940">
        <v>44.487369537353501</v>
      </c>
      <c r="H1940">
        <f t="shared" si="150"/>
        <v>1.0403872721898444E-2</v>
      </c>
      <c r="I1940">
        <f t="shared" si="151"/>
        <v>1.0824056761346253E-4</v>
      </c>
      <c r="J1940">
        <f t="shared" si="154"/>
        <v>1.2212018725778209E-4</v>
      </c>
      <c r="K1940">
        <f t="shared" si="152"/>
        <v>23.176564074129676</v>
      </c>
      <c r="L1940">
        <f t="shared" si="153"/>
        <v>3.1431415988889237</v>
      </c>
    </row>
    <row r="1941" spans="1:12">
      <c r="A1941" s="1">
        <v>41534</v>
      </c>
      <c r="B1941">
        <v>53.319999694824197</v>
      </c>
      <c r="C1941">
        <v>52.880001068115199</v>
      </c>
      <c r="D1941">
        <v>53.189998626708899</v>
      </c>
      <c r="E1941">
        <v>53.090000152587798</v>
      </c>
      <c r="F1941">
        <v>13207000</v>
      </c>
      <c r="G1941">
        <v>44.445514678955</v>
      </c>
      <c r="H1941">
        <f t="shared" si="150"/>
        <v>-9.412685050658162E-4</v>
      </c>
      <c r="I1941">
        <f t="shared" si="151"/>
        <v>8.8598639862883648E-7</v>
      </c>
      <c r="J1941">
        <f t="shared" si="154"/>
        <v>1.2127946967684471E-4</v>
      </c>
      <c r="K1941">
        <f t="shared" si="152"/>
        <v>36.093590706158707</v>
      </c>
      <c r="L1941">
        <f t="shared" si="153"/>
        <v>3.5861153068105658</v>
      </c>
    </row>
    <row r="1942" spans="1:12">
      <c r="A1942" s="1">
        <v>41535</v>
      </c>
      <c r="B1942">
        <v>53.869998931884702</v>
      </c>
      <c r="C1942">
        <v>52.560001373291001</v>
      </c>
      <c r="D1942">
        <v>52.689998626708899</v>
      </c>
      <c r="E1942">
        <v>53.409999847412102</v>
      </c>
      <c r="F1942">
        <v>20844500</v>
      </c>
      <c r="G1942">
        <v>44.713405609130803</v>
      </c>
      <c r="H1942">
        <f t="shared" si="150"/>
        <v>6.0093086699155281E-3</v>
      </c>
      <c r="I1942">
        <f t="shared" si="151"/>
        <v>3.6111790690321933E-5</v>
      </c>
      <c r="J1942">
        <f t="shared" si="154"/>
        <v>1.1398698467969923E-4</v>
      </c>
      <c r="K1942">
        <f t="shared" si="152"/>
        <v>31.892519309543705</v>
      </c>
      <c r="L1942">
        <f t="shared" si="153"/>
        <v>3.4623714778873231</v>
      </c>
    </row>
    <row r="1943" spans="1:12">
      <c r="A1943" s="1">
        <v>41536</v>
      </c>
      <c r="B1943">
        <v>53.75</v>
      </c>
      <c r="C1943">
        <v>52.529998779296797</v>
      </c>
      <c r="D1943">
        <v>53.630001068115199</v>
      </c>
      <c r="E1943">
        <v>52.75</v>
      </c>
      <c r="F1943">
        <v>22452200</v>
      </c>
      <c r="G1943">
        <v>44.160877227783203</v>
      </c>
      <c r="H1943">
        <f t="shared" si="150"/>
        <v>-1.2434091897118894E-2</v>
      </c>
      <c r="I1943">
        <f t="shared" si="151"/>
        <v>1.5460664130599776E-4</v>
      </c>
      <c r="J1943">
        <f t="shared" si="154"/>
        <v>1.092699213607074E-4</v>
      </c>
      <c r="K1943">
        <f t="shared" si="152"/>
        <v>18.811215912021765</v>
      </c>
      <c r="L1943">
        <f t="shared" si="153"/>
        <v>2.9344532830111896</v>
      </c>
    </row>
    <row r="1944" spans="1:12">
      <c r="A1944" s="1">
        <v>41537</v>
      </c>
      <c r="B1944">
        <v>53.470001220703097</v>
      </c>
      <c r="C1944">
        <v>52.799999237060497</v>
      </c>
      <c r="D1944">
        <v>52.950000762939403</v>
      </c>
      <c r="E1944">
        <v>52.799999237060497</v>
      </c>
      <c r="F1944">
        <v>30792200</v>
      </c>
      <c r="G1944">
        <v>44.202739715576101</v>
      </c>
      <c r="H1944">
        <f t="shared" si="150"/>
        <v>9.4750514686657095E-4</v>
      </c>
      <c r="I1944">
        <f t="shared" si="151"/>
        <v>8.9776600333864222E-7</v>
      </c>
      <c r="J1944">
        <f t="shared" si="154"/>
        <v>1.1201606127641029E-4</v>
      </c>
      <c r="K1944">
        <f t="shared" si="152"/>
        <v>37.543051101410235</v>
      </c>
      <c r="L1944">
        <f t="shared" si="153"/>
        <v>3.625488303865509</v>
      </c>
    </row>
    <row r="1945" spans="1:12">
      <c r="A1945" s="1">
        <v>41540</v>
      </c>
      <c r="B1945">
        <v>52.380001068115199</v>
      </c>
      <c r="C1945">
        <v>51.389999389648402</v>
      </c>
      <c r="D1945">
        <v>52.080001831054602</v>
      </c>
      <c r="E1945">
        <v>51.459999084472599</v>
      </c>
      <c r="F1945">
        <v>28189500</v>
      </c>
      <c r="G1945">
        <v>43.080924987792898</v>
      </c>
      <c r="H1945">
        <f t="shared" si="150"/>
        <v>-2.5706448223072196E-2</v>
      </c>
      <c r="I1945">
        <f t="shared" si="151"/>
        <v>6.6082148024549162E-4</v>
      </c>
      <c r="J1945">
        <f t="shared" si="154"/>
        <v>1.0528539380901358E-4</v>
      </c>
      <c r="K1945">
        <f t="shared" si="152"/>
        <v>1.6858001041034429</v>
      </c>
      <c r="L1945">
        <f t="shared" si="153"/>
        <v>0.52224029033438257</v>
      </c>
    </row>
    <row r="1946" spans="1:12">
      <c r="A1946" s="1">
        <v>41541</v>
      </c>
      <c r="B1946">
        <v>51.270000457763601</v>
      </c>
      <c r="C1946">
        <v>50.299999237060497</v>
      </c>
      <c r="D1946">
        <v>51.009998321533203</v>
      </c>
      <c r="E1946">
        <v>50.319999694824197</v>
      </c>
      <c r="F1946">
        <v>34906900</v>
      </c>
      <c r="G1946">
        <v>42.1265449523925</v>
      </c>
      <c r="H1946">
        <f t="shared" si="150"/>
        <v>-2.2402260027202105E-2</v>
      </c>
      <c r="I1946">
        <f t="shared" si="151"/>
        <v>5.0186125432637727E-4</v>
      </c>
      <c r="J1946">
        <f t="shared" si="154"/>
        <v>1.389353760621973E-4</v>
      </c>
      <c r="K1946">
        <f t="shared" si="152"/>
        <v>5.5606571406559064</v>
      </c>
      <c r="L1946">
        <f t="shared" si="153"/>
        <v>1.7157162920439635</v>
      </c>
    </row>
    <row r="1947" spans="1:12">
      <c r="A1947" s="1">
        <v>41542</v>
      </c>
      <c r="B1947">
        <v>51.900001525878899</v>
      </c>
      <c r="C1947">
        <v>50.060001373291001</v>
      </c>
      <c r="D1947">
        <v>50.220001220703097</v>
      </c>
      <c r="E1947">
        <v>51.700000762939403</v>
      </c>
      <c r="F1947">
        <v>39175500</v>
      </c>
      <c r="G1947">
        <v>43.281845092773402</v>
      </c>
      <c r="H1947">
        <f t="shared" si="150"/>
        <v>2.7055201735395516E-2</v>
      </c>
      <c r="I1947">
        <f t="shared" si="151"/>
        <v>7.3198394094294852E-4</v>
      </c>
      <c r="J1947">
        <f t="shared" si="154"/>
        <v>1.6091855530289852E-4</v>
      </c>
      <c r="K1947">
        <f t="shared" si="152"/>
        <v>3.2348254403561132</v>
      </c>
      <c r="L1947">
        <f t="shared" si="153"/>
        <v>1.1739749667925394</v>
      </c>
    </row>
    <row r="1948" spans="1:12">
      <c r="A1948" s="1">
        <v>41543</v>
      </c>
      <c r="B1948">
        <v>52.560001373291001</v>
      </c>
      <c r="C1948">
        <v>51.540000915527301</v>
      </c>
      <c r="D1948">
        <v>51.930000305175703</v>
      </c>
      <c r="E1948">
        <v>51.889999389648402</v>
      </c>
      <c r="F1948">
        <v>22298700</v>
      </c>
      <c r="G1948">
        <v>43.440895080566399</v>
      </c>
      <c r="H1948">
        <f t="shared" si="150"/>
        <v>3.6680152357049934E-3</v>
      </c>
      <c r="I1948">
        <f t="shared" si="151"/>
        <v>1.3454335769363958E-5</v>
      </c>
      <c r="J1948">
        <f t="shared" si="154"/>
        <v>1.9550917967702271E-4</v>
      </c>
      <c r="K1948">
        <f t="shared" si="152"/>
        <v>27.566592665635689</v>
      </c>
      <c r="L1948">
        <f t="shared" si="153"/>
        <v>3.3166046289190825</v>
      </c>
    </row>
    <row r="1949" spans="1:12">
      <c r="A1949" s="1">
        <v>41544</v>
      </c>
      <c r="B1949">
        <v>52.400001525878899</v>
      </c>
      <c r="C1949">
        <v>51.389999389648402</v>
      </c>
      <c r="D1949">
        <v>51.5</v>
      </c>
      <c r="E1949">
        <v>52.240001678466797</v>
      </c>
      <c r="F1949">
        <v>23026000</v>
      </c>
      <c r="G1949">
        <v>43.733909606933501</v>
      </c>
      <c r="H1949">
        <f t="shared" si="150"/>
        <v>6.7224843440573806E-3</v>
      </c>
      <c r="I1949">
        <f t="shared" si="151"/>
        <v>4.5191795756096591E-5</v>
      </c>
      <c r="J1949">
        <f t="shared" si="154"/>
        <v>1.8448173714687965E-4</v>
      </c>
      <c r="K1949">
        <f t="shared" si="152"/>
        <v>25.986012020425779</v>
      </c>
      <c r="L1949">
        <f t="shared" si="153"/>
        <v>3.2575583940335839</v>
      </c>
    </row>
    <row r="1950" spans="1:12">
      <c r="A1950" s="1">
        <v>41547</v>
      </c>
      <c r="B1950">
        <v>52.090000152587798</v>
      </c>
      <c r="C1950">
        <v>51.439998626708899</v>
      </c>
      <c r="D1950">
        <v>51.7299995422363</v>
      </c>
      <c r="E1950">
        <v>51.689998626708899</v>
      </c>
      <c r="F1950">
        <v>21350600</v>
      </c>
      <c r="G1950">
        <v>43.273468017578097</v>
      </c>
      <c r="H1950">
        <f t="shared" si="150"/>
        <v>-1.058406540305931E-2</v>
      </c>
      <c r="I1950">
        <f t="shared" si="151"/>
        <v>1.1202244045623704E-4</v>
      </c>
      <c r="J1950">
        <f t="shared" si="154"/>
        <v>1.760446541737238E-4</v>
      </c>
      <c r="K1950">
        <f t="shared" si="152"/>
        <v>21.873657528173638</v>
      </c>
      <c r="L1950">
        <f t="shared" si="153"/>
        <v>3.0852830602198202</v>
      </c>
    </row>
    <row r="1951" spans="1:12">
      <c r="A1951" s="1">
        <v>41548</v>
      </c>
      <c r="B1951">
        <v>52.090000152587798</v>
      </c>
      <c r="C1951">
        <v>51.450000762939403</v>
      </c>
      <c r="D1951">
        <v>51.639999389648402</v>
      </c>
      <c r="E1951">
        <v>51.959999084472599</v>
      </c>
      <c r="F1951">
        <v>19188000</v>
      </c>
      <c r="G1951">
        <v>43.499507904052699</v>
      </c>
      <c r="H1951">
        <f t="shared" si="150"/>
        <v>5.2099261403257997E-3</v>
      </c>
      <c r="I1951">
        <f t="shared" si="151"/>
        <v>2.7143330387650083E-5</v>
      </c>
      <c r="J1951">
        <f t="shared" si="154"/>
        <v>1.7216669483318455E-4</v>
      </c>
      <c r="K1951">
        <f t="shared" si="152"/>
        <v>28.099633430537647</v>
      </c>
      <c r="L1951">
        <f t="shared" si="153"/>
        <v>3.3357565310780148</v>
      </c>
    </row>
    <row r="1952" spans="1:12">
      <c r="A1952" s="1">
        <v>41549</v>
      </c>
      <c r="B1952">
        <v>52.450000762939403</v>
      </c>
      <c r="C1952">
        <v>51.290000915527301</v>
      </c>
      <c r="D1952">
        <v>51.319999694824197</v>
      </c>
      <c r="E1952">
        <v>52.090000152587798</v>
      </c>
      <c r="F1952">
        <v>23841200</v>
      </c>
      <c r="G1952">
        <v>43.929603576660099</v>
      </c>
      <c r="H1952">
        <f t="shared" si="150"/>
        <v>9.8388084891440665E-3</v>
      </c>
      <c r="I1952">
        <f t="shared" si="151"/>
        <v>9.6802152486053351E-5</v>
      </c>
      <c r="J1952">
        <f t="shared" si="154"/>
        <v>1.633823264383382E-4</v>
      </c>
      <c r="K1952">
        <f t="shared" si="152"/>
        <v>23.208671469443647</v>
      </c>
      <c r="L1952">
        <f t="shared" si="153"/>
        <v>3.1445259790722111</v>
      </c>
    </row>
    <row r="1953" spans="1:12">
      <c r="A1953" s="1">
        <v>41550</v>
      </c>
      <c r="B1953">
        <v>52.200000762939403</v>
      </c>
      <c r="C1953">
        <v>51.5</v>
      </c>
      <c r="D1953">
        <v>52</v>
      </c>
      <c r="E1953">
        <v>51.939998626708899</v>
      </c>
      <c r="F1953">
        <v>18614500</v>
      </c>
      <c r="G1953">
        <v>43.803108215332003</v>
      </c>
      <c r="H1953">
        <f t="shared" si="150"/>
        <v>-2.8836552843293714E-3</v>
      </c>
      <c r="I1953">
        <f t="shared" si="151"/>
        <v>8.3154677988407079E-6</v>
      </c>
      <c r="J1953">
        <f t="shared" si="154"/>
        <v>1.593494260982728E-4</v>
      </c>
      <c r="K1953">
        <f t="shared" si="152"/>
        <v>30.789542317740381</v>
      </c>
      <c r="L1953">
        <f t="shared" si="153"/>
        <v>3.4271750971861232</v>
      </c>
    </row>
    <row r="1954" spans="1:12">
      <c r="A1954" s="1">
        <v>41551</v>
      </c>
      <c r="B1954">
        <v>52.680000305175703</v>
      </c>
      <c r="C1954">
        <v>52.009998321533203</v>
      </c>
      <c r="D1954">
        <v>52.069999694824197</v>
      </c>
      <c r="E1954">
        <v>52.669998168945298</v>
      </c>
      <c r="F1954">
        <v>17407200</v>
      </c>
      <c r="G1954">
        <v>44.418750762939403</v>
      </c>
      <c r="H1954">
        <f t="shared" si="150"/>
        <v>1.395691608418153E-2</v>
      </c>
      <c r="I1954">
        <f t="shared" si="151"/>
        <v>1.9479550658088509E-4</v>
      </c>
      <c r="J1954">
        <f t="shared" si="154"/>
        <v>1.502009834669315E-4</v>
      </c>
      <c r="K1954">
        <f t="shared" si="152"/>
        <v>17.019846390323131</v>
      </c>
      <c r="L1954">
        <f t="shared" si="153"/>
        <v>2.834380097859091</v>
      </c>
    </row>
    <row r="1955" spans="1:12">
      <c r="A1955" s="1">
        <v>41554</v>
      </c>
      <c r="B1955">
        <v>52.360000610351499</v>
      </c>
      <c r="C1955">
        <v>51.830001831054602</v>
      </c>
      <c r="D1955">
        <v>52.290000915527301</v>
      </c>
      <c r="E1955">
        <v>51.830001831054602</v>
      </c>
      <c r="F1955">
        <v>16159300</v>
      </c>
      <c r="G1955">
        <v>43.710330963134702</v>
      </c>
      <c r="H1955">
        <f t="shared" si="150"/>
        <v>-1.6077214128143467E-2</v>
      </c>
      <c r="I1955">
        <f t="shared" si="151"/>
        <v>2.5847681412217592E-4</v>
      </c>
      <c r="J1955">
        <f t="shared" si="154"/>
        <v>1.5290216696879806E-4</v>
      </c>
      <c r="K1955">
        <f t="shared" si="152"/>
        <v>13.855491629542083</v>
      </c>
      <c r="L1955">
        <f t="shared" si="153"/>
        <v>2.6286816615931676</v>
      </c>
    </row>
    <row r="1956" spans="1:12">
      <c r="A1956" s="1">
        <v>41555</v>
      </c>
      <c r="B1956">
        <v>51.959999084472599</v>
      </c>
      <c r="C1956">
        <v>50.840000152587798</v>
      </c>
      <c r="D1956">
        <v>51.830001831054602</v>
      </c>
      <c r="E1956">
        <v>50.869998931884702</v>
      </c>
      <c r="F1956">
        <v>19536000</v>
      </c>
      <c r="G1956">
        <v>42.900733947753899</v>
      </c>
      <c r="H1956">
        <f t="shared" si="150"/>
        <v>-1.8695546514114075E-2</v>
      </c>
      <c r="I1956">
        <f t="shared" si="151"/>
        <v>3.4952345946140292E-4</v>
      </c>
      <c r="J1956">
        <f t="shared" si="154"/>
        <v>1.5929704407909631E-4</v>
      </c>
      <c r="K1956">
        <f t="shared" si="152"/>
        <v>10.552371357363898</v>
      </c>
      <c r="L1956">
        <f t="shared" si="153"/>
        <v>2.3563506078742105</v>
      </c>
    </row>
    <row r="1957" spans="1:12">
      <c r="A1957" s="1">
        <v>41556</v>
      </c>
      <c r="B1957">
        <v>51.340000152587798</v>
      </c>
      <c r="C1957">
        <v>50.25</v>
      </c>
      <c r="D1957">
        <v>51.169998168945298</v>
      </c>
      <c r="E1957">
        <v>50.75</v>
      </c>
      <c r="F1957">
        <v>24721200</v>
      </c>
      <c r="G1957">
        <v>42.799530029296797</v>
      </c>
      <c r="H1957">
        <f t="shared" si="150"/>
        <v>-2.3618122233200994E-3</v>
      </c>
      <c r="I1957">
        <f t="shared" si="151"/>
        <v>5.5781569782242315E-6</v>
      </c>
      <c r="J1957">
        <f t="shared" si="154"/>
        <v>1.7081945577832855E-4</v>
      </c>
      <c r="K1957">
        <f t="shared" si="152"/>
        <v>30.029658621497955</v>
      </c>
      <c r="L1957">
        <f t="shared" si="153"/>
        <v>3.4021855140151378</v>
      </c>
    </row>
    <row r="1958" spans="1:12">
      <c r="A1958" s="1">
        <v>41557</v>
      </c>
      <c r="B1958">
        <v>52.560001373291001</v>
      </c>
      <c r="C1958">
        <v>51.380001068115199</v>
      </c>
      <c r="D1958">
        <v>51.840000152587798</v>
      </c>
      <c r="E1958">
        <v>52.520000457763601</v>
      </c>
      <c r="F1958">
        <v>24328700</v>
      </c>
      <c r="G1958">
        <v>44.292251586913999</v>
      </c>
      <c r="H1958">
        <f t="shared" si="150"/>
        <v>3.4282632104784438E-2</v>
      </c>
      <c r="I1958">
        <f t="shared" si="151"/>
        <v>1.1752988640319967E-3</v>
      </c>
      <c r="J1958">
        <f t="shared" si="154"/>
        <v>1.6081044482859193E-4</v>
      </c>
      <c r="K1958">
        <f t="shared" si="152"/>
        <v>0.81416249178469535</v>
      </c>
      <c r="L1958">
        <f t="shared" si="153"/>
        <v>-0.2055953115441691</v>
      </c>
    </row>
    <row r="1959" spans="1:12">
      <c r="A1959" s="1">
        <v>41558</v>
      </c>
      <c r="B1959">
        <v>53.349998474121001</v>
      </c>
      <c r="C1959">
        <v>52.159999847412102</v>
      </c>
      <c r="D1959">
        <v>52.959999084472599</v>
      </c>
      <c r="E1959">
        <v>52.509998321533203</v>
      </c>
      <c r="F1959">
        <v>32498800</v>
      </c>
      <c r="G1959">
        <v>44.283809661865199</v>
      </c>
      <c r="H1959">
        <f t="shared" si="150"/>
        <v>-1.9061414461975451E-4</v>
      </c>
      <c r="I1959">
        <f t="shared" si="151"/>
        <v>3.633375212912069E-8</v>
      </c>
      <c r="J1959">
        <f t="shared" si="154"/>
        <v>2.2226012944085948E-4</v>
      </c>
      <c r="K1959">
        <f t="shared" si="152"/>
        <v>26.757392323503506</v>
      </c>
      <c r="L1959">
        <f t="shared" si="153"/>
        <v>3.2868107837069775</v>
      </c>
    </row>
    <row r="1960" spans="1:12">
      <c r="A1960" s="1">
        <v>41561</v>
      </c>
      <c r="B1960">
        <v>52.840000152587798</v>
      </c>
      <c r="C1960">
        <v>51.759998321533203</v>
      </c>
      <c r="D1960">
        <v>51.939998626708899</v>
      </c>
      <c r="E1960">
        <v>52.709999084472599</v>
      </c>
      <c r="F1960">
        <v>18881600</v>
      </c>
      <c r="G1960">
        <v>44.452484130859297</v>
      </c>
      <c r="H1960">
        <f t="shared" si="150"/>
        <v>3.8017064932191276E-3</v>
      </c>
      <c r="I1960">
        <f t="shared" si="151"/>
        <v>1.4452972260584477E-5</v>
      </c>
      <c r="J1960">
        <f t="shared" si="154"/>
        <v>2.0879956951733067E-4</v>
      </c>
      <c r="K1960">
        <f t="shared" si="152"/>
        <v>26.669475437495755</v>
      </c>
      <c r="L1960">
        <f t="shared" si="153"/>
        <v>3.2835196693651629</v>
      </c>
    </row>
    <row r="1961" spans="1:12">
      <c r="A1961" s="1">
        <v>41562</v>
      </c>
      <c r="B1961">
        <v>53.040000915527301</v>
      </c>
      <c r="C1961">
        <v>52.180000305175703</v>
      </c>
      <c r="D1961">
        <v>52.909999847412102</v>
      </c>
      <c r="E1961">
        <v>52.310001373291001</v>
      </c>
      <c r="F1961">
        <v>17566500</v>
      </c>
      <c r="G1961">
        <v>44.115139007568303</v>
      </c>
      <c r="H1961">
        <f t="shared" si="150"/>
        <v>-7.6178346605609041E-3</v>
      </c>
      <c r="I1961">
        <f t="shared" si="151"/>
        <v>5.8031404915643062E-5</v>
      </c>
      <c r="J1961">
        <f t="shared" si="154"/>
        <v>1.9702758978761435E-4</v>
      </c>
      <c r="K1961">
        <f t="shared" si="152"/>
        <v>24.529528984116087</v>
      </c>
      <c r="L1961">
        <f t="shared" si="153"/>
        <v>3.1998776564601203</v>
      </c>
    </row>
    <row r="1962" spans="1:12">
      <c r="A1962" s="1">
        <v>41563</v>
      </c>
      <c r="B1962">
        <v>54.049999237060497</v>
      </c>
      <c r="C1962">
        <v>52.580001831054602</v>
      </c>
      <c r="D1962">
        <v>52.610000610351499</v>
      </c>
      <c r="E1962">
        <v>54</v>
      </c>
      <c r="F1962">
        <v>24864000</v>
      </c>
      <c r="G1962">
        <v>45.540386199951101</v>
      </c>
      <c r="H1962">
        <f t="shared" si="150"/>
        <v>3.1796529358922236E-2</v>
      </c>
      <c r="I1962">
        <f t="shared" si="151"/>
        <v>1.0110192792728036E-3</v>
      </c>
      <c r="J1962">
        <f t="shared" si="154"/>
        <v>1.8860830026098E-4</v>
      </c>
      <c r="K1962">
        <f t="shared" si="152"/>
        <v>1.9912681250028523</v>
      </c>
      <c r="L1962">
        <f t="shared" si="153"/>
        <v>0.68877168452478943</v>
      </c>
    </row>
    <row r="1963" spans="1:12">
      <c r="A1963" s="1">
        <v>41564</v>
      </c>
      <c r="B1963">
        <v>54.290000915527301</v>
      </c>
      <c r="C1963">
        <v>53.610000610351499</v>
      </c>
      <c r="D1963">
        <v>53.790000915527301</v>
      </c>
      <c r="E1963">
        <v>54.209999084472599</v>
      </c>
      <c r="F1963">
        <v>17791000</v>
      </c>
      <c r="G1963">
        <v>45.717487335205</v>
      </c>
      <c r="H1963">
        <f t="shared" si="150"/>
        <v>3.8813386883979634E-3</v>
      </c>
      <c r="I1963">
        <f t="shared" si="151"/>
        <v>1.5064790014054824E-5</v>
      </c>
      <c r="J1963">
        <f t="shared" si="154"/>
        <v>2.3842345273125193E-4</v>
      </c>
      <c r="K1963">
        <f t="shared" si="152"/>
        <v>25.033128411658669</v>
      </c>
      <c r="L1963">
        <f t="shared" si="153"/>
        <v>3.2202000841160907</v>
      </c>
    </row>
    <row r="1964" spans="1:12">
      <c r="A1964" s="1">
        <v>41565</v>
      </c>
      <c r="B1964">
        <v>54.580001831054602</v>
      </c>
      <c r="C1964">
        <v>53.799999237060497</v>
      </c>
      <c r="D1964">
        <v>54.259998321533203</v>
      </c>
      <c r="E1964">
        <v>54.299999237060497</v>
      </c>
      <c r="F1964">
        <v>24796600</v>
      </c>
      <c r="G1964">
        <v>45.793384552001903</v>
      </c>
      <c r="H1964">
        <f t="shared" si="150"/>
        <v>1.6587588476467267E-3</v>
      </c>
      <c r="I1964">
        <f t="shared" si="151"/>
        <v>2.7514809146462966E-6</v>
      </c>
      <c r="J1964">
        <f t="shared" si="154"/>
        <v>2.2489415153906388E-4</v>
      </c>
      <c r="K1964">
        <f t="shared" si="152"/>
        <v>26.440172495336242</v>
      </c>
      <c r="L1964">
        <f t="shared" si="153"/>
        <v>3.2748845389915626</v>
      </c>
    </row>
    <row r="1965" spans="1:12">
      <c r="A1965" s="1">
        <v>41568</v>
      </c>
      <c r="B1965">
        <v>54.849998474121001</v>
      </c>
      <c r="C1965">
        <v>53.889999389648402</v>
      </c>
      <c r="D1965">
        <v>54.270000457763601</v>
      </c>
      <c r="E1965">
        <v>54.270000457763601</v>
      </c>
      <c r="F1965">
        <v>19471700</v>
      </c>
      <c r="G1965">
        <v>45.768081665038999</v>
      </c>
      <c r="H1965">
        <f t="shared" si="150"/>
        <v>-5.5269730056618641E-4</v>
      </c>
      <c r="I1965">
        <f t="shared" si="151"/>
        <v>3.0547430605314941E-7</v>
      </c>
      <c r="J1965">
        <f t="shared" si="154"/>
        <v>2.1143850553029427E-4</v>
      </c>
      <c r="K1965">
        <f t="shared" si="152"/>
        <v>27.41601339505144</v>
      </c>
      <c r="L1965">
        <f t="shared" si="153"/>
        <v>3.3111272731573735</v>
      </c>
    </row>
    <row r="1966" spans="1:12">
      <c r="A1966" s="1">
        <v>41569</v>
      </c>
      <c r="B1966">
        <v>54.680000305175703</v>
      </c>
      <c r="C1966">
        <v>53.619998931884702</v>
      </c>
      <c r="D1966">
        <v>54.650001525878899</v>
      </c>
      <c r="E1966">
        <v>53.619998931884702</v>
      </c>
      <c r="F1966">
        <v>24820900</v>
      </c>
      <c r="G1966">
        <v>45.2199096679687</v>
      </c>
      <c r="H1966">
        <f t="shared" si="150"/>
        <v>-1.2049472055320431E-2</v>
      </c>
      <c r="I1966">
        <f t="shared" si="151"/>
        <v>1.4518977681194796E-4</v>
      </c>
      <c r="J1966">
        <f t="shared" si="154"/>
        <v>1.9864973639860804E-4</v>
      </c>
      <c r="K1966">
        <f t="shared" si="152"/>
        <v>19.640691543418814</v>
      </c>
      <c r="L1966">
        <f t="shared" si="153"/>
        <v>2.9776035132747998</v>
      </c>
    </row>
    <row r="1967" spans="1:12">
      <c r="A1967" s="1">
        <v>41570</v>
      </c>
      <c r="B1967">
        <v>53.360000610351499</v>
      </c>
      <c r="C1967">
        <v>52.720001220703097</v>
      </c>
      <c r="D1967">
        <v>53.310001373291001</v>
      </c>
      <c r="E1967">
        <v>52.75</v>
      </c>
      <c r="F1967">
        <v>21034400</v>
      </c>
      <c r="G1967">
        <v>44.486213684082003</v>
      </c>
      <c r="H1967">
        <f t="shared" si="150"/>
        <v>-1.6358132914792472E-2</v>
      </c>
      <c r="I1967">
        <f t="shared" si="151"/>
        <v>2.6758851245801686E-4</v>
      </c>
      <c r="J1967">
        <f t="shared" si="154"/>
        <v>1.9541155487400833E-4</v>
      </c>
      <c r="K1967">
        <f t="shared" si="152"/>
        <v>14.39071864672697</v>
      </c>
      <c r="L1967">
        <f t="shared" si="153"/>
        <v>2.6665834603560317</v>
      </c>
    </row>
    <row r="1968" spans="1:12">
      <c r="A1968" s="1">
        <v>41571</v>
      </c>
      <c r="B1968">
        <v>52.889999389648402</v>
      </c>
      <c r="C1968">
        <v>52.110000610351499</v>
      </c>
      <c r="D1968">
        <v>52.840000152587798</v>
      </c>
      <c r="E1968">
        <v>52.4799995422363</v>
      </c>
      <c r="F1968">
        <v>17759000</v>
      </c>
      <c r="G1968">
        <v>44.258514404296797</v>
      </c>
      <c r="H1968">
        <f t="shared" si="150"/>
        <v>-5.1315674599854222E-3</v>
      </c>
      <c r="I1968">
        <f t="shared" si="151"/>
        <v>2.6332984596381237E-5</v>
      </c>
      <c r="J1968">
        <f t="shared" si="154"/>
        <v>1.9978346410022996E-4</v>
      </c>
      <c r="K1968">
        <f t="shared" si="152"/>
        <v>26.42461286489284</v>
      </c>
      <c r="L1968">
        <f t="shared" si="153"/>
        <v>3.2742958813138032</v>
      </c>
    </row>
    <row r="1969" spans="1:12">
      <c r="A1969" s="1">
        <v>41572</v>
      </c>
      <c r="B1969">
        <v>52.909999847412102</v>
      </c>
      <c r="C1969">
        <v>52.069999694824197</v>
      </c>
      <c r="D1969">
        <v>52.159999847412102</v>
      </c>
      <c r="E1969">
        <v>52.770000457763601</v>
      </c>
      <c r="F1969">
        <v>20889600</v>
      </c>
      <c r="G1969">
        <v>44.503078460693303</v>
      </c>
      <c r="H1969">
        <f t="shared" si="150"/>
        <v>5.5105968107475494E-3</v>
      </c>
      <c r="I1969">
        <f t="shared" si="151"/>
        <v>3.0366677210621063E-5</v>
      </c>
      <c r="J1969">
        <f t="shared" si="154"/>
        <v>1.8927720591176554E-4</v>
      </c>
      <c r="K1969">
        <f t="shared" si="152"/>
        <v>26.762267235162444</v>
      </c>
      <c r="L1969">
        <f t="shared" si="153"/>
        <v>3.2869929564529414</v>
      </c>
    </row>
    <row r="1970" spans="1:12">
      <c r="A1970" s="1">
        <v>41575</v>
      </c>
      <c r="B1970">
        <v>53.090000152587798</v>
      </c>
      <c r="C1970">
        <v>52.5</v>
      </c>
      <c r="D1970">
        <v>52.889999389648402</v>
      </c>
      <c r="E1970">
        <v>52.680000305175703</v>
      </c>
      <c r="F1970">
        <v>14836800</v>
      </c>
      <c r="G1970">
        <v>44.427173614501903</v>
      </c>
      <c r="H1970">
        <f t="shared" si="150"/>
        <v>-1.7070650954614111E-3</v>
      </c>
      <c r="I1970">
        <f t="shared" si="151"/>
        <v>2.9140712401426768E-6</v>
      </c>
      <c r="J1970">
        <f t="shared" si="154"/>
        <v>1.7965166294310191E-4</v>
      </c>
      <c r="K1970">
        <f t="shared" si="152"/>
        <v>29.52379425737854</v>
      </c>
      <c r="L1970">
        <f t="shared" si="153"/>
        <v>3.3851965232267891</v>
      </c>
    </row>
    <row r="1971" spans="1:12">
      <c r="A1971" s="1">
        <v>41576</v>
      </c>
      <c r="B1971">
        <v>52.990001678466797</v>
      </c>
      <c r="C1971">
        <v>52.25</v>
      </c>
      <c r="D1971">
        <v>52.830001831054602</v>
      </c>
      <c r="E1971">
        <v>52.7299995422363</v>
      </c>
      <c r="F1971">
        <v>23363100</v>
      </c>
      <c r="G1971">
        <v>44.469341278076101</v>
      </c>
      <c r="H1971">
        <f t="shared" si="150"/>
        <v>9.4869111095700215E-4</v>
      </c>
      <c r="I1971">
        <f t="shared" si="151"/>
        <v>9.0001482400883101E-7</v>
      </c>
      <c r="J1971">
        <f t="shared" si="154"/>
        <v>1.6894629749614453E-4</v>
      </c>
      <c r="K1971">
        <f t="shared" si="152"/>
        <v>30.611099885963952</v>
      </c>
      <c r="L1971">
        <f t="shared" si="153"/>
        <v>3.4213626845549605</v>
      </c>
    </row>
    <row r="1972" spans="1:12">
      <c r="A1972" s="1">
        <v>41577</v>
      </c>
      <c r="B1972">
        <v>53.240001678466797</v>
      </c>
      <c r="C1972">
        <v>52.5</v>
      </c>
      <c r="D1972">
        <v>53</v>
      </c>
      <c r="E1972">
        <v>52.599998474121001</v>
      </c>
      <c r="F1972">
        <v>16157200</v>
      </c>
      <c r="G1972">
        <v>44.359703063964801</v>
      </c>
      <c r="H1972">
        <f t="shared" si="150"/>
        <v>-2.4685230061344508E-3</v>
      </c>
      <c r="I1972">
        <f t="shared" si="151"/>
        <v>6.093605831815066E-6</v>
      </c>
      <c r="J1972">
        <f t="shared" si="154"/>
        <v>1.5876738280870515E-4</v>
      </c>
      <c r="K1972">
        <f t="shared" si="152"/>
        <v>31.059549793443146</v>
      </c>
      <c r="L1972">
        <f t="shared" si="153"/>
        <v>3.4359063228776661</v>
      </c>
    </row>
    <row r="1973" spans="1:12">
      <c r="A1973" s="1">
        <v>41578</v>
      </c>
      <c r="B1973">
        <v>52.709999084472599</v>
      </c>
      <c r="C1973">
        <v>51.540000915527301</v>
      </c>
      <c r="D1973">
        <v>52.650001525878899</v>
      </c>
      <c r="E1973">
        <v>51.540000915527301</v>
      </c>
      <c r="F1973">
        <v>23738000</v>
      </c>
      <c r="G1973">
        <v>43.465766906738203</v>
      </c>
      <c r="H1973">
        <f t="shared" si="150"/>
        <v>-2.0357808068950087E-2</v>
      </c>
      <c r="I1973">
        <f t="shared" si="151"/>
        <v>4.1444034937220925E-4</v>
      </c>
      <c r="J1973">
        <f t="shared" si="154"/>
        <v>1.4951961293158787E-4</v>
      </c>
      <c r="K1973">
        <f t="shared" si="152"/>
        <v>8.1596122615474744</v>
      </c>
      <c r="L1973">
        <f t="shared" si="153"/>
        <v>2.0991966508798274</v>
      </c>
    </row>
    <row r="1974" spans="1:12">
      <c r="A1974" s="1">
        <v>41579</v>
      </c>
      <c r="B1974">
        <v>52.709999084472599</v>
      </c>
      <c r="C1974">
        <v>51.299999237060497</v>
      </c>
      <c r="D1974">
        <v>51.450000762939403</v>
      </c>
      <c r="E1974">
        <v>52.509998321533203</v>
      </c>
      <c r="F1974">
        <v>25794400</v>
      </c>
      <c r="G1974">
        <v>44.283809661865199</v>
      </c>
      <c r="H1974">
        <f t="shared" si="150"/>
        <v>1.864547925188112E-2</v>
      </c>
      <c r="I1974">
        <f t="shared" si="151"/>
        <v>3.4765389653232929E-4</v>
      </c>
      <c r="J1974">
        <f t="shared" si="154"/>
        <v>1.6556641582590642E-4</v>
      </c>
      <c r="K1974">
        <f t="shared" si="152"/>
        <v>10.850790949979514</v>
      </c>
      <c r="L1974">
        <f t="shared" si="153"/>
        <v>2.3842379759451169</v>
      </c>
    </row>
    <row r="1975" spans="1:12">
      <c r="A1975" s="1">
        <v>41582</v>
      </c>
      <c r="B1975">
        <v>52.759998321533203</v>
      </c>
      <c r="C1975">
        <v>52</v>
      </c>
      <c r="D1975">
        <v>52.740001678466797</v>
      </c>
      <c r="E1975">
        <v>52.040000915527301</v>
      </c>
      <c r="F1975">
        <v>18891300</v>
      </c>
      <c r="G1975">
        <v>43.887447357177699</v>
      </c>
      <c r="H1975">
        <f t="shared" si="150"/>
        <v>-8.990797864559941E-3</v>
      </c>
      <c r="I1975">
        <f t="shared" si="151"/>
        <v>8.083444624137559E-5</v>
      </c>
      <c r="J1975">
        <f t="shared" si="154"/>
        <v>1.7659583523518664E-4</v>
      </c>
      <c r="K1975">
        <f t="shared" si="152"/>
        <v>23.879405618283052</v>
      </c>
      <c r="L1975">
        <f t="shared" si="153"/>
        <v>3.1730163978579751</v>
      </c>
    </row>
    <row r="1976" spans="1:12">
      <c r="A1976" s="1">
        <v>41583</v>
      </c>
      <c r="B1976">
        <v>52.130001068115199</v>
      </c>
      <c r="C1976">
        <v>51.659999847412102</v>
      </c>
      <c r="D1976">
        <v>51.849998474121001</v>
      </c>
      <c r="E1976">
        <v>51.950000762939403</v>
      </c>
      <c r="F1976">
        <v>14532200</v>
      </c>
      <c r="G1976">
        <v>43.811538696288999</v>
      </c>
      <c r="H1976">
        <f t="shared" si="150"/>
        <v>-1.7311187565878542E-3</v>
      </c>
      <c r="I1976">
        <f t="shared" si="151"/>
        <v>2.9967721494102785E-6</v>
      </c>
      <c r="J1976">
        <f t="shared" si="154"/>
        <v>1.7079536768887106E-4</v>
      </c>
      <c r="K1976">
        <f t="shared" si="152"/>
        <v>30.259514858179113</v>
      </c>
      <c r="L1976">
        <f t="shared" si="153"/>
        <v>3.409810675785526</v>
      </c>
    </row>
    <row r="1977" spans="1:12">
      <c r="A1977" s="1">
        <v>41584</v>
      </c>
      <c r="B1977">
        <v>52.340000152587798</v>
      </c>
      <c r="C1977">
        <v>51.830001831054602</v>
      </c>
      <c r="D1977">
        <v>52.259998321533203</v>
      </c>
      <c r="E1977">
        <v>52.099998474121001</v>
      </c>
      <c r="F1977">
        <v>14013000</v>
      </c>
      <c r="G1977">
        <v>43.938037872314403</v>
      </c>
      <c r="H1977">
        <f t="shared" si="150"/>
        <v>2.8831880130249878E-3</v>
      </c>
      <c r="I1977">
        <f t="shared" si="151"/>
        <v>8.3127731184509768E-6</v>
      </c>
      <c r="J1977">
        <f t="shared" si="154"/>
        <v>1.6063145592891441E-4</v>
      </c>
      <c r="K1977">
        <f t="shared" si="152"/>
        <v>30.673071674332075</v>
      </c>
      <c r="L1977">
        <f t="shared" si="153"/>
        <v>3.4233851255185486</v>
      </c>
    </row>
    <row r="1978" spans="1:12">
      <c r="A1978" s="1">
        <v>41585</v>
      </c>
      <c r="B1978">
        <v>52.340000152587798</v>
      </c>
      <c r="C1978">
        <v>51.580001831054602</v>
      </c>
      <c r="D1978">
        <v>52.130001068115199</v>
      </c>
      <c r="E1978">
        <v>51.650001525878899</v>
      </c>
      <c r="F1978">
        <v>17348900</v>
      </c>
      <c r="G1978">
        <v>43.558540344238203</v>
      </c>
      <c r="H1978">
        <f t="shared" si="150"/>
        <v>-8.6746228377218813E-3</v>
      </c>
      <c r="I1978">
        <f t="shared" si="151"/>
        <v>7.524908137672602E-5</v>
      </c>
      <c r="J1978">
        <f t="shared" si="154"/>
        <v>1.5140519484787754E-4</v>
      </c>
      <c r="K1978">
        <f t="shared" si="152"/>
        <v>25.288117196761903</v>
      </c>
      <c r="L1978">
        <f t="shared" si="153"/>
        <v>3.2303346093838297</v>
      </c>
    </row>
    <row r="1979" spans="1:12">
      <c r="A1979" s="1">
        <v>41586</v>
      </c>
      <c r="B1979">
        <v>53.970001220703097</v>
      </c>
      <c r="C1979">
        <v>51.799999237060497</v>
      </c>
      <c r="D1979">
        <v>51.830001831054602</v>
      </c>
      <c r="E1979">
        <v>53.959999084472599</v>
      </c>
      <c r="F1979">
        <v>31183100</v>
      </c>
      <c r="G1979">
        <v>45.506660461425703</v>
      </c>
      <c r="H1979">
        <f t="shared" si="150"/>
        <v>4.3752910593567201E-2</v>
      </c>
      <c r="I1979">
        <f t="shared" si="151"/>
        <v>1.9143171854086849E-3</v>
      </c>
      <c r="J1979">
        <f t="shared" si="154"/>
        <v>1.4679225983007521E-4</v>
      </c>
      <c r="K1979">
        <f t="shared" si="152"/>
        <v>4.8500064586787038E-2</v>
      </c>
      <c r="L1979">
        <f t="shared" si="153"/>
        <v>-3.0261901493532557</v>
      </c>
    </row>
    <row r="1980" spans="1:12">
      <c r="A1980" s="1">
        <v>41589</v>
      </c>
      <c r="B1980">
        <v>54.150001525878899</v>
      </c>
      <c r="C1980">
        <v>53.700000762939403</v>
      </c>
      <c r="D1980">
        <v>53.909999847412102</v>
      </c>
      <c r="E1980">
        <v>54.099998474121001</v>
      </c>
      <c r="F1980">
        <v>12062800</v>
      </c>
      <c r="G1980">
        <v>45.624713897705</v>
      </c>
      <c r="H1980">
        <f t="shared" si="150"/>
        <v>2.5908421363172261E-3</v>
      </c>
      <c r="I1980">
        <f t="shared" si="151"/>
        <v>6.7124629753168078E-6</v>
      </c>
      <c r="J1980">
        <f t="shared" si="154"/>
        <v>2.5385494005900565E-4</v>
      </c>
      <c r="K1980">
        <f t="shared" si="152"/>
        <v>24.710152326090522</v>
      </c>
      <c r="L1980">
        <f t="shared" si="153"/>
        <v>3.2072141845339468</v>
      </c>
    </row>
    <row r="1981" spans="1:12">
      <c r="A1981" s="1">
        <v>41590</v>
      </c>
      <c r="B1981">
        <v>54.080001831054602</v>
      </c>
      <c r="C1981">
        <v>53.599998474121001</v>
      </c>
      <c r="D1981">
        <v>53.930000305175703</v>
      </c>
      <c r="E1981">
        <v>53.970001220703097</v>
      </c>
      <c r="F1981">
        <v>15964800</v>
      </c>
      <c r="G1981">
        <v>45.515090942382798</v>
      </c>
      <c r="H1981">
        <f t="shared" si="150"/>
        <v>-2.4056011175237848E-3</v>
      </c>
      <c r="I1981">
        <f t="shared" si="151"/>
        <v>5.7869167366316826E-6</v>
      </c>
      <c r="J1981">
        <f t="shared" si="154"/>
        <v>2.3888500350417318E-4</v>
      </c>
      <c r="K1981">
        <f t="shared" si="152"/>
        <v>25.500887560227834</v>
      </c>
      <c r="L1981">
        <f t="shared" si="153"/>
        <v>3.2387132578421003</v>
      </c>
    </row>
    <row r="1982" spans="1:12">
      <c r="A1982" s="1">
        <v>41591</v>
      </c>
      <c r="B1982">
        <v>54.200000762939403</v>
      </c>
      <c r="C1982">
        <v>53.150001525878899</v>
      </c>
      <c r="D1982">
        <v>53.520000457763601</v>
      </c>
      <c r="E1982">
        <v>54.139999389648402</v>
      </c>
      <c r="F1982">
        <v>22121900</v>
      </c>
      <c r="G1982">
        <v>45.658462524413999</v>
      </c>
      <c r="H1982">
        <f t="shared" si="150"/>
        <v>3.1450282402306373E-3</v>
      </c>
      <c r="I1982">
        <f t="shared" si="151"/>
        <v>9.8912026318482198E-6</v>
      </c>
      <c r="J1982">
        <f t="shared" si="154"/>
        <v>2.2476576503436814E-4</v>
      </c>
      <c r="K1982">
        <f t="shared" si="152"/>
        <v>26.030891859932435</v>
      </c>
      <c r="L1982">
        <f t="shared" si="153"/>
        <v>3.2592839811906456</v>
      </c>
    </row>
    <row r="1983" spans="1:12">
      <c r="A1983" s="1">
        <v>41592</v>
      </c>
      <c r="B1983">
        <v>54.5</v>
      </c>
      <c r="C1983">
        <v>53.700000762939403</v>
      </c>
      <c r="D1983">
        <v>54.259998321533203</v>
      </c>
      <c r="E1983">
        <v>54.400001525878899</v>
      </c>
      <c r="F1983">
        <v>17634000</v>
      </c>
      <c r="G1983">
        <v>45.877727508544901</v>
      </c>
      <c r="H1983">
        <f t="shared" si="150"/>
        <v>4.7907915640106854E-3</v>
      </c>
      <c r="I1983">
        <f t="shared" si="151"/>
        <v>2.2951683809795948E-5</v>
      </c>
      <c r="J1983">
        <f t="shared" si="154"/>
        <v>2.1175036353653551E-4</v>
      </c>
      <c r="K1983">
        <f t="shared" si="152"/>
        <v>25.969365008818492</v>
      </c>
      <c r="L1983">
        <f t="shared" si="153"/>
        <v>3.2569175744253425</v>
      </c>
    </row>
    <row r="1984" spans="1:12">
      <c r="A1984" s="1">
        <v>41593</v>
      </c>
      <c r="B1984">
        <v>54.959999084472599</v>
      </c>
      <c r="C1984">
        <v>54.189998626708899</v>
      </c>
      <c r="D1984">
        <v>54.270000457763601</v>
      </c>
      <c r="E1984">
        <v>54.869998931884702</v>
      </c>
      <c r="F1984">
        <v>20530100</v>
      </c>
      <c r="G1984">
        <v>46.274097442626903</v>
      </c>
      <c r="H1984">
        <f t="shared" si="150"/>
        <v>8.6025942236764904E-3</v>
      </c>
      <c r="I1984">
        <f t="shared" si="151"/>
        <v>7.400462737723212E-5</v>
      </c>
      <c r="J1984">
        <f t="shared" si="154"/>
        <v>2.0031443277102666E-4</v>
      </c>
      <c r="K1984">
        <f t="shared" si="152"/>
        <v>23.433144254929136</v>
      </c>
      <c r="L1984">
        <f t="shared" si="153"/>
        <v>3.1541514413362615</v>
      </c>
    </row>
    <row r="1985" spans="1:12">
      <c r="A1985" s="1">
        <v>41596</v>
      </c>
      <c r="B1985">
        <v>56</v>
      </c>
      <c r="C1985">
        <v>55.299999237060497</v>
      </c>
      <c r="D1985">
        <v>55.490001678466797</v>
      </c>
      <c r="E1985">
        <v>55.740001678466797</v>
      </c>
      <c r="F1985">
        <v>22318800</v>
      </c>
      <c r="G1985">
        <v>47.007801055908203</v>
      </c>
      <c r="H1985">
        <f t="shared" si="150"/>
        <v>1.5731213791701743E-2</v>
      </c>
      <c r="I1985">
        <f t="shared" si="151"/>
        <v>2.4747108736022716E-4</v>
      </c>
      <c r="J1985">
        <f t="shared" si="154"/>
        <v>1.9266358377367665E-4</v>
      </c>
      <c r="K1985">
        <f t="shared" si="152"/>
        <v>15.121350334963655</v>
      </c>
      <c r="L1985">
        <f t="shared" si="153"/>
        <v>2.7161076746316435</v>
      </c>
    </row>
    <row r="1986" spans="1:12">
      <c r="A1986" s="1">
        <v>41597</v>
      </c>
      <c r="B1986">
        <v>56.639999389648402</v>
      </c>
      <c r="C1986">
        <v>55.779998779296797</v>
      </c>
      <c r="D1986">
        <v>55.970001220703097</v>
      </c>
      <c r="E1986">
        <v>56.150001525878899</v>
      </c>
      <c r="F1986">
        <v>22979900</v>
      </c>
      <c r="G1986">
        <v>47.353569030761697</v>
      </c>
      <c r="H1986">
        <f t="shared" si="150"/>
        <v>7.3286244593088511E-3</v>
      </c>
      <c r="I1986">
        <f t="shared" si="151"/>
        <v>5.3708736465579948E-5</v>
      </c>
      <c r="J1986">
        <f t="shared" si="154"/>
        <v>1.959833888557532E-4</v>
      </c>
      <c r="K1986">
        <f t="shared" si="152"/>
        <v>24.848020654665458</v>
      </c>
      <c r="L1986">
        <f t="shared" si="153"/>
        <v>3.2127780976465465</v>
      </c>
    </row>
    <row r="1987" spans="1:12">
      <c r="A1987" s="1">
        <v>41598</v>
      </c>
      <c r="B1987">
        <v>56.439998626708899</v>
      </c>
      <c r="C1987">
        <v>55.770000457763601</v>
      </c>
      <c r="D1987">
        <v>56.430000305175703</v>
      </c>
      <c r="E1987">
        <v>56.099998474121001</v>
      </c>
      <c r="F1987">
        <v>17682800</v>
      </c>
      <c r="G1987">
        <v>47.3114013671875</v>
      </c>
      <c r="H1987">
        <f t="shared" si="150"/>
        <v>-8.9088215389226011E-4</v>
      </c>
      <c r="I1987">
        <f t="shared" si="151"/>
        <v>7.9367101212371266E-7</v>
      </c>
      <c r="J1987">
        <f t="shared" si="154"/>
        <v>1.8736551569702254E-4</v>
      </c>
      <c r="K1987">
        <f t="shared" si="152"/>
        <v>29.083415609904122</v>
      </c>
      <c r="L1987">
        <f t="shared" si="153"/>
        <v>3.3701681014042633</v>
      </c>
    </row>
    <row r="1988" spans="1:12">
      <c r="A1988" s="1">
        <v>41599</v>
      </c>
      <c r="B1988">
        <v>57.400001525878899</v>
      </c>
      <c r="C1988">
        <v>56.279998779296797</v>
      </c>
      <c r="D1988">
        <v>56.279998779296797</v>
      </c>
      <c r="E1988">
        <v>57.220001220703097</v>
      </c>
      <c r="F1988">
        <v>22843600</v>
      </c>
      <c r="G1988">
        <v>48.255950927734297</v>
      </c>
      <c r="H1988">
        <f t="shared" ref="H1988:H2051" si="155">LN(G1988/G1987)</f>
        <v>1.9767845314379508E-2</v>
      </c>
      <c r="I1988">
        <f t="shared" ref="I1988:I2051" si="156">H1988*H1988</f>
        <v>3.9076770837323586E-4</v>
      </c>
      <c r="J1988">
        <f t="shared" si="154"/>
        <v>1.7606446898579605E-4</v>
      </c>
      <c r="K1988">
        <f t="shared" ref="K1988:K2051" si="157">(1/SQRT(2*PI()*J1988))*EXP((-1/2)*(I1988/J1988))</f>
        <v>9.9111718543607701</v>
      </c>
      <c r="L1988">
        <f t="shared" ref="L1988:L2051" si="158">LN(K1988)</f>
        <v>2.2936625910341801</v>
      </c>
    </row>
    <row r="1989" spans="1:12">
      <c r="A1989" s="1">
        <v>41600</v>
      </c>
      <c r="B1989">
        <v>57.520000457763601</v>
      </c>
      <c r="C1989">
        <v>57.060001373291001</v>
      </c>
      <c r="D1989">
        <v>57.25</v>
      </c>
      <c r="E1989">
        <v>57.459999084472599</v>
      </c>
      <c r="F1989">
        <v>16730600</v>
      </c>
      <c r="G1989">
        <v>48.4583320617675</v>
      </c>
      <c r="H1989">
        <f t="shared" si="155"/>
        <v>4.1851404606696131E-3</v>
      </c>
      <c r="I1989">
        <f t="shared" si="156"/>
        <v>1.7515400675533863E-5</v>
      </c>
      <c r="J1989">
        <f t="shared" ref="J1989:J2052" si="159">$P$3*J1988+((1-$P$3)*I1988)</f>
        <v>1.8906949309040839E-4</v>
      </c>
      <c r="K1989">
        <f t="shared" si="157"/>
        <v>27.700194099878768</v>
      </c>
      <c r="L1989">
        <f t="shared" si="158"/>
        <v>3.3214394203845825</v>
      </c>
    </row>
    <row r="1990" spans="1:12">
      <c r="A1990" s="1">
        <v>41603</v>
      </c>
      <c r="B1990">
        <v>58.139999389648402</v>
      </c>
      <c r="C1990">
        <v>57.409999847412102</v>
      </c>
      <c r="D1990">
        <v>57.5</v>
      </c>
      <c r="E1990">
        <v>57.650001525878899</v>
      </c>
      <c r="F1990">
        <v>18649600</v>
      </c>
      <c r="G1990">
        <v>48.618587493896399</v>
      </c>
      <c r="H1990">
        <f t="shared" si="155"/>
        <v>3.3016205795788549E-3</v>
      </c>
      <c r="I1990">
        <f t="shared" si="156"/>
        <v>1.0900698451498614E-5</v>
      </c>
      <c r="J1990">
        <f t="shared" si="159"/>
        <v>1.7867810303283082E-4</v>
      </c>
      <c r="K1990">
        <f t="shared" si="157"/>
        <v>28.948548726250728</v>
      </c>
      <c r="L1990">
        <f t="shared" si="158"/>
        <v>3.3655200724084025</v>
      </c>
    </row>
    <row r="1991" spans="1:12">
      <c r="A1991" s="1">
        <v>41604</v>
      </c>
      <c r="B1991">
        <v>57.959999084472599</v>
      </c>
      <c r="C1991">
        <v>57.169998168945298</v>
      </c>
      <c r="D1991">
        <v>57.630001068115199</v>
      </c>
      <c r="E1991">
        <v>57.169998168945298</v>
      </c>
      <c r="F1991">
        <v>16263300</v>
      </c>
      <c r="G1991">
        <v>48.213771820068303</v>
      </c>
      <c r="H1991">
        <f t="shared" si="155"/>
        <v>-8.3612138561648276E-3</v>
      </c>
      <c r="I1991">
        <f t="shared" si="156"/>
        <v>6.9909897148522706E-5</v>
      </c>
      <c r="J1991">
        <f t="shared" si="159"/>
        <v>1.6851547485351341E-4</v>
      </c>
      <c r="K1991">
        <f t="shared" si="157"/>
        <v>24.974972852510163</v>
      </c>
      <c r="L1991">
        <f t="shared" si="158"/>
        <v>3.2178742375474463</v>
      </c>
    </row>
    <row r="1992" spans="1:12">
      <c r="A1992" s="1">
        <v>41605</v>
      </c>
      <c r="B1992">
        <v>57.830001831054602</v>
      </c>
      <c r="C1992">
        <v>57.330001831054602</v>
      </c>
      <c r="D1992">
        <v>57.580001831054602</v>
      </c>
      <c r="E1992">
        <v>57.4799995422363</v>
      </c>
      <c r="F1992">
        <v>11238900</v>
      </c>
      <c r="G1992">
        <v>48.475208282470703</v>
      </c>
      <c r="H1992">
        <f t="shared" si="155"/>
        <v>5.4077951644730159E-3</v>
      </c>
      <c r="I1992">
        <f t="shared" si="156"/>
        <v>2.9244248540897732E-5</v>
      </c>
      <c r="J1992">
        <f t="shared" si="159"/>
        <v>1.6254272885041956E-4</v>
      </c>
      <c r="K1992">
        <f t="shared" si="157"/>
        <v>28.599454377168318</v>
      </c>
      <c r="L1992">
        <f t="shared" si="158"/>
        <v>3.3533876399224374</v>
      </c>
    </row>
    <row r="1993" spans="1:12">
      <c r="A1993" s="1">
        <v>41607</v>
      </c>
      <c r="B1993">
        <v>57.849998474121001</v>
      </c>
      <c r="C1993">
        <v>57.200000762939403</v>
      </c>
      <c r="D1993">
        <v>57.580001831054602</v>
      </c>
      <c r="E1993">
        <v>57.220001220703097</v>
      </c>
      <c r="F1993">
        <v>7128800</v>
      </c>
      <c r="G1993">
        <v>48.255950927734297</v>
      </c>
      <c r="H1993">
        <f t="shared" si="155"/>
        <v>-4.5333423485565388E-3</v>
      </c>
      <c r="I1993">
        <f t="shared" si="156"/>
        <v>2.0551192849216116E-5</v>
      </c>
      <c r="J1993">
        <f t="shared" si="159"/>
        <v>1.5446856120171783E-4</v>
      </c>
      <c r="K1993">
        <f t="shared" si="157"/>
        <v>30.033072781456667</v>
      </c>
      <c r="L1993">
        <f t="shared" si="158"/>
        <v>3.4022992004853543</v>
      </c>
    </row>
    <row r="1994" spans="1:12">
      <c r="A1994" s="1">
        <v>41610</v>
      </c>
      <c r="B1994">
        <v>57.75</v>
      </c>
      <c r="C1994">
        <v>56.900001525878899</v>
      </c>
      <c r="D1994">
        <v>57.099998474121001</v>
      </c>
      <c r="E1994">
        <v>56.9799995422363</v>
      </c>
      <c r="F1994">
        <v>12465300</v>
      </c>
      <c r="G1994">
        <v>48.0535469055175</v>
      </c>
      <c r="H1994">
        <f t="shared" si="155"/>
        <v>-4.2032058054220943E-3</v>
      </c>
      <c r="I1994">
        <f t="shared" si="156"/>
        <v>1.7666939042733997E-5</v>
      </c>
      <c r="J1994">
        <f t="shared" si="159"/>
        <v>1.4635690621030078E-4</v>
      </c>
      <c r="K1994">
        <f t="shared" si="157"/>
        <v>31.044975395472282</v>
      </c>
      <c r="L1994">
        <f t="shared" si="158"/>
        <v>3.4354369722725666</v>
      </c>
    </row>
    <row r="1995" spans="1:12">
      <c r="A1995" s="1">
        <v>41611</v>
      </c>
      <c r="B1995">
        <v>57.220001220703097</v>
      </c>
      <c r="C1995">
        <v>56.139999389648402</v>
      </c>
      <c r="D1995">
        <v>56.889999389648402</v>
      </c>
      <c r="E1995">
        <v>56.860000610351499</v>
      </c>
      <c r="F1995">
        <v>20426800</v>
      </c>
      <c r="G1995">
        <v>47.952339172363203</v>
      </c>
      <c r="H1995">
        <f t="shared" si="155"/>
        <v>-2.1083659508745081E-3</v>
      </c>
      <c r="I1995">
        <f t="shared" si="156"/>
        <v>4.4452069828069686E-6</v>
      </c>
      <c r="J1995">
        <f t="shared" si="159"/>
        <v>1.3856188583794452E-4</v>
      </c>
      <c r="K1995">
        <f t="shared" si="157"/>
        <v>33.351998880602387</v>
      </c>
      <c r="L1995">
        <f t="shared" si="158"/>
        <v>3.5071177070153623</v>
      </c>
    </row>
    <row r="1996" spans="1:12">
      <c r="A1996" s="1">
        <v>41612</v>
      </c>
      <c r="B1996">
        <v>57.470001220703097</v>
      </c>
      <c r="C1996">
        <v>56.209999084472599</v>
      </c>
      <c r="D1996">
        <v>56.439998626708899</v>
      </c>
      <c r="E1996">
        <v>57.189998626708899</v>
      </c>
      <c r="F1996">
        <v>20287200</v>
      </c>
      <c r="G1996">
        <v>48.230640411376903</v>
      </c>
      <c r="H1996">
        <f t="shared" si="155"/>
        <v>5.7869285579687383E-3</v>
      </c>
      <c r="I1996">
        <f t="shared" si="156"/>
        <v>3.3488542135034139E-5</v>
      </c>
      <c r="J1996">
        <f t="shared" si="159"/>
        <v>1.3043815819267058E-4</v>
      </c>
      <c r="K1996">
        <f t="shared" si="157"/>
        <v>30.722574423863744</v>
      </c>
      <c r="L1996">
        <f t="shared" si="158"/>
        <v>3.4249977076283558</v>
      </c>
    </row>
    <row r="1997" spans="1:12">
      <c r="A1997" s="1">
        <v>41613</v>
      </c>
      <c r="B1997">
        <v>56.740001678466797</v>
      </c>
      <c r="C1997">
        <v>55.75</v>
      </c>
      <c r="D1997">
        <v>56.709999084472599</v>
      </c>
      <c r="E1997">
        <v>55.819999694824197</v>
      </c>
      <c r="F1997">
        <v>21324900</v>
      </c>
      <c r="G1997">
        <v>47.075260162353501</v>
      </c>
      <c r="H1997">
        <f t="shared" si="155"/>
        <v>-2.4246911193120484E-2</v>
      </c>
      <c r="I1997">
        <f t="shared" si="156"/>
        <v>5.8791270240707142E-4</v>
      </c>
      <c r="J1997">
        <f t="shared" si="159"/>
        <v>1.2456571724879056E-4</v>
      </c>
      <c r="K1997">
        <f t="shared" si="157"/>
        <v>3.3755237163841039</v>
      </c>
      <c r="L1997">
        <f t="shared" si="158"/>
        <v>1.2165504875109829</v>
      </c>
    </row>
    <row r="1998" spans="1:12">
      <c r="A1998" s="1">
        <v>41614</v>
      </c>
      <c r="B1998">
        <v>56.759998321533203</v>
      </c>
      <c r="C1998">
        <v>55.619998931884702</v>
      </c>
      <c r="D1998">
        <v>56.569999694824197</v>
      </c>
      <c r="E1998">
        <v>56.060001373291001</v>
      </c>
      <c r="F1998">
        <v>18661200</v>
      </c>
      <c r="G1998">
        <v>47.277671813964801</v>
      </c>
      <c r="H1998">
        <f t="shared" si="155"/>
        <v>4.2905282937504442E-3</v>
      </c>
      <c r="I1998">
        <f t="shared" si="156"/>
        <v>1.8408633039473096E-5</v>
      </c>
      <c r="J1998">
        <f t="shared" si="159"/>
        <v>1.5263161289142248E-4</v>
      </c>
      <c r="K1998">
        <f t="shared" si="157"/>
        <v>30.401713953524247</v>
      </c>
      <c r="L1998">
        <f t="shared" si="158"/>
        <v>3.4144989868730202</v>
      </c>
    </row>
    <row r="1999" spans="1:12">
      <c r="A1999" s="1">
        <v>41617</v>
      </c>
      <c r="B1999">
        <v>56.529998779296797</v>
      </c>
      <c r="C1999">
        <v>56.090000152587798</v>
      </c>
      <c r="D1999">
        <v>56.279998779296797</v>
      </c>
      <c r="E1999">
        <v>56.509998321533203</v>
      </c>
      <c r="F1999">
        <v>12714000</v>
      </c>
      <c r="G1999">
        <v>47.6571655273437</v>
      </c>
      <c r="H1999">
        <f t="shared" si="155"/>
        <v>7.9948677508725335E-3</v>
      </c>
      <c r="I1999">
        <f t="shared" si="156"/>
        <v>6.3917910353941649E-5</v>
      </c>
      <c r="J1999">
        <f t="shared" si="159"/>
        <v>1.4450144637252079E-4</v>
      </c>
      <c r="K1999">
        <f t="shared" si="157"/>
        <v>26.602493741370836</v>
      </c>
      <c r="L1999">
        <f t="shared" si="158"/>
        <v>3.2810049610690224</v>
      </c>
    </row>
    <row r="2000" spans="1:12">
      <c r="A2000" s="1">
        <v>41618</v>
      </c>
      <c r="B2000">
        <v>57.069999694824197</v>
      </c>
      <c r="C2000">
        <v>56.349998474121001</v>
      </c>
      <c r="D2000">
        <v>56.490001678466797</v>
      </c>
      <c r="E2000">
        <v>56.700000762939403</v>
      </c>
      <c r="F2000">
        <v>14543700</v>
      </c>
      <c r="G2000">
        <v>47.817409515380803</v>
      </c>
      <c r="H2000">
        <f t="shared" si="155"/>
        <v>3.356791867052776E-3</v>
      </c>
      <c r="I2000">
        <f t="shared" si="156"/>
        <v>1.1268051638711661E-5</v>
      </c>
      <c r="J2000">
        <f t="shared" si="159"/>
        <v>1.3962033311430217E-4</v>
      </c>
      <c r="K2000">
        <f t="shared" si="157"/>
        <v>32.427306332122356</v>
      </c>
      <c r="L2000">
        <f t="shared" si="158"/>
        <v>3.4790008558803369</v>
      </c>
    </row>
    <row r="2001" spans="1:12">
      <c r="A2001" s="1">
        <v>41619</v>
      </c>
      <c r="B2001">
        <v>56.770000457763601</v>
      </c>
      <c r="C2001">
        <v>55.959999084472599</v>
      </c>
      <c r="D2001">
        <v>56.540000915527301</v>
      </c>
      <c r="E2001">
        <v>56.069999694824197</v>
      </c>
      <c r="F2001">
        <v>17836100</v>
      </c>
      <c r="G2001">
        <v>47.286106109619098</v>
      </c>
      <c r="H2001">
        <f t="shared" si="155"/>
        <v>-1.1173276396318406E-2</v>
      </c>
      <c r="I2001">
        <f t="shared" si="156"/>
        <v>1.2484210542852603E-4</v>
      </c>
      <c r="J2001">
        <f t="shared" si="159"/>
        <v>1.3184576707033174E-4</v>
      </c>
      <c r="K2001">
        <f t="shared" si="157"/>
        <v>21.64036664296815</v>
      </c>
      <c r="L2001">
        <f t="shared" si="158"/>
        <v>3.074560396670619</v>
      </c>
    </row>
    <row r="2002" spans="1:12">
      <c r="A2002" s="1">
        <v>41620</v>
      </c>
      <c r="B2002">
        <v>56.599998474121001</v>
      </c>
      <c r="C2002">
        <v>55.909999847412102</v>
      </c>
      <c r="D2002">
        <v>56.049999237060497</v>
      </c>
      <c r="E2002">
        <v>56.310001373291001</v>
      </c>
      <c r="F2002">
        <v>15325300</v>
      </c>
      <c r="G2002">
        <v>47.488506317138601</v>
      </c>
      <c r="H2002">
        <f t="shared" si="155"/>
        <v>4.2711968962536144E-3</v>
      </c>
      <c r="I2002">
        <f t="shared" si="156"/>
        <v>1.824312292656651E-5</v>
      </c>
      <c r="J2002">
        <f t="shared" si="159"/>
        <v>1.3142154064164769E-4</v>
      </c>
      <c r="K2002">
        <f t="shared" si="157"/>
        <v>32.466371662909467</v>
      </c>
      <c r="L2002">
        <f t="shared" si="158"/>
        <v>3.4802048355810737</v>
      </c>
    </row>
    <row r="2003" spans="1:12">
      <c r="A2003" s="1">
        <v>41621</v>
      </c>
      <c r="B2003">
        <v>56.560001373291001</v>
      </c>
      <c r="C2003">
        <v>56.040000915527301</v>
      </c>
      <c r="D2003">
        <v>56.369998931884702</v>
      </c>
      <c r="E2003">
        <v>56.169998168945298</v>
      </c>
      <c r="F2003">
        <v>11461300</v>
      </c>
      <c r="G2003">
        <v>47.370429992675703</v>
      </c>
      <c r="H2003">
        <f t="shared" si="155"/>
        <v>-2.4895152747777738E-3</v>
      </c>
      <c r="I2003">
        <f t="shared" si="156"/>
        <v>6.197686303351854E-6</v>
      </c>
      <c r="J2003">
        <f t="shared" si="159"/>
        <v>1.2456608725069796E-4</v>
      </c>
      <c r="K2003">
        <f t="shared" si="157"/>
        <v>34.866324399387778</v>
      </c>
      <c r="L2003">
        <f t="shared" si="158"/>
        <v>3.5515214464533775</v>
      </c>
    </row>
    <row r="2004" spans="1:12">
      <c r="A2004" s="1">
        <v>41624</v>
      </c>
      <c r="B2004">
        <v>56.939998626708899</v>
      </c>
      <c r="C2004">
        <v>56.330001831054602</v>
      </c>
      <c r="D2004">
        <v>56.340000152587798</v>
      </c>
      <c r="E2004">
        <v>56.419998168945298</v>
      </c>
      <c r="F2004">
        <v>26379200</v>
      </c>
      <c r="G2004">
        <v>47.581268310546797</v>
      </c>
      <c r="H2004">
        <f t="shared" si="155"/>
        <v>4.4409666842124681E-3</v>
      </c>
      <c r="I2004">
        <f t="shared" si="156"/>
        <v>1.9722185090285084E-5</v>
      </c>
      <c r="J2004">
        <f t="shared" si="159"/>
        <v>1.1739626572431297E-4</v>
      </c>
      <c r="K2004">
        <f t="shared" si="157"/>
        <v>33.853447718773431</v>
      </c>
      <c r="L2004">
        <f t="shared" si="158"/>
        <v>3.5220408470157545</v>
      </c>
    </row>
    <row r="2005" spans="1:12">
      <c r="A2005" s="1">
        <v>41625</v>
      </c>
      <c r="B2005">
        <v>56.659999847412102</v>
      </c>
      <c r="C2005">
        <v>55.659999847412102</v>
      </c>
      <c r="D2005">
        <v>56.659999847412102</v>
      </c>
      <c r="E2005">
        <v>55.720001220703097</v>
      </c>
      <c r="F2005">
        <v>18338500</v>
      </c>
      <c r="G2005">
        <v>46.990936279296797</v>
      </c>
      <c r="H2005">
        <f t="shared" si="155"/>
        <v>-1.2484422907548242E-2</v>
      </c>
      <c r="I2005">
        <f t="shared" si="156"/>
        <v>1.558608153345153E-4</v>
      </c>
      <c r="J2005">
        <f t="shared" si="159"/>
        <v>1.1147994244635271E-4</v>
      </c>
      <c r="K2005">
        <f t="shared" si="157"/>
        <v>18.780915627353778</v>
      </c>
      <c r="L2005">
        <f t="shared" si="158"/>
        <v>2.9328412280417564</v>
      </c>
    </row>
    <row r="2006" spans="1:12">
      <c r="A2006" s="1">
        <v>41626</v>
      </c>
      <c r="B2006">
        <v>57.270000457763601</v>
      </c>
      <c r="C2006">
        <v>55.400001525878899</v>
      </c>
      <c r="D2006">
        <v>55.840000152587798</v>
      </c>
      <c r="E2006">
        <v>57.240001678466797</v>
      </c>
      <c r="F2006">
        <v>27685900</v>
      </c>
      <c r="G2006">
        <v>48.272804260253899</v>
      </c>
      <c r="H2006">
        <f t="shared" si="155"/>
        <v>2.6913605295778388E-2</v>
      </c>
      <c r="I2006">
        <f t="shared" si="156"/>
        <v>7.2434215001695047E-4</v>
      </c>
      <c r="J2006">
        <f t="shared" si="159"/>
        <v>1.1416818470734981E-4</v>
      </c>
      <c r="K2006">
        <f t="shared" si="157"/>
        <v>1.5647423950100248</v>
      </c>
      <c r="L2006">
        <f t="shared" si="158"/>
        <v>0.44772120661595954</v>
      </c>
    </row>
    <row r="2007" spans="1:12">
      <c r="A2007" s="1">
        <v>41627</v>
      </c>
      <c r="B2007">
        <v>57.540000915527301</v>
      </c>
      <c r="C2007">
        <v>56.819999694824197</v>
      </c>
      <c r="D2007">
        <v>57.099998474121001</v>
      </c>
      <c r="E2007">
        <v>57.2299995422363</v>
      </c>
      <c r="F2007">
        <v>16790000</v>
      </c>
      <c r="G2007">
        <v>48.264385223388601</v>
      </c>
      <c r="H2007">
        <f t="shared" si="155"/>
        <v>-1.7442059234739946E-4</v>
      </c>
      <c r="I2007">
        <f t="shared" si="156"/>
        <v>3.0422543034817703E-8</v>
      </c>
      <c r="J2007">
        <f t="shared" si="159"/>
        <v>1.5112769751907161E-4</v>
      </c>
      <c r="K2007">
        <f t="shared" si="157"/>
        <v>32.448477211321453</v>
      </c>
      <c r="L2007">
        <f t="shared" si="158"/>
        <v>3.4796535148169774</v>
      </c>
    </row>
    <row r="2008" spans="1:12">
      <c r="A2008" s="1">
        <v>41628</v>
      </c>
      <c r="B2008">
        <v>58</v>
      </c>
      <c r="C2008">
        <v>57.200000762939403</v>
      </c>
      <c r="D2008">
        <v>57.209999084472599</v>
      </c>
      <c r="E2008">
        <v>57.700000762939403</v>
      </c>
      <c r="F2008">
        <v>22001700</v>
      </c>
      <c r="G2008">
        <v>48.660747528076101</v>
      </c>
      <c r="H2008">
        <f t="shared" si="155"/>
        <v>8.178776812612417E-3</v>
      </c>
      <c r="I2008">
        <f t="shared" si="156"/>
        <v>6.6892390150526533E-5</v>
      </c>
      <c r="J2008">
        <f t="shared" si="159"/>
        <v>1.4197541966424782E-4</v>
      </c>
      <c r="K2008">
        <f t="shared" si="157"/>
        <v>26.454133213126713</v>
      </c>
      <c r="L2008">
        <f t="shared" si="158"/>
        <v>3.2754124112427498</v>
      </c>
    </row>
    <row r="2009" spans="1:12">
      <c r="A2009" s="1">
        <v>41631</v>
      </c>
      <c r="B2009">
        <v>58.389999389648402</v>
      </c>
      <c r="C2009">
        <v>57.799999237060497</v>
      </c>
      <c r="D2009">
        <v>57.970001220703097</v>
      </c>
      <c r="E2009">
        <v>58.240001678466797</v>
      </c>
      <c r="F2009">
        <v>13990600</v>
      </c>
      <c r="G2009">
        <v>49.116157531738203</v>
      </c>
      <c r="H2009">
        <f t="shared" si="155"/>
        <v>9.3153551259216299E-3</v>
      </c>
      <c r="I2009">
        <f t="shared" si="156"/>
        <v>8.677584112203439E-5</v>
      </c>
      <c r="J2009">
        <f t="shared" si="159"/>
        <v>1.3742748358531789E-4</v>
      </c>
      <c r="K2009">
        <f t="shared" si="157"/>
        <v>24.817611296212881</v>
      </c>
      <c r="L2009">
        <f t="shared" si="158"/>
        <v>3.2115535340576771</v>
      </c>
    </row>
    <row r="2010" spans="1:12">
      <c r="A2010" s="1">
        <v>41632</v>
      </c>
      <c r="B2010">
        <v>58.290000915527301</v>
      </c>
      <c r="C2010">
        <v>58.040000915527301</v>
      </c>
      <c r="D2010">
        <v>58.069999694824197</v>
      </c>
      <c r="E2010">
        <v>58.25</v>
      </c>
      <c r="F2010">
        <v>4532600</v>
      </c>
      <c r="G2010">
        <v>49.1245918273925</v>
      </c>
      <c r="H2010">
        <f t="shared" si="155"/>
        <v>1.7170666408874877E-4</v>
      </c>
      <c r="I2010">
        <f t="shared" si="156"/>
        <v>2.9483178492486407E-8</v>
      </c>
      <c r="J2010">
        <f t="shared" si="159"/>
        <v>1.3435940770042398E-4</v>
      </c>
      <c r="K2010">
        <f t="shared" si="157"/>
        <v>34.413462858414128</v>
      </c>
      <c r="L2010">
        <f t="shared" si="158"/>
        <v>3.5384478499803578</v>
      </c>
    </row>
    <row r="2011" spans="1:12">
      <c r="A2011" s="1">
        <v>41634</v>
      </c>
      <c r="B2011">
        <v>58.459999084472599</v>
      </c>
      <c r="C2011">
        <v>57.919998168945298</v>
      </c>
      <c r="D2011">
        <v>58.349998474121001</v>
      </c>
      <c r="E2011">
        <v>58.200000762939403</v>
      </c>
      <c r="F2011">
        <v>6677000</v>
      </c>
      <c r="G2011">
        <v>49.082412719726499</v>
      </c>
      <c r="H2011">
        <f t="shared" si="155"/>
        <v>-8.5898374467302345E-4</v>
      </c>
      <c r="I2011">
        <f t="shared" si="156"/>
        <v>7.3785307361248993E-7</v>
      </c>
      <c r="J2011">
        <f t="shared" si="159"/>
        <v>1.2622276331926484E-4</v>
      </c>
      <c r="K2011">
        <f t="shared" si="157"/>
        <v>35.405591881916955</v>
      </c>
      <c r="L2011">
        <f t="shared" si="158"/>
        <v>3.5668697704309404</v>
      </c>
    </row>
    <row r="2012" spans="1:12">
      <c r="A2012" s="1">
        <v>41635</v>
      </c>
      <c r="B2012">
        <v>58.349998474121001</v>
      </c>
      <c r="C2012">
        <v>58.060001373291001</v>
      </c>
      <c r="D2012">
        <v>58.169998168945298</v>
      </c>
      <c r="E2012">
        <v>58.139999389648402</v>
      </c>
      <c r="F2012">
        <v>8943700</v>
      </c>
      <c r="G2012">
        <v>49.031814575195298</v>
      </c>
      <c r="H2012">
        <f t="shared" si="155"/>
        <v>-1.031413086803185E-3</v>
      </c>
      <c r="I2012">
        <f t="shared" si="156"/>
        <v>1.0638129556288745E-6</v>
      </c>
      <c r="J2012">
        <f t="shared" si="159"/>
        <v>1.1862187994570315E-4</v>
      </c>
      <c r="K2012">
        <f t="shared" si="157"/>
        <v>36.465339915576209</v>
      </c>
      <c r="L2012">
        <f t="shared" si="158"/>
        <v>3.5963622180868731</v>
      </c>
    </row>
    <row r="2013" spans="1:12">
      <c r="A2013" s="1">
        <v>41638</v>
      </c>
      <c r="B2013">
        <v>58.270000457763601</v>
      </c>
      <c r="C2013">
        <v>57.709999084472599</v>
      </c>
      <c r="D2013">
        <v>58.139999389648402</v>
      </c>
      <c r="E2013">
        <v>57.950000762939403</v>
      </c>
      <c r="F2013">
        <v>8815800</v>
      </c>
      <c r="G2013">
        <v>48.871574401855398</v>
      </c>
      <c r="H2013">
        <f t="shared" si="155"/>
        <v>-3.2734375816921893E-3</v>
      </c>
      <c r="I2013">
        <f t="shared" si="156"/>
        <v>1.0715393601234809E-5</v>
      </c>
      <c r="J2013">
        <f t="shared" si="159"/>
        <v>1.1150114204133138E-4</v>
      </c>
      <c r="K2013">
        <f t="shared" si="157"/>
        <v>36.008273405409291</v>
      </c>
      <c r="L2013">
        <f t="shared" si="158"/>
        <v>3.5837487288691952</v>
      </c>
    </row>
    <row r="2014" spans="1:12">
      <c r="A2014" s="1">
        <v>41639</v>
      </c>
      <c r="B2014">
        <v>58.549999237060497</v>
      </c>
      <c r="C2014">
        <v>58.049999237060497</v>
      </c>
      <c r="D2014">
        <v>58.200000762939403</v>
      </c>
      <c r="E2014">
        <v>58.4799995422363</v>
      </c>
      <c r="F2014">
        <v>11017400</v>
      </c>
      <c r="G2014">
        <v>49.318546295166001</v>
      </c>
      <c r="H2014">
        <f t="shared" si="155"/>
        <v>9.104276021077707E-3</v>
      </c>
      <c r="I2014">
        <f t="shared" si="156"/>
        <v>8.2887841867970526E-5</v>
      </c>
      <c r="J2014">
        <f t="shared" si="159"/>
        <v>1.053963385385784E-4</v>
      </c>
      <c r="K2014">
        <f t="shared" si="157"/>
        <v>26.225521940006807</v>
      </c>
      <c r="L2014">
        <f t="shared" si="158"/>
        <v>3.2667330564677926</v>
      </c>
    </row>
    <row r="2015" spans="1:12">
      <c r="A2015" s="1">
        <v>41641</v>
      </c>
      <c r="B2015">
        <v>58.5</v>
      </c>
      <c r="C2015">
        <v>57.970001220703097</v>
      </c>
      <c r="D2015">
        <v>58.310001373291001</v>
      </c>
      <c r="E2015">
        <v>58.209999084472599</v>
      </c>
      <c r="F2015">
        <v>15627600</v>
      </c>
      <c r="G2015">
        <v>49.411918640136697</v>
      </c>
      <c r="H2015">
        <f t="shared" si="155"/>
        <v>1.8914602067244936E-3</v>
      </c>
      <c r="I2015">
        <f t="shared" si="156"/>
        <v>3.577621713622264E-6</v>
      </c>
      <c r="J2015">
        <f t="shared" si="159"/>
        <v>1.0403295183516862E-4</v>
      </c>
      <c r="K2015">
        <f t="shared" si="157"/>
        <v>38.446522228060971</v>
      </c>
      <c r="L2015">
        <f t="shared" si="158"/>
        <v>3.6492682426557006</v>
      </c>
    </row>
    <row r="2016" spans="1:12">
      <c r="A2016" s="1">
        <v>41642</v>
      </c>
      <c r="B2016">
        <v>58.950000762939403</v>
      </c>
      <c r="C2016">
        <v>58.209999084472599</v>
      </c>
      <c r="D2016">
        <v>58.290000915527301</v>
      </c>
      <c r="E2016">
        <v>58.659999847412102</v>
      </c>
      <c r="F2016">
        <v>14214100</v>
      </c>
      <c r="G2016">
        <v>49.793907165527301</v>
      </c>
      <c r="H2016">
        <f t="shared" si="155"/>
        <v>7.7009673595765816E-3</v>
      </c>
      <c r="I2016">
        <f t="shared" si="156"/>
        <v>5.9304898273263904E-5</v>
      </c>
      <c r="J2016">
        <f t="shared" si="159"/>
        <v>9.7948162460798671E-5</v>
      </c>
      <c r="K2016">
        <f t="shared" si="157"/>
        <v>29.780726079824685</v>
      </c>
      <c r="L2016">
        <f t="shared" si="158"/>
        <v>3.3938614084168228</v>
      </c>
    </row>
    <row r="2017" spans="1:12">
      <c r="A2017" s="1">
        <v>41645</v>
      </c>
      <c r="B2017">
        <v>59.470001220703097</v>
      </c>
      <c r="C2017">
        <v>58.830001831054602</v>
      </c>
      <c r="D2017">
        <v>59.159999847412102</v>
      </c>
      <c r="E2017">
        <v>59</v>
      </c>
      <c r="F2017">
        <v>17550700</v>
      </c>
      <c r="G2017">
        <v>50.082515716552699</v>
      </c>
      <c r="H2017">
        <f t="shared" si="155"/>
        <v>5.7793290149164836E-3</v>
      </c>
      <c r="I2017">
        <f t="shared" si="156"/>
        <v>3.3400643862655532E-5</v>
      </c>
      <c r="J2017">
        <f t="shared" si="159"/>
        <v>9.5607459154814031E-5</v>
      </c>
      <c r="K2017">
        <f t="shared" si="157"/>
        <v>34.261264256136322</v>
      </c>
      <c r="L2017">
        <f t="shared" si="158"/>
        <v>3.5340153940287884</v>
      </c>
    </row>
    <row r="2018" spans="1:12">
      <c r="A2018" s="1">
        <v>41646</v>
      </c>
      <c r="B2018">
        <v>59.430000305175703</v>
      </c>
      <c r="C2018">
        <v>58.110000610351499</v>
      </c>
      <c r="D2018">
        <v>59.290000915527301</v>
      </c>
      <c r="E2018">
        <v>58.319999694824197</v>
      </c>
      <c r="F2018">
        <v>17851200</v>
      </c>
      <c r="G2018">
        <v>49.505298614501903</v>
      </c>
      <c r="H2018">
        <f t="shared" si="155"/>
        <v>-1.1592252923691452E-2</v>
      </c>
      <c r="I2018">
        <f t="shared" si="156"/>
        <v>1.3438032784683301E-4</v>
      </c>
      <c r="J2018">
        <f t="shared" si="159"/>
        <v>9.1839462292475974E-5</v>
      </c>
      <c r="K2018">
        <f t="shared" si="157"/>
        <v>20.02919995531882</v>
      </c>
      <c r="L2018">
        <f t="shared" si="158"/>
        <v>2.9971912065594331</v>
      </c>
    </row>
    <row r="2019" spans="1:12">
      <c r="A2019" s="1">
        <v>41647</v>
      </c>
      <c r="B2019">
        <v>58.909999847412102</v>
      </c>
      <c r="C2019">
        <v>58.299999237060497</v>
      </c>
      <c r="D2019">
        <v>58.540000915527301</v>
      </c>
      <c r="E2019">
        <v>58.869998931884702</v>
      </c>
      <c r="F2019">
        <v>14687400</v>
      </c>
      <c r="G2019">
        <v>49.972164154052699</v>
      </c>
      <c r="H2019">
        <f t="shared" si="155"/>
        <v>9.3864269216050768E-3</v>
      </c>
      <c r="I2019">
        <f t="shared" si="156"/>
        <v>8.8105010354632554E-5</v>
      </c>
      <c r="J2019">
        <f t="shared" si="159"/>
        <v>9.4416251462233847E-5</v>
      </c>
      <c r="K2019">
        <f t="shared" si="157"/>
        <v>25.748659536855833</v>
      </c>
      <c r="L2019">
        <f t="shared" si="158"/>
        <v>3.248382568933609</v>
      </c>
    </row>
    <row r="2020" spans="1:12">
      <c r="A2020" s="1">
        <v>41648</v>
      </c>
      <c r="B2020">
        <v>59</v>
      </c>
      <c r="C2020">
        <v>58.330001831054602</v>
      </c>
      <c r="D2020">
        <v>58.9799995422363</v>
      </c>
      <c r="E2020">
        <v>58.759998321533203</v>
      </c>
      <c r="F2020">
        <v>13242500</v>
      </c>
      <c r="G2020">
        <v>49.878787994384702</v>
      </c>
      <c r="H2020">
        <f t="shared" si="155"/>
        <v>-1.8703113967072863E-3</v>
      </c>
      <c r="I2020">
        <f t="shared" si="156"/>
        <v>3.4980647206531602E-6</v>
      </c>
      <c r="J2020">
        <f t="shared" si="159"/>
        <v>9.4033966392998068E-5</v>
      </c>
      <c r="K2020">
        <f t="shared" si="157"/>
        <v>40.382184450057331</v>
      </c>
      <c r="L2020">
        <f t="shared" si="158"/>
        <v>3.698388708748312</v>
      </c>
    </row>
    <row r="2021" spans="1:12">
      <c r="A2021" s="1">
        <v>41649</v>
      </c>
      <c r="B2021">
        <v>58.759998321533203</v>
      </c>
      <c r="C2021">
        <v>58.180000305175703</v>
      </c>
      <c r="D2021">
        <v>58.669998168945298</v>
      </c>
      <c r="E2021">
        <v>58.490001678466797</v>
      </c>
      <c r="F2021">
        <v>12694900</v>
      </c>
      <c r="G2021">
        <v>49.649600982666001</v>
      </c>
      <c r="H2021">
        <f t="shared" si="155"/>
        <v>-4.6054682321020092E-3</v>
      </c>
      <c r="I2021">
        <f t="shared" si="156"/>
        <v>2.1210337636900807E-5</v>
      </c>
      <c r="J2021">
        <f t="shared" si="159"/>
        <v>8.8550017539031504E-5</v>
      </c>
      <c r="K2021">
        <f t="shared" si="157"/>
        <v>37.609934691874564</v>
      </c>
      <c r="L2021">
        <f t="shared" si="158"/>
        <v>3.6272682360243311</v>
      </c>
    </row>
    <row r="2022" spans="1:12">
      <c r="A2022" s="1">
        <v>41652</v>
      </c>
      <c r="B2022">
        <v>58.669998168945298</v>
      </c>
      <c r="C2022">
        <v>57.529998779296797</v>
      </c>
      <c r="D2022">
        <v>58.509998321533203</v>
      </c>
      <c r="E2022">
        <v>57.700000762939403</v>
      </c>
      <c r="F2022">
        <v>20711600</v>
      </c>
      <c r="G2022">
        <v>48.979011535644503</v>
      </c>
      <c r="H2022">
        <f t="shared" si="155"/>
        <v>-1.3598483514687914E-2</v>
      </c>
      <c r="I2022">
        <f t="shared" si="156"/>
        <v>1.8491875389923894E-4</v>
      </c>
      <c r="J2022">
        <f t="shared" si="159"/>
        <v>8.4471112335632317E-5</v>
      </c>
      <c r="K2022">
        <f t="shared" si="157"/>
        <v>14.527507703963746</v>
      </c>
      <c r="L2022">
        <f t="shared" si="158"/>
        <v>2.6760439352690821</v>
      </c>
    </row>
    <row r="2023" spans="1:12">
      <c r="A2023" s="1">
        <v>41653</v>
      </c>
      <c r="B2023">
        <v>58.580001831054602</v>
      </c>
      <c r="C2023">
        <v>57.560001373291001</v>
      </c>
      <c r="D2023">
        <v>58.299999237060497</v>
      </c>
      <c r="E2023">
        <v>57.740001678466797</v>
      </c>
      <c r="F2023">
        <v>30272400</v>
      </c>
      <c r="G2023">
        <v>49.012962341308501</v>
      </c>
      <c r="H2023">
        <f t="shared" si="155"/>
        <v>6.9293036315587811E-4</v>
      </c>
      <c r="I2023">
        <f t="shared" si="156"/>
        <v>4.801524881833371E-7</v>
      </c>
      <c r="J2023">
        <f t="shared" si="159"/>
        <v>9.0555435997972863E-5</v>
      </c>
      <c r="K2023">
        <f t="shared" si="157"/>
        <v>41.812046247485114</v>
      </c>
      <c r="L2023">
        <f t="shared" si="158"/>
        <v>3.7331844857514791</v>
      </c>
    </row>
    <row r="2024" spans="1:12">
      <c r="A2024" s="1">
        <v>41654</v>
      </c>
      <c r="B2024">
        <v>59.650001525878899</v>
      </c>
      <c r="C2024">
        <v>57.7299995422363</v>
      </c>
      <c r="D2024">
        <v>57.7299995422363</v>
      </c>
      <c r="E2024">
        <v>59.490001678466797</v>
      </c>
      <c r="F2024">
        <v>35186600</v>
      </c>
      <c r="G2024">
        <v>50.498458862304602</v>
      </c>
      <c r="H2024">
        <f t="shared" si="155"/>
        <v>2.9858017533060954E-2</v>
      </c>
      <c r="I2024">
        <f t="shared" si="156"/>
        <v>8.915012110045753E-4</v>
      </c>
      <c r="J2024">
        <f t="shared" si="159"/>
        <v>8.5099387749158526E-5</v>
      </c>
      <c r="K2024">
        <f t="shared" si="157"/>
        <v>0.22967424012347018</v>
      </c>
      <c r="L2024">
        <f t="shared" si="158"/>
        <v>-1.4710933213161137</v>
      </c>
    </row>
    <row r="2025" spans="1:12">
      <c r="A2025" s="1">
        <v>41655</v>
      </c>
      <c r="B2025">
        <v>59.819999694824197</v>
      </c>
      <c r="C2025">
        <v>58.740001678466797</v>
      </c>
      <c r="D2025">
        <v>58.790000915527301</v>
      </c>
      <c r="E2025">
        <v>58.990001678466797</v>
      </c>
      <c r="F2025">
        <v>21689400</v>
      </c>
      <c r="G2025">
        <v>50.074031829833899</v>
      </c>
      <c r="H2025">
        <f t="shared" si="155"/>
        <v>-8.4402712742661888E-3</v>
      </c>
      <c r="I2025">
        <f t="shared" si="156"/>
        <v>7.1238179183202995E-5</v>
      </c>
      <c r="J2025">
        <f t="shared" si="159"/>
        <v>1.3394483218381547E-4</v>
      </c>
      <c r="K2025">
        <f t="shared" si="157"/>
        <v>26.421528624927301</v>
      </c>
      <c r="L2025">
        <f t="shared" si="158"/>
        <v>3.2741791560475075</v>
      </c>
    </row>
    <row r="2026" spans="1:12">
      <c r="A2026" s="1">
        <v>41656</v>
      </c>
      <c r="B2026">
        <v>59.2299995422363</v>
      </c>
      <c r="C2026">
        <v>58.029998779296797</v>
      </c>
      <c r="D2026">
        <v>59.209999084472599</v>
      </c>
      <c r="E2026">
        <v>58.110000610351499</v>
      </c>
      <c r="F2026">
        <v>20997900</v>
      </c>
      <c r="G2026">
        <v>49.3270454406738</v>
      </c>
      <c r="H2026">
        <f t="shared" si="155"/>
        <v>-1.5030027274254249E-2</v>
      </c>
      <c r="I2026">
        <f t="shared" si="156"/>
        <v>2.2590171986482661E-4</v>
      </c>
      <c r="J2026">
        <f t="shared" si="159"/>
        <v>1.3014655910643109E-4</v>
      </c>
      <c r="K2026">
        <f t="shared" si="157"/>
        <v>14.681846559318879</v>
      </c>
      <c r="L2026">
        <f t="shared" si="158"/>
        <v>2.6866118026953378</v>
      </c>
    </row>
    <row r="2027" spans="1:12">
      <c r="A2027" s="1">
        <v>41660</v>
      </c>
      <c r="B2027">
        <v>58.439998626708899</v>
      </c>
      <c r="C2027">
        <v>57.580001831054602</v>
      </c>
      <c r="D2027">
        <v>58.090000152587798</v>
      </c>
      <c r="E2027">
        <v>58.169998168945298</v>
      </c>
      <c r="F2027">
        <v>19548300</v>
      </c>
      <c r="G2027">
        <v>49.377971649169901</v>
      </c>
      <c r="H2027">
        <f t="shared" si="155"/>
        <v>1.0318870208706279E-3</v>
      </c>
      <c r="I2027">
        <f t="shared" si="156"/>
        <v>1.0647908238412598E-6</v>
      </c>
      <c r="J2027">
        <f t="shared" si="159"/>
        <v>1.3594664939550576E-4</v>
      </c>
      <c r="K2027">
        <f t="shared" si="157"/>
        <v>34.081996224479106</v>
      </c>
      <c r="L2027">
        <f t="shared" si="158"/>
        <v>3.5287692749076323</v>
      </c>
    </row>
    <row r="2028" spans="1:12">
      <c r="A2028" s="1">
        <v>41661</v>
      </c>
      <c r="B2028">
        <v>58.330001831054602</v>
      </c>
      <c r="C2028">
        <v>57.419998168945298</v>
      </c>
      <c r="D2028">
        <v>58.330001831054602</v>
      </c>
      <c r="E2028">
        <v>57.590000152587798</v>
      </c>
      <c r="F2028">
        <v>15433500</v>
      </c>
      <c r="G2028">
        <v>48.885631561279297</v>
      </c>
      <c r="H2028">
        <f t="shared" si="155"/>
        <v>-1.002088650911784E-2</v>
      </c>
      <c r="I2028">
        <f t="shared" si="156"/>
        <v>1.0041816642861992E-4</v>
      </c>
      <c r="J2028">
        <f t="shared" si="159"/>
        <v>1.2777657321498759E-4</v>
      </c>
      <c r="K2028">
        <f t="shared" si="157"/>
        <v>23.824888790434859</v>
      </c>
      <c r="L2028">
        <f t="shared" si="158"/>
        <v>3.170730781761685</v>
      </c>
    </row>
    <row r="2029" spans="1:12">
      <c r="A2029" s="1">
        <v>41662</v>
      </c>
      <c r="B2029">
        <v>57.099998474121001</v>
      </c>
      <c r="C2029">
        <v>56.209999084472599</v>
      </c>
      <c r="D2029">
        <v>57.090000152587798</v>
      </c>
      <c r="E2029">
        <v>56.470001220703097</v>
      </c>
      <c r="F2029">
        <v>26234600</v>
      </c>
      <c r="G2029">
        <v>47.934909820556598</v>
      </c>
      <c r="H2029">
        <f t="shared" si="155"/>
        <v>-1.9639474959537905E-2</v>
      </c>
      <c r="I2029">
        <f t="shared" si="156"/>
        <v>3.8570897668631636E-4</v>
      </c>
      <c r="J2029">
        <f t="shared" si="159"/>
        <v>1.2611941731582367E-4</v>
      </c>
      <c r="K2029">
        <f t="shared" si="157"/>
        <v>7.6987672244012115</v>
      </c>
      <c r="L2029">
        <f t="shared" si="158"/>
        <v>2.0410602153150332</v>
      </c>
    </row>
    <row r="2030" spans="1:12">
      <c r="A2030" s="1">
        <v>41663</v>
      </c>
      <c r="B2030">
        <v>56.360000610351499</v>
      </c>
      <c r="C2030">
        <v>55.090000152587798</v>
      </c>
      <c r="D2030">
        <v>56</v>
      </c>
      <c r="E2030">
        <v>55.090000152587798</v>
      </c>
      <c r="F2030">
        <v>26833100</v>
      </c>
      <c r="G2030">
        <v>46.763492584228501</v>
      </c>
      <c r="H2030">
        <f t="shared" si="155"/>
        <v>-2.4741219719433993E-2</v>
      </c>
      <c r="I2030">
        <f t="shared" si="156"/>
        <v>6.1212795320530946E-4</v>
      </c>
      <c r="J2030">
        <f t="shared" si="159"/>
        <v>1.4184329966874382E-4</v>
      </c>
      <c r="K2030">
        <f t="shared" si="157"/>
        <v>3.8717013133217311</v>
      </c>
      <c r="L2030">
        <f t="shared" si="158"/>
        <v>1.3536940262843642</v>
      </c>
    </row>
    <row r="2031" spans="1:12">
      <c r="A2031" s="1">
        <v>41666</v>
      </c>
      <c r="B2031">
        <v>55.799999237060497</v>
      </c>
      <c r="C2031">
        <v>54.689998626708899</v>
      </c>
      <c r="D2031">
        <v>55.080001831054602</v>
      </c>
      <c r="E2031">
        <v>55.090000152587798</v>
      </c>
      <c r="F2031">
        <v>23935000</v>
      </c>
      <c r="G2031">
        <v>46.763492584228501</v>
      </c>
      <c r="H2031">
        <f t="shared" si="155"/>
        <v>0</v>
      </c>
      <c r="I2031">
        <f t="shared" si="156"/>
        <v>0</v>
      </c>
      <c r="J2031">
        <f t="shared" si="159"/>
        <v>1.7032942439011164E-4</v>
      </c>
      <c r="K2031">
        <f t="shared" si="157"/>
        <v>30.567873430087928</v>
      </c>
      <c r="L2031">
        <f t="shared" si="158"/>
        <v>3.4199495695343494</v>
      </c>
    </row>
    <row r="2032" spans="1:12">
      <c r="A2032" s="1">
        <v>41667</v>
      </c>
      <c r="B2032">
        <v>56.340000152587798</v>
      </c>
      <c r="C2032">
        <v>55.240001678466797</v>
      </c>
      <c r="D2032">
        <v>55.389999389648402</v>
      </c>
      <c r="E2032">
        <v>55.740001678466797</v>
      </c>
      <c r="F2032">
        <v>18041000</v>
      </c>
      <c r="G2032">
        <v>47.315238952636697</v>
      </c>
      <c r="H2032">
        <f t="shared" si="155"/>
        <v>1.172959467689097E-2</v>
      </c>
      <c r="I2032">
        <f t="shared" si="156"/>
        <v>1.3758339128414898E-4</v>
      </c>
      <c r="J2032">
        <f t="shared" si="159"/>
        <v>1.6001221503529213E-4</v>
      </c>
      <c r="K2032">
        <f t="shared" si="157"/>
        <v>20.517463289851005</v>
      </c>
      <c r="L2032">
        <f t="shared" si="158"/>
        <v>3.0212763913085294</v>
      </c>
    </row>
    <row r="2033" spans="1:12">
      <c r="A2033" s="1">
        <v>41668</v>
      </c>
      <c r="B2033">
        <v>55.869998931884702</v>
      </c>
      <c r="C2033">
        <v>54.849998474121001</v>
      </c>
      <c r="D2033">
        <v>54.959999084472599</v>
      </c>
      <c r="E2033">
        <v>55.529998779296797</v>
      </c>
      <c r="F2033">
        <v>25459000</v>
      </c>
      <c r="G2033">
        <v>47.136989593505803</v>
      </c>
      <c r="H2033">
        <f t="shared" si="155"/>
        <v>-3.7743857076971824E-3</v>
      </c>
      <c r="I2033">
        <f t="shared" si="156"/>
        <v>1.424598747046876E-5</v>
      </c>
      <c r="J2033">
        <f t="shared" si="159"/>
        <v>1.58653654287192E-4</v>
      </c>
      <c r="K2033">
        <f t="shared" si="157"/>
        <v>30.282151223598134</v>
      </c>
      <c r="L2033">
        <f t="shared" si="158"/>
        <v>3.4105584704181777</v>
      </c>
    </row>
    <row r="2034" spans="1:12">
      <c r="A2034" s="1">
        <v>41669</v>
      </c>
      <c r="B2034">
        <v>56.389999389648402</v>
      </c>
      <c r="C2034">
        <v>55.630001068115199</v>
      </c>
      <c r="D2034">
        <v>56.069999694824197</v>
      </c>
      <c r="E2034">
        <v>56</v>
      </c>
      <c r="F2034">
        <v>17031100</v>
      </c>
      <c r="G2034">
        <v>47.535957336425703</v>
      </c>
      <c r="H2034">
        <f t="shared" si="155"/>
        <v>8.4283867285772779E-3</v>
      </c>
      <c r="I2034">
        <f t="shared" si="156"/>
        <v>7.1037702846457593E-5</v>
      </c>
      <c r="J2034">
        <f t="shared" si="159"/>
        <v>1.4990657998500436E-4</v>
      </c>
      <c r="K2034">
        <f t="shared" si="157"/>
        <v>25.709760010900006</v>
      </c>
      <c r="L2034">
        <f t="shared" si="158"/>
        <v>3.2468706867690433</v>
      </c>
    </row>
    <row r="2035" spans="1:12">
      <c r="A2035" s="1">
        <v>41670</v>
      </c>
      <c r="B2035">
        <v>56.110000610351499</v>
      </c>
      <c r="C2035">
        <v>55.180000305175703</v>
      </c>
      <c r="D2035">
        <v>55.5</v>
      </c>
      <c r="E2035">
        <v>55.360000610351499</v>
      </c>
      <c r="F2035">
        <v>18174000</v>
      </c>
      <c r="G2035">
        <v>46.992679595947202</v>
      </c>
      <c r="H2035">
        <f t="shared" si="155"/>
        <v>-1.1494584918010177E-2</v>
      </c>
      <c r="I2035">
        <f t="shared" si="156"/>
        <v>1.3212548243734702E-4</v>
      </c>
      <c r="J2035">
        <f t="shared" si="159"/>
        <v>1.4512932720010523E-4</v>
      </c>
      <c r="K2035">
        <f t="shared" si="157"/>
        <v>21.005934710029518</v>
      </c>
      <c r="L2035">
        <f t="shared" si="158"/>
        <v>3.0448050030375851</v>
      </c>
    </row>
    <row r="2036" spans="1:12">
      <c r="A2036" s="1">
        <v>41673</v>
      </c>
      <c r="B2036">
        <v>55.919998168945298</v>
      </c>
      <c r="C2036">
        <v>54.200000762939403</v>
      </c>
      <c r="D2036">
        <v>55.5</v>
      </c>
      <c r="E2036">
        <v>54.310001373291001</v>
      </c>
      <c r="F2036">
        <v>28549900</v>
      </c>
      <c r="G2036">
        <v>46.101387023925703</v>
      </c>
      <c r="H2036">
        <f t="shared" si="155"/>
        <v>-1.9148799464656967E-2</v>
      </c>
      <c r="I2036">
        <f t="shared" si="156"/>
        <v>3.6667652093764694E-4</v>
      </c>
      <c r="J2036">
        <f t="shared" si="159"/>
        <v>1.4434165713478716E-4</v>
      </c>
      <c r="K2036">
        <f t="shared" si="157"/>
        <v>9.3236711719223138</v>
      </c>
      <c r="L2036">
        <f t="shared" si="158"/>
        <v>2.2325564537050222</v>
      </c>
    </row>
    <row r="2037" spans="1:12">
      <c r="A2037" s="1">
        <v>41674</v>
      </c>
      <c r="B2037">
        <v>55.349998474121001</v>
      </c>
      <c r="C2037">
        <v>54.599998474121001</v>
      </c>
      <c r="D2037">
        <v>54.720001220703097</v>
      </c>
      <c r="E2037">
        <v>54.950000762939403</v>
      </c>
      <c r="F2037">
        <v>20709300</v>
      </c>
      <c r="G2037">
        <v>46.644660949707003</v>
      </c>
      <c r="H2037">
        <f t="shared" si="155"/>
        <v>1.1715434811433206E-2</v>
      </c>
      <c r="I2037">
        <f t="shared" si="156"/>
        <v>1.37251412820941E-4</v>
      </c>
      <c r="J2037">
        <f t="shared" si="159"/>
        <v>1.578089446862066E-4</v>
      </c>
      <c r="K2037">
        <f t="shared" si="157"/>
        <v>20.558170273513216</v>
      </c>
      <c r="L2037">
        <f t="shared" si="158"/>
        <v>3.0232584421477915</v>
      </c>
    </row>
    <row r="2038" spans="1:12">
      <c r="A2038" s="1">
        <v>41675</v>
      </c>
      <c r="B2038">
        <v>55.450000762939403</v>
      </c>
      <c r="C2038">
        <v>54.580001831054602</v>
      </c>
      <c r="D2038">
        <v>55.099998474121001</v>
      </c>
      <c r="E2038">
        <v>55.209999084472599</v>
      </c>
      <c r="F2038">
        <v>19491600</v>
      </c>
      <c r="G2038">
        <v>46.865360260009702</v>
      </c>
      <c r="H2038">
        <f t="shared" si="155"/>
        <v>4.7203437073953481E-3</v>
      </c>
      <c r="I2038">
        <f t="shared" si="156"/>
        <v>2.2281644715946861E-5</v>
      </c>
      <c r="J2038">
        <f t="shared" si="159"/>
        <v>1.5656373200007348E-4</v>
      </c>
      <c r="K2038">
        <f t="shared" si="157"/>
        <v>29.69345883693374</v>
      </c>
      <c r="L2038">
        <f t="shared" si="158"/>
        <v>3.3909267803713212</v>
      </c>
    </row>
    <row r="2039" spans="1:12">
      <c r="A2039" s="1">
        <v>41676</v>
      </c>
      <c r="B2039">
        <v>56.549999237060497</v>
      </c>
      <c r="C2039">
        <v>55.200000762939403</v>
      </c>
      <c r="D2039">
        <v>55.349998474121001</v>
      </c>
      <c r="E2039">
        <v>56.4799995422363</v>
      </c>
      <c r="F2039">
        <v>20881600</v>
      </c>
      <c r="G2039">
        <v>47.943397521972599</v>
      </c>
      <c r="H2039">
        <f t="shared" si="155"/>
        <v>2.2742281434979923E-2</v>
      </c>
      <c r="I2039">
        <f t="shared" si="156"/>
        <v>5.1721136486783251E-4</v>
      </c>
      <c r="J2039">
        <f t="shared" si="159"/>
        <v>1.484299852204248E-4</v>
      </c>
      <c r="K2039">
        <f t="shared" si="157"/>
        <v>5.7344176829261606</v>
      </c>
      <c r="L2039">
        <f t="shared" si="158"/>
        <v>1.7464862080112684</v>
      </c>
    </row>
    <row r="2040" spans="1:12">
      <c r="A2040" s="1">
        <v>41677</v>
      </c>
      <c r="B2040">
        <v>56.930000305175703</v>
      </c>
      <c r="C2040">
        <v>56.259998321533203</v>
      </c>
      <c r="D2040">
        <v>56.650001525878899</v>
      </c>
      <c r="E2040">
        <v>56.619998931884702</v>
      </c>
      <c r="F2040">
        <v>23388500</v>
      </c>
      <c r="G2040">
        <v>48.062244415283203</v>
      </c>
      <c r="H2040">
        <f t="shared" si="155"/>
        <v>2.4758327035971531E-3</v>
      </c>
      <c r="I2040">
        <f t="shared" si="156"/>
        <v>6.1297475762011887E-6</v>
      </c>
      <c r="J2040">
        <f t="shared" si="159"/>
        <v>1.707678444224099E-4</v>
      </c>
      <c r="K2040">
        <f t="shared" si="157"/>
        <v>29.985581258023633</v>
      </c>
      <c r="L2040">
        <f t="shared" si="158"/>
        <v>3.4007166413925214</v>
      </c>
    </row>
    <row r="2041" spans="1:12">
      <c r="A2041" s="1">
        <v>41680</v>
      </c>
      <c r="B2041">
        <v>56.919998168945298</v>
      </c>
      <c r="C2041">
        <v>56.389999389648402</v>
      </c>
      <c r="D2041">
        <v>56.770000457763601</v>
      </c>
      <c r="E2041">
        <v>56.740001678466797</v>
      </c>
      <c r="F2041">
        <v>14715200</v>
      </c>
      <c r="G2041">
        <v>48.164108276367102</v>
      </c>
      <c r="H2041">
        <f t="shared" si="155"/>
        <v>2.117172609878008E-3</v>
      </c>
      <c r="I2041">
        <f t="shared" si="156"/>
        <v>4.4824198600176557E-6</v>
      </c>
      <c r="J2041">
        <f t="shared" si="159"/>
        <v>1.6079537067617677E-4</v>
      </c>
      <c r="K2041">
        <f t="shared" si="157"/>
        <v>31.025585050537405</v>
      </c>
      <c r="L2041">
        <f t="shared" si="158"/>
        <v>3.4348121883032805</v>
      </c>
    </row>
    <row r="2042" spans="1:12">
      <c r="A2042" s="1">
        <v>41681</v>
      </c>
      <c r="B2042">
        <v>57.569999694824197</v>
      </c>
      <c r="C2042">
        <v>56.580001831054602</v>
      </c>
      <c r="D2042">
        <v>56.610000610351499</v>
      </c>
      <c r="E2042">
        <v>57.430000305175703</v>
      </c>
      <c r="F2042">
        <v>18774100</v>
      </c>
      <c r="G2042">
        <v>48.749820709228501</v>
      </c>
      <c r="H2042">
        <f t="shared" si="155"/>
        <v>1.2087417573513093E-2</v>
      </c>
      <c r="I2042">
        <f t="shared" si="156"/>
        <v>1.4610566359647313E-4</v>
      </c>
      <c r="J2042">
        <f t="shared" si="159"/>
        <v>1.5132716843094249E-4</v>
      </c>
      <c r="K2042">
        <f t="shared" si="157"/>
        <v>20.012298926865494</v>
      </c>
      <c r="L2042">
        <f t="shared" si="158"/>
        <v>2.9963470308952433</v>
      </c>
    </row>
    <row r="2043" spans="1:12">
      <c r="A2043" s="1">
        <v>41682</v>
      </c>
      <c r="B2043">
        <v>57.709999084472599</v>
      </c>
      <c r="C2043">
        <v>57.159999847412102</v>
      </c>
      <c r="D2043">
        <v>57.340000152587798</v>
      </c>
      <c r="E2043">
        <v>57.520000457763601</v>
      </c>
      <c r="F2043">
        <v>13437900</v>
      </c>
      <c r="G2043">
        <v>48.826213836669901</v>
      </c>
      <c r="H2043">
        <f t="shared" si="155"/>
        <v>1.5658177421375376E-3</v>
      </c>
      <c r="I2043">
        <f t="shared" si="156"/>
        <v>2.451785201592696E-6</v>
      </c>
      <c r="J2043">
        <f t="shared" si="159"/>
        <v>1.510108909661573E-4</v>
      </c>
      <c r="K2043">
        <f t="shared" si="157"/>
        <v>32.201816285213241</v>
      </c>
      <c r="L2043">
        <f t="shared" si="158"/>
        <v>3.4720228573326648</v>
      </c>
    </row>
    <row r="2044" spans="1:12">
      <c r="A2044" s="1">
        <v>41683</v>
      </c>
      <c r="B2044">
        <v>58.099998474121001</v>
      </c>
      <c r="C2044">
        <v>56.959999084472599</v>
      </c>
      <c r="D2044">
        <v>57.069999694824197</v>
      </c>
      <c r="E2044">
        <v>58.029998779296797</v>
      </c>
      <c r="F2044">
        <v>16605500</v>
      </c>
      <c r="G2044">
        <v>49.259132385253899</v>
      </c>
      <c r="H2044">
        <f t="shared" si="155"/>
        <v>8.8274421506351793E-3</v>
      </c>
      <c r="I2044">
        <f t="shared" si="156"/>
        <v>7.7923734922810643E-5</v>
      </c>
      <c r="J2044">
        <f t="shared" si="159"/>
        <v>1.4201235532719834E-4</v>
      </c>
      <c r="K2044">
        <f t="shared" si="157"/>
        <v>25.444617750939781</v>
      </c>
      <c r="L2044">
        <f t="shared" si="158"/>
        <v>3.23650423736713</v>
      </c>
    </row>
    <row r="2045" spans="1:12">
      <c r="A2045" s="1">
        <v>41684</v>
      </c>
      <c r="B2045">
        <v>58.2299995422363</v>
      </c>
      <c r="C2045">
        <v>57.75</v>
      </c>
      <c r="D2045">
        <v>57.889999389648402</v>
      </c>
      <c r="E2045">
        <v>58.150001525878899</v>
      </c>
      <c r="F2045">
        <v>13067300</v>
      </c>
      <c r="G2045">
        <v>49.360984802246001</v>
      </c>
      <c r="H2045">
        <f t="shared" si="155"/>
        <v>2.0655512507908951E-3</v>
      </c>
      <c r="I2045">
        <f t="shared" si="156"/>
        <v>4.266501969643831E-6</v>
      </c>
      <c r="J2045">
        <f t="shared" si="159"/>
        <v>1.3813037359479245E-4</v>
      </c>
      <c r="K2045">
        <f t="shared" si="157"/>
        <v>33.423993418107337</v>
      </c>
      <c r="L2045">
        <f t="shared" si="158"/>
        <v>3.509274007893036</v>
      </c>
    </row>
    <row r="2046" spans="1:12">
      <c r="A2046" s="1">
        <v>41688</v>
      </c>
      <c r="B2046">
        <v>58.650001525878899</v>
      </c>
      <c r="C2046">
        <v>57.900001525878899</v>
      </c>
      <c r="D2046">
        <v>58.020000457763601</v>
      </c>
      <c r="E2046">
        <v>58.490001678466797</v>
      </c>
      <c r="F2046">
        <v>14983800</v>
      </c>
      <c r="G2046">
        <v>49.649600982666001</v>
      </c>
      <c r="H2046">
        <f t="shared" si="155"/>
        <v>5.8300230347461445E-3</v>
      </c>
      <c r="I2046">
        <f t="shared" si="156"/>
        <v>3.3989168585670647E-5</v>
      </c>
      <c r="J2046">
        <f t="shared" si="159"/>
        <v>1.300219590120005E-4</v>
      </c>
      <c r="K2046">
        <f t="shared" si="157"/>
        <v>30.699905507011472</v>
      </c>
      <c r="L2046">
        <f t="shared" si="158"/>
        <v>3.4242595766409054</v>
      </c>
    </row>
    <row r="2047" spans="1:12">
      <c r="A2047" s="1">
        <v>41689</v>
      </c>
      <c r="B2047">
        <v>58.540000915527301</v>
      </c>
      <c r="C2047">
        <v>57.220001220703097</v>
      </c>
      <c r="D2047">
        <v>58.360000610351499</v>
      </c>
      <c r="E2047">
        <v>57.259998321533203</v>
      </c>
      <c r="F2047">
        <v>18669900</v>
      </c>
      <c r="G2047">
        <v>48.605510711669901</v>
      </c>
      <c r="H2047">
        <f t="shared" si="155"/>
        <v>-2.1253440248590674E-2</v>
      </c>
      <c r="I2047">
        <f t="shared" si="156"/>
        <v>4.51708722400414E-4</v>
      </c>
      <c r="J2047">
        <f t="shared" si="159"/>
        <v>1.242050521134795E-4</v>
      </c>
      <c r="K2047">
        <f t="shared" si="157"/>
        <v>5.8092453408518638</v>
      </c>
      <c r="L2047">
        <f t="shared" si="158"/>
        <v>1.7594506727289481</v>
      </c>
    </row>
    <row r="2048" spans="1:12">
      <c r="A2048" s="1">
        <v>41690</v>
      </c>
      <c r="B2048">
        <v>57.970001220703097</v>
      </c>
      <c r="C2048">
        <v>57.270000457763601</v>
      </c>
      <c r="D2048">
        <v>57.529998779296797</v>
      </c>
      <c r="E2048">
        <v>57.580001831054602</v>
      </c>
      <c r="F2048">
        <v>12457000</v>
      </c>
      <c r="G2048">
        <v>48.877140045166001</v>
      </c>
      <c r="H2048">
        <f t="shared" si="155"/>
        <v>5.5728898299029087E-3</v>
      </c>
      <c r="I2048">
        <f t="shared" si="156"/>
        <v>3.105710105623527E-5</v>
      </c>
      <c r="J2048">
        <f t="shared" si="159"/>
        <v>1.4404263415733831E-4</v>
      </c>
      <c r="K2048">
        <f t="shared" si="157"/>
        <v>29.843195104188588</v>
      </c>
      <c r="L2048">
        <f t="shared" si="158"/>
        <v>3.3959568441406423</v>
      </c>
    </row>
    <row r="2049" spans="1:12">
      <c r="A2049" s="1">
        <v>41691</v>
      </c>
      <c r="B2049">
        <v>57.840000152587798</v>
      </c>
      <c r="C2049">
        <v>57.369998931884702</v>
      </c>
      <c r="D2049">
        <v>57.590000152587798</v>
      </c>
      <c r="E2049">
        <v>57.610000610351499</v>
      </c>
      <c r="F2049">
        <v>16790100</v>
      </c>
      <c r="G2049">
        <v>48.9026069641113</v>
      </c>
      <c r="H2049">
        <f t="shared" si="155"/>
        <v>5.2090377199965016E-4</v>
      </c>
      <c r="I2049">
        <f t="shared" si="156"/>
        <v>2.713407396834635E-7</v>
      </c>
      <c r="J2049">
        <f t="shared" si="159"/>
        <v>1.3719886419073446E-4</v>
      </c>
      <c r="K2049">
        <f t="shared" si="157"/>
        <v>34.025565485886929</v>
      </c>
      <c r="L2049">
        <f t="shared" si="158"/>
        <v>3.527112168116894</v>
      </c>
    </row>
    <row r="2050" spans="1:12">
      <c r="A2050" s="1">
        <v>41694</v>
      </c>
      <c r="B2050">
        <v>58.2299995422363</v>
      </c>
      <c r="C2050">
        <v>57.580001831054602</v>
      </c>
      <c r="D2050">
        <v>57.619998931884702</v>
      </c>
      <c r="E2050">
        <v>58.029998779296797</v>
      </c>
      <c r="F2050">
        <v>16151400</v>
      </c>
      <c r="G2050">
        <v>49.259132385253899</v>
      </c>
      <c r="H2050">
        <f t="shared" si="155"/>
        <v>7.2640723611511783E-3</v>
      </c>
      <c r="I2050">
        <f t="shared" si="156"/>
        <v>5.2766747268040452E-5</v>
      </c>
      <c r="J2050">
        <f t="shared" si="159"/>
        <v>1.2890487781145877E-4</v>
      </c>
      <c r="K2050">
        <f t="shared" si="157"/>
        <v>28.634324965909645</v>
      </c>
      <c r="L2050">
        <f t="shared" si="158"/>
        <v>3.3546061718263682</v>
      </c>
    </row>
    <row r="2051" spans="1:12">
      <c r="A2051" s="1">
        <v>41695</v>
      </c>
      <c r="B2051">
        <v>57.9799995422363</v>
      </c>
      <c r="C2051">
        <v>56.919998168945298</v>
      </c>
      <c r="D2051">
        <v>57.900001525878899</v>
      </c>
      <c r="E2051">
        <v>57.029998779296797</v>
      </c>
      <c r="F2051">
        <v>17991800</v>
      </c>
      <c r="G2051">
        <v>48.4102783203125</v>
      </c>
      <c r="H2051">
        <f t="shared" si="155"/>
        <v>-1.7382626403552436E-2</v>
      </c>
      <c r="I2051">
        <f t="shared" si="156"/>
        <v>3.021557006854783E-4</v>
      </c>
      <c r="J2051">
        <f t="shared" si="159"/>
        <v>1.242930320571874E-4</v>
      </c>
      <c r="K2051">
        <f t="shared" si="157"/>
        <v>10.612137911957303</v>
      </c>
      <c r="L2051">
        <f t="shared" si="158"/>
        <v>2.361998432040775</v>
      </c>
    </row>
    <row r="2052" spans="1:12">
      <c r="A2052" s="1">
        <v>41696</v>
      </c>
      <c r="B2052">
        <v>57.380001068115199</v>
      </c>
      <c r="C2052">
        <v>56.220001220703097</v>
      </c>
      <c r="D2052">
        <v>57.369998931884702</v>
      </c>
      <c r="E2052">
        <v>56.75</v>
      </c>
      <c r="F2052">
        <v>23661700</v>
      </c>
      <c r="G2052">
        <v>48.172599792480398</v>
      </c>
      <c r="H2052">
        <f t="shared" ref="H2052:H2115" si="160">LN(G2052/G2051)</f>
        <v>-4.9217627858032112E-3</v>
      </c>
      <c r="I2052">
        <f t="shared" ref="I2052:I2115" si="161">H2052*H2052</f>
        <v>2.4223748919717388E-5</v>
      </c>
      <c r="J2052">
        <f t="shared" si="159"/>
        <v>1.3506654576578829E-4</v>
      </c>
      <c r="K2052">
        <f t="shared" ref="K2052:K2115" si="162">(1/SQRT(2*PI()*J2052))*EXP((-1/2)*(I2052/J2052))</f>
        <v>31.382787246217976</v>
      </c>
      <c r="L2052">
        <f t="shared" ref="L2052:L2115" si="163">LN(K2052)</f>
        <v>3.4462595657382957</v>
      </c>
    </row>
    <row r="2053" spans="1:12">
      <c r="A2053" s="1">
        <v>41697</v>
      </c>
      <c r="B2053">
        <v>56.889999389648402</v>
      </c>
      <c r="C2053">
        <v>56.139999389648402</v>
      </c>
      <c r="D2053">
        <v>56.779998779296797</v>
      </c>
      <c r="E2053">
        <v>56.689998626708899</v>
      </c>
      <c r="F2053">
        <v>16277500</v>
      </c>
      <c r="G2053">
        <v>48.1216621398925</v>
      </c>
      <c r="H2053">
        <f t="shared" si="160"/>
        <v>-1.057958310636933E-3</v>
      </c>
      <c r="I2053">
        <f t="shared" si="161"/>
        <v>1.1192757870457531E-6</v>
      </c>
      <c r="J2053">
        <f t="shared" ref="J2053:J2116" si="164">$P$3*J2052+((1-$P$3)*I2052)</f>
        <v>1.2835256581411863E-4</v>
      </c>
      <c r="K2053">
        <f t="shared" si="162"/>
        <v>35.060184276534244</v>
      </c>
      <c r="L2053">
        <f t="shared" si="163"/>
        <v>3.557066135512768</v>
      </c>
    </row>
    <row r="2054" spans="1:12">
      <c r="A2054" s="1">
        <v>41698</v>
      </c>
      <c r="B2054">
        <v>57.450000762939403</v>
      </c>
      <c r="C2054">
        <v>56.389999389648402</v>
      </c>
      <c r="D2054">
        <v>56.569999694824197</v>
      </c>
      <c r="E2054">
        <v>56.819999694824197</v>
      </c>
      <c r="F2054">
        <v>18599000</v>
      </c>
      <c r="G2054">
        <v>48.2320137023925</v>
      </c>
      <c r="H2054">
        <f t="shared" si="160"/>
        <v>2.2905532099984243E-3</v>
      </c>
      <c r="I2054">
        <f t="shared" si="161"/>
        <v>5.2466340078340861E-6</v>
      </c>
      <c r="J2054">
        <f t="shared" si="164"/>
        <v>1.2064577942173774E-4</v>
      </c>
      <c r="K2054">
        <f t="shared" si="162"/>
        <v>35.539451206383745</v>
      </c>
      <c r="L2054">
        <f t="shared" si="163"/>
        <v>3.570643381031136</v>
      </c>
    </row>
    <row r="2055" spans="1:12">
      <c r="A2055" s="1">
        <v>41701</v>
      </c>
      <c r="B2055">
        <v>56.419998168945298</v>
      </c>
      <c r="C2055">
        <v>55.689998626708899</v>
      </c>
      <c r="D2055">
        <v>56.299999237060497</v>
      </c>
      <c r="E2055">
        <v>56.209999084472599</v>
      </c>
      <c r="F2055">
        <v>19151000</v>
      </c>
      <c r="G2055">
        <v>47.714206695556598</v>
      </c>
      <c r="H2055">
        <f t="shared" si="160"/>
        <v>-1.0793797441589745E-2</v>
      </c>
      <c r="I2055">
        <f t="shared" si="161"/>
        <v>1.1650606321006933E-4</v>
      </c>
      <c r="J2055">
        <f t="shared" si="164"/>
        <v>1.1365581191104132E-4</v>
      </c>
      <c r="K2055">
        <f t="shared" si="162"/>
        <v>22.414104865805374</v>
      </c>
      <c r="L2055">
        <f t="shared" si="163"/>
        <v>3.1096904422039446</v>
      </c>
    </row>
    <row r="2056" spans="1:12">
      <c r="A2056" s="1">
        <v>41702</v>
      </c>
      <c r="B2056">
        <v>57.360000610351499</v>
      </c>
      <c r="C2056">
        <v>56.639999389648402</v>
      </c>
      <c r="D2056">
        <v>56.950000762939403</v>
      </c>
      <c r="E2056">
        <v>57.259998321533203</v>
      </c>
      <c r="F2056">
        <v>17157000</v>
      </c>
      <c r="G2056">
        <v>48.605510711669901</v>
      </c>
      <c r="H2056">
        <f t="shared" si="160"/>
        <v>1.8507725768530364E-2</v>
      </c>
      <c r="I2056">
        <f t="shared" si="161"/>
        <v>3.4253591312312284E-4</v>
      </c>
      <c r="J2056">
        <f t="shared" si="164"/>
        <v>1.1382845759144101E-4</v>
      </c>
      <c r="K2056">
        <f t="shared" si="162"/>
        <v>8.3049846126126603</v>
      </c>
      <c r="L2056">
        <f t="shared" si="163"/>
        <v>2.1168558902775887</v>
      </c>
    </row>
    <row r="2057" spans="1:12">
      <c r="A2057" s="1">
        <v>41703</v>
      </c>
      <c r="B2057">
        <v>58.290000915527301</v>
      </c>
      <c r="C2057">
        <v>57.360000610351499</v>
      </c>
      <c r="D2057">
        <v>57.4799995422363</v>
      </c>
      <c r="E2057">
        <v>58.159999847412102</v>
      </c>
      <c r="F2057">
        <v>17761500</v>
      </c>
      <c r="G2057">
        <v>49.369476318359297</v>
      </c>
      <c r="H2057">
        <f t="shared" si="160"/>
        <v>1.5595431322516926E-2</v>
      </c>
      <c r="I2057">
        <f t="shared" si="161"/>
        <v>2.4321747813534206E-4</v>
      </c>
      <c r="J2057">
        <f t="shared" si="164"/>
        <v>1.2768174634749356E-4</v>
      </c>
      <c r="K2057">
        <f t="shared" si="162"/>
        <v>13.620962545871844</v>
      </c>
      <c r="L2057">
        <f t="shared" si="163"/>
        <v>2.6116099697273256</v>
      </c>
    </row>
    <row r="2058" spans="1:12">
      <c r="A2058" s="1">
        <v>41704</v>
      </c>
      <c r="B2058">
        <v>59.090000152587798</v>
      </c>
      <c r="C2058">
        <v>58.400001525878899</v>
      </c>
      <c r="D2058">
        <v>58.509998321533203</v>
      </c>
      <c r="E2058">
        <v>58.900001525878899</v>
      </c>
      <c r="F2058">
        <v>19420600</v>
      </c>
      <c r="G2058">
        <v>49.997642517089801</v>
      </c>
      <c r="H2058">
        <f t="shared" si="160"/>
        <v>1.264350972844823E-2</v>
      </c>
      <c r="I2058">
        <f t="shared" si="161"/>
        <v>1.5985833825336501E-4</v>
      </c>
      <c r="J2058">
        <f t="shared" si="164"/>
        <v>1.3467998718043041E-4</v>
      </c>
      <c r="K2058">
        <f t="shared" si="162"/>
        <v>18.989596289597792</v>
      </c>
      <c r="L2058">
        <f t="shared" si="163"/>
        <v>2.943891265493308</v>
      </c>
    </row>
    <row r="2059" spans="1:12">
      <c r="A2059" s="1">
        <v>41705</v>
      </c>
      <c r="B2059">
        <v>59.799999237060497</v>
      </c>
      <c r="C2059">
        <v>59.069999694824197</v>
      </c>
      <c r="D2059">
        <v>59.349998474121001</v>
      </c>
      <c r="E2059">
        <v>59.400001525878899</v>
      </c>
      <c r="F2059">
        <v>18602200</v>
      </c>
      <c r="G2059">
        <v>50.422065734863203</v>
      </c>
      <c r="H2059">
        <f t="shared" si="160"/>
        <v>8.4530368068305144E-3</v>
      </c>
      <c r="I2059">
        <f t="shared" si="161"/>
        <v>7.1453831257631422E-5</v>
      </c>
      <c r="J2059">
        <f t="shared" si="164"/>
        <v>1.3620509254703839E-4</v>
      </c>
      <c r="K2059">
        <f t="shared" si="162"/>
        <v>26.296438344206045</v>
      </c>
      <c r="L2059">
        <f t="shared" si="163"/>
        <v>3.2694335058383621</v>
      </c>
    </row>
    <row r="2060" spans="1:12">
      <c r="A2060" s="1">
        <v>41708</v>
      </c>
      <c r="B2060">
        <v>59.4799995422363</v>
      </c>
      <c r="C2060">
        <v>58.869998931884702</v>
      </c>
      <c r="D2060">
        <v>59.139999389648402</v>
      </c>
      <c r="E2060">
        <v>59.200000762939403</v>
      </c>
      <c r="F2060">
        <v>16945200</v>
      </c>
      <c r="G2060">
        <v>50.252292633056598</v>
      </c>
      <c r="H2060">
        <f t="shared" si="160"/>
        <v>-3.372721028335334E-3</v>
      </c>
      <c r="I2060">
        <f t="shared" si="161"/>
        <v>1.1375247134975353E-5</v>
      </c>
      <c r="J2060">
        <f t="shared" si="164"/>
        <v>1.3228297327079773E-4</v>
      </c>
      <c r="K2060">
        <f t="shared" si="162"/>
        <v>33.226547431746731</v>
      </c>
      <c r="L2060">
        <f t="shared" si="163"/>
        <v>3.5033491778336976</v>
      </c>
    </row>
    <row r="2061" spans="1:12">
      <c r="A2061" s="1">
        <v>41709</v>
      </c>
      <c r="B2061">
        <v>59.450000762939403</v>
      </c>
      <c r="C2061">
        <v>58.130001068115199</v>
      </c>
      <c r="D2061">
        <v>59.419998168945298</v>
      </c>
      <c r="E2061">
        <v>58.189998626708899</v>
      </c>
      <c r="F2061">
        <v>19420000</v>
      </c>
      <c r="G2061">
        <v>49.394950866699197</v>
      </c>
      <c r="H2061">
        <f t="shared" si="160"/>
        <v>-1.720796064282383E-2</v>
      </c>
      <c r="I2061">
        <f t="shared" si="161"/>
        <v>2.9611390948497391E-4</v>
      </c>
      <c r="J2061">
        <f t="shared" si="164"/>
        <v>1.2495933950860388E-4</v>
      </c>
      <c r="K2061">
        <f t="shared" si="162"/>
        <v>10.913292021877256</v>
      </c>
      <c r="L2061">
        <f t="shared" si="163"/>
        <v>2.3899814978563452</v>
      </c>
    </row>
    <row r="2062" spans="1:12">
      <c r="A2062" s="1">
        <v>41710</v>
      </c>
      <c r="B2062">
        <v>57.959999084472599</v>
      </c>
      <c r="C2062">
        <v>57.419998168945298</v>
      </c>
      <c r="D2062">
        <v>57.700000762939403</v>
      </c>
      <c r="E2062">
        <v>57.919998168945298</v>
      </c>
      <c r="F2062">
        <v>17932100</v>
      </c>
      <c r="G2062">
        <v>49.165752410888601</v>
      </c>
      <c r="H2062">
        <f t="shared" si="160"/>
        <v>-4.65091788793258E-3</v>
      </c>
      <c r="I2062">
        <f t="shared" si="161"/>
        <v>2.1631037200291252E-5</v>
      </c>
      <c r="J2062">
        <f t="shared" si="164"/>
        <v>1.3532652965677201E-4</v>
      </c>
      <c r="K2062">
        <f t="shared" si="162"/>
        <v>31.659865450446603</v>
      </c>
      <c r="L2062">
        <f t="shared" si="163"/>
        <v>3.4550498046158697</v>
      </c>
    </row>
    <row r="2063" spans="1:12">
      <c r="A2063" s="1">
        <v>41711</v>
      </c>
      <c r="B2063">
        <v>58.340000152587798</v>
      </c>
      <c r="C2063">
        <v>57.189998626708899</v>
      </c>
      <c r="D2063">
        <v>58</v>
      </c>
      <c r="E2063">
        <v>57.419998168945298</v>
      </c>
      <c r="F2063">
        <v>17192500</v>
      </c>
      <c r="G2063">
        <v>48.741329193115199</v>
      </c>
      <c r="H2063">
        <f t="shared" si="160"/>
        <v>-8.6699729870206889E-3</v>
      </c>
      <c r="I2063">
        <f t="shared" si="161"/>
        <v>7.5168431595668448E-5</v>
      </c>
      <c r="J2063">
        <f t="shared" si="164"/>
        <v>1.2843975596765178E-4</v>
      </c>
      <c r="K2063">
        <f t="shared" si="162"/>
        <v>26.27099301346588</v>
      </c>
      <c r="L2063">
        <f t="shared" si="163"/>
        <v>3.2684654032672338</v>
      </c>
    </row>
    <row r="2064" spans="1:12">
      <c r="A2064" s="1">
        <v>41712</v>
      </c>
      <c r="B2064">
        <v>57.529998779296797</v>
      </c>
      <c r="C2064">
        <v>56.619998931884702</v>
      </c>
      <c r="D2064">
        <v>57.110000610351499</v>
      </c>
      <c r="E2064">
        <v>56.799999237060497</v>
      </c>
      <c r="F2064">
        <v>18635800</v>
      </c>
      <c r="G2064">
        <v>48.215034484863203</v>
      </c>
      <c r="H2064">
        <f t="shared" si="160"/>
        <v>-1.0856427725977053E-2</v>
      </c>
      <c r="I2064">
        <f t="shared" si="161"/>
        <v>1.1786202296936329E-4</v>
      </c>
      <c r="J2064">
        <f t="shared" si="164"/>
        <v>1.2521300047239772E-4</v>
      </c>
      <c r="K2064">
        <f t="shared" si="162"/>
        <v>22.26826322869476</v>
      </c>
      <c r="L2064">
        <f t="shared" si="163"/>
        <v>3.1031624911915223</v>
      </c>
    </row>
    <row r="2065" spans="1:12">
      <c r="A2065" s="1">
        <v>41715</v>
      </c>
      <c r="B2065">
        <v>57.700000762939403</v>
      </c>
      <c r="C2065">
        <v>57.049999237060497</v>
      </c>
      <c r="D2065">
        <v>57.209999084472599</v>
      </c>
      <c r="E2065">
        <v>57.580001831054602</v>
      </c>
      <c r="F2065">
        <v>13581400</v>
      </c>
      <c r="G2065">
        <v>48.877140045166001</v>
      </c>
      <c r="H2065">
        <f t="shared" si="160"/>
        <v>1.3638912244196741E-2</v>
      </c>
      <c r="I2065">
        <f t="shared" si="161"/>
        <v>1.8601992720489977E-4</v>
      </c>
      <c r="J2065">
        <f t="shared" si="164"/>
        <v>1.2476773639584173E-4</v>
      </c>
      <c r="K2065">
        <f t="shared" si="162"/>
        <v>16.947577988593526</v>
      </c>
      <c r="L2065">
        <f t="shared" si="163"/>
        <v>2.8301249320880868</v>
      </c>
    </row>
    <row r="2066" spans="1:12">
      <c r="A2066" s="1">
        <v>41716</v>
      </c>
      <c r="B2066">
        <v>58.159999847412102</v>
      </c>
      <c r="C2066">
        <v>57.619998931884702</v>
      </c>
      <c r="D2066">
        <v>57.819999694824197</v>
      </c>
      <c r="E2066">
        <v>58.060001373291001</v>
      </c>
      <c r="F2066">
        <v>12554800</v>
      </c>
      <c r="G2066">
        <v>49.284603118896399</v>
      </c>
      <c r="H2066">
        <f t="shared" si="160"/>
        <v>8.3019188708987057E-3</v>
      </c>
      <c r="I2066">
        <f t="shared" si="161"/>
        <v>6.8921856938984047E-5</v>
      </c>
      <c r="J2066">
        <f t="shared" si="164"/>
        <v>1.2847790965733895E-4</v>
      </c>
      <c r="K2066">
        <f t="shared" si="162"/>
        <v>26.915806430407329</v>
      </c>
      <c r="L2066">
        <f t="shared" si="163"/>
        <v>3.2927137136821156</v>
      </c>
    </row>
    <row r="2067" spans="1:12">
      <c r="A2067" s="1">
        <v>41717</v>
      </c>
      <c r="B2067">
        <v>58.930000305175703</v>
      </c>
      <c r="C2067">
        <v>57.889999389648402</v>
      </c>
      <c r="D2067">
        <v>57.990001678466797</v>
      </c>
      <c r="E2067">
        <v>58.299999237060497</v>
      </c>
      <c r="F2067">
        <v>21450700</v>
      </c>
      <c r="G2067">
        <v>49.488323211669901</v>
      </c>
      <c r="H2067">
        <f t="shared" si="160"/>
        <v>4.1250247251723941E-3</v>
      </c>
      <c r="I2067">
        <f t="shared" si="161"/>
        <v>1.7015828983283585E-5</v>
      </c>
      <c r="J2067">
        <f t="shared" si="164"/>
        <v>1.2487047502622887E-4</v>
      </c>
      <c r="K2067">
        <f t="shared" si="162"/>
        <v>33.349551678628259</v>
      </c>
      <c r="L2067">
        <f t="shared" si="163"/>
        <v>3.5070443293515834</v>
      </c>
    </row>
    <row r="2068" spans="1:12">
      <c r="A2068" s="1">
        <v>41718</v>
      </c>
      <c r="B2068">
        <v>60.490001678466797</v>
      </c>
      <c r="C2068">
        <v>58.130001068115199</v>
      </c>
      <c r="D2068">
        <v>58.360000610351499</v>
      </c>
      <c r="E2068">
        <v>60.110000610351499</v>
      </c>
      <c r="F2068">
        <v>33736500</v>
      </c>
      <c r="G2068">
        <v>51.024753570556598</v>
      </c>
      <c r="H2068">
        <f t="shared" si="160"/>
        <v>3.0574132068446922E-2</v>
      </c>
      <c r="I2068">
        <f t="shared" si="161"/>
        <v>9.3477755173883444E-4</v>
      </c>
      <c r="J2068">
        <f t="shared" si="164"/>
        <v>1.1833749361623814E-4</v>
      </c>
      <c r="K2068">
        <f t="shared" si="162"/>
        <v>0.70639618675015436</v>
      </c>
      <c r="L2068">
        <f t="shared" si="163"/>
        <v>-0.34757902785226491</v>
      </c>
    </row>
    <row r="2069" spans="1:12">
      <c r="A2069" s="1">
        <v>41719</v>
      </c>
      <c r="B2069">
        <v>61.200000762939403</v>
      </c>
      <c r="C2069">
        <v>60</v>
      </c>
      <c r="D2069">
        <v>60.959999084472599</v>
      </c>
      <c r="E2069">
        <v>60.169998168945298</v>
      </c>
      <c r="F2069">
        <v>35144100</v>
      </c>
      <c r="G2069">
        <v>51.075679779052699</v>
      </c>
      <c r="H2069">
        <f t="shared" si="160"/>
        <v>9.9757094164297706E-4</v>
      </c>
      <c r="I2069">
        <f t="shared" si="161"/>
        <v>9.9514778361045603E-7</v>
      </c>
      <c r="J2069">
        <f t="shared" si="164"/>
        <v>1.6779097492443222E-4</v>
      </c>
      <c r="K2069">
        <f t="shared" si="162"/>
        <v>30.707035659000116</v>
      </c>
      <c r="L2069">
        <f t="shared" si="163"/>
        <v>3.4244918028969376</v>
      </c>
    </row>
    <row r="2070" spans="1:12">
      <c r="A2070" s="1">
        <v>41722</v>
      </c>
      <c r="B2070">
        <v>61.189998626708899</v>
      </c>
      <c r="C2070">
        <v>60.349998474121001</v>
      </c>
      <c r="D2070">
        <v>60.369998931884702</v>
      </c>
      <c r="E2070">
        <v>61.069999694824197</v>
      </c>
      <c r="F2070">
        <v>25810500</v>
      </c>
      <c r="G2070">
        <v>51.839668273925703</v>
      </c>
      <c r="H2070">
        <f t="shared" si="160"/>
        <v>1.4847202943157726E-2</v>
      </c>
      <c r="I2070">
        <f t="shared" si="161"/>
        <v>2.2043943523531145E-4</v>
      </c>
      <c r="J2070">
        <f t="shared" si="164"/>
        <v>1.576878029429384E-4</v>
      </c>
      <c r="K2070">
        <f t="shared" si="162"/>
        <v>15.792480322124151</v>
      </c>
      <c r="L2070">
        <f t="shared" si="163"/>
        <v>2.7595338977632933</v>
      </c>
    </row>
    <row r="2071" spans="1:12">
      <c r="A2071" s="1">
        <v>41723</v>
      </c>
      <c r="B2071">
        <v>61.4799995422363</v>
      </c>
      <c r="C2071">
        <v>60.560001373291001</v>
      </c>
      <c r="D2071">
        <v>61.110000610351499</v>
      </c>
      <c r="E2071">
        <v>60.930000305175703</v>
      </c>
      <c r="F2071">
        <v>24053500</v>
      </c>
      <c r="G2071">
        <v>51.720809936523402</v>
      </c>
      <c r="H2071">
        <f t="shared" si="160"/>
        <v>-2.2954391799907014E-3</v>
      </c>
      <c r="I2071">
        <f t="shared" si="161"/>
        <v>5.2690410290363838E-6</v>
      </c>
      <c r="J2071">
        <f t="shared" si="164"/>
        <v>1.6148880051006603E-4</v>
      </c>
      <c r="K2071">
        <f t="shared" si="162"/>
        <v>30.885440670390096</v>
      </c>
      <c r="L2071">
        <f t="shared" si="163"/>
        <v>3.4302848971500111</v>
      </c>
    </row>
    <row r="2072" spans="1:12">
      <c r="A2072" s="1">
        <v>41724</v>
      </c>
      <c r="B2072">
        <v>61.400001525878899</v>
      </c>
      <c r="C2072">
        <v>59.889999389648402</v>
      </c>
      <c r="D2072">
        <v>61.240001678466797</v>
      </c>
      <c r="E2072">
        <v>59.900001525878899</v>
      </c>
      <c r="F2072">
        <v>22745200</v>
      </c>
      <c r="G2072">
        <v>50.8464965820312</v>
      </c>
      <c r="H2072">
        <f t="shared" si="160"/>
        <v>-1.7048990794104386E-2</v>
      </c>
      <c r="I2072">
        <f t="shared" si="161"/>
        <v>2.9066808709745609E-4</v>
      </c>
      <c r="J2072">
        <f t="shared" si="164"/>
        <v>1.5202624305884211E-4</v>
      </c>
      <c r="K2072">
        <f t="shared" si="162"/>
        <v>12.438670332923666</v>
      </c>
      <c r="L2072">
        <f t="shared" si="163"/>
        <v>2.5208101951773458</v>
      </c>
    </row>
    <row r="2073" spans="1:12">
      <c r="A2073" s="1">
        <v>41725</v>
      </c>
      <c r="B2073">
        <v>60.549999237060497</v>
      </c>
      <c r="C2073">
        <v>59.020000457763601</v>
      </c>
      <c r="D2073">
        <v>59.939998626708899</v>
      </c>
      <c r="E2073">
        <v>59.919998168945298</v>
      </c>
      <c r="F2073">
        <v>24632600</v>
      </c>
      <c r="G2073">
        <v>50.863468170166001</v>
      </c>
      <c r="H2073">
        <f t="shared" si="160"/>
        <v>3.3372518285035714E-4</v>
      </c>
      <c r="I2073">
        <f t="shared" si="161"/>
        <v>1.1137249766850431E-7</v>
      </c>
      <c r="J2073">
        <f t="shared" si="164"/>
        <v>1.6042406942035512E-4</v>
      </c>
      <c r="K2073">
        <f t="shared" si="162"/>
        <v>31.48651173646018</v>
      </c>
      <c r="L2073">
        <f t="shared" si="163"/>
        <v>3.4495592552857501</v>
      </c>
    </row>
    <row r="2074" spans="1:12">
      <c r="A2074" s="1">
        <v>41726</v>
      </c>
      <c r="B2074">
        <v>60.590000152587798</v>
      </c>
      <c r="C2074">
        <v>59.680000305175703</v>
      </c>
      <c r="D2074">
        <v>60.209999084472599</v>
      </c>
      <c r="E2074">
        <v>60.040000915527301</v>
      </c>
      <c r="F2074">
        <v>14708700</v>
      </c>
      <c r="G2074">
        <v>50.96533203125</v>
      </c>
      <c r="H2074">
        <f t="shared" si="160"/>
        <v>2.0006892914488051E-3</v>
      </c>
      <c r="I2074">
        <f t="shared" si="161"/>
        <v>4.0027576409179217E-6</v>
      </c>
      <c r="J2074">
        <f t="shared" si="164"/>
        <v>1.5071359419090258E-4</v>
      </c>
      <c r="K2074">
        <f t="shared" si="162"/>
        <v>32.067618125190485</v>
      </c>
      <c r="L2074">
        <f t="shared" si="163"/>
        <v>3.4678467398271042</v>
      </c>
    </row>
    <row r="2075" spans="1:12">
      <c r="A2075" s="1">
        <v>41729</v>
      </c>
      <c r="B2075">
        <v>61.020000457763601</v>
      </c>
      <c r="C2075">
        <v>60.599998474121001</v>
      </c>
      <c r="D2075">
        <v>60.830001831054602</v>
      </c>
      <c r="E2075">
        <v>60.709999084472599</v>
      </c>
      <c r="F2075">
        <v>15216700</v>
      </c>
      <c r="G2075">
        <v>51.534065246582003</v>
      </c>
      <c r="H2075">
        <f t="shared" si="160"/>
        <v>1.1097412612577295E-2</v>
      </c>
      <c r="I2075">
        <f t="shared" si="161"/>
        <v>1.2315256669378962E-4</v>
      </c>
      <c r="J2075">
        <f t="shared" si="164"/>
        <v>1.4182701208257504E-4</v>
      </c>
      <c r="K2075">
        <f t="shared" si="162"/>
        <v>21.700775392075602</v>
      </c>
      <c r="L2075">
        <f t="shared" si="163"/>
        <v>3.077347992261743</v>
      </c>
    </row>
    <row r="2076" spans="1:12">
      <c r="A2076" s="1">
        <v>41730</v>
      </c>
      <c r="B2076">
        <v>61.290000915527301</v>
      </c>
      <c r="C2076">
        <v>60.369998931884702</v>
      </c>
      <c r="D2076">
        <v>60.950000762939403</v>
      </c>
      <c r="E2076">
        <v>60.669998168945298</v>
      </c>
      <c r="F2076">
        <v>14584400</v>
      </c>
      <c r="G2076">
        <v>51.500118255615199</v>
      </c>
      <c r="H2076">
        <f t="shared" si="160"/>
        <v>-6.5894620680761562E-4</v>
      </c>
      <c r="I2076">
        <f t="shared" si="161"/>
        <v>4.3421010346614491E-7</v>
      </c>
      <c r="J2076">
        <f t="shared" si="164"/>
        <v>1.4069586188142149E-4</v>
      </c>
      <c r="K2076">
        <f t="shared" si="162"/>
        <v>33.581435144994607</v>
      </c>
      <c r="L2076">
        <f t="shared" si="163"/>
        <v>3.513973388824136</v>
      </c>
    </row>
    <row r="2077" spans="1:12">
      <c r="A2077" s="1">
        <v>41731</v>
      </c>
      <c r="B2077">
        <v>60.770000457763601</v>
      </c>
      <c r="C2077">
        <v>60.200000762939403</v>
      </c>
      <c r="D2077">
        <v>60.369998931884702</v>
      </c>
      <c r="E2077">
        <v>60.4799995422363</v>
      </c>
      <c r="F2077">
        <v>14012200</v>
      </c>
      <c r="G2077">
        <v>51.662406921386697</v>
      </c>
      <c r="H2077">
        <f t="shared" si="160"/>
        <v>3.1462742767922672E-3</v>
      </c>
      <c r="I2077">
        <f t="shared" si="161"/>
        <v>9.8990418248047038E-6</v>
      </c>
      <c r="J2077">
        <f t="shared" si="164"/>
        <v>1.3219992037849247E-4</v>
      </c>
      <c r="K2077">
        <f t="shared" si="162"/>
        <v>33.422168817063309</v>
      </c>
      <c r="L2077">
        <f t="shared" si="163"/>
        <v>3.5092194168444713</v>
      </c>
    </row>
    <row r="2078" spans="1:12">
      <c r="A2078" s="1">
        <v>41732</v>
      </c>
      <c r="B2078">
        <v>60.799999237060497</v>
      </c>
      <c r="C2078">
        <v>60.279998779296797</v>
      </c>
      <c r="D2078">
        <v>60.650001525878899</v>
      </c>
      <c r="E2078">
        <v>60.659999847412102</v>
      </c>
      <c r="F2078">
        <v>11925200</v>
      </c>
      <c r="G2078">
        <v>51.816173553466797</v>
      </c>
      <c r="H2078">
        <f t="shared" si="160"/>
        <v>2.9719531240800512E-3</v>
      </c>
      <c r="I2078">
        <f t="shared" si="161"/>
        <v>8.8325053717291766E-6</v>
      </c>
      <c r="J2078">
        <f t="shared" si="164"/>
        <v>1.247919004615884E-4</v>
      </c>
      <c r="K2078">
        <f t="shared" si="162"/>
        <v>34.470505042611997</v>
      </c>
      <c r="L2078">
        <f t="shared" si="163"/>
        <v>3.5401040320783004</v>
      </c>
    </row>
    <row r="2079" spans="1:12">
      <c r="A2079" s="1">
        <v>41733</v>
      </c>
      <c r="B2079">
        <v>61.060001373291001</v>
      </c>
      <c r="C2079">
        <v>59.799999237060497</v>
      </c>
      <c r="D2079">
        <v>61.020000457763601</v>
      </c>
      <c r="E2079">
        <v>59.810001373291001</v>
      </c>
      <c r="F2079">
        <v>16966900</v>
      </c>
      <c r="G2079">
        <v>51.090099334716797</v>
      </c>
      <c r="H2079">
        <f t="shared" si="160"/>
        <v>-1.411160364423516E-2</v>
      </c>
      <c r="I2079">
        <f t="shared" si="161"/>
        <v>1.9913735741199106E-4</v>
      </c>
      <c r="J2079">
        <f t="shared" si="164"/>
        <v>1.1776799745666659E-4</v>
      </c>
      <c r="K2079">
        <f t="shared" si="162"/>
        <v>15.783953350593778</v>
      </c>
      <c r="L2079">
        <f t="shared" si="163"/>
        <v>2.758993813228984</v>
      </c>
    </row>
    <row r="2080" spans="1:12">
      <c r="A2080" s="1">
        <v>41736</v>
      </c>
      <c r="B2080">
        <v>60</v>
      </c>
      <c r="C2080">
        <v>58.840000152587798</v>
      </c>
      <c r="D2080">
        <v>59.689998626708899</v>
      </c>
      <c r="E2080">
        <v>59</v>
      </c>
      <c r="F2080">
        <v>18685700</v>
      </c>
      <c r="G2080">
        <v>50.398178100585902</v>
      </c>
      <c r="H2080">
        <f t="shared" si="160"/>
        <v>-1.3635702023188407E-2</v>
      </c>
      <c r="I2080">
        <f t="shared" si="161"/>
        <v>1.8593236966518443E-4</v>
      </c>
      <c r="J2080">
        <f t="shared" si="164"/>
        <v>1.2269670971371035E-4</v>
      </c>
      <c r="K2080">
        <f t="shared" si="162"/>
        <v>16.882338932209876</v>
      </c>
      <c r="L2080">
        <f t="shared" si="163"/>
        <v>2.8262680419036457</v>
      </c>
    </row>
    <row r="2081" spans="1:12">
      <c r="A2081" s="1">
        <v>41737</v>
      </c>
      <c r="B2081">
        <v>59.020000457763601</v>
      </c>
      <c r="C2081">
        <v>58.25</v>
      </c>
      <c r="D2081">
        <v>58.799999237060497</v>
      </c>
      <c r="E2081">
        <v>58.849998474121001</v>
      </c>
      <c r="F2081">
        <v>16956500</v>
      </c>
      <c r="G2081">
        <v>50.2700386047363</v>
      </c>
      <c r="H2081">
        <f t="shared" si="160"/>
        <v>-2.5457799740437989E-3</v>
      </c>
      <c r="I2081">
        <f t="shared" si="161"/>
        <v>6.4809956762424457E-6</v>
      </c>
      <c r="J2081">
        <f t="shared" si="164"/>
        <v>1.2652702584813985E-4</v>
      </c>
      <c r="K2081">
        <f t="shared" si="162"/>
        <v>34.569703237570501</v>
      </c>
      <c r="L2081">
        <f t="shared" si="163"/>
        <v>3.5429776695047432</v>
      </c>
    </row>
    <row r="2082" spans="1:12">
      <c r="A2082" s="1">
        <v>41738</v>
      </c>
      <c r="B2082">
        <v>59.450000762939403</v>
      </c>
      <c r="C2082">
        <v>58.5</v>
      </c>
      <c r="D2082">
        <v>59.099998474121001</v>
      </c>
      <c r="E2082">
        <v>59.270000457763601</v>
      </c>
      <c r="F2082">
        <v>15308400</v>
      </c>
      <c r="G2082">
        <v>50.628818511962798</v>
      </c>
      <c r="H2082">
        <f t="shared" si="160"/>
        <v>7.1117043269993512E-3</v>
      </c>
      <c r="I2082">
        <f t="shared" si="161"/>
        <v>5.0576338434661296E-5</v>
      </c>
      <c r="J2082">
        <f t="shared" si="164"/>
        <v>1.1925558681208831E-4</v>
      </c>
      <c r="K2082">
        <f t="shared" si="162"/>
        <v>29.551428128085742</v>
      </c>
      <c r="L2082">
        <f t="shared" si="163"/>
        <v>3.3861320718919279</v>
      </c>
    </row>
    <row r="2083" spans="1:12">
      <c r="A2083" s="1">
        <v>41739</v>
      </c>
      <c r="B2083">
        <v>59.389999389648402</v>
      </c>
      <c r="C2083">
        <v>57.380001068115199</v>
      </c>
      <c r="D2083">
        <v>59.349998474121001</v>
      </c>
      <c r="E2083">
        <v>57.400001525878899</v>
      </c>
      <c r="F2083">
        <v>29977200</v>
      </c>
      <c r="G2083">
        <v>49.031459808349602</v>
      </c>
      <c r="H2083">
        <f t="shared" si="160"/>
        <v>-3.2058820980793545E-2</v>
      </c>
      <c r="I2083">
        <f t="shared" si="161"/>
        <v>1.0277680026785684E-3</v>
      </c>
      <c r="J2083">
        <f t="shared" si="164"/>
        <v>1.1509554114541195E-4</v>
      </c>
      <c r="K2083">
        <f t="shared" si="162"/>
        <v>0.42788033493606487</v>
      </c>
      <c r="L2083">
        <f t="shared" si="163"/>
        <v>-0.84891171376414298</v>
      </c>
    </row>
    <row r="2084" spans="1:12">
      <c r="A2084" s="1">
        <v>41740</v>
      </c>
      <c r="B2084">
        <v>56.049999237060497</v>
      </c>
      <c r="C2084">
        <v>54.549999237060497</v>
      </c>
      <c r="D2084">
        <v>55.180000305175703</v>
      </c>
      <c r="E2084">
        <v>55.299999237060497</v>
      </c>
      <c r="F2084">
        <v>47241300</v>
      </c>
      <c r="G2084">
        <v>47.2376289367675</v>
      </c>
      <c r="H2084">
        <f t="shared" si="160"/>
        <v>-3.7271330783743069E-2</v>
      </c>
      <c r="I2084">
        <f t="shared" si="161"/>
        <v>1.3891520983911937E-3</v>
      </c>
      <c r="J2084">
        <f t="shared" si="164"/>
        <v>1.7037802032792652E-4</v>
      </c>
      <c r="K2084">
        <f t="shared" si="162"/>
        <v>0.51847190833735102</v>
      </c>
      <c r="L2084">
        <f t="shared" si="163"/>
        <v>-0.65686943149319443</v>
      </c>
    </row>
    <row r="2085" spans="1:12">
      <c r="A2085" s="1">
        <v>41743</v>
      </c>
      <c r="B2085">
        <v>55.939998626708899</v>
      </c>
      <c r="C2085">
        <v>54.4799995422363</v>
      </c>
      <c r="D2085">
        <v>55.849998474121001</v>
      </c>
      <c r="E2085">
        <v>54.959999084472599</v>
      </c>
      <c r="F2085">
        <v>31081500</v>
      </c>
      <c r="G2085">
        <v>46.947193145751903</v>
      </c>
      <c r="H2085">
        <f t="shared" si="160"/>
        <v>-6.1673782503642331E-3</v>
      </c>
      <c r="I2085">
        <f t="shared" si="161"/>
        <v>3.8036554483065792E-5</v>
      </c>
      <c r="J2085">
        <f t="shared" si="164"/>
        <v>2.4420171441149479E-4</v>
      </c>
      <c r="K2085">
        <f t="shared" si="162"/>
        <v>23.61636911723939</v>
      </c>
      <c r="L2085">
        <f t="shared" si="163"/>
        <v>3.1619400782603204</v>
      </c>
    </row>
    <row r="2086" spans="1:12">
      <c r="A2086" s="1">
        <v>41744</v>
      </c>
      <c r="B2086">
        <v>55.639999389648402</v>
      </c>
      <c r="C2086">
        <v>54.349998474121001</v>
      </c>
      <c r="D2086">
        <v>55.090000152587798</v>
      </c>
      <c r="E2086">
        <v>54.799999237060497</v>
      </c>
      <c r="F2086">
        <v>26691400</v>
      </c>
      <c r="G2086">
        <v>46.810512542724602</v>
      </c>
      <c r="H2086">
        <f t="shared" si="160"/>
        <v>-2.9156152840623451E-3</v>
      </c>
      <c r="I2086">
        <f t="shared" si="161"/>
        <v>8.5008124846579489E-6</v>
      </c>
      <c r="J2086">
        <f t="shared" si="164"/>
        <v>2.317138596308681E-4</v>
      </c>
      <c r="K2086">
        <f t="shared" si="162"/>
        <v>25.731650774449236</v>
      </c>
      <c r="L2086">
        <f t="shared" si="163"/>
        <v>3.2477217818123725</v>
      </c>
    </row>
    <row r="2087" spans="1:12">
      <c r="A2087" s="1">
        <v>41745</v>
      </c>
      <c r="B2087">
        <v>55.349998474121001</v>
      </c>
      <c r="C2087">
        <v>54.689998626708899</v>
      </c>
      <c r="D2087">
        <v>55</v>
      </c>
      <c r="E2087">
        <v>55.259998321533203</v>
      </c>
      <c r="F2087">
        <v>27049400</v>
      </c>
      <c r="G2087">
        <v>47.203445434570298</v>
      </c>
      <c r="H2087">
        <f t="shared" si="160"/>
        <v>8.3590817424956994E-3</v>
      </c>
      <c r="I2087">
        <f t="shared" si="161"/>
        <v>6.9874247577724938E-5</v>
      </c>
      <c r="J2087">
        <f t="shared" si="164"/>
        <v>2.1819337867826327E-4</v>
      </c>
      <c r="K2087">
        <f t="shared" si="162"/>
        <v>23.011771329245729</v>
      </c>
      <c r="L2087">
        <f t="shared" si="163"/>
        <v>3.1360058819295005</v>
      </c>
    </row>
    <row r="2088" spans="1:12">
      <c r="A2088" s="1">
        <v>41746</v>
      </c>
      <c r="B2088">
        <v>55.569999694824197</v>
      </c>
      <c r="C2088">
        <v>55.009998321533203</v>
      </c>
      <c r="D2088">
        <v>55.340000152587798</v>
      </c>
      <c r="E2088">
        <v>55.220001220703097</v>
      </c>
      <c r="F2088">
        <v>17955400</v>
      </c>
      <c r="G2088">
        <v>47.169281005859297</v>
      </c>
      <c r="H2088">
        <f t="shared" si="160"/>
        <v>-7.2403185734057319E-4</v>
      </c>
      <c r="I2088">
        <f t="shared" si="161"/>
        <v>5.242221304440401E-7</v>
      </c>
      <c r="J2088">
        <f t="shared" si="164"/>
        <v>2.09209378806436E-4</v>
      </c>
      <c r="K2088">
        <f t="shared" si="162"/>
        <v>27.547067841671499</v>
      </c>
      <c r="L2088">
        <f t="shared" si="163"/>
        <v>3.3158960995054567</v>
      </c>
    </row>
    <row r="2089" spans="1:12">
      <c r="A2089" s="1">
        <v>41750</v>
      </c>
      <c r="B2089">
        <v>55.409999847412102</v>
      </c>
      <c r="C2089">
        <v>54.990001678466797</v>
      </c>
      <c r="D2089">
        <v>55.259998321533203</v>
      </c>
      <c r="E2089">
        <v>55.029998779296797</v>
      </c>
      <c r="F2089">
        <v>12384800</v>
      </c>
      <c r="G2089">
        <v>47.006984710693303</v>
      </c>
      <c r="H2089">
        <f t="shared" si="160"/>
        <v>-3.4466530308152918E-3</v>
      </c>
      <c r="I2089">
        <f t="shared" si="161"/>
        <v>1.1879417114828237E-5</v>
      </c>
      <c r="J2089">
        <f t="shared" si="164"/>
        <v>1.9656888255407791E-4</v>
      </c>
      <c r="K2089">
        <f t="shared" si="162"/>
        <v>27.607662338734816</v>
      </c>
      <c r="L2089">
        <f t="shared" si="163"/>
        <v>3.318093355162187</v>
      </c>
    </row>
    <row r="2090" spans="1:12">
      <c r="A2090" s="1">
        <v>41751</v>
      </c>
      <c r="B2090">
        <v>56.080001831054602</v>
      </c>
      <c r="C2090">
        <v>54.939998626708899</v>
      </c>
      <c r="D2090">
        <v>55.040000915527301</v>
      </c>
      <c r="E2090">
        <v>55.810001373291001</v>
      </c>
      <c r="F2090">
        <v>16257600</v>
      </c>
      <c r="G2090">
        <v>47.673259735107401</v>
      </c>
      <c r="H2090">
        <f t="shared" si="160"/>
        <v>1.407444661376646E-2</v>
      </c>
      <c r="I2090">
        <f t="shared" si="161"/>
        <v>1.9809004748376217E-4</v>
      </c>
      <c r="J2090">
        <f t="shared" si="164"/>
        <v>1.8538185548938089E-4</v>
      </c>
      <c r="K2090">
        <f t="shared" si="162"/>
        <v>17.172892757013901</v>
      </c>
      <c r="L2090">
        <f t="shared" si="163"/>
        <v>2.8433321381219159</v>
      </c>
    </row>
    <row r="2091" spans="1:12">
      <c r="A2091" s="1">
        <v>41752</v>
      </c>
      <c r="B2091">
        <v>56.119998931884702</v>
      </c>
      <c r="C2091">
        <v>55.560001373291001</v>
      </c>
      <c r="D2091">
        <v>55.799999237060497</v>
      </c>
      <c r="E2091">
        <v>56.049999237060497</v>
      </c>
      <c r="F2091">
        <v>11379000</v>
      </c>
      <c r="G2091">
        <v>47.878276824951101</v>
      </c>
      <c r="H2091">
        <f t="shared" si="160"/>
        <v>4.2912424401773345E-3</v>
      </c>
      <c r="I2091">
        <f t="shared" si="161"/>
        <v>1.8414761680379125E-5</v>
      </c>
      <c r="J2091">
        <f t="shared" si="164"/>
        <v>1.8615161724837669E-4</v>
      </c>
      <c r="K2091">
        <f t="shared" si="162"/>
        <v>27.828878395334769</v>
      </c>
      <c r="L2091">
        <f t="shared" si="163"/>
        <v>3.3260742727254642</v>
      </c>
    </row>
    <row r="2092" spans="1:12">
      <c r="A2092" s="1">
        <v>41753</v>
      </c>
      <c r="B2092">
        <v>56.259998321533203</v>
      </c>
      <c r="C2092">
        <v>55.610000610351499</v>
      </c>
      <c r="D2092">
        <v>56.069999694824197</v>
      </c>
      <c r="E2092">
        <v>56.189998626708899</v>
      </c>
      <c r="F2092">
        <v>15360600</v>
      </c>
      <c r="G2092">
        <v>47.997867584228501</v>
      </c>
      <c r="H2092">
        <f t="shared" si="160"/>
        <v>2.4946940041673574E-3</v>
      </c>
      <c r="I2092">
        <f t="shared" si="161"/>
        <v>6.2234981744285633E-6</v>
      </c>
      <c r="J2092">
        <f t="shared" si="164"/>
        <v>1.7599144520757563E-4</v>
      </c>
      <c r="K2092">
        <f t="shared" si="162"/>
        <v>29.545096773900873</v>
      </c>
      <c r="L2092">
        <f t="shared" si="163"/>
        <v>3.3859178002670025</v>
      </c>
    </row>
    <row r="2093" spans="1:12">
      <c r="A2093" s="1">
        <v>41754</v>
      </c>
      <c r="B2093">
        <v>56.349998474121001</v>
      </c>
      <c r="C2093">
        <v>55.639999389648402</v>
      </c>
      <c r="D2093">
        <v>56.310001373291001</v>
      </c>
      <c r="E2093">
        <v>55.700000762939403</v>
      </c>
      <c r="F2093">
        <v>15937700</v>
      </c>
      <c r="G2093">
        <v>47.579303741455</v>
      </c>
      <c r="H2093">
        <f t="shared" si="160"/>
        <v>-8.758713253598626E-3</v>
      </c>
      <c r="I2093">
        <f t="shared" si="161"/>
        <v>7.6715057858764234E-5</v>
      </c>
      <c r="J2093">
        <f t="shared" si="164"/>
        <v>1.6570824571018701E-4</v>
      </c>
      <c r="K2093">
        <f t="shared" si="162"/>
        <v>24.587203356487002</v>
      </c>
      <c r="L2093">
        <f t="shared" si="163"/>
        <v>3.2022261188325141</v>
      </c>
    </row>
    <row r="2094" spans="1:12">
      <c r="A2094" s="1">
        <v>41757</v>
      </c>
      <c r="B2094">
        <v>55.700000762939403</v>
      </c>
      <c r="C2094">
        <v>54.680000305175703</v>
      </c>
      <c r="D2094">
        <v>55.630001068115199</v>
      </c>
      <c r="E2094">
        <v>55.490001678466797</v>
      </c>
      <c r="F2094">
        <v>21394100</v>
      </c>
      <c r="G2094">
        <v>47.3999214172363</v>
      </c>
      <c r="H2094">
        <f t="shared" si="160"/>
        <v>-3.7773005034418558E-3</v>
      </c>
      <c r="I2094">
        <f t="shared" si="161"/>
        <v>1.4267999093302097E-5</v>
      </c>
      <c r="J2094">
        <f t="shared" si="164"/>
        <v>1.603177422578122E-4</v>
      </c>
      <c r="K2094">
        <f t="shared" si="162"/>
        <v>30.136550921720168</v>
      </c>
      <c r="L2094">
        <f t="shared" si="163"/>
        <v>3.4057387514052855</v>
      </c>
    </row>
    <row r="2095" spans="1:12">
      <c r="A2095" s="1">
        <v>41758</v>
      </c>
      <c r="B2095">
        <v>56.310001373291001</v>
      </c>
      <c r="C2095">
        <v>55.569999694824197</v>
      </c>
      <c r="D2095">
        <v>55.7299995422363</v>
      </c>
      <c r="E2095">
        <v>56.099998474121001</v>
      </c>
      <c r="F2095">
        <v>13453400</v>
      </c>
      <c r="G2095">
        <v>47.920982360839801</v>
      </c>
      <c r="H2095">
        <f t="shared" si="160"/>
        <v>1.0932882779152985E-2</v>
      </c>
      <c r="I2095">
        <f t="shared" si="161"/>
        <v>1.195279258626999E-4</v>
      </c>
      <c r="J2095">
        <f t="shared" si="164"/>
        <v>1.514712039580365E-4</v>
      </c>
      <c r="K2095">
        <f t="shared" si="162"/>
        <v>21.84697309360411</v>
      </c>
      <c r="L2095">
        <f t="shared" si="163"/>
        <v>3.0840623807601015</v>
      </c>
    </row>
    <row r="2096" spans="1:12">
      <c r="A2096" s="1">
        <v>41759</v>
      </c>
      <c r="B2096">
        <v>56.349998474121001</v>
      </c>
      <c r="C2096">
        <v>55.720001220703097</v>
      </c>
      <c r="D2096">
        <v>56.240001678466797</v>
      </c>
      <c r="E2096">
        <v>55.9799995422363</v>
      </c>
      <c r="F2096">
        <v>14388100</v>
      </c>
      <c r="G2096">
        <v>47.8184814453125</v>
      </c>
      <c r="H2096">
        <f t="shared" si="160"/>
        <v>-2.1412477282769854E-3</v>
      </c>
      <c r="I2096">
        <f t="shared" si="161"/>
        <v>4.5849418338513506E-6</v>
      </c>
      <c r="J2096">
        <f t="shared" si="164"/>
        <v>1.4953633281778069E-4</v>
      </c>
      <c r="K2096">
        <f t="shared" si="162"/>
        <v>32.127633670651171</v>
      </c>
      <c r="L2096">
        <f t="shared" si="163"/>
        <v>3.4697165218208412</v>
      </c>
    </row>
    <row r="2097" spans="1:12">
      <c r="A2097" s="1">
        <v>41760</v>
      </c>
      <c r="B2097">
        <v>56.189998626708899</v>
      </c>
      <c r="C2097">
        <v>55.5</v>
      </c>
      <c r="D2097">
        <v>55.919998168945298</v>
      </c>
      <c r="E2097">
        <v>55.720001220703097</v>
      </c>
      <c r="F2097">
        <v>12744600</v>
      </c>
      <c r="G2097">
        <v>47.596393585205</v>
      </c>
      <c r="H2097">
        <f t="shared" si="160"/>
        <v>-4.6552125359606749E-3</v>
      </c>
      <c r="I2097">
        <f t="shared" si="161"/>
        <v>2.1671003754965417E-5</v>
      </c>
      <c r="J2097">
        <f t="shared" si="164"/>
        <v>1.4075632400598366E-4</v>
      </c>
      <c r="K2097">
        <f t="shared" si="162"/>
        <v>31.13464164786458</v>
      </c>
      <c r="L2097">
        <f t="shared" si="163"/>
        <v>3.4383210786344303</v>
      </c>
    </row>
    <row r="2098" spans="1:12">
      <c r="A2098" s="1">
        <v>41761</v>
      </c>
      <c r="B2098">
        <v>56.369998931884702</v>
      </c>
      <c r="C2098">
        <v>55.439998626708899</v>
      </c>
      <c r="D2098">
        <v>55.830001831054602</v>
      </c>
      <c r="E2098">
        <v>55.580001831054602</v>
      </c>
      <c r="F2098">
        <v>15153800</v>
      </c>
      <c r="G2098">
        <v>47.476802825927699</v>
      </c>
      <c r="H2098">
        <f t="shared" si="160"/>
        <v>-2.5157631565249764E-3</v>
      </c>
      <c r="I2098">
        <f t="shared" si="161"/>
        <v>6.3290642597285129E-6</v>
      </c>
      <c r="J2098">
        <f t="shared" si="164"/>
        <v>1.3354307717846248E-4</v>
      </c>
      <c r="K2098">
        <f t="shared" si="162"/>
        <v>33.71382467423917</v>
      </c>
      <c r="L2098">
        <f t="shared" si="163"/>
        <v>3.5179079809601594</v>
      </c>
    </row>
    <row r="2099" spans="1:12">
      <c r="A2099" s="1">
        <v>41764</v>
      </c>
      <c r="B2099">
        <v>54.740001678466797</v>
      </c>
      <c r="C2099">
        <v>53.700000762939403</v>
      </c>
      <c r="D2099">
        <v>53.880001068115199</v>
      </c>
      <c r="E2099">
        <v>54.220001220703097</v>
      </c>
      <c r="F2099">
        <v>25232300</v>
      </c>
      <c r="G2099">
        <v>46.315071105957003</v>
      </c>
      <c r="H2099">
        <f t="shared" si="160"/>
        <v>-2.4773812220598695E-2</v>
      </c>
      <c r="I2099">
        <f t="shared" si="161"/>
        <v>6.1374177194148524E-4</v>
      </c>
      <c r="J2099">
        <f t="shared" si="164"/>
        <v>1.2583745844083765E-4</v>
      </c>
      <c r="K2099">
        <f t="shared" si="162"/>
        <v>3.1040016416275424</v>
      </c>
      <c r="L2099">
        <f t="shared" si="163"/>
        <v>1.132692131195685</v>
      </c>
    </row>
    <row r="2100" spans="1:12">
      <c r="A2100" s="1">
        <v>41765</v>
      </c>
      <c r="B2100">
        <v>54.060001373291001</v>
      </c>
      <c r="C2100">
        <v>53.319999694824197</v>
      </c>
      <c r="D2100">
        <v>54.040000915527301</v>
      </c>
      <c r="E2100">
        <v>53.340000152587798</v>
      </c>
      <c r="F2100">
        <v>25327400</v>
      </c>
      <c r="G2100">
        <v>45.563377380371001</v>
      </c>
      <c r="H2100">
        <f t="shared" si="160"/>
        <v>-1.6363151756107721E-2</v>
      </c>
      <c r="I2100">
        <f t="shared" si="161"/>
        <v>2.6775273539341121E-4</v>
      </c>
      <c r="J2100">
        <f t="shared" si="164"/>
        <v>1.5539084280487189E-4</v>
      </c>
      <c r="K2100">
        <f t="shared" si="162"/>
        <v>13.521742363778795</v>
      </c>
      <c r="L2100">
        <f t="shared" si="163"/>
        <v>2.6042989353719603</v>
      </c>
    </row>
    <row r="2101" spans="1:12">
      <c r="A2101" s="1">
        <v>41766</v>
      </c>
      <c r="B2101">
        <v>54.119998931884702</v>
      </c>
      <c r="C2101">
        <v>53.240001678466797</v>
      </c>
      <c r="D2101">
        <v>53.549999237060497</v>
      </c>
      <c r="E2101">
        <v>54.049999237060497</v>
      </c>
      <c r="F2101">
        <v>18502600</v>
      </c>
      <c r="G2101">
        <v>46.1698608398437</v>
      </c>
      <c r="H2101">
        <f t="shared" si="160"/>
        <v>1.3222956215436685E-2</v>
      </c>
      <c r="I2101">
        <f t="shared" si="161"/>
        <v>1.7484657107535566E-4</v>
      </c>
      <c r="J2101">
        <f t="shared" si="164"/>
        <v>1.6219683756174143E-4</v>
      </c>
      <c r="K2101">
        <f t="shared" si="162"/>
        <v>18.272851193545353</v>
      </c>
      <c r="L2101">
        <f t="shared" si="163"/>
        <v>2.9054164169740222</v>
      </c>
    </row>
    <row r="2102" spans="1:12">
      <c r="A2102" s="1">
        <v>41767</v>
      </c>
      <c r="B2102">
        <v>54.529998779296797</v>
      </c>
      <c r="C2102">
        <v>54.060001373291001</v>
      </c>
      <c r="D2102">
        <v>54.200000762939403</v>
      </c>
      <c r="E2102">
        <v>54.360000610351499</v>
      </c>
      <c r="F2102">
        <v>16090800</v>
      </c>
      <c r="G2102">
        <v>46.434665679931598</v>
      </c>
      <c r="H2102">
        <f t="shared" si="160"/>
        <v>5.7190630264420403E-3</v>
      </c>
      <c r="I2102">
        <f t="shared" si="161"/>
        <v>3.2707681900416392E-5</v>
      </c>
      <c r="J2102">
        <f t="shared" si="164"/>
        <v>1.6296305836833397E-4</v>
      </c>
      <c r="K2102">
        <f t="shared" si="162"/>
        <v>28.267194291677022</v>
      </c>
      <c r="L2102">
        <f t="shared" si="163"/>
        <v>3.3417019199346805</v>
      </c>
    </row>
    <row r="2103" spans="1:12">
      <c r="A2103" s="1">
        <v>41768</v>
      </c>
      <c r="B2103">
        <v>54.310001373291001</v>
      </c>
      <c r="C2103">
        <v>53.680000305175703</v>
      </c>
      <c r="D2103">
        <v>54.220001220703097</v>
      </c>
      <c r="E2103">
        <v>54.009998321533203</v>
      </c>
      <c r="F2103">
        <v>12366500</v>
      </c>
      <c r="G2103">
        <v>46.135696411132798</v>
      </c>
      <c r="H2103">
        <f t="shared" si="160"/>
        <v>-6.459309470718079E-3</v>
      </c>
      <c r="I2103">
        <f t="shared" si="161"/>
        <v>4.1722678838508271E-5</v>
      </c>
      <c r="J2103">
        <f t="shared" si="164"/>
        <v>1.5507321788174594E-4</v>
      </c>
      <c r="K2103">
        <f t="shared" si="162"/>
        <v>28.003858833977084</v>
      </c>
      <c r="L2103">
        <f t="shared" si="163"/>
        <v>3.332342316178702</v>
      </c>
    </row>
    <row r="2104" spans="1:12">
      <c r="A2104" s="1">
        <v>41771</v>
      </c>
      <c r="B2104">
        <v>54.700000762939403</v>
      </c>
      <c r="C2104">
        <v>54.029998779296797</v>
      </c>
      <c r="D2104">
        <v>54.270000457763601</v>
      </c>
      <c r="E2104">
        <v>54.650001525878899</v>
      </c>
      <c r="F2104">
        <v>12825500</v>
      </c>
      <c r="G2104">
        <v>46.682388305663999</v>
      </c>
      <c r="H2104">
        <f t="shared" si="160"/>
        <v>1.1779993481678391E-2</v>
      </c>
      <c r="I2104">
        <f t="shared" si="161"/>
        <v>1.3876824642838537E-4</v>
      </c>
      <c r="J2104">
        <f t="shared" si="164"/>
        <v>1.4820733874208381E-4</v>
      </c>
      <c r="K2104">
        <f t="shared" si="162"/>
        <v>20.519073003284351</v>
      </c>
      <c r="L2104">
        <f t="shared" si="163"/>
        <v>3.0213548440035947</v>
      </c>
    </row>
    <row r="2105" spans="1:12">
      <c r="A2105" s="1">
        <v>41772</v>
      </c>
      <c r="B2105">
        <v>54.830001831054602</v>
      </c>
      <c r="C2105">
        <v>54.5</v>
      </c>
      <c r="D2105">
        <v>54.740001678466797</v>
      </c>
      <c r="E2105">
        <v>54.619998931884702</v>
      </c>
      <c r="F2105">
        <v>12310700</v>
      </c>
      <c r="G2105">
        <v>46.656753540038999</v>
      </c>
      <c r="H2105">
        <f t="shared" si="160"/>
        <v>-5.4928223599694996E-4</v>
      </c>
      <c r="I2105">
        <f t="shared" si="161"/>
        <v>3.0171097478180903E-7</v>
      </c>
      <c r="J2105">
        <f t="shared" si="164"/>
        <v>1.4763559318567982E-4</v>
      </c>
      <c r="K2105">
        <f t="shared" si="162"/>
        <v>32.799767316819988</v>
      </c>
      <c r="L2105">
        <f t="shared" si="163"/>
        <v>3.4904214213655451</v>
      </c>
    </row>
    <row r="2106" spans="1:12">
      <c r="A2106" s="1">
        <v>41773</v>
      </c>
      <c r="B2106">
        <v>54.700000762939403</v>
      </c>
      <c r="C2106">
        <v>54.299999237060497</v>
      </c>
      <c r="D2106">
        <v>54.639999389648402</v>
      </c>
      <c r="E2106">
        <v>54.360000610351499</v>
      </c>
      <c r="F2106">
        <v>10325800</v>
      </c>
      <c r="G2106">
        <v>46.434665679931598</v>
      </c>
      <c r="H2106">
        <f t="shared" si="160"/>
        <v>-4.7714017749633667E-3</v>
      </c>
      <c r="I2106">
        <f t="shared" si="161"/>
        <v>2.2766274898123567E-5</v>
      </c>
      <c r="J2106">
        <f t="shared" si="164"/>
        <v>1.3871127189902607E-4</v>
      </c>
      <c r="K2106">
        <f t="shared" si="162"/>
        <v>31.204300245915796</v>
      </c>
      <c r="L2106">
        <f t="shared" si="163"/>
        <v>3.4405559137127133</v>
      </c>
    </row>
    <row r="2107" spans="1:12">
      <c r="A2107" s="1">
        <v>41774</v>
      </c>
      <c r="B2107">
        <v>54.200000762939403</v>
      </c>
      <c r="C2107">
        <v>53.349998474121001</v>
      </c>
      <c r="D2107">
        <v>54.200000762939403</v>
      </c>
      <c r="E2107">
        <v>53.509998321533203</v>
      </c>
      <c r="F2107">
        <v>19763000</v>
      </c>
      <c r="G2107">
        <v>45.708599090576101</v>
      </c>
      <c r="H2107">
        <f t="shared" si="160"/>
        <v>-1.5759841351881437E-2</v>
      </c>
      <c r="I2107">
        <f t="shared" si="161"/>
        <v>2.4837259943647215E-4</v>
      </c>
      <c r="J2107">
        <f t="shared" si="164"/>
        <v>1.3168824101645544E-4</v>
      </c>
      <c r="K2107">
        <f t="shared" si="162"/>
        <v>13.538879663961035</v>
      </c>
      <c r="L2107">
        <f t="shared" si="163"/>
        <v>2.605565521369555</v>
      </c>
    </row>
    <row r="2108" spans="1:12">
      <c r="A2108" s="1">
        <v>41775</v>
      </c>
      <c r="B2108">
        <v>53.509998321533203</v>
      </c>
      <c r="C2108">
        <v>52.970001220703097</v>
      </c>
      <c r="D2108">
        <v>53.419998168945298</v>
      </c>
      <c r="E2108">
        <v>53.310001373291001</v>
      </c>
      <c r="F2108">
        <v>19992400</v>
      </c>
      <c r="G2108">
        <v>45.537746429443303</v>
      </c>
      <c r="H2108">
        <f t="shared" si="160"/>
        <v>-3.7448702154505896E-3</v>
      </c>
      <c r="I2108">
        <f t="shared" si="161"/>
        <v>1.4024052930568946E-5</v>
      </c>
      <c r="J2108">
        <f t="shared" si="164"/>
        <v>1.3875605656601589E-4</v>
      </c>
      <c r="K2108">
        <f t="shared" si="162"/>
        <v>32.198604808910865</v>
      </c>
      <c r="L2108">
        <f t="shared" si="163"/>
        <v>3.4719231226958263</v>
      </c>
    </row>
    <row r="2109" spans="1:12">
      <c r="A2109" s="1">
        <v>41778</v>
      </c>
      <c r="B2109">
        <v>53.909999847412102</v>
      </c>
      <c r="C2109">
        <v>53.060001373291001</v>
      </c>
      <c r="D2109">
        <v>53.080001831054602</v>
      </c>
      <c r="E2109">
        <v>53.830001831054602</v>
      </c>
      <c r="F2109">
        <v>12068900</v>
      </c>
      <c r="G2109">
        <v>45.981937408447202</v>
      </c>
      <c r="H2109">
        <f t="shared" si="160"/>
        <v>9.707080450562915E-3</v>
      </c>
      <c r="I2109">
        <f t="shared" si="161"/>
        <v>9.4227410873700722E-5</v>
      </c>
      <c r="J2109">
        <f t="shared" si="164"/>
        <v>1.3120077831998828E-4</v>
      </c>
      <c r="K2109">
        <f t="shared" si="162"/>
        <v>24.321387494054438</v>
      </c>
      <c r="L2109">
        <f t="shared" si="163"/>
        <v>3.1913561070353262</v>
      </c>
    </row>
    <row r="2110" spans="1:12">
      <c r="A2110" s="1">
        <v>41779</v>
      </c>
      <c r="B2110">
        <v>54.040000915527301</v>
      </c>
      <c r="C2110">
        <v>53.409999847412102</v>
      </c>
      <c r="D2110">
        <v>53.720001220703097</v>
      </c>
      <c r="E2110">
        <v>53.720001220703097</v>
      </c>
      <c r="F2110">
        <v>16888200</v>
      </c>
      <c r="G2110">
        <v>45.887977600097599</v>
      </c>
      <c r="H2110">
        <f t="shared" si="160"/>
        <v>-2.0454975081229529E-3</v>
      </c>
      <c r="I2110">
        <f t="shared" si="161"/>
        <v>4.18406005573721E-6</v>
      </c>
      <c r="J2110">
        <f t="shared" si="164"/>
        <v>1.2896122415098963E-4</v>
      </c>
      <c r="K2110">
        <f t="shared" si="162"/>
        <v>34.564899331507917</v>
      </c>
      <c r="L2110">
        <f t="shared" si="163"/>
        <v>3.5428386969528862</v>
      </c>
    </row>
    <row r="2111" spans="1:12">
      <c r="A2111" s="1">
        <v>41780</v>
      </c>
      <c r="B2111">
        <v>54.599998474121001</v>
      </c>
      <c r="C2111">
        <v>53.9799995422363</v>
      </c>
      <c r="D2111">
        <v>54.049999237060497</v>
      </c>
      <c r="E2111">
        <v>54.119998931884702</v>
      </c>
      <c r="F2111">
        <v>13210200</v>
      </c>
      <c r="G2111">
        <v>46.229656219482401</v>
      </c>
      <c r="H2111">
        <f t="shared" si="160"/>
        <v>7.4183448303973025E-3</v>
      </c>
      <c r="I2111">
        <f t="shared" si="161"/>
        <v>5.5031840022682384E-5</v>
      </c>
      <c r="J2111">
        <f t="shared" si="164"/>
        <v>1.2140321044149151E-4</v>
      </c>
      <c r="K2111">
        <f t="shared" si="162"/>
        <v>28.864401476389684</v>
      </c>
      <c r="L2111">
        <f t="shared" si="163"/>
        <v>3.3626090530264712</v>
      </c>
    </row>
    <row r="2112" spans="1:12">
      <c r="A2112" s="1">
        <v>41781</v>
      </c>
      <c r="B2112">
        <v>54.599998474121001</v>
      </c>
      <c r="C2112">
        <v>54.020000457763601</v>
      </c>
      <c r="D2112">
        <v>54.169998168945298</v>
      </c>
      <c r="E2112">
        <v>54.549999237060497</v>
      </c>
      <c r="F2112">
        <v>11800900</v>
      </c>
      <c r="G2112">
        <v>46.596965789794901</v>
      </c>
      <c r="H2112">
        <f t="shared" si="160"/>
        <v>7.9139255402465979E-3</v>
      </c>
      <c r="I2112">
        <f t="shared" si="161"/>
        <v>6.2630217456567403E-5</v>
      </c>
      <c r="J2112">
        <f t="shared" si="164"/>
        <v>1.1738295776800872E-4</v>
      </c>
      <c r="K2112">
        <f t="shared" si="162"/>
        <v>28.199904111803857</v>
      </c>
      <c r="L2112">
        <f t="shared" si="163"/>
        <v>3.3393185776476435</v>
      </c>
    </row>
    <row r="2113" spans="1:12">
      <c r="A2113" s="1">
        <v>41782</v>
      </c>
      <c r="B2113">
        <v>54.590000152587798</v>
      </c>
      <c r="C2113">
        <v>54.159999847412102</v>
      </c>
      <c r="D2113">
        <v>54.549999237060497</v>
      </c>
      <c r="E2113">
        <v>54.529998779296797</v>
      </c>
      <c r="F2113">
        <v>10876500</v>
      </c>
      <c r="G2113">
        <v>46.579883575439403</v>
      </c>
      <c r="H2113">
        <f t="shared" si="160"/>
        <v>-3.666622055424224E-4</v>
      </c>
      <c r="I2113">
        <f t="shared" si="161"/>
        <v>1.3444117297323362E-7</v>
      </c>
      <c r="J2113">
        <f t="shared" si="164"/>
        <v>1.1406646981200292E-4</v>
      </c>
      <c r="K2113">
        <f t="shared" si="162"/>
        <v>37.331473395304904</v>
      </c>
      <c r="L2113">
        <f t="shared" si="163"/>
        <v>3.6198367616173202</v>
      </c>
    </row>
    <row r="2114" spans="1:12">
      <c r="A2114" s="1">
        <v>41786</v>
      </c>
      <c r="B2114">
        <v>55.430000305175703</v>
      </c>
      <c r="C2114">
        <v>54.689998626708899</v>
      </c>
      <c r="D2114">
        <v>54.75</v>
      </c>
      <c r="E2114">
        <v>55.139999389648402</v>
      </c>
      <c r="F2114">
        <v>14503700</v>
      </c>
      <c r="G2114">
        <v>47.100955963134702</v>
      </c>
      <c r="H2114">
        <f t="shared" si="160"/>
        <v>1.1124532274398462E-2</v>
      </c>
      <c r="I2114">
        <f t="shared" si="161"/>
        <v>1.2375521832413302E-4</v>
      </c>
      <c r="J2114">
        <f t="shared" si="164"/>
        <v>1.0716536863176313E-4</v>
      </c>
      <c r="K2114">
        <f t="shared" si="162"/>
        <v>21.63315602273493</v>
      </c>
      <c r="L2114">
        <f t="shared" si="163"/>
        <v>3.0742271388327649</v>
      </c>
    </row>
    <row r="2115" spans="1:12">
      <c r="A2115" s="1">
        <v>41787</v>
      </c>
      <c r="B2115">
        <v>55.599998474121001</v>
      </c>
      <c r="C2115">
        <v>55</v>
      </c>
      <c r="D2115">
        <v>55.090000152587798</v>
      </c>
      <c r="E2115">
        <v>55.450000762939403</v>
      </c>
      <c r="F2115">
        <v>11374900</v>
      </c>
      <c r="G2115">
        <v>47.365753173828097</v>
      </c>
      <c r="H2115">
        <f t="shared" si="160"/>
        <v>5.606163412268007E-3</v>
      </c>
      <c r="I2115">
        <f t="shared" si="161"/>
        <v>3.1429068205052466E-5</v>
      </c>
      <c r="J2115">
        <f t="shared" si="164"/>
        <v>1.0817025051317637E-4</v>
      </c>
      <c r="K2115">
        <f t="shared" si="162"/>
        <v>33.171385529948658</v>
      </c>
      <c r="L2115">
        <f t="shared" si="163"/>
        <v>3.5016876226608686</v>
      </c>
    </row>
    <row r="2116" spans="1:12">
      <c r="A2116" s="1">
        <v>41788</v>
      </c>
      <c r="B2116">
        <v>55.919998168945298</v>
      </c>
      <c r="C2116">
        <v>55.389999389648402</v>
      </c>
      <c r="D2116">
        <v>55.75</v>
      </c>
      <c r="E2116">
        <v>55.720001220703097</v>
      </c>
      <c r="F2116">
        <v>11741000</v>
      </c>
      <c r="G2116">
        <v>47.596393585205</v>
      </c>
      <c r="H2116">
        <f t="shared" ref="H2116:H2179" si="165">LN(G2116/G2115)</f>
        <v>4.8575326644768255E-3</v>
      </c>
      <c r="I2116">
        <f t="shared" ref="I2116:I2179" si="166">H2116*H2116</f>
        <v>2.3595623586459329E-5</v>
      </c>
      <c r="J2116">
        <f t="shared" si="164"/>
        <v>1.0352187665267473E-4</v>
      </c>
      <c r="K2116">
        <f t="shared" ref="K2116:K2179" si="167">(1/SQRT(2*PI()*J2116))*EXP((-1/2)*(I2116/J2116))</f>
        <v>34.986449698086275</v>
      </c>
      <c r="L2116">
        <f t="shared" ref="L2116:L2179" si="168">LN(K2116)</f>
        <v>3.5549608350436803</v>
      </c>
    </row>
    <row r="2117" spans="1:12">
      <c r="A2117" s="1">
        <v>41789</v>
      </c>
      <c r="B2117">
        <v>55.880001068115199</v>
      </c>
      <c r="C2117">
        <v>55.310001373291001</v>
      </c>
      <c r="D2117">
        <v>55.580001831054602</v>
      </c>
      <c r="E2117">
        <v>55.569999694824197</v>
      </c>
      <c r="F2117">
        <v>11991900</v>
      </c>
      <c r="G2117">
        <v>47.468254089355398</v>
      </c>
      <c r="H2117">
        <f t="shared" si="165"/>
        <v>-2.6958407060709674E-3</v>
      </c>
      <c r="I2117">
        <f t="shared" si="166"/>
        <v>7.2675571125092124E-6</v>
      </c>
      <c r="J2117">
        <f t="shared" ref="J2117:J2180" si="169">$P$3*J2116+((1-$P$3)*I2116)</f>
        <v>9.8680576397107721E-5</v>
      </c>
      <c r="K2117">
        <f t="shared" si="167"/>
        <v>38.708105942713125</v>
      </c>
      <c r="L2117">
        <f t="shared" si="168"/>
        <v>3.6560490339869749</v>
      </c>
    </row>
    <row r="2118" spans="1:12">
      <c r="A2118" s="1">
        <v>41792</v>
      </c>
      <c r="B2118">
        <v>55.650001525878899</v>
      </c>
      <c r="C2118">
        <v>55.020000457763601</v>
      </c>
      <c r="D2118">
        <v>55.650001525878899</v>
      </c>
      <c r="E2118">
        <v>55.349998474121001</v>
      </c>
      <c r="F2118">
        <v>9440000</v>
      </c>
      <c r="G2118">
        <v>47.280338287353501</v>
      </c>
      <c r="H2118">
        <f t="shared" si="165"/>
        <v>-3.9666245941759109E-3</v>
      </c>
      <c r="I2118">
        <f t="shared" si="166"/>
        <v>1.5734110671121209E-5</v>
      </c>
      <c r="J2118">
        <f t="shared" si="169"/>
        <v>9.3143498695516481E-5</v>
      </c>
      <c r="K2118">
        <f t="shared" si="167"/>
        <v>37.988535873075946</v>
      </c>
      <c r="L2118">
        <f t="shared" si="168"/>
        <v>3.6372844266589088</v>
      </c>
    </row>
    <row r="2119" spans="1:12">
      <c r="A2119" s="1">
        <v>41793</v>
      </c>
      <c r="B2119">
        <v>55.659999847412102</v>
      </c>
      <c r="C2119">
        <v>55.090000152587798</v>
      </c>
      <c r="D2119">
        <v>55.090000152587798</v>
      </c>
      <c r="E2119">
        <v>55.599998474121001</v>
      </c>
      <c r="F2119">
        <v>9131500</v>
      </c>
      <c r="G2119">
        <v>47.493885040283203</v>
      </c>
      <c r="H2119">
        <f t="shared" si="165"/>
        <v>4.5064387092563713E-3</v>
      </c>
      <c r="I2119">
        <f t="shared" si="166"/>
        <v>2.0307989840284228E-5</v>
      </c>
      <c r="J2119">
        <f t="shared" si="169"/>
        <v>8.845465021771637E-5</v>
      </c>
      <c r="K2119">
        <f t="shared" si="167"/>
        <v>37.817748137518677</v>
      </c>
      <c r="L2119">
        <f t="shared" si="168"/>
        <v>3.6327785198796052</v>
      </c>
    </row>
    <row r="2120" spans="1:12">
      <c r="A2120" s="1">
        <v>41794</v>
      </c>
      <c r="B2120">
        <v>55.7299995422363</v>
      </c>
      <c r="C2120">
        <v>55.25</v>
      </c>
      <c r="D2120">
        <v>55.520000457763601</v>
      </c>
      <c r="E2120">
        <v>55.680000305175703</v>
      </c>
      <c r="F2120">
        <v>9727800</v>
      </c>
      <c r="G2120">
        <v>47.562221527099602</v>
      </c>
      <c r="H2120">
        <f t="shared" si="165"/>
        <v>1.4378139618137415E-3</v>
      </c>
      <c r="I2120">
        <f t="shared" si="166"/>
        <v>2.0673089887865274E-6</v>
      </c>
      <c r="J2120">
        <f t="shared" si="169"/>
        <v>8.432686451971827E-5</v>
      </c>
      <c r="K2120">
        <f t="shared" si="167"/>
        <v>42.914458064482197</v>
      </c>
      <c r="L2120">
        <f t="shared" si="168"/>
        <v>3.7592087869763198</v>
      </c>
    </row>
    <row r="2121" spans="1:12">
      <c r="A2121" s="1">
        <v>41795</v>
      </c>
      <c r="B2121">
        <v>56.659999847412102</v>
      </c>
      <c r="C2121">
        <v>55.490001678466797</v>
      </c>
      <c r="D2121">
        <v>55.909999847412102</v>
      </c>
      <c r="E2121">
        <v>56.630001068115199</v>
      </c>
      <c r="F2121">
        <v>16803400</v>
      </c>
      <c r="G2121">
        <v>48.373710632324197</v>
      </c>
      <c r="H2121">
        <f t="shared" si="165"/>
        <v>1.6917716678185001E-2</v>
      </c>
      <c r="I2121">
        <f t="shared" si="166"/>
        <v>2.8620913760333893E-4</v>
      </c>
      <c r="J2121">
        <f t="shared" si="169"/>
        <v>7.9344231255466522E-5</v>
      </c>
      <c r="K2121">
        <f t="shared" si="167"/>
        <v>7.3767084393064355</v>
      </c>
      <c r="L2121">
        <f t="shared" si="168"/>
        <v>1.9983275281858328</v>
      </c>
    </row>
    <row r="2122" spans="1:12">
      <c r="A2122" s="1">
        <v>41796</v>
      </c>
      <c r="B2122">
        <v>57.130001068115199</v>
      </c>
      <c r="C2122">
        <v>56.650001525878899</v>
      </c>
      <c r="D2122">
        <v>56.759998321533203</v>
      </c>
      <c r="E2122">
        <v>56.970001220703097</v>
      </c>
      <c r="F2122">
        <v>15399800</v>
      </c>
      <c r="G2122">
        <v>48.6641426086425</v>
      </c>
      <c r="H2122">
        <f t="shared" si="165"/>
        <v>5.9859700898891683E-3</v>
      </c>
      <c r="I2122">
        <f t="shared" si="166"/>
        <v>3.5831837917047741E-5</v>
      </c>
      <c r="J2122">
        <f t="shared" si="169"/>
        <v>9.1874471139727161E-5</v>
      </c>
      <c r="K2122">
        <f t="shared" si="167"/>
        <v>34.247063476427641</v>
      </c>
      <c r="L2122">
        <f t="shared" si="168"/>
        <v>3.5336008231180078</v>
      </c>
    </row>
    <row r="2123" spans="1:12">
      <c r="A2123" s="1">
        <v>41799</v>
      </c>
      <c r="B2123">
        <v>57.669998168945298</v>
      </c>
      <c r="C2123">
        <v>56.900001525878899</v>
      </c>
      <c r="D2123">
        <v>56.909999847412102</v>
      </c>
      <c r="E2123">
        <v>57.419998168945298</v>
      </c>
      <c r="F2123">
        <v>11999700</v>
      </c>
      <c r="G2123">
        <v>49.048545837402301</v>
      </c>
      <c r="H2123">
        <f t="shared" si="165"/>
        <v>7.8680715465079976E-3</v>
      </c>
      <c r="I2123">
        <f t="shared" si="166"/>
        <v>6.1906549860968755E-5</v>
      </c>
      <c r="J2123">
        <f t="shared" si="169"/>
        <v>8.8479851673219339E-5</v>
      </c>
      <c r="K2123">
        <f t="shared" si="167"/>
        <v>29.892127493692286</v>
      </c>
      <c r="L2123">
        <f t="shared" si="168"/>
        <v>3.3975951512032103</v>
      </c>
    </row>
    <row r="2124" spans="1:12">
      <c r="A2124" s="1">
        <v>41800</v>
      </c>
      <c r="B2124">
        <v>57.939998626708899</v>
      </c>
      <c r="C2124">
        <v>57.389999389648402</v>
      </c>
      <c r="D2124">
        <v>57.470001220703097</v>
      </c>
      <c r="E2124">
        <v>57.900001525878899</v>
      </c>
      <c r="F2124">
        <v>11609200</v>
      </c>
      <c r="G2124">
        <v>49.458560943603501</v>
      </c>
      <c r="H2124">
        <f t="shared" si="165"/>
        <v>8.3246272764336687E-3</v>
      </c>
      <c r="I2124">
        <f t="shared" si="166"/>
        <v>6.9299419291543436E-5</v>
      </c>
      <c r="J2124">
        <f t="shared" si="169"/>
        <v>8.687025122381096E-5</v>
      </c>
      <c r="K2124">
        <f t="shared" si="167"/>
        <v>28.724245126093567</v>
      </c>
      <c r="L2124">
        <f t="shared" si="168"/>
        <v>3.3577415440542135</v>
      </c>
    </row>
    <row r="2125" spans="1:12">
      <c r="A2125" s="1">
        <v>41801</v>
      </c>
      <c r="B2125">
        <v>57.790000915527301</v>
      </c>
      <c r="C2125">
        <v>56.9799995422363</v>
      </c>
      <c r="D2125">
        <v>57.4799995422363</v>
      </c>
      <c r="E2125">
        <v>57.270000457763601</v>
      </c>
      <c r="F2125">
        <v>14232200</v>
      </c>
      <c r="G2125">
        <v>48.920413970947202</v>
      </c>
      <c r="H2125">
        <f t="shared" si="165"/>
        <v>-1.094039332651211E-2</v>
      </c>
      <c r="I2125">
        <f t="shared" si="166"/>
        <v>1.1969220613879072E-4</v>
      </c>
      <c r="J2125">
        <f t="shared" si="169"/>
        <v>8.5805949197119704E-5</v>
      </c>
      <c r="K2125">
        <f t="shared" si="167"/>
        <v>21.44119145670355</v>
      </c>
      <c r="L2125">
        <f t="shared" si="168"/>
        <v>3.0653139063331589</v>
      </c>
    </row>
    <row r="2126" spans="1:12">
      <c r="A2126" s="1">
        <v>41802</v>
      </c>
      <c r="B2126">
        <v>57.419998168945298</v>
      </c>
      <c r="C2126">
        <v>56.869998931884702</v>
      </c>
      <c r="D2126">
        <v>57.069999694824197</v>
      </c>
      <c r="E2126">
        <v>57.040000915527301</v>
      </c>
      <c r="F2126">
        <v>11670200</v>
      </c>
      <c r="G2126">
        <v>48.723941802978501</v>
      </c>
      <c r="H2126">
        <f t="shared" si="165"/>
        <v>-4.0242455707680917E-3</v>
      </c>
      <c r="I2126">
        <f t="shared" si="166"/>
        <v>1.6194552413846604E-5</v>
      </c>
      <c r="J2126">
        <f t="shared" si="169"/>
        <v>8.7858510628418263E-5</v>
      </c>
      <c r="K2126">
        <f t="shared" si="167"/>
        <v>38.814357536050359</v>
      </c>
      <c r="L2126">
        <f t="shared" si="168"/>
        <v>3.6587902177703908</v>
      </c>
    </row>
    <row r="2127" spans="1:12">
      <c r="A2127" s="1">
        <v>41803</v>
      </c>
      <c r="B2127">
        <v>57.669998168945298</v>
      </c>
      <c r="C2127">
        <v>56.880001068115199</v>
      </c>
      <c r="D2127">
        <v>57.029998779296797</v>
      </c>
      <c r="E2127">
        <v>57.040000915527301</v>
      </c>
      <c r="F2127">
        <v>12040800</v>
      </c>
      <c r="G2127">
        <v>48.723941802978501</v>
      </c>
      <c r="H2127">
        <f t="shared" si="165"/>
        <v>0</v>
      </c>
      <c r="I2127">
        <f t="shared" si="166"/>
        <v>0</v>
      </c>
      <c r="J2127">
        <f t="shared" si="169"/>
        <v>8.351767484656671E-5</v>
      </c>
      <c r="K2127">
        <f t="shared" si="167"/>
        <v>43.653680782495165</v>
      </c>
      <c r="L2127">
        <f t="shared" si="168"/>
        <v>3.7762876036444442</v>
      </c>
    </row>
    <row r="2128" spans="1:12">
      <c r="A2128" s="1">
        <v>41806</v>
      </c>
      <c r="B2128">
        <v>56.950000762939403</v>
      </c>
      <c r="C2128">
        <v>56.330001831054602</v>
      </c>
      <c r="D2128">
        <v>56.849998474121001</v>
      </c>
      <c r="E2128">
        <v>56.869998931884702</v>
      </c>
      <c r="F2128">
        <v>11199100</v>
      </c>
      <c r="G2128">
        <v>48.578727722167898</v>
      </c>
      <c r="H2128">
        <f t="shared" si="165"/>
        <v>-2.984793517557557E-3</v>
      </c>
      <c r="I2128">
        <f t="shared" si="166"/>
        <v>8.9089923424536151E-6</v>
      </c>
      <c r="J2128">
        <f t="shared" si="169"/>
        <v>7.8458834664929864E-5</v>
      </c>
      <c r="K2128">
        <f t="shared" si="167"/>
        <v>42.553187107209396</v>
      </c>
      <c r="L2128">
        <f t="shared" si="168"/>
        <v>3.7507547548514393</v>
      </c>
    </row>
    <row r="2129" spans="1:12">
      <c r="A2129" s="1">
        <v>41807</v>
      </c>
      <c r="B2129">
        <v>57.590000152587798</v>
      </c>
      <c r="C2129">
        <v>56.680000305175703</v>
      </c>
      <c r="D2129">
        <v>56.790000915527301</v>
      </c>
      <c r="E2129">
        <v>57.419998168945298</v>
      </c>
      <c r="F2129">
        <v>11200500</v>
      </c>
      <c r="G2129">
        <v>49.048545837402301</v>
      </c>
      <c r="H2129">
        <f t="shared" si="165"/>
        <v>9.6248051384039725E-3</v>
      </c>
      <c r="I2129">
        <f t="shared" si="166"/>
        <v>9.2636873952247511E-5</v>
      </c>
      <c r="J2129">
        <f t="shared" si="169"/>
        <v>7.4246055302790878E-5</v>
      </c>
      <c r="K2129">
        <f t="shared" si="167"/>
        <v>24.810673528515686</v>
      </c>
      <c r="L2129">
        <f t="shared" si="168"/>
        <v>3.2112739447965577</v>
      </c>
    </row>
    <row r="2130" spans="1:12">
      <c r="A2130" s="1">
        <v>41808</v>
      </c>
      <c r="B2130">
        <v>57.810001373291001</v>
      </c>
      <c r="C2130">
        <v>56.950000762939403</v>
      </c>
      <c r="D2130">
        <v>57.290000915527301</v>
      </c>
      <c r="E2130">
        <v>57.779998779296797</v>
      </c>
      <c r="F2130">
        <v>13729400</v>
      </c>
      <c r="G2130">
        <v>49.356048583984297</v>
      </c>
      <c r="H2130">
        <f t="shared" si="165"/>
        <v>6.2497843582585569E-3</v>
      </c>
      <c r="I2130">
        <f t="shared" si="166"/>
        <v>3.9059804524733325E-5</v>
      </c>
      <c r="J2130">
        <f t="shared" si="169"/>
        <v>7.5360025639345244E-5</v>
      </c>
      <c r="K2130">
        <f t="shared" si="167"/>
        <v>35.464194954897124</v>
      </c>
      <c r="L2130">
        <f t="shared" si="168"/>
        <v>3.5685235946895735</v>
      </c>
    </row>
    <row r="2131" spans="1:12">
      <c r="A2131" s="1">
        <v>41809</v>
      </c>
      <c r="B2131">
        <v>57.689998626708899</v>
      </c>
      <c r="C2131">
        <v>57.209999084472599</v>
      </c>
      <c r="D2131">
        <v>57.689998626708899</v>
      </c>
      <c r="E2131">
        <v>57.299999237060497</v>
      </c>
      <c r="F2131">
        <v>11624400</v>
      </c>
      <c r="G2131">
        <v>48.946033477783203</v>
      </c>
      <c r="H2131">
        <f t="shared" si="165"/>
        <v>-8.3419898196142109E-3</v>
      </c>
      <c r="I2131">
        <f t="shared" si="166"/>
        <v>6.9588794150547134E-5</v>
      </c>
      <c r="J2131">
        <f t="shared" si="169"/>
        <v>7.3161245351049779E-5</v>
      </c>
      <c r="K2131">
        <f t="shared" si="167"/>
        <v>28.988486622214214</v>
      </c>
      <c r="L2131">
        <f t="shared" si="168"/>
        <v>3.3668987381288411</v>
      </c>
    </row>
    <row r="2132" spans="1:12">
      <c r="A2132" s="1">
        <v>41810</v>
      </c>
      <c r="B2132">
        <v>57.770000457763601</v>
      </c>
      <c r="C2132">
        <v>57.349998474121001</v>
      </c>
      <c r="D2132">
        <v>57.689998626708899</v>
      </c>
      <c r="E2132">
        <v>57.549999237060497</v>
      </c>
      <c r="F2132">
        <v>17124800</v>
      </c>
      <c r="G2132">
        <v>49.159584045410099</v>
      </c>
      <c r="H2132">
        <f t="shared" si="165"/>
        <v>4.3534898469882325E-3</v>
      </c>
      <c r="I2132">
        <f t="shared" si="166"/>
        <v>1.8952873847829625E-5</v>
      </c>
      <c r="J2132">
        <f t="shared" si="169"/>
        <v>7.2944854512664483E-5</v>
      </c>
      <c r="K2132">
        <f t="shared" si="167"/>
        <v>41.019703902323137</v>
      </c>
      <c r="L2132">
        <f t="shared" si="168"/>
        <v>3.7140525342447819</v>
      </c>
    </row>
    <row r="2133" spans="1:12">
      <c r="A2133" s="1">
        <v>41813</v>
      </c>
      <c r="B2133">
        <v>58.220001220703097</v>
      </c>
      <c r="C2133">
        <v>57.240001678466797</v>
      </c>
      <c r="D2133">
        <v>57.540000915527301</v>
      </c>
      <c r="E2133">
        <v>58.189998626708899</v>
      </c>
      <c r="F2133">
        <v>16007700</v>
      </c>
      <c r="G2133">
        <v>49.706272125244098</v>
      </c>
      <c r="H2133">
        <f t="shared" si="165"/>
        <v>1.105930142177409E-2</v>
      </c>
      <c r="I2133">
        <f t="shared" si="166"/>
        <v>1.223081479376544E-4</v>
      </c>
      <c r="J2133">
        <f t="shared" si="169"/>
        <v>6.9674447359026462E-5</v>
      </c>
      <c r="K2133">
        <f t="shared" si="167"/>
        <v>19.869547387543026</v>
      </c>
      <c r="L2133">
        <f t="shared" si="168"/>
        <v>2.9891882776199905</v>
      </c>
    </row>
    <row r="2134" spans="1:12">
      <c r="A2134" s="1">
        <v>41814</v>
      </c>
      <c r="B2134">
        <v>58.119998931884702</v>
      </c>
      <c r="C2134">
        <v>57.299999237060497</v>
      </c>
      <c r="D2134">
        <v>57.880001068115199</v>
      </c>
      <c r="E2134">
        <v>57.419998168945298</v>
      </c>
      <c r="F2134">
        <v>12322900</v>
      </c>
      <c r="G2134">
        <v>49.048545837402301</v>
      </c>
      <c r="H2134">
        <f t="shared" si="165"/>
        <v>-1.3320585807406823E-2</v>
      </c>
      <c r="I2134">
        <f t="shared" si="166"/>
        <v>1.7743800625248809E-4</v>
      </c>
      <c r="J2134">
        <f t="shared" si="169"/>
        <v>7.2862580647992803E-5</v>
      </c>
      <c r="K2134">
        <f t="shared" si="167"/>
        <v>13.830941386891798</v>
      </c>
      <c r="L2134">
        <f t="shared" si="168"/>
        <v>2.6269082118266214</v>
      </c>
    </row>
    <row r="2135" spans="1:12">
      <c r="A2135" s="1">
        <v>41815</v>
      </c>
      <c r="B2135">
        <v>57.740001678466797</v>
      </c>
      <c r="C2135">
        <v>56.869998931884702</v>
      </c>
      <c r="D2135">
        <v>57.220001220703097</v>
      </c>
      <c r="E2135">
        <v>57.529998779296797</v>
      </c>
      <c r="F2135">
        <v>14836600</v>
      </c>
      <c r="G2135">
        <v>49.142498016357401</v>
      </c>
      <c r="H2135">
        <f t="shared" si="165"/>
        <v>1.9136614489378208E-3</v>
      </c>
      <c r="I2135">
        <f t="shared" si="166"/>
        <v>3.6621001411507999E-6</v>
      </c>
      <c r="J2135">
        <f t="shared" si="169"/>
        <v>7.9196932819933607E-5</v>
      </c>
      <c r="K2135">
        <f t="shared" si="167"/>
        <v>43.804114258033195</v>
      </c>
      <c r="L2135">
        <f t="shared" si="168"/>
        <v>3.7797277458027962</v>
      </c>
    </row>
    <row r="2136" spans="1:12">
      <c r="A2136" s="1">
        <v>41816</v>
      </c>
      <c r="B2136">
        <v>57.490001678466797</v>
      </c>
      <c r="C2136">
        <v>56.599998474121001</v>
      </c>
      <c r="D2136">
        <v>57.340000152587798</v>
      </c>
      <c r="E2136">
        <v>57.389999389648402</v>
      </c>
      <c r="F2136">
        <v>11854400</v>
      </c>
      <c r="G2136">
        <v>49.022914886474602</v>
      </c>
      <c r="H2136">
        <f t="shared" si="165"/>
        <v>-2.4363609442258605E-3</v>
      </c>
      <c r="I2136">
        <f t="shared" si="166"/>
        <v>5.935854650549127E-6</v>
      </c>
      <c r="J2136">
        <f t="shared" si="169"/>
        <v>7.4621630078679772E-5</v>
      </c>
      <c r="K2136">
        <f t="shared" si="167"/>
        <v>44.381757724755936</v>
      </c>
      <c r="L2136">
        <f t="shared" si="168"/>
        <v>3.7928285229561922</v>
      </c>
    </row>
    <row r="2137" spans="1:12">
      <c r="A2137" s="1">
        <v>41817</v>
      </c>
      <c r="B2137">
        <v>57.700000762939403</v>
      </c>
      <c r="C2137">
        <v>57.240001678466797</v>
      </c>
      <c r="D2137">
        <v>57.330001831054602</v>
      </c>
      <c r="E2137">
        <v>57.529998779296797</v>
      </c>
      <c r="F2137">
        <v>10178600</v>
      </c>
      <c r="G2137">
        <v>49.142498016357401</v>
      </c>
      <c r="H2137">
        <f t="shared" si="165"/>
        <v>2.4363609442257942E-3</v>
      </c>
      <c r="I2137">
        <f t="shared" si="166"/>
        <v>5.9358546505488035E-6</v>
      </c>
      <c r="J2137">
        <f t="shared" si="169"/>
        <v>7.0461189054895737E-5</v>
      </c>
      <c r="K2137">
        <f t="shared" si="167"/>
        <v>45.566111591676027</v>
      </c>
      <c r="L2137">
        <f t="shared" si="168"/>
        <v>3.8191642733857551</v>
      </c>
    </row>
    <row r="2138" spans="1:12">
      <c r="A2138" s="1">
        <v>41820</v>
      </c>
      <c r="B2138">
        <v>57.779998779296797</v>
      </c>
      <c r="C2138">
        <v>57.380001068115199</v>
      </c>
      <c r="D2138">
        <v>57.439998626708899</v>
      </c>
      <c r="E2138">
        <v>57.619998931884702</v>
      </c>
      <c r="F2138">
        <v>11549000</v>
      </c>
      <c r="G2138">
        <v>49.219371795654297</v>
      </c>
      <c r="H2138">
        <f t="shared" si="165"/>
        <v>1.5630812040370817E-3</v>
      </c>
      <c r="I2138">
        <f t="shared" si="166"/>
        <v>2.443222850414013E-6</v>
      </c>
      <c r="J2138">
        <f t="shared" si="169"/>
        <v>6.6552754642444138E-5</v>
      </c>
      <c r="K2138">
        <f t="shared" si="167"/>
        <v>48.012612779395667</v>
      </c>
      <c r="L2138">
        <f t="shared" si="168"/>
        <v>3.8714637426282992</v>
      </c>
    </row>
    <row r="2139" spans="1:12">
      <c r="A2139" s="1">
        <v>41821</v>
      </c>
      <c r="B2139">
        <v>57.990001678466797</v>
      </c>
      <c r="C2139">
        <v>57.080001831054602</v>
      </c>
      <c r="D2139">
        <v>57.150001525878899</v>
      </c>
      <c r="E2139">
        <v>57.569999694824197</v>
      </c>
      <c r="F2139">
        <v>14472200</v>
      </c>
      <c r="G2139">
        <v>49.520435333251903</v>
      </c>
      <c r="H2139">
        <f t="shared" si="165"/>
        <v>6.0981377081668507E-3</v>
      </c>
      <c r="I2139">
        <f t="shared" si="166"/>
        <v>3.7187283507766452E-5</v>
      </c>
      <c r="J2139">
        <f t="shared" si="169"/>
        <v>6.2669506263567844E-5</v>
      </c>
      <c r="K2139">
        <f t="shared" si="167"/>
        <v>37.456701813360318</v>
      </c>
      <c r="L2139">
        <f t="shared" si="168"/>
        <v>3.6231856475807169</v>
      </c>
    </row>
    <row r="2140" spans="1:12">
      <c r="A2140" s="1">
        <v>41822</v>
      </c>
      <c r="B2140">
        <v>57.4799995422363</v>
      </c>
      <c r="C2140">
        <v>56.819999694824197</v>
      </c>
      <c r="D2140">
        <v>57.270000457763601</v>
      </c>
      <c r="E2140">
        <v>56.970001220703097</v>
      </c>
      <c r="F2140">
        <v>19189900</v>
      </c>
      <c r="G2140">
        <v>49.0043334960937</v>
      </c>
      <c r="H2140">
        <f t="shared" si="165"/>
        <v>-1.0476686500960486E-2</v>
      </c>
      <c r="I2140">
        <f t="shared" si="166"/>
        <v>1.0976096003940766E-4</v>
      </c>
      <c r="J2140">
        <f t="shared" si="169"/>
        <v>6.1125994753803047E-5</v>
      </c>
      <c r="K2140">
        <f t="shared" si="167"/>
        <v>20.791049514086499</v>
      </c>
      <c r="L2140">
        <f t="shared" si="168"/>
        <v>3.0345225822738069</v>
      </c>
    </row>
    <row r="2141" spans="1:12">
      <c r="A2141" s="1">
        <v>41823</v>
      </c>
      <c r="B2141">
        <v>57.650001525878899</v>
      </c>
      <c r="C2141">
        <v>57</v>
      </c>
      <c r="D2141">
        <v>57.2299995422363</v>
      </c>
      <c r="E2141">
        <v>57.049999237060497</v>
      </c>
      <c r="F2141">
        <v>12599800</v>
      </c>
      <c r="G2141">
        <v>49.073146820068303</v>
      </c>
      <c r="H2141">
        <f t="shared" si="165"/>
        <v>1.4032443542480383E-3</v>
      </c>
      <c r="I2141">
        <f t="shared" si="166"/>
        <v>1.969094717728994E-6</v>
      </c>
      <c r="J2141">
        <f t="shared" si="169"/>
        <v>6.4071916285638473E-5</v>
      </c>
      <c r="K2141">
        <f t="shared" si="167"/>
        <v>49.079792303561419</v>
      </c>
      <c r="L2141">
        <f t="shared" si="168"/>
        <v>3.8934473880399794</v>
      </c>
    </row>
    <row r="2142" spans="1:12">
      <c r="A2142" s="1">
        <v>41827</v>
      </c>
      <c r="B2142">
        <v>56.990001678466797</v>
      </c>
      <c r="C2142">
        <v>56.400001525878899</v>
      </c>
      <c r="D2142">
        <v>56.889999389648402</v>
      </c>
      <c r="E2142">
        <v>56.669998168945298</v>
      </c>
      <c r="F2142">
        <v>13916100</v>
      </c>
      <c r="G2142">
        <v>48.746280670166001</v>
      </c>
      <c r="H2142">
        <f t="shared" si="165"/>
        <v>-6.6830766621813155E-3</v>
      </c>
      <c r="I2142">
        <f t="shared" si="166"/>
        <v>4.4663513672592555E-5</v>
      </c>
      <c r="J2142">
        <f t="shared" si="169"/>
        <v>6.0310218540605057E-5</v>
      </c>
      <c r="K2142">
        <f t="shared" si="167"/>
        <v>35.47344869730096</v>
      </c>
      <c r="L2142">
        <f t="shared" si="168"/>
        <v>3.5687844926269703</v>
      </c>
    </row>
    <row r="2143" spans="1:12">
      <c r="A2143" s="1">
        <v>41828</v>
      </c>
      <c r="B2143">
        <v>56.470001220703097</v>
      </c>
      <c r="C2143">
        <v>55.630001068115199</v>
      </c>
      <c r="D2143">
        <v>56.349998474121001</v>
      </c>
      <c r="E2143">
        <v>55.759998321533203</v>
      </c>
      <c r="F2143">
        <v>18343400</v>
      </c>
      <c r="G2143">
        <v>47.963512420654297</v>
      </c>
      <c r="H2143">
        <f t="shared" si="165"/>
        <v>-1.6188336649675759E-2</v>
      </c>
      <c r="I2143">
        <f t="shared" si="166"/>
        <v>2.6206224348323539E-4</v>
      </c>
      <c r="J2143">
        <f t="shared" si="169"/>
        <v>5.9362464913101281E-5</v>
      </c>
      <c r="K2143">
        <f t="shared" si="167"/>
        <v>5.6955190772410331</v>
      </c>
      <c r="L2143">
        <f t="shared" si="168"/>
        <v>1.7396797388809766</v>
      </c>
    </row>
    <row r="2144" spans="1:12">
      <c r="A2144" s="1">
        <v>41829</v>
      </c>
      <c r="B2144">
        <v>56.119998931884702</v>
      </c>
      <c r="C2144">
        <v>55.610000610351499</v>
      </c>
      <c r="D2144">
        <v>55.880001068115199</v>
      </c>
      <c r="E2144">
        <v>56.020000457763601</v>
      </c>
      <c r="F2144">
        <v>10914300</v>
      </c>
      <c r="G2144">
        <v>48.187156677246001</v>
      </c>
      <c r="H2144">
        <f t="shared" si="165"/>
        <v>4.651962633418185E-3</v>
      </c>
      <c r="I2144">
        <f t="shared" si="166"/>
        <v>2.1640756342719055E-5</v>
      </c>
      <c r="J2144">
        <f t="shared" si="169"/>
        <v>7.1640414299543523E-5</v>
      </c>
      <c r="K2144">
        <f t="shared" si="167"/>
        <v>40.526242119456427</v>
      </c>
      <c r="L2144">
        <f t="shared" si="168"/>
        <v>3.7019497178480423</v>
      </c>
    </row>
    <row r="2145" spans="1:12">
      <c r="A2145" s="1">
        <v>41830</v>
      </c>
      <c r="B2145">
        <v>55.810001373291001</v>
      </c>
      <c r="C2145">
        <v>54.959999084472599</v>
      </c>
      <c r="D2145">
        <v>55.060001373291001</v>
      </c>
      <c r="E2145">
        <v>55.560001373291001</v>
      </c>
      <c r="F2145">
        <v>12436600</v>
      </c>
      <c r="G2145">
        <v>47.791484832763601</v>
      </c>
      <c r="H2145">
        <f t="shared" si="165"/>
        <v>-8.2450445174225978E-3</v>
      </c>
      <c r="I2145">
        <f t="shared" si="166"/>
        <v>6.7980759094280445E-5</v>
      </c>
      <c r="J2145">
        <f t="shared" si="169"/>
        <v>6.8611830479354947E-5</v>
      </c>
      <c r="K2145">
        <f t="shared" si="167"/>
        <v>29.346788233618916</v>
      </c>
      <c r="L2145">
        <f t="shared" si="168"/>
        <v>3.3791831104265593</v>
      </c>
    </row>
    <row r="2146" spans="1:12">
      <c r="A2146" s="1">
        <v>41831</v>
      </c>
      <c r="B2146">
        <v>55.909999847412102</v>
      </c>
      <c r="C2146">
        <v>55.189998626708899</v>
      </c>
      <c r="D2146">
        <v>55.290000915527301</v>
      </c>
      <c r="E2146">
        <v>55.799999237060497</v>
      </c>
      <c r="F2146">
        <v>10230000</v>
      </c>
      <c r="G2146">
        <v>47.997932434082003</v>
      </c>
      <c r="H2146">
        <f t="shared" si="165"/>
        <v>4.3104536358765846E-3</v>
      </c>
      <c r="I2146">
        <f t="shared" si="166"/>
        <v>1.8580010547041669E-5</v>
      </c>
      <c r="J2146">
        <f t="shared" si="169"/>
        <v>6.8573605166136382E-5</v>
      </c>
      <c r="K2146">
        <f t="shared" si="167"/>
        <v>42.072232153525093</v>
      </c>
      <c r="L2146">
        <f t="shared" si="168"/>
        <v>3.7393879542772641</v>
      </c>
    </row>
    <row r="2147" spans="1:12">
      <c r="A2147" s="1">
        <v>41834</v>
      </c>
      <c r="B2147">
        <v>56.840000152587798</v>
      </c>
      <c r="C2147">
        <v>56.200000762939403</v>
      </c>
      <c r="D2147">
        <v>56.529998779296797</v>
      </c>
      <c r="E2147">
        <v>56.290000915527301</v>
      </c>
      <c r="F2147">
        <v>14004400</v>
      </c>
      <c r="G2147">
        <v>48.419425964355398</v>
      </c>
      <c r="H2147">
        <f t="shared" si="165"/>
        <v>8.7431604077391912E-3</v>
      </c>
      <c r="I2147">
        <f t="shared" si="166"/>
        <v>7.6442853915458143E-5</v>
      </c>
      <c r="J2147">
        <f t="shared" si="169"/>
        <v>6.5545388614991149E-5</v>
      </c>
      <c r="K2147">
        <f t="shared" si="167"/>
        <v>27.503579595048766</v>
      </c>
      <c r="L2147">
        <f t="shared" si="168"/>
        <v>3.3143161632942073</v>
      </c>
    </row>
    <row r="2148" spans="1:12">
      <c r="A2148" s="1">
        <v>41835</v>
      </c>
      <c r="B2148">
        <v>58.689998626708899</v>
      </c>
      <c r="C2148">
        <v>57.759998321533203</v>
      </c>
      <c r="D2148">
        <v>57.950000762939403</v>
      </c>
      <c r="E2148">
        <v>58.270000457763601</v>
      </c>
      <c r="F2148">
        <v>36178000</v>
      </c>
      <c r="G2148">
        <v>50.122570037841797</v>
      </c>
      <c r="H2148">
        <f t="shared" si="165"/>
        <v>3.4570310305642858E-2</v>
      </c>
      <c r="I2148">
        <f t="shared" si="166"/>
        <v>1.1951063546284369E-3</v>
      </c>
      <c r="J2148">
        <f t="shared" si="169"/>
        <v>6.6205470872324985E-5</v>
      </c>
      <c r="K2148">
        <f t="shared" si="167"/>
        <v>5.8970565367547686E-3</v>
      </c>
      <c r="L2148">
        <f t="shared" si="168"/>
        <v>-5.1333019446339838</v>
      </c>
    </row>
    <row r="2149" spans="1:12">
      <c r="A2149" s="1">
        <v>41836</v>
      </c>
      <c r="B2149">
        <v>58.9799995422363</v>
      </c>
      <c r="C2149">
        <v>58.310001373291001</v>
      </c>
      <c r="D2149">
        <v>58.509998321533203</v>
      </c>
      <c r="E2149">
        <v>58.709999084472599</v>
      </c>
      <c r="F2149">
        <v>20507500</v>
      </c>
      <c r="G2149">
        <v>50.501041412353501</v>
      </c>
      <c r="H2149">
        <f t="shared" si="165"/>
        <v>7.5225516918942682E-3</v>
      </c>
      <c r="I2149">
        <f t="shared" si="166"/>
        <v>5.6588783957221318E-5</v>
      </c>
      <c r="J2149">
        <f t="shared" si="169"/>
        <v>1.3458535767260434E-4</v>
      </c>
      <c r="K2149">
        <f t="shared" si="167"/>
        <v>27.868126770223455</v>
      </c>
      <c r="L2149">
        <f t="shared" si="168"/>
        <v>3.3274836261105709</v>
      </c>
    </row>
    <row r="2150" spans="1:12">
      <c r="A2150" s="1">
        <v>41837</v>
      </c>
      <c r="B2150">
        <v>58.860000610351499</v>
      </c>
      <c r="C2150">
        <v>57.759998321533203</v>
      </c>
      <c r="D2150">
        <v>58.560001373291001</v>
      </c>
      <c r="E2150">
        <v>57.860000610351499</v>
      </c>
      <c r="F2150">
        <v>17013500</v>
      </c>
      <c r="G2150">
        <v>49.769886016845703</v>
      </c>
      <c r="H2150">
        <f t="shared" si="165"/>
        <v>-1.4583855425641506E-2</v>
      </c>
      <c r="I2150">
        <f t="shared" si="166"/>
        <v>2.126888390760132E-4</v>
      </c>
      <c r="J2150">
        <f t="shared" si="169"/>
        <v>1.2986094212983135E-4</v>
      </c>
      <c r="K2150">
        <f t="shared" si="167"/>
        <v>15.43557144659643</v>
      </c>
      <c r="L2150">
        <f t="shared" si="168"/>
        <v>2.7366746800479627</v>
      </c>
    </row>
    <row r="2151" spans="1:12">
      <c r="A2151" s="1">
        <v>41838</v>
      </c>
      <c r="B2151">
        <v>58.4799995422363</v>
      </c>
      <c r="C2151">
        <v>57.900001525878899</v>
      </c>
      <c r="D2151">
        <v>58.330001831054602</v>
      </c>
      <c r="E2151">
        <v>58.2299995422363</v>
      </c>
      <c r="F2151">
        <v>12803300</v>
      </c>
      <c r="G2151">
        <v>50.088161468505803</v>
      </c>
      <c r="H2151">
        <f t="shared" si="165"/>
        <v>6.3745794643801108E-3</v>
      </c>
      <c r="I2151">
        <f t="shared" si="166"/>
        <v>4.0635263347696622E-5</v>
      </c>
      <c r="J2151">
        <f t="shared" si="169"/>
        <v>1.3487800102187551E-4</v>
      </c>
      <c r="K2151">
        <f t="shared" si="167"/>
        <v>29.547357152338925</v>
      </c>
      <c r="L2151">
        <f t="shared" si="168"/>
        <v>3.3859943033833559</v>
      </c>
    </row>
    <row r="2152" spans="1:12">
      <c r="A2152" s="1">
        <v>41841</v>
      </c>
      <c r="B2152">
        <v>58.409999847412102</v>
      </c>
      <c r="C2152">
        <v>57.900001525878899</v>
      </c>
      <c r="D2152">
        <v>58.119998931884702</v>
      </c>
      <c r="E2152">
        <v>58.240001678466797</v>
      </c>
      <c r="F2152">
        <v>9141400</v>
      </c>
      <c r="G2152">
        <v>50.0967597961425</v>
      </c>
      <c r="H2152">
        <f t="shared" si="165"/>
        <v>1.7164913740058969E-4</v>
      </c>
      <c r="I2152">
        <f t="shared" si="166"/>
        <v>2.946342637036652E-8</v>
      </c>
      <c r="J2152">
        <f t="shared" si="169"/>
        <v>1.2916952136113942E-4</v>
      </c>
      <c r="K2152">
        <f t="shared" si="167"/>
        <v>35.097849681303288</v>
      </c>
      <c r="L2152">
        <f t="shared" si="168"/>
        <v>3.558139865954256</v>
      </c>
    </row>
    <row r="2153" spans="1:12">
      <c r="A2153" s="1">
        <v>41842</v>
      </c>
      <c r="B2153">
        <v>58.799999237060497</v>
      </c>
      <c r="C2153">
        <v>58.369998931884702</v>
      </c>
      <c r="D2153">
        <v>58.419998168945298</v>
      </c>
      <c r="E2153">
        <v>58.669998168945298</v>
      </c>
      <c r="F2153">
        <v>10375200</v>
      </c>
      <c r="G2153">
        <v>50.466636657714801</v>
      </c>
      <c r="H2153">
        <f t="shared" si="165"/>
        <v>7.3561264342727256E-3</v>
      </c>
      <c r="I2153">
        <f t="shared" si="166"/>
        <v>5.4112596117005963E-5</v>
      </c>
      <c r="J2153">
        <f t="shared" si="169"/>
        <v>1.2134723804997782E-4</v>
      </c>
      <c r="K2153">
        <f t="shared" si="167"/>
        <v>28.977589174467596</v>
      </c>
      <c r="L2153">
        <f t="shared" si="168"/>
        <v>3.3665227441452834</v>
      </c>
    </row>
    <row r="2154" spans="1:12">
      <c r="A2154" s="1">
        <v>41843</v>
      </c>
      <c r="B2154">
        <v>59.189998626708899</v>
      </c>
      <c r="C2154">
        <v>58.520000457763601</v>
      </c>
      <c r="D2154">
        <v>58.759998321533203</v>
      </c>
      <c r="E2154">
        <v>59</v>
      </c>
      <c r="F2154">
        <v>11122100</v>
      </c>
      <c r="G2154">
        <v>50.75048828125</v>
      </c>
      <c r="H2154">
        <f t="shared" si="165"/>
        <v>5.6087814751342203E-3</v>
      </c>
      <c r="I2154">
        <f t="shared" si="166"/>
        <v>3.1458429635808798E-5</v>
      </c>
      <c r="J2154">
        <f t="shared" si="169"/>
        <v>1.1727469521598073E-4</v>
      </c>
      <c r="K2154">
        <f t="shared" si="167"/>
        <v>32.215071634377104</v>
      </c>
      <c r="L2154">
        <f t="shared" si="168"/>
        <v>3.4724344062223755</v>
      </c>
    </row>
    <row r="2155" spans="1:12">
      <c r="A2155" s="1">
        <v>41844</v>
      </c>
      <c r="B2155">
        <v>59.349998474121001</v>
      </c>
      <c r="C2155">
        <v>58.990001678466797</v>
      </c>
      <c r="D2155">
        <v>59.069999694824197</v>
      </c>
      <c r="E2155">
        <v>59.169998168945298</v>
      </c>
      <c r="F2155">
        <v>9844100</v>
      </c>
      <c r="G2155">
        <v>50.896717071533203</v>
      </c>
      <c r="H2155">
        <f t="shared" si="165"/>
        <v>2.8771846830713808E-3</v>
      </c>
      <c r="I2155">
        <f t="shared" si="166"/>
        <v>8.2781917005005623E-6</v>
      </c>
      <c r="J2155">
        <f t="shared" si="169"/>
        <v>1.1207662458778675E-4</v>
      </c>
      <c r="K2155">
        <f t="shared" si="167"/>
        <v>36.317307066055022</v>
      </c>
      <c r="L2155">
        <f t="shared" si="168"/>
        <v>3.592294406327166</v>
      </c>
    </row>
    <row r="2156" spans="1:12">
      <c r="A2156" s="1">
        <v>41845</v>
      </c>
      <c r="B2156">
        <v>59.270000457763601</v>
      </c>
      <c r="C2156">
        <v>58.840000152587798</v>
      </c>
      <c r="D2156">
        <v>58.919998168945298</v>
      </c>
      <c r="E2156">
        <v>59.009998321533203</v>
      </c>
      <c r="F2156">
        <v>10500600</v>
      </c>
      <c r="G2156">
        <v>50.759098052978501</v>
      </c>
      <c r="H2156">
        <f t="shared" si="165"/>
        <v>-2.7075500296348306E-3</v>
      </c>
      <c r="I2156">
        <f t="shared" si="166"/>
        <v>7.3308271629755721E-6</v>
      </c>
      <c r="J2156">
        <f t="shared" si="169"/>
        <v>1.0578933648923972E-4</v>
      </c>
      <c r="K2156">
        <f t="shared" si="167"/>
        <v>37.46636698919977</v>
      </c>
      <c r="L2156">
        <f t="shared" si="168"/>
        <v>3.6234436502505898</v>
      </c>
    </row>
    <row r="2157" spans="1:12">
      <c r="A2157" s="1">
        <v>41848</v>
      </c>
      <c r="B2157">
        <v>59.259998321533203</v>
      </c>
      <c r="C2157">
        <v>58.669998168945298</v>
      </c>
      <c r="D2157">
        <v>58.939998626708899</v>
      </c>
      <c r="E2157">
        <v>59.189998626708899</v>
      </c>
      <c r="F2157">
        <v>12382800</v>
      </c>
      <c r="G2157">
        <v>50.913936614990199</v>
      </c>
      <c r="H2157">
        <f t="shared" si="165"/>
        <v>3.0458160754301667E-3</v>
      </c>
      <c r="I2157">
        <f t="shared" si="166"/>
        <v>9.2769955653488228E-6</v>
      </c>
      <c r="J2157">
        <f t="shared" si="169"/>
        <v>9.9825498725331392E-5</v>
      </c>
      <c r="K2157">
        <f t="shared" si="167"/>
        <v>38.116179836601503</v>
      </c>
      <c r="L2157">
        <f t="shared" si="168"/>
        <v>3.640638859614215</v>
      </c>
    </row>
    <row r="2158" spans="1:12">
      <c r="A2158" s="1">
        <v>41849</v>
      </c>
      <c r="B2158">
        <v>59.130001068115199</v>
      </c>
      <c r="C2158">
        <v>58.439998626708899</v>
      </c>
      <c r="D2158">
        <v>59.130001068115199</v>
      </c>
      <c r="E2158">
        <v>58.639999389648402</v>
      </c>
      <c r="F2158">
        <v>13498800</v>
      </c>
      <c r="G2158">
        <v>50.440834045410099</v>
      </c>
      <c r="H2158">
        <f t="shared" si="165"/>
        <v>-9.3356435531761588E-3</v>
      </c>
      <c r="I2158">
        <f t="shared" si="166"/>
        <v>8.7154240551959577E-5</v>
      </c>
      <c r="J2158">
        <f t="shared" si="169"/>
        <v>9.434078657291182E-5</v>
      </c>
      <c r="K2158">
        <f t="shared" si="167"/>
        <v>25.879422685889146</v>
      </c>
      <c r="L2158">
        <f t="shared" si="168"/>
        <v>3.2534481620380276</v>
      </c>
    </row>
    <row r="2159" spans="1:12">
      <c r="A2159" s="1">
        <v>41850</v>
      </c>
      <c r="B2159">
        <v>59.279998779296797</v>
      </c>
      <c r="C2159">
        <v>58.610000610351499</v>
      </c>
      <c r="D2159">
        <v>59.020000457763601</v>
      </c>
      <c r="E2159">
        <v>58.909999847412102</v>
      </c>
      <c r="F2159">
        <v>11815700</v>
      </c>
      <c r="G2159">
        <v>50.673076629638601</v>
      </c>
      <c r="H2159">
        <f t="shared" si="165"/>
        <v>4.5936902465005475E-3</v>
      </c>
      <c r="I2159">
        <f t="shared" si="166"/>
        <v>2.110199008079426E-5</v>
      </c>
      <c r="J2159">
        <f t="shared" si="169"/>
        <v>9.3905482455013836E-5</v>
      </c>
      <c r="K2159">
        <f t="shared" si="167"/>
        <v>36.793262940992641</v>
      </c>
      <c r="L2159">
        <f t="shared" si="168"/>
        <v>3.6053147561594794</v>
      </c>
    </row>
    <row r="2160" spans="1:12">
      <c r="A2160" s="1">
        <v>41851</v>
      </c>
      <c r="B2160">
        <v>58.680000305175703</v>
      </c>
      <c r="C2160">
        <v>57.659999847412102</v>
      </c>
      <c r="D2160">
        <v>58.650001525878899</v>
      </c>
      <c r="E2160">
        <v>57.669998168945298</v>
      </c>
      <c r="F2160">
        <v>15955900</v>
      </c>
      <c r="G2160">
        <v>49.606460571288999</v>
      </c>
      <c r="H2160">
        <f t="shared" si="165"/>
        <v>-2.1273657901177571E-2</v>
      </c>
      <c r="I2160">
        <f t="shared" si="166"/>
        <v>4.5256852049633492E-4</v>
      </c>
      <c r="J2160">
        <f t="shared" si="169"/>
        <v>8.9495622706609526E-5</v>
      </c>
      <c r="K2160">
        <f t="shared" si="167"/>
        <v>3.3645104487745043</v>
      </c>
      <c r="L2160">
        <f t="shared" si="168"/>
        <v>1.213282469236451</v>
      </c>
    </row>
    <row r="2161" spans="1:12">
      <c r="A2161" s="1">
        <v>41852</v>
      </c>
      <c r="B2161">
        <v>57.490001678466797</v>
      </c>
      <c r="C2161">
        <v>55.970001220703097</v>
      </c>
      <c r="D2161">
        <v>57.389999389648402</v>
      </c>
      <c r="E2161">
        <v>56.4799995422363</v>
      </c>
      <c r="F2161">
        <v>23915400</v>
      </c>
      <c r="G2161">
        <v>48.582851409912102</v>
      </c>
      <c r="H2161">
        <f t="shared" si="165"/>
        <v>-2.0850461710286039E-2</v>
      </c>
      <c r="I2161">
        <f t="shared" si="166"/>
        <v>4.3474175353210422E-4</v>
      </c>
      <c r="J2161">
        <f t="shared" si="169"/>
        <v>1.114877072273569E-4</v>
      </c>
      <c r="K2161">
        <f t="shared" si="167"/>
        <v>5.3769969585392339</v>
      </c>
      <c r="L2161">
        <f t="shared" si="168"/>
        <v>1.682130032184687</v>
      </c>
    </row>
    <row r="2162" spans="1:12">
      <c r="A2162" s="1">
        <v>41855</v>
      </c>
      <c r="B2162">
        <v>56.9799995422363</v>
      </c>
      <c r="C2162">
        <v>56.340000152587798</v>
      </c>
      <c r="D2162">
        <v>56.909999847412102</v>
      </c>
      <c r="E2162">
        <v>56.650001525878899</v>
      </c>
      <c r="F2162">
        <v>13543900</v>
      </c>
      <c r="G2162">
        <v>48.729080200195298</v>
      </c>
      <c r="H2162">
        <f t="shared" si="165"/>
        <v>3.0053642534445878E-3</v>
      </c>
      <c r="I2162">
        <f t="shared" si="166"/>
        <v>9.0322142958825435E-6</v>
      </c>
      <c r="J2162">
        <f t="shared" si="169"/>
        <v>1.3106788066163179E-4</v>
      </c>
      <c r="K2162">
        <f t="shared" si="167"/>
        <v>33.666484548728604</v>
      </c>
      <c r="L2162">
        <f t="shared" si="168"/>
        <v>3.5165028187148137</v>
      </c>
    </row>
    <row r="2163" spans="1:12">
      <c r="A2163" s="1">
        <v>41856</v>
      </c>
      <c r="B2163">
        <v>56.599998474121001</v>
      </c>
      <c r="C2163">
        <v>55.599998474121001</v>
      </c>
      <c r="D2163">
        <v>56.430000305175703</v>
      </c>
      <c r="E2163">
        <v>56.060001373291001</v>
      </c>
      <c r="F2163">
        <v>16863300</v>
      </c>
      <c r="G2163">
        <v>48.221569061279297</v>
      </c>
      <c r="H2163">
        <f t="shared" si="165"/>
        <v>-1.0469569384929781E-2</v>
      </c>
      <c r="I2163">
        <f t="shared" si="166"/>
        <v>1.0961188310585894E-4</v>
      </c>
      <c r="J2163">
        <f t="shared" si="169"/>
        <v>1.2367592520144864E-4</v>
      </c>
      <c r="K2163">
        <f t="shared" si="167"/>
        <v>23.03104005885087</v>
      </c>
      <c r="L2163">
        <f t="shared" si="168"/>
        <v>3.1368428738571925</v>
      </c>
    </row>
    <row r="2164" spans="1:12">
      <c r="A2164" s="1">
        <v>41857</v>
      </c>
      <c r="B2164">
        <v>56.689998626708899</v>
      </c>
      <c r="C2164">
        <v>55.830001831054602</v>
      </c>
      <c r="D2164">
        <v>55.889999389648402</v>
      </c>
      <c r="E2164">
        <v>56.2299995422363</v>
      </c>
      <c r="F2164">
        <v>12190600</v>
      </c>
      <c r="G2164">
        <v>48.367801666259702</v>
      </c>
      <c r="H2164">
        <f t="shared" si="165"/>
        <v>3.027925652785513E-3</v>
      </c>
      <c r="I2164">
        <f t="shared" si="166"/>
        <v>9.168333758796575E-6</v>
      </c>
      <c r="J2164">
        <f t="shared" si="169"/>
        <v>1.2282403676705305E-4</v>
      </c>
      <c r="K2164">
        <f t="shared" si="167"/>
        <v>34.678411082483429</v>
      </c>
      <c r="L2164">
        <f t="shared" si="168"/>
        <v>3.5461173343253449</v>
      </c>
    </row>
    <row r="2165" spans="1:12">
      <c r="A2165" s="1">
        <v>41858</v>
      </c>
      <c r="B2165">
        <v>56.689998626708899</v>
      </c>
      <c r="C2165">
        <v>55.680000305175703</v>
      </c>
      <c r="D2165">
        <v>56.630001068115199</v>
      </c>
      <c r="E2165">
        <v>55.909999847412102</v>
      </c>
      <c r="F2165">
        <v>11743800</v>
      </c>
      <c r="G2165">
        <v>48.092552185058501</v>
      </c>
      <c r="H2165">
        <f t="shared" si="165"/>
        <v>-5.7070126178029E-3</v>
      </c>
      <c r="I2165">
        <f t="shared" si="166"/>
        <v>3.2569993019761511E-5</v>
      </c>
      <c r="J2165">
        <f t="shared" si="169"/>
        <v>1.1593967320800231E-4</v>
      </c>
      <c r="K2165">
        <f t="shared" si="167"/>
        <v>32.195310273846324</v>
      </c>
      <c r="L2165">
        <f t="shared" si="168"/>
        <v>3.4718207982739249</v>
      </c>
    </row>
    <row r="2166" spans="1:12">
      <c r="A2166" s="1">
        <v>41859</v>
      </c>
      <c r="B2166">
        <v>56.360000610351499</v>
      </c>
      <c r="C2166">
        <v>55.639999389648402</v>
      </c>
      <c r="D2166">
        <v>55.889999389648402</v>
      </c>
      <c r="E2166">
        <v>56.340000152587798</v>
      </c>
      <c r="F2166">
        <v>12213200</v>
      </c>
      <c r="G2166">
        <v>48.4624214172363</v>
      </c>
      <c r="H2166">
        <f t="shared" si="165"/>
        <v>7.6613565835577596E-3</v>
      </c>
      <c r="I2166">
        <f t="shared" si="166"/>
        <v>5.8696384700423828E-5</v>
      </c>
      <c r="J2166">
        <f t="shared" si="169"/>
        <v>1.1088979737224293E-4</v>
      </c>
      <c r="K2166">
        <f t="shared" si="167"/>
        <v>29.075253318911351</v>
      </c>
      <c r="L2166">
        <f t="shared" si="168"/>
        <v>3.3698874109690555</v>
      </c>
    </row>
    <row r="2167" spans="1:12">
      <c r="A2167" s="1">
        <v>41862</v>
      </c>
      <c r="B2167">
        <v>56.580001831054602</v>
      </c>
      <c r="C2167">
        <v>56.169998168945298</v>
      </c>
      <c r="D2167">
        <v>56.540000915527301</v>
      </c>
      <c r="E2167">
        <v>56.319999694824197</v>
      </c>
      <c r="F2167">
        <v>9066800</v>
      </c>
      <c r="G2167">
        <v>48.445217132568303</v>
      </c>
      <c r="H2167">
        <f t="shared" si="165"/>
        <v>-3.5506560899018543E-4</v>
      </c>
      <c r="I2167">
        <f t="shared" si="166"/>
        <v>1.2607158668757124E-7</v>
      </c>
      <c r="J2167">
        <f t="shared" si="169"/>
        <v>1.0772833324233239E-4</v>
      </c>
      <c r="K2167">
        <f t="shared" si="167"/>
        <v>38.414127538021461</v>
      </c>
      <c r="L2167">
        <f t="shared" si="168"/>
        <v>3.6484252965693407</v>
      </c>
    </row>
    <row r="2168" spans="1:12">
      <c r="A2168" s="1">
        <v>41863</v>
      </c>
      <c r="B2168">
        <v>56.549999237060497</v>
      </c>
      <c r="C2168">
        <v>56.130001068115199</v>
      </c>
      <c r="D2168">
        <v>56.2299995422363</v>
      </c>
      <c r="E2168">
        <v>56.349998474121001</v>
      </c>
      <c r="F2168">
        <v>11289600</v>
      </c>
      <c r="G2168">
        <v>48.471023559570298</v>
      </c>
      <c r="H2168">
        <f t="shared" si="165"/>
        <v>5.325511478285848E-4</v>
      </c>
      <c r="I2168">
        <f t="shared" si="166"/>
        <v>2.836107250535432E-7</v>
      </c>
      <c r="J2168">
        <f t="shared" si="169"/>
        <v>1.0121063928235794E-4</v>
      </c>
      <c r="K2168">
        <f t="shared" si="167"/>
        <v>39.599389957485947</v>
      </c>
      <c r="L2168">
        <f t="shared" si="168"/>
        <v>3.6788137130277838</v>
      </c>
    </row>
    <row r="2169" spans="1:12">
      <c r="A2169" s="1">
        <v>41864</v>
      </c>
      <c r="B2169">
        <v>56.840000152587798</v>
      </c>
      <c r="C2169">
        <v>56.509998321533203</v>
      </c>
      <c r="D2169">
        <v>56.689998626708899</v>
      </c>
      <c r="E2169">
        <v>56.720001220703097</v>
      </c>
      <c r="F2169">
        <v>7012600</v>
      </c>
      <c r="G2169">
        <v>48.789279937744098</v>
      </c>
      <c r="H2169">
        <f t="shared" si="165"/>
        <v>6.5444483028294434E-3</v>
      </c>
      <c r="I2169">
        <f t="shared" si="166"/>
        <v>4.2829803588407181E-5</v>
      </c>
      <c r="J2169">
        <f t="shared" si="169"/>
        <v>9.5097278147521577E-5</v>
      </c>
      <c r="K2169">
        <f t="shared" si="167"/>
        <v>32.660850962097385</v>
      </c>
      <c r="L2169">
        <f t="shared" si="168"/>
        <v>3.486177142380396</v>
      </c>
    </row>
    <row r="2170" spans="1:12">
      <c r="A2170" s="1">
        <v>41865</v>
      </c>
      <c r="B2170">
        <v>57</v>
      </c>
      <c r="C2170">
        <v>56.700000762939403</v>
      </c>
      <c r="D2170">
        <v>56.770000457763601</v>
      </c>
      <c r="E2170">
        <v>56.9799995422363</v>
      </c>
      <c r="F2170">
        <v>8275900</v>
      </c>
      <c r="G2170">
        <v>49.012939453125</v>
      </c>
      <c r="H2170">
        <f t="shared" si="165"/>
        <v>4.5737184016138993E-3</v>
      </c>
      <c r="I2170">
        <f t="shared" si="166"/>
        <v>2.09189000172616E-5</v>
      </c>
      <c r="J2170">
        <f t="shared" si="169"/>
        <v>9.1931327934251258E-5</v>
      </c>
      <c r="K2170">
        <f t="shared" si="167"/>
        <v>37.13356267436545</v>
      </c>
      <c r="L2170">
        <f t="shared" si="168"/>
        <v>3.6145212149558792</v>
      </c>
    </row>
    <row r="2171" spans="1:12">
      <c r="A2171" s="1">
        <v>41866</v>
      </c>
      <c r="B2171">
        <v>57.5</v>
      </c>
      <c r="C2171">
        <v>56.389999389648402</v>
      </c>
      <c r="D2171">
        <v>57.240001678466797</v>
      </c>
      <c r="E2171">
        <v>56.75</v>
      </c>
      <c r="F2171">
        <v>12727400</v>
      </c>
      <c r="G2171">
        <v>48.815093994140597</v>
      </c>
      <c r="H2171">
        <f t="shared" si="165"/>
        <v>-4.0447655287357215E-3</v>
      </c>
      <c r="I2171">
        <f t="shared" si="166"/>
        <v>1.6360128182448762E-5</v>
      </c>
      <c r="J2171">
        <f t="shared" si="169"/>
        <v>8.7629956704723713E-5</v>
      </c>
      <c r="K2171">
        <f t="shared" si="167"/>
        <v>38.818909474514285</v>
      </c>
      <c r="L2171">
        <f t="shared" si="168"/>
        <v>3.6589074854996628</v>
      </c>
    </row>
    <row r="2172" spans="1:12">
      <c r="A2172" s="1">
        <v>41869</v>
      </c>
      <c r="B2172">
        <v>57.430000305175703</v>
      </c>
      <c r="C2172">
        <v>56.759998321533203</v>
      </c>
      <c r="D2172">
        <v>56.860000610351499</v>
      </c>
      <c r="E2172">
        <v>57.2299995422363</v>
      </c>
      <c r="F2172">
        <v>8881400</v>
      </c>
      <c r="G2172">
        <v>49.22798538208</v>
      </c>
      <c r="H2172">
        <f t="shared" si="165"/>
        <v>8.4227021734835702E-3</v>
      </c>
      <c r="I2172">
        <f t="shared" si="166"/>
        <v>7.0941911903204855E-5</v>
      </c>
      <c r="J2172">
        <f t="shared" si="169"/>
        <v>8.3312994182368799E-5</v>
      </c>
      <c r="K2172">
        <f t="shared" si="167"/>
        <v>28.552916800518343</v>
      </c>
      <c r="L2172">
        <f t="shared" si="168"/>
        <v>3.3517590955251908</v>
      </c>
    </row>
    <row r="2173" spans="1:12">
      <c r="A2173" s="1">
        <v>41870</v>
      </c>
      <c r="B2173">
        <v>57.720001220703097</v>
      </c>
      <c r="C2173">
        <v>57.340000152587798</v>
      </c>
      <c r="D2173">
        <v>57.599998474121001</v>
      </c>
      <c r="E2173">
        <v>57.560001373291001</v>
      </c>
      <c r="F2173">
        <v>9040500</v>
      </c>
      <c r="G2173">
        <v>49.5118408203125</v>
      </c>
      <c r="H2173">
        <f t="shared" si="165"/>
        <v>5.7495790931737954E-3</v>
      </c>
      <c r="I2173">
        <f t="shared" si="166"/>
        <v>3.3057659748661205E-5</v>
      </c>
      <c r="J2173">
        <f t="shared" si="169"/>
        <v>8.2563651863642331E-5</v>
      </c>
      <c r="K2173">
        <f t="shared" si="167"/>
        <v>35.939500530711697</v>
      </c>
      <c r="L2173">
        <f t="shared" si="168"/>
        <v>3.5818369839497652</v>
      </c>
    </row>
    <row r="2174" spans="1:12">
      <c r="A2174" s="1">
        <v>41871</v>
      </c>
      <c r="B2174">
        <v>57.849998474121001</v>
      </c>
      <c r="C2174">
        <v>57.389999389648402</v>
      </c>
      <c r="D2174">
        <v>57.419998168945298</v>
      </c>
      <c r="E2174">
        <v>57.639999389648402</v>
      </c>
      <c r="F2174">
        <v>8121400</v>
      </c>
      <c r="G2174">
        <v>49.580657958984297</v>
      </c>
      <c r="H2174">
        <f t="shared" si="165"/>
        <v>1.3889477121457865E-3</v>
      </c>
      <c r="I2174">
        <f t="shared" si="166"/>
        <v>1.9291757470750148E-6</v>
      </c>
      <c r="J2174">
        <f t="shared" si="169"/>
        <v>7.9564970415635529E-5</v>
      </c>
      <c r="K2174">
        <f t="shared" si="167"/>
        <v>44.18593428796769</v>
      </c>
      <c r="L2174">
        <f t="shared" si="168"/>
        <v>3.7884065096591182</v>
      </c>
    </row>
    <row r="2175" spans="1:12">
      <c r="A2175" s="1">
        <v>41872</v>
      </c>
      <c r="B2175">
        <v>58.770000457763601</v>
      </c>
      <c r="C2175">
        <v>57.599998474121001</v>
      </c>
      <c r="D2175">
        <v>57.659999847412102</v>
      </c>
      <c r="E2175">
        <v>58.5</v>
      </c>
      <c r="F2175">
        <v>12745500</v>
      </c>
      <c r="G2175">
        <v>50.320404052734297</v>
      </c>
      <c r="H2175">
        <f t="shared" si="165"/>
        <v>1.4809844852615809E-2</v>
      </c>
      <c r="I2175">
        <f t="shared" si="166"/>
        <v>2.1933150455855096E-4</v>
      </c>
      <c r="J2175">
        <f t="shared" si="169"/>
        <v>7.4862408014034291E-5</v>
      </c>
      <c r="K2175">
        <f t="shared" si="167"/>
        <v>10.655682723680986</v>
      </c>
      <c r="L2175">
        <f t="shared" si="168"/>
        <v>2.3660933389254293</v>
      </c>
    </row>
    <row r="2176" spans="1:12">
      <c r="A2176" s="1">
        <v>41873</v>
      </c>
      <c r="B2176">
        <v>59.080001831054602</v>
      </c>
      <c r="C2176">
        <v>58.330001831054602</v>
      </c>
      <c r="D2176">
        <v>58.439998626708899</v>
      </c>
      <c r="E2176">
        <v>58.490001678466797</v>
      </c>
      <c r="F2176">
        <v>10228600</v>
      </c>
      <c r="G2176">
        <v>50.311809539794901</v>
      </c>
      <c r="H2176">
        <f t="shared" si="165"/>
        <v>-1.708103728115147E-4</v>
      </c>
      <c r="I2176">
        <f t="shared" si="166"/>
        <v>2.9176183460008643E-8</v>
      </c>
      <c r="J2176">
        <f t="shared" si="169"/>
        <v>8.3613203243269762E-5</v>
      </c>
      <c r="K2176">
        <f t="shared" si="167"/>
        <v>43.621125117284322</v>
      </c>
      <c r="L2176">
        <f t="shared" si="168"/>
        <v>3.7755415540512032</v>
      </c>
    </row>
    <row r="2177" spans="1:12">
      <c r="A2177" s="1">
        <v>41876</v>
      </c>
      <c r="B2177">
        <v>59.830001831054602</v>
      </c>
      <c r="C2177">
        <v>58.860000610351499</v>
      </c>
      <c r="D2177">
        <v>58.9799995422363</v>
      </c>
      <c r="E2177">
        <v>59.340000152587798</v>
      </c>
      <c r="F2177">
        <v>13996800</v>
      </c>
      <c r="G2177">
        <v>51.042957305908203</v>
      </c>
      <c r="H2177">
        <f t="shared" si="165"/>
        <v>1.4427746652532899E-2</v>
      </c>
      <c r="I2177">
        <f t="shared" si="166"/>
        <v>2.0815987346967427E-4</v>
      </c>
      <c r="J2177">
        <f t="shared" si="169"/>
        <v>7.8550343969349624E-5</v>
      </c>
      <c r="K2177">
        <f t="shared" si="167"/>
        <v>11.964423860319158</v>
      </c>
      <c r="L2177">
        <f t="shared" si="168"/>
        <v>2.4819375681173406</v>
      </c>
    </row>
    <row r="2178" spans="1:12">
      <c r="A2178" s="1">
        <v>41877</v>
      </c>
      <c r="B2178">
        <v>59.950000762939403</v>
      </c>
      <c r="C2178">
        <v>59.389999389648402</v>
      </c>
      <c r="D2178">
        <v>59.569999694824197</v>
      </c>
      <c r="E2178">
        <v>59.740001678466797</v>
      </c>
      <c r="F2178">
        <v>10281100</v>
      </c>
      <c r="G2178">
        <v>51.387027740478501</v>
      </c>
      <c r="H2178">
        <f t="shared" si="165"/>
        <v>6.7181837138712893E-3</v>
      </c>
      <c r="I2178">
        <f t="shared" si="166"/>
        <v>4.5133992413325431E-5</v>
      </c>
      <c r="J2178">
        <f t="shared" si="169"/>
        <v>8.6401064154793608E-5</v>
      </c>
      <c r="K2178">
        <f t="shared" si="167"/>
        <v>33.053513882487977</v>
      </c>
      <c r="L2178">
        <f t="shared" si="168"/>
        <v>3.4981278808424117</v>
      </c>
    </row>
    <row r="2179" spans="1:12">
      <c r="A2179" s="1">
        <v>41878</v>
      </c>
      <c r="B2179">
        <v>59.950000762939403</v>
      </c>
      <c r="C2179">
        <v>59.529998779296797</v>
      </c>
      <c r="D2179">
        <v>59.849998474121001</v>
      </c>
      <c r="E2179">
        <v>59.590000152587798</v>
      </c>
      <c r="F2179">
        <v>11410900</v>
      </c>
      <c r="G2179">
        <v>51.257999420166001</v>
      </c>
      <c r="H2179">
        <f t="shared" si="165"/>
        <v>-2.514069932903045E-3</v>
      </c>
      <c r="I2179">
        <f t="shared" si="166"/>
        <v>6.3205476275271213E-6</v>
      </c>
      <c r="J2179">
        <f t="shared" si="169"/>
        <v>8.3901431339491247E-5</v>
      </c>
      <c r="K2179">
        <f t="shared" si="167"/>
        <v>41.943727669096326</v>
      </c>
      <c r="L2179">
        <f t="shared" si="168"/>
        <v>3.7363289025230504</v>
      </c>
    </row>
    <row r="2180" spans="1:12">
      <c r="A2180" s="1">
        <v>41879</v>
      </c>
      <c r="B2180">
        <v>59.369998931884702</v>
      </c>
      <c r="C2180">
        <v>58.810001373291001</v>
      </c>
      <c r="D2180">
        <v>59.25</v>
      </c>
      <c r="E2180">
        <v>59.159999847412102</v>
      </c>
      <c r="F2180">
        <v>9096100</v>
      </c>
      <c r="G2180">
        <v>50.8881225585937</v>
      </c>
      <c r="H2180">
        <f t="shared" ref="H2180:H2243" si="170">LN(G2180/G2179)</f>
        <v>-7.2421443131523988E-3</v>
      </c>
      <c r="I2180">
        <f t="shared" ref="I2180:I2243" si="171">H2180*H2180</f>
        <v>5.2448654252525633E-5</v>
      </c>
      <c r="J2180">
        <f t="shared" si="169"/>
        <v>7.9202195009337188E-5</v>
      </c>
      <c r="K2180">
        <f t="shared" ref="K2180:K2243" si="172">(1/SQRT(2*PI()*J2180))*EXP((-1/2)*(I2180/J2180))</f>
        <v>32.191700607203238</v>
      </c>
      <c r="L2180">
        <f t="shared" ref="L2180:L2243" si="173">LN(K2180)</f>
        <v>3.4717086742104692</v>
      </c>
    </row>
    <row r="2181" spans="1:12">
      <c r="A2181" s="1">
        <v>41880</v>
      </c>
      <c r="B2181">
        <v>59.650001525878899</v>
      </c>
      <c r="C2181">
        <v>59.2299995422363</v>
      </c>
      <c r="D2181">
        <v>59.340000152587798</v>
      </c>
      <c r="E2181">
        <v>59.450000762939403</v>
      </c>
      <c r="F2181">
        <v>8897900</v>
      </c>
      <c r="G2181">
        <v>51.137580871582003</v>
      </c>
      <c r="H2181">
        <f t="shared" si="170"/>
        <v>4.8901169355220668E-3</v>
      </c>
      <c r="I2181">
        <f t="shared" si="171"/>
        <v>2.391324364307973E-5</v>
      </c>
      <c r="J2181">
        <f t="shared" ref="J2181:J2244" si="174">$P$3*J2180+((1-$P$3)*I2180)</f>
        <v>7.7581677110218726E-5</v>
      </c>
      <c r="K2181">
        <f t="shared" si="172"/>
        <v>38.823841823758919</v>
      </c>
      <c r="L2181">
        <f t="shared" si="173"/>
        <v>3.6590345379074871</v>
      </c>
    </row>
    <row r="2182" spans="1:12">
      <c r="A2182" s="1">
        <v>41884</v>
      </c>
      <c r="B2182">
        <v>59.709999084472599</v>
      </c>
      <c r="C2182">
        <v>59.150001525878899</v>
      </c>
      <c r="D2182">
        <v>59.459999084472599</v>
      </c>
      <c r="E2182">
        <v>59.669998168945298</v>
      </c>
      <c r="F2182">
        <v>8671100</v>
      </c>
      <c r="G2182">
        <v>51.326816558837798</v>
      </c>
      <c r="H2182">
        <f t="shared" si="170"/>
        <v>3.6936908263185439E-3</v>
      </c>
      <c r="I2182">
        <f t="shared" si="171"/>
        <v>1.3643351920429768E-5</v>
      </c>
      <c r="J2182">
        <f t="shared" si="174"/>
        <v>7.4330867886807642E-5</v>
      </c>
      <c r="K2182">
        <f t="shared" si="172"/>
        <v>42.215148211126802</v>
      </c>
      <c r="L2182">
        <f t="shared" si="173"/>
        <v>3.7427791189793722</v>
      </c>
    </row>
    <row r="2183" spans="1:12">
      <c r="A2183" s="1">
        <v>41885</v>
      </c>
      <c r="B2183">
        <v>60.369998931884702</v>
      </c>
      <c r="C2183">
        <v>59.459999084472599</v>
      </c>
      <c r="D2183">
        <v>60.020000457763601</v>
      </c>
      <c r="E2183">
        <v>59.700000762939403</v>
      </c>
      <c r="F2183">
        <v>11791800</v>
      </c>
      <c r="G2183">
        <v>51.3526191711425</v>
      </c>
      <c r="H2183">
        <f t="shared" si="170"/>
        <v>5.0258579362838832E-4</v>
      </c>
      <c r="I2183">
        <f t="shared" si="171"/>
        <v>2.5259247995707693E-7</v>
      </c>
      <c r="J2183">
        <f t="shared" si="174"/>
        <v>7.0654898161136317E-5</v>
      </c>
      <c r="K2183">
        <f t="shared" si="172"/>
        <v>47.376461797523113</v>
      </c>
      <c r="L2183">
        <f t="shared" si="173"/>
        <v>3.8581255188109504</v>
      </c>
    </row>
    <row r="2184" spans="1:12">
      <c r="A2184" s="1">
        <v>41886</v>
      </c>
      <c r="B2184">
        <v>60.139999389648402</v>
      </c>
      <c r="C2184">
        <v>59.430000305175703</v>
      </c>
      <c r="D2184">
        <v>59.630001068115199</v>
      </c>
      <c r="E2184">
        <v>59.709999084472599</v>
      </c>
      <c r="F2184">
        <v>9811900</v>
      </c>
      <c r="G2184">
        <v>51.361221313476499</v>
      </c>
      <c r="H2184">
        <f t="shared" si="170"/>
        <v>1.6749723919423043E-4</v>
      </c>
      <c r="I2184">
        <f t="shared" si="171"/>
        <v>2.8055325137689245E-8</v>
      </c>
      <c r="J2184">
        <f t="shared" si="174"/>
        <v>6.6390483311056574E-5</v>
      </c>
      <c r="K2184">
        <f t="shared" si="172"/>
        <v>48.951430596826427</v>
      </c>
      <c r="L2184">
        <f t="shared" si="173"/>
        <v>3.8908285942251761</v>
      </c>
    </row>
    <row r="2185" spans="1:12">
      <c r="A2185" s="1">
        <v>41887</v>
      </c>
      <c r="B2185">
        <v>59.909999847412102</v>
      </c>
      <c r="C2185">
        <v>59.220001220703097</v>
      </c>
      <c r="D2185">
        <v>59.619998931884702</v>
      </c>
      <c r="E2185">
        <v>59.909999847412102</v>
      </c>
      <c r="F2185">
        <v>9600900</v>
      </c>
      <c r="G2185">
        <v>51.533256530761697</v>
      </c>
      <c r="H2185">
        <f t="shared" si="170"/>
        <v>3.3439185696777806E-3</v>
      </c>
      <c r="I2185">
        <f t="shared" si="171"/>
        <v>1.1181791400635893E-5</v>
      </c>
      <c r="J2185">
        <f t="shared" si="174"/>
        <v>6.2370772299430517E-5</v>
      </c>
      <c r="K2185">
        <f t="shared" si="172"/>
        <v>46.18378143226235</v>
      </c>
      <c r="L2185">
        <f t="shared" si="173"/>
        <v>3.8326286852050457</v>
      </c>
    </row>
    <row r="2186" spans="1:12">
      <c r="A2186" s="1">
        <v>41890</v>
      </c>
      <c r="B2186">
        <v>60.220001220703097</v>
      </c>
      <c r="C2186">
        <v>59.740001678466797</v>
      </c>
      <c r="D2186">
        <v>59.840000152587798</v>
      </c>
      <c r="E2186">
        <v>59.889999389648402</v>
      </c>
      <c r="F2186">
        <v>8090000</v>
      </c>
      <c r="G2186">
        <v>51.516059875488203</v>
      </c>
      <c r="H2186">
        <f t="shared" si="170"/>
        <v>-3.3375583716309637E-4</v>
      </c>
      <c r="I2186">
        <f t="shared" si="171"/>
        <v>1.113929588404393E-7</v>
      </c>
      <c r="J2186">
        <f t="shared" si="174"/>
        <v>5.9270148702047054E-5</v>
      </c>
      <c r="K2186">
        <f t="shared" si="172"/>
        <v>51.77068943130476</v>
      </c>
      <c r="L2186">
        <f t="shared" si="173"/>
        <v>3.9468241480224475</v>
      </c>
    </row>
    <row r="2187" spans="1:12">
      <c r="A2187" s="1">
        <v>41891</v>
      </c>
      <c r="B2187">
        <v>59.680000305175703</v>
      </c>
      <c r="C2187">
        <v>58.779998779296797</v>
      </c>
      <c r="D2187">
        <v>59.630001068115199</v>
      </c>
      <c r="E2187">
        <v>59.060001373291001</v>
      </c>
      <c r="F2187">
        <v>14868700</v>
      </c>
      <c r="G2187">
        <v>50.802108764648402</v>
      </c>
      <c r="H2187">
        <f t="shared" si="170"/>
        <v>-1.395573646149403E-2</v>
      </c>
      <c r="I2187">
        <f t="shared" si="171"/>
        <v>1.9476258018267392E-4</v>
      </c>
      <c r="J2187">
        <f t="shared" si="174"/>
        <v>5.5686779179377969E-5</v>
      </c>
      <c r="K2187">
        <f t="shared" si="172"/>
        <v>9.3018443180045836</v>
      </c>
      <c r="L2187">
        <f t="shared" si="173"/>
        <v>2.230212694261569</v>
      </c>
    </row>
    <row r="2188" spans="1:12">
      <c r="A2188" s="1">
        <v>41892</v>
      </c>
      <c r="B2188">
        <v>59.560001373291001</v>
      </c>
      <c r="C2188">
        <v>58.919998168945298</v>
      </c>
      <c r="D2188">
        <v>59.150001525878899</v>
      </c>
      <c r="E2188">
        <v>59.220001220703097</v>
      </c>
      <c r="F2188">
        <v>9153800</v>
      </c>
      <c r="G2188">
        <v>50.939735412597599</v>
      </c>
      <c r="H2188">
        <f t="shared" si="170"/>
        <v>2.7054106008347996E-3</v>
      </c>
      <c r="I2188">
        <f t="shared" si="171"/>
        <v>7.3192465191093113E-6</v>
      </c>
      <c r="J2188">
        <f t="shared" si="174"/>
        <v>6.4110891221545613E-5</v>
      </c>
      <c r="K2188">
        <f t="shared" si="172"/>
        <v>47.060165894996125</v>
      </c>
      <c r="L2188">
        <f t="shared" si="173"/>
        <v>3.8514269084735413</v>
      </c>
    </row>
    <row r="2189" spans="1:12">
      <c r="A2189" s="1">
        <v>41893</v>
      </c>
      <c r="B2189">
        <v>59.840000152587798</v>
      </c>
      <c r="C2189">
        <v>58.970001220703097</v>
      </c>
      <c r="D2189">
        <v>59.180000305175703</v>
      </c>
      <c r="E2189">
        <v>59.759998321533203</v>
      </c>
      <c r="F2189">
        <v>11467000</v>
      </c>
      <c r="G2189">
        <v>51.404224395751903</v>
      </c>
      <c r="H2189">
        <f t="shared" si="170"/>
        <v>9.0770803329243283E-3</v>
      </c>
      <c r="I2189">
        <f t="shared" si="171"/>
        <v>8.239338737036164E-5</v>
      </c>
      <c r="J2189">
        <f t="shared" si="174"/>
        <v>6.0670902563698794E-5</v>
      </c>
      <c r="K2189">
        <f t="shared" si="172"/>
        <v>25.973211187468252</v>
      </c>
      <c r="L2189">
        <f t="shared" si="173"/>
        <v>3.2570656679139001</v>
      </c>
    </row>
    <row r="2190" spans="1:12">
      <c r="A2190" s="1">
        <v>41894</v>
      </c>
      <c r="B2190">
        <v>60.409999847412102</v>
      </c>
      <c r="C2190">
        <v>59.75</v>
      </c>
      <c r="D2190">
        <v>59.799999237060497</v>
      </c>
      <c r="E2190">
        <v>60.029998779296797</v>
      </c>
      <c r="F2190">
        <v>14359100</v>
      </c>
      <c r="G2190">
        <v>51.636486053466797</v>
      </c>
      <c r="H2190">
        <f t="shared" si="170"/>
        <v>4.5081609019700253E-3</v>
      </c>
      <c r="I2190">
        <f t="shared" si="171"/>
        <v>2.0323514718051193E-5</v>
      </c>
      <c r="J2190">
        <f t="shared" si="174"/>
        <v>6.1986678885140052E-5</v>
      </c>
      <c r="K2190">
        <f t="shared" si="172"/>
        <v>43.009561802303672</v>
      </c>
      <c r="L2190">
        <f t="shared" si="173"/>
        <v>3.7614224584690099</v>
      </c>
    </row>
    <row r="2191" spans="1:12">
      <c r="A2191" s="1">
        <v>41897</v>
      </c>
      <c r="B2191">
        <v>59.990001678466797</v>
      </c>
      <c r="C2191">
        <v>59.450000762939403</v>
      </c>
      <c r="D2191">
        <v>59.779998779296797</v>
      </c>
      <c r="E2191">
        <v>59.939998626708899</v>
      </c>
      <c r="F2191">
        <v>10685600</v>
      </c>
      <c r="G2191">
        <v>51.559062957763601</v>
      </c>
      <c r="H2191">
        <f t="shared" si="170"/>
        <v>-1.5005125893854943E-3</v>
      </c>
      <c r="I2191">
        <f t="shared" si="171"/>
        <v>2.251538030904361E-6</v>
      </c>
      <c r="J2191">
        <f t="shared" si="174"/>
        <v>5.9463053923480023E-5</v>
      </c>
      <c r="K2191">
        <f t="shared" si="172"/>
        <v>50.764988472462889</v>
      </c>
      <c r="L2191">
        <f t="shared" si="173"/>
        <v>3.9272069136766881</v>
      </c>
    </row>
    <row r="2192" spans="1:12">
      <c r="A2192" s="1">
        <v>41898</v>
      </c>
      <c r="B2192">
        <v>60.200000762939403</v>
      </c>
      <c r="C2192">
        <v>59.619998931884702</v>
      </c>
      <c r="D2192">
        <v>59.709999084472599</v>
      </c>
      <c r="E2192">
        <v>59.990001678466797</v>
      </c>
      <c r="F2192">
        <v>10947900</v>
      </c>
      <c r="G2192">
        <v>51.6020698547363</v>
      </c>
      <c r="H2192">
        <f t="shared" si="170"/>
        <v>8.3378106253190459E-4</v>
      </c>
      <c r="I2192">
        <f t="shared" si="171"/>
        <v>6.951908602368318E-7</v>
      </c>
      <c r="J2192">
        <f t="shared" si="174"/>
        <v>5.5997632789792719E-5</v>
      </c>
      <c r="K2192">
        <f t="shared" si="172"/>
        <v>52.982131384427447</v>
      </c>
      <c r="L2192">
        <f t="shared" si="173"/>
        <v>3.9699547130163628</v>
      </c>
    </row>
    <row r="2193" spans="1:12">
      <c r="A2193" s="1">
        <v>41899</v>
      </c>
      <c r="B2193">
        <v>60.590000152587798</v>
      </c>
      <c r="C2193">
        <v>59.819999694824197</v>
      </c>
      <c r="D2193">
        <v>59.950000762939403</v>
      </c>
      <c r="E2193">
        <v>60.310001373291001</v>
      </c>
      <c r="F2193">
        <v>15091800</v>
      </c>
      <c r="G2193">
        <v>51.877330780029297</v>
      </c>
      <c r="H2193">
        <f t="shared" si="170"/>
        <v>5.3201230939932242E-3</v>
      </c>
      <c r="I2193">
        <f t="shared" si="171"/>
        <v>2.8303709735240037E-5</v>
      </c>
      <c r="J2193">
        <f t="shared" si="174"/>
        <v>5.2647848257478513E-5</v>
      </c>
      <c r="K2193">
        <f t="shared" si="172"/>
        <v>42.022362207706102</v>
      </c>
      <c r="L2193">
        <f t="shared" si="173"/>
        <v>3.7382019101077475</v>
      </c>
    </row>
    <row r="2194" spans="1:12">
      <c r="A2194" s="1">
        <v>41900</v>
      </c>
      <c r="B2194">
        <v>61.400001525878899</v>
      </c>
      <c r="C2194">
        <v>60.540000915527301</v>
      </c>
      <c r="D2194">
        <v>60.540000915527301</v>
      </c>
      <c r="E2194">
        <v>61.319999694824197</v>
      </c>
      <c r="F2194">
        <v>16973700</v>
      </c>
      <c r="G2194">
        <v>52.746109008788999</v>
      </c>
      <c r="H2194">
        <f t="shared" si="170"/>
        <v>1.6608098528133854E-2</v>
      </c>
      <c r="I2194">
        <f t="shared" si="171"/>
        <v>2.7582893672020188E-4</v>
      </c>
      <c r="J2194">
        <f t="shared" si="174"/>
        <v>5.1173272889212061E-5</v>
      </c>
      <c r="K2194">
        <f t="shared" si="172"/>
        <v>3.7665491663583741</v>
      </c>
      <c r="L2194">
        <f t="shared" si="173"/>
        <v>1.3261592417915051</v>
      </c>
    </row>
    <row r="2195" spans="1:12">
      <c r="A2195" s="1">
        <v>41901</v>
      </c>
      <c r="B2195">
        <v>61.849998474121001</v>
      </c>
      <c r="C2195">
        <v>60.9799995422363</v>
      </c>
      <c r="D2195">
        <v>61.740001678466797</v>
      </c>
      <c r="E2195">
        <v>61.110000610351499</v>
      </c>
      <c r="F2195">
        <v>18739300</v>
      </c>
      <c r="G2195">
        <v>52.565467834472599</v>
      </c>
      <c r="H2195">
        <f t="shared" si="170"/>
        <v>-3.4306076671910268E-3</v>
      </c>
      <c r="I2195">
        <f t="shared" si="171"/>
        <v>1.1769068966189859E-5</v>
      </c>
      <c r="J2195">
        <f t="shared" si="174"/>
        <v>6.4781136150592498E-5</v>
      </c>
      <c r="K2195">
        <f t="shared" si="172"/>
        <v>45.262205059780662</v>
      </c>
      <c r="L2195">
        <f t="shared" si="173"/>
        <v>3.8124723588546918</v>
      </c>
    </row>
    <row r="2196" spans="1:12">
      <c r="A2196" s="1">
        <v>41904</v>
      </c>
      <c r="B2196">
        <v>61.450000762939403</v>
      </c>
      <c r="C2196">
        <v>60.799999237060497</v>
      </c>
      <c r="D2196">
        <v>60.939998626708899</v>
      </c>
      <c r="E2196">
        <v>60.909999847412102</v>
      </c>
      <c r="F2196">
        <v>13225200</v>
      </c>
      <c r="G2196">
        <v>52.393440246582003</v>
      </c>
      <c r="H2196">
        <f t="shared" si="170"/>
        <v>-3.278001745184458E-3</v>
      </c>
      <c r="I2196">
        <f t="shared" si="171"/>
        <v>1.0745295441432352E-5</v>
      </c>
      <c r="J2196">
        <f t="shared" si="174"/>
        <v>6.1570084405237148E-5</v>
      </c>
      <c r="K2196">
        <f t="shared" si="172"/>
        <v>46.593824281437541</v>
      </c>
      <c r="L2196">
        <f t="shared" si="173"/>
        <v>3.841468006199825</v>
      </c>
    </row>
    <row r="2197" spans="1:12">
      <c r="A2197" s="1">
        <v>41905</v>
      </c>
      <c r="B2197">
        <v>61.400001525878899</v>
      </c>
      <c r="C2197">
        <v>60.770000457763601</v>
      </c>
      <c r="D2197">
        <v>60.819999694824197</v>
      </c>
      <c r="E2197">
        <v>60.939998626708899</v>
      </c>
      <c r="F2197">
        <v>14328800</v>
      </c>
      <c r="G2197">
        <v>52.419231414794901</v>
      </c>
      <c r="H2197">
        <f t="shared" si="170"/>
        <v>4.92138370764414E-4</v>
      </c>
      <c r="I2197">
        <f t="shared" si="171"/>
        <v>2.4220017597865185E-7</v>
      </c>
      <c r="J2197">
        <f t="shared" si="174"/>
        <v>5.8491520674797297E-5</v>
      </c>
      <c r="K2197">
        <f t="shared" si="172"/>
        <v>52.055239858629285</v>
      </c>
      <c r="L2197">
        <f t="shared" si="173"/>
        <v>3.9523054597084215</v>
      </c>
    </row>
    <row r="2198" spans="1:12">
      <c r="A2198" s="1">
        <v>41906</v>
      </c>
      <c r="B2198">
        <v>61.639999389648402</v>
      </c>
      <c r="C2198">
        <v>61.020000457763601</v>
      </c>
      <c r="D2198">
        <v>61.180000305175703</v>
      </c>
      <c r="E2198">
        <v>61.630001068115199</v>
      </c>
      <c r="F2198">
        <v>13728200</v>
      </c>
      <c r="G2198">
        <v>53.012760162353501</v>
      </c>
      <c r="H2198">
        <f t="shared" si="170"/>
        <v>1.1259106627481598E-2</v>
      </c>
      <c r="I2198">
        <f t="shared" si="171"/>
        <v>1.2676748204900004E-4</v>
      </c>
      <c r="J2198">
        <f t="shared" si="174"/>
        <v>5.4963237546299968E-5</v>
      </c>
      <c r="K2198">
        <f t="shared" si="172"/>
        <v>16.984174589549074</v>
      </c>
      <c r="L2198">
        <f t="shared" si="173"/>
        <v>2.8322820039965579</v>
      </c>
    </row>
    <row r="2199" spans="1:12">
      <c r="A2199" s="1">
        <v>41907</v>
      </c>
      <c r="B2199">
        <v>61.5</v>
      </c>
      <c r="C2199">
        <v>60.150001525878899</v>
      </c>
      <c r="D2199">
        <v>61.490001678466797</v>
      </c>
      <c r="E2199">
        <v>60.150001525878899</v>
      </c>
      <c r="F2199">
        <v>16340100</v>
      </c>
      <c r="G2199">
        <v>51.739700317382798</v>
      </c>
      <c r="H2199">
        <f t="shared" si="170"/>
        <v>-2.4307257701456586E-2</v>
      </c>
      <c r="I2199">
        <f t="shared" si="171"/>
        <v>5.9084277696502048E-4</v>
      </c>
      <c r="J2199">
        <f t="shared" si="174"/>
        <v>5.93125707619297E-5</v>
      </c>
      <c r="K2199">
        <f t="shared" si="172"/>
        <v>0.35581335302883427</v>
      </c>
      <c r="L2199">
        <f t="shared" si="173"/>
        <v>-1.0333489748626179</v>
      </c>
    </row>
    <row r="2200" spans="1:12">
      <c r="A2200" s="1">
        <v>41908</v>
      </c>
      <c r="B2200">
        <v>60.880001068115199</v>
      </c>
      <c r="C2200">
        <v>60.319999694824197</v>
      </c>
      <c r="D2200">
        <v>60.330001831054602</v>
      </c>
      <c r="E2200">
        <v>60.560001373291001</v>
      </c>
      <c r="F2200">
        <v>11948900</v>
      </c>
      <c r="G2200">
        <v>52.092372894287102</v>
      </c>
      <c r="H2200">
        <f t="shared" si="170"/>
        <v>6.7931598055773756E-3</v>
      </c>
      <c r="I2200">
        <f t="shared" si="171"/>
        <v>4.614702014411205E-5</v>
      </c>
      <c r="J2200">
        <f t="shared" si="174"/>
        <v>9.1508466658622706E-5</v>
      </c>
      <c r="K2200">
        <f t="shared" si="172"/>
        <v>32.409604641962126</v>
      </c>
      <c r="L2200">
        <f t="shared" si="173"/>
        <v>3.4784548184354889</v>
      </c>
    </row>
    <row r="2201" spans="1:12">
      <c r="A2201" s="1">
        <v>41911</v>
      </c>
      <c r="B2201">
        <v>60.5</v>
      </c>
      <c r="C2201">
        <v>59.7299995422363</v>
      </c>
      <c r="D2201">
        <v>60.029998779296797</v>
      </c>
      <c r="E2201">
        <v>60.330001831054602</v>
      </c>
      <c r="F2201">
        <v>10686500</v>
      </c>
      <c r="G2201">
        <v>51.894538879394503</v>
      </c>
      <c r="H2201">
        <f t="shared" si="170"/>
        <v>-3.8049837273410004E-3</v>
      </c>
      <c r="I2201">
        <f t="shared" si="171"/>
        <v>1.4477901165329813E-5</v>
      </c>
      <c r="J2201">
        <f t="shared" si="174"/>
        <v>8.87608290029246E-5</v>
      </c>
      <c r="K2201">
        <f t="shared" si="172"/>
        <v>39.028351269803451</v>
      </c>
      <c r="L2201">
        <f t="shared" si="173"/>
        <v>3.6642883376613709</v>
      </c>
    </row>
    <row r="2202" spans="1:12">
      <c r="A2202" s="1">
        <v>41912</v>
      </c>
      <c r="B2202">
        <v>60.740001678466797</v>
      </c>
      <c r="C2202">
        <v>60.130001068115199</v>
      </c>
      <c r="D2202">
        <v>60.400001525878899</v>
      </c>
      <c r="E2202">
        <v>60.240001678466797</v>
      </c>
      <c r="F2202">
        <v>14384800</v>
      </c>
      <c r="G2202">
        <v>51.817127227783203</v>
      </c>
      <c r="H2202">
        <f t="shared" si="170"/>
        <v>-1.4928246530617432E-3</v>
      </c>
      <c r="I2202">
        <f t="shared" si="171"/>
        <v>2.2285254447889137E-6</v>
      </c>
      <c r="J2202">
        <f t="shared" si="174"/>
        <v>8.4261356755345573E-5</v>
      </c>
      <c r="K2202">
        <f t="shared" si="172"/>
        <v>42.889677481066798</v>
      </c>
      <c r="L2202">
        <f t="shared" si="173"/>
        <v>3.7586311788238271</v>
      </c>
    </row>
    <row r="2203" spans="1:12">
      <c r="A2203" s="1">
        <v>41913</v>
      </c>
      <c r="B2203">
        <v>60.400001525878899</v>
      </c>
      <c r="C2203">
        <v>59.7299995422363</v>
      </c>
      <c r="D2203">
        <v>60.240001678466797</v>
      </c>
      <c r="E2203">
        <v>59.770000457763601</v>
      </c>
      <c r="F2203">
        <v>18995800</v>
      </c>
      <c r="G2203">
        <v>51.412841796875</v>
      </c>
      <c r="H2203">
        <f t="shared" si="170"/>
        <v>-7.8327544162600567E-3</v>
      </c>
      <c r="I2203">
        <f t="shared" si="171"/>
        <v>6.1352041745441418E-5</v>
      </c>
      <c r="J2203">
        <f t="shared" si="174"/>
        <v>7.9292456651149944E-5</v>
      </c>
      <c r="K2203">
        <f t="shared" si="172"/>
        <v>30.428308543162803</v>
      </c>
      <c r="L2203">
        <f t="shared" si="173"/>
        <v>3.4153733771902171</v>
      </c>
    </row>
    <row r="2204" spans="1:12">
      <c r="A2204" s="1">
        <v>41914</v>
      </c>
      <c r="B2204">
        <v>59.490001678466797</v>
      </c>
      <c r="C2204">
        <v>58.610000610351499</v>
      </c>
      <c r="D2204">
        <v>59.150001525878899</v>
      </c>
      <c r="E2204">
        <v>58.840000152587798</v>
      </c>
      <c r="F2204">
        <v>24559100</v>
      </c>
      <c r="G2204">
        <v>50.953872680663999</v>
      </c>
      <c r="H2204">
        <f t="shared" si="170"/>
        <v>-8.9672154481344329E-3</v>
      </c>
      <c r="I2204">
        <f t="shared" si="171"/>
        <v>8.0410952893260822E-5</v>
      </c>
      <c r="J2204">
        <f t="shared" si="174"/>
        <v>7.8205768211044664E-5</v>
      </c>
      <c r="K2204">
        <f t="shared" si="172"/>
        <v>26.978666818326488</v>
      </c>
      <c r="L2204">
        <f t="shared" si="173"/>
        <v>3.2950464358569516</v>
      </c>
    </row>
    <row r="2205" spans="1:12">
      <c r="A2205" s="1">
        <v>41915</v>
      </c>
      <c r="B2205">
        <v>60.389999389648402</v>
      </c>
      <c r="C2205">
        <v>59.049999237060497</v>
      </c>
      <c r="D2205">
        <v>59.25</v>
      </c>
      <c r="E2205">
        <v>60.299999237060497</v>
      </c>
      <c r="F2205">
        <v>18321100</v>
      </c>
      <c r="G2205">
        <v>52.218181610107401</v>
      </c>
      <c r="H2205">
        <f t="shared" si="170"/>
        <v>2.4509974736735236E-2</v>
      </c>
      <c r="I2205">
        <f t="shared" si="171"/>
        <v>6.0073886159539948E-4</v>
      </c>
      <c r="J2205">
        <f t="shared" si="174"/>
        <v>7.8339340857778658E-5</v>
      </c>
      <c r="K2205">
        <f t="shared" si="172"/>
        <v>0.974415445502269</v>
      </c>
      <c r="L2205">
        <f t="shared" si="173"/>
        <v>-2.5917530856702873E-2</v>
      </c>
    </row>
    <row r="2206" spans="1:12">
      <c r="A2206" s="1">
        <v>41918</v>
      </c>
      <c r="B2206">
        <v>60.799999237060497</v>
      </c>
      <c r="C2206">
        <v>60</v>
      </c>
      <c r="D2206">
        <v>60.779998779296797</v>
      </c>
      <c r="E2206">
        <v>60.180000305175703</v>
      </c>
      <c r="F2206">
        <v>11578000</v>
      </c>
      <c r="G2206">
        <v>52.114273071288999</v>
      </c>
      <c r="H2206">
        <f t="shared" si="170"/>
        <v>-1.9918744074606115E-3</v>
      </c>
      <c r="I2206">
        <f t="shared" si="171"/>
        <v>3.9675636550965625E-6</v>
      </c>
      <c r="J2206">
        <f t="shared" si="174"/>
        <v>1.0998217204567239E-4</v>
      </c>
      <c r="K2206">
        <f t="shared" si="172"/>
        <v>37.360735575066251</v>
      </c>
      <c r="L2206">
        <f t="shared" si="173"/>
        <v>3.6206203020069223</v>
      </c>
    </row>
    <row r="2207" spans="1:12">
      <c r="A2207" s="1">
        <v>41919</v>
      </c>
      <c r="B2207">
        <v>59.919998168945298</v>
      </c>
      <c r="C2207">
        <v>59.189998626708899</v>
      </c>
      <c r="D2207">
        <v>59.919998168945298</v>
      </c>
      <c r="E2207">
        <v>59.270000457763601</v>
      </c>
      <c r="F2207">
        <v>14542000</v>
      </c>
      <c r="G2207">
        <v>51.326236724853501</v>
      </c>
      <c r="H2207">
        <f t="shared" si="170"/>
        <v>-1.5236807974495137E-2</v>
      </c>
      <c r="I2207">
        <f t="shared" si="171"/>
        <v>2.3216031725163862E-4</v>
      </c>
      <c r="J2207">
        <f t="shared" si="174"/>
        <v>1.0356064556337967E-4</v>
      </c>
      <c r="K2207">
        <f t="shared" si="172"/>
        <v>12.779564966517688</v>
      </c>
      <c r="L2207">
        <f t="shared" si="173"/>
        <v>2.5478474081914242</v>
      </c>
    </row>
    <row r="2208" spans="1:12">
      <c r="A2208" s="1">
        <v>41920</v>
      </c>
      <c r="B2208">
        <v>60.430000305175703</v>
      </c>
      <c r="C2208">
        <v>59.180000305175703</v>
      </c>
      <c r="D2208">
        <v>59.360000610351499</v>
      </c>
      <c r="E2208">
        <v>60.400001525878899</v>
      </c>
      <c r="F2208">
        <v>15834100</v>
      </c>
      <c r="G2208">
        <v>52.304782867431598</v>
      </c>
      <c r="H2208">
        <f t="shared" si="170"/>
        <v>1.8885758940655122E-2</v>
      </c>
      <c r="I2208">
        <f t="shared" si="171"/>
        <v>3.5667189076453486E-4</v>
      </c>
      <c r="J2208">
        <f t="shared" si="174"/>
        <v>1.1135019654976725E-4</v>
      </c>
      <c r="K2208">
        <f t="shared" si="172"/>
        <v>7.6209374127450209</v>
      </c>
      <c r="L2208">
        <f t="shared" si="173"/>
        <v>2.0308993821774881</v>
      </c>
    </row>
    <row r="2209" spans="1:12">
      <c r="A2209" s="1">
        <v>41921</v>
      </c>
      <c r="B2209">
        <v>60.330001831054602</v>
      </c>
      <c r="C2209">
        <v>58.889999389648402</v>
      </c>
      <c r="D2209">
        <v>60.330001831054602</v>
      </c>
      <c r="E2209">
        <v>59.080001831054602</v>
      </c>
      <c r="F2209">
        <v>19189500</v>
      </c>
      <c r="G2209">
        <v>51.161708831787102</v>
      </c>
      <c r="H2209">
        <f t="shared" si="170"/>
        <v>-2.2096439640881736E-2</v>
      </c>
      <c r="I2209">
        <f t="shared" si="171"/>
        <v>4.8825264480312978E-4</v>
      </c>
      <c r="J2209">
        <f t="shared" si="174"/>
        <v>1.2620984447939246E-4</v>
      </c>
      <c r="K2209">
        <f t="shared" si="172"/>
        <v>5.1323041025651213</v>
      </c>
      <c r="L2209">
        <f t="shared" si="173"/>
        <v>1.6355547011484608</v>
      </c>
    </row>
    <row r="2210" spans="1:12">
      <c r="A2210" s="1">
        <v>41922</v>
      </c>
      <c r="B2210">
        <v>59.819999694824197</v>
      </c>
      <c r="C2210">
        <v>58.509998321533203</v>
      </c>
      <c r="D2210">
        <v>59.029998779296797</v>
      </c>
      <c r="E2210">
        <v>58.520000457763601</v>
      </c>
      <c r="F2210">
        <v>16689400</v>
      </c>
      <c r="G2210">
        <v>50.676753997802699</v>
      </c>
      <c r="H2210">
        <f t="shared" si="170"/>
        <v>-9.524073444881858E-3</v>
      </c>
      <c r="I2210">
        <f t="shared" si="171"/>
        <v>9.0707974983503787E-5</v>
      </c>
      <c r="J2210">
        <f t="shared" si="174"/>
        <v>1.4813953384292891E-4</v>
      </c>
      <c r="K2210">
        <f t="shared" si="172"/>
        <v>24.133048672017452</v>
      </c>
      <c r="L2210">
        <f t="shared" si="173"/>
        <v>3.1835822152956021</v>
      </c>
    </row>
    <row r="2211" spans="1:12">
      <c r="A2211" s="1">
        <v>41925</v>
      </c>
      <c r="B2211">
        <v>59.150001525878899</v>
      </c>
      <c r="C2211">
        <v>58.110000610351499</v>
      </c>
      <c r="D2211">
        <v>58.5</v>
      </c>
      <c r="E2211">
        <v>58.159999847412102</v>
      </c>
      <c r="F2211">
        <v>17169300</v>
      </c>
      <c r="G2211">
        <v>50.365001678466797</v>
      </c>
      <c r="H2211">
        <f t="shared" si="170"/>
        <v>-6.170781703167965E-3</v>
      </c>
      <c r="I2211">
        <f t="shared" si="171"/>
        <v>3.8078546828152533E-5</v>
      </c>
      <c r="J2211">
        <f t="shared" si="174"/>
        <v>1.446607842466805E-4</v>
      </c>
      <c r="K2211">
        <f t="shared" si="172"/>
        <v>29.078751604043862</v>
      </c>
      <c r="L2211">
        <f t="shared" si="173"/>
        <v>3.3700077220341789</v>
      </c>
    </row>
    <row r="2212" spans="1:12">
      <c r="A2212" s="1">
        <v>41926</v>
      </c>
      <c r="B2212">
        <v>58.520000457763601</v>
      </c>
      <c r="C2212">
        <v>56.060001373291001</v>
      </c>
      <c r="D2212">
        <v>56.689998626708899</v>
      </c>
      <c r="E2212">
        <v>57.990001678466797</v>
      </c>
      <c r="F2212">
        <v>29096800</v>
      </c>
      <c r="G2212">
        <v>50.217796325683501</v>
      </c>
      <c r="H2212">
        <f t="shared" si="170"/>
        <v>-2.9270503665490637E-3</v>
      </c>
      <c r="I2212">
        <f t="shared" si="171"/>
        <v>8.5676238483150082E-6</v>
      </c>
      <c r="J2212">
        <f t="shared" si="174"/>
        <v>1.3820487528738346E-4</v>
      </c>
      <c r="K2212">
        <f t="shared" si="172"/>
        <v>32.899322123988277</v>
      </c>
      <c r="L2212">
        <f t="shared" si="173"/>
        <v>3.4934520534249631</v>
      </c>
    </row>
    <row r="2213" spans="1:12">
      <c r="A2213" s="1">
        <v>41927</v>
      </c>
      <c r="B2213">
        <v>57.380001068115199</v>
      </c>
      <c r="C2213">
        <v>54.259998321533203</v>
      </c>
      <c r="D2213">
        <v>57.020000457763601</v>
      </c>
      <c r="E2213">
        <v>55.529998779296797</v>
      </c>
      <c r="F2213">
        <v>37866900</v>
      </c>
      <c r="G2213">
        <v>48.087497711181598</v>
      </c>
      <c r="H2213">
        <f t="shared" si="170"/>
        <v>-4.3347251872689604E-2</v>
      </c>
      <c r="I2213">
        <f t="shared" si="171"/>
        <v>1.8789842449143924E-3</v>
      </c>
      <c r="J2213">
        <f t="shared" si="174"/>
        <v>1.3035247592614957E-4</v>
      </c>
      <c r="K2213">
        <f t="shared" si="172"/>
        <v>2.5897076091448382E-2</v>
      </c>
      <c r="L2213">
        <f t="shared" si="173"/>
        <v>-3.6536252088715218</v>
      </c>
    </row>
    <row r="2214" spans="1:12">
      <c r="A2214" s="1">
        <v>41928</v>
      </c>
      <c r="B2214">
        <v>55.9799995422363</v>
      </c>
      <c r="C2214">
        <v>54.279998779296797</v>
      </c>
      <c r="D2214">
        <v>54.75</v>
      </c>
      <c r="E2214">
        <v>55.080001831054602</v>
      </c>
      <c r="F2214">
        <v>31965100</v>
      </c>
      <c r="G2214">
        <v>47.697811126708899</v>
      </c>
      <c r="H2214">
        <f t="shared" si="170"/>
        <v>-8.1367119690208996E-3</v>
      </c>
      <c r="I2214">
        <f t="shared" si="171"/>
        <v>6.6206081666807969E-5</v>
      </c>
      <c r="J2214">
        <f t="shared" si="174"/>
        <v>2.3627075815917198E-4</v>
      </c>
      <c r="K2214">
        <f t="shared" si="172"/>
        <v>22.560963883028673</v>
      </c>
      <c r="L2214">
        <f t="shared" si="173"/>
        <v>3.1162211510287126</v>
      </c>
    </row>
    <row r="2215" spans="1:12">
      <c r="A2215" s="1">
        <v>41929</v>
      </c>
      <c r="B2215">
        <v>56.779998779296797</v>
      </c>
      <c r="C2215">
        <v>55.569999694824197</v>
      </c>
      <c r="D2215">
        <v>55.7299995422363</v>
      </c>
      <c r="E2215">
        <v>56.200000762939403</v>
      </c>
      <c r="F2215">
        <v>20183500</v>
      </c>
      <c r="G2215">
        <v>48.667701721191399</v>
      </c>
      <c r="H2215">
        <f t="shared" si="170"/>
        <v>2.0130092545279671E-2</v>
      </c>
      <c r="I2215">
        <f t="shared" si="171"/>
        <v>4.0522062588152415E-4</v>
      </c>
      <c r="J2215">
        <f t="shared" si="174"/>
        <v>2.2596958513804578E-4</v>
      </c>
      <c r="K2215">
        <f t="shared" si="172"/>
        <v>10.826426717514865</v>
      </c>
      <c r="L2215">
        <f t="shared" si="173"/>
        <v>2.3819900635886544</v>
      </c>
    </row>
    <row r="2216" spans="1:12">
      <c r="A2216" s="1">
        <v>41932</v>
      </c>
      <c r="B2216">
        <v>56.75</v>
      </c>
      <c r="C2216">
        <v>56.069999694824197</v>
      </c>
      <c r="D2216">
        <v>56.099998474121001</v>
      </c>
      <c r="E2216">
        <v>56.630001068115199</v>
      </c>
      <c r="F2216">
        <v>10807600</v>
      </c>
      <c r="G2216">
        <v>49.040061950683501</v>
      </c>
      <c r="H2216">
        <f t="shared" si="170"/>
        <v>7.6219538378621519E-3</v>
      </c>
      <c r="I2216">
        <f t="shared" si="171"/>
        <v>5.8094180306501585E-5</v>
      </c>
      <c r="J2216">
        <f t="shared" si="174"/>
        <v>2.368271954484292E-4</v>
      </c>
      <c r="K2216">
        <f t="shared" si="172"/>
        <v>22.931244838122399</v>
      </c>
      <c r="L2216">
        <f t="shared" si="173"/>
        <v>3.1325003840191088</v>
      </c>
    </row>
    <row r="2217" spans="1:12">
      <c r="A2217" s="1">
        <v>41933</v>
      </c>
      <c r="B2217">
        <v>58.009998321533203</v>
      </c>
      <c r="C2217">
        <v>57.080001831054602</v>
      </c>
      <c r="D2217">
        <v>57.2299995422363</v>
      </c>
      <c r="E2217">
        <v>57.930000305175703</v>
      </c>
      <c r="F2217">
        <v>14020400</v>
      </c>
      <c r="G2217">
        <v>50.165828704833899</v>
      </c>
      <c r="H2217">
        <f t="shared" si="170"/>
        <v>2.2696536927604642E-2</v>
      </c>
      <c r="I2217">
        <f t="shared" si="171"/>
        <v>5.1513278850612114E-4</v>
      </c>
      <c r="J2217">
        <f t="shared" si="174"/>
        <v>2.2600096303180365E-4</v>
      </c>
      <c r="K2217">
        <f t="shared" si="172"/>
        <v>8.4899037301396341</v>
      </c>
      <c r="L2217">
        <f t="shared" si="173"/>
        <v>2.1388776610527986</v>
      </c>
    </row>
    <row r="2218" spans="1:12">
      <c r="A2218" s="1">
        <v>41934</v>
      </c>
      <c r="B2218">
        <v>58.259998321533203</v>
      </c>
      <c r="C2218">
        <v>57.439998626708899</v>
      </c>
      <c r="D2218">
        <v>58.040000915527301</v>
      </c>
      <c r="E2218">
        <v>57.450000762939403</v>
      </c>
      <c r="F2218">
        <v>13750700</v>
      </c>
      <c r="G2218">
        <v>49.750171661376903</v>
      </c>
      <c r="H2218">
        <f t="shared" si="170"/>
        <v>-8.3201777445998486E-3</v>
      </c>
      <c r="I2218">
        <f t="shared" si="171"/>
        <v>6.9225357701734622E-5</v>
      </c>
      <c r="J2218">
        <f t="shared" si="174"/>
        <v>2.4351428220869187E-4</v>
      </c>
      <c r="K2218">
        <f t="shared" si="172"/>
        <v>22.177777197000783</v>
      </c>
      <c r="L2218">
        <f t="shared" si="173"/>
        <v>3.0990907603538043</v>
      </c>
    </row>
    <row r="2219" spans="1:12">
      <c r="A2219" s="1">
        <v>41935</v>
      </c>
      <c r="B2219">
        <v>58.599998474121001</v>
      </c>
      <c r="C2219">
        <v>57.939998626708899</v>
      </c>
      <c r="D2219">
        <v>58.119998931884702</v>
      </c>
      <c r="E2219">
        <v>58.060001373291001</v>
      </c>
      <c r="F2219">
        <v>12641900</v>
      </c>
      <c r="G2219">
        <v>50.278408050537102</v>
      </c>
      <c r="H2219">
        <f t="shared" si="170"/>
        <v>1.0561807458389857E-2</v>
      </c>
      <c r="I2219">
        <f t="shared" si="171"/>
        <v>1.1155177678809961E-4</v>
      </c>
      <c r="J2219">
        <f t="shared" si="174"/>
        <v>2.3295723765339422E-4</v>
      </c>
      <c r="K2219">
        <f t="shared" si="172"/>
        <v>20.572677392380708</v>
      </c>
      <c r="L2219">
        <f t="shared" si="173"/>
        <v>3.0239638552521799</v>
      </c>
    </row>
    <row r="2220" spans="1:12">
      <c r="A2220" s="1">
        <v>41936</v>
      </c>
      <c r="B2220">
        <v>58.779998779296797</v>
      </c>
      <c r="C2220">
        <v>58</v>
      </c>
      <c r="D2220">
        <v>58</v>
      </c>
      <c r="E2220">
        <v>58.740001678466797</v>
      </c>
      <c r="F2220">
        <v>13758000</v>
      </c>
      <c r="G2220">
        <v>50.867271423339801</v>
      </c>
      <c r="H2220">
        <f t="shared" si="170"/>
        <v>1.1643997631079922E-2</v>
      </c>
      <c r="I2220">
        <f t="shared" si="171"/>
        <v>1.3558268083259484E-4</v>
      </c>
      <c r="J2220">
        <f t="shared" si="174"/>
        <v>2.2560345505798782E-4</v>
      </c>
      <c r="K2220">
        <f t="shared" si="172"/>
        <v>19.666927154684004</v>
      </c>
      <c r="L2220">
        <f t="shared" si="173"/>
        <v>2.9789384003033175</v>
      </c>
    </row>
    <row r="2221" spans="1:12">
      <c r="A2221" s="1">
        <v>41939</v>
      </c>
      <c r="B2221">
        <v>58.790000915527301</v>
      </c>
      <c r="C2221">
        <v>58.25</v>
      </c>
      <c r="D2221">
        <v>58.450000762939403</v>
      </c>
      <c r="E2221">
        <v>58.639999389648402</v>
      </c>
      <c r="F2221">
        <v>11087100</v>
      </c>
      <c r="G2221">
        <v>50.780677795410099</v>
      </c>
      <c r="H2221">
        <f t="shared" si="170"/>
        <v>-1.7037952962770362E-3</v>
      </c>
      <c r="I2221">
        <f t="shared" si="171"/>
        <v>2.9029184116157537E-6</v>
      </c>
      <c r="J2221">
        <f t="shared" si="174"/>
        <v>2.2015070855049574E-4</v>
      </c>
      <c r="K2221">
        <f t="shared" si="172"/>
        <v>26.710788435987944</v>
      </c>
      <c r="L2221">
        <f t="shared" si="173"/>
        <v>3.2850675450683875</v>
      </c>
    </row>
    <row r="2222" spans="1:12">
      <c r="A2222" s="1">
        <v>41940</v>
      </c>
      <c r="B2222">
        <v>59.689998626708899</v>
      </c>
      <c r="C2222">
        <v>58.810001373291001</v>
      </c>
      <c r="D2222">
        <v>58.869998931884702</v>
      </c>
      <c r="E2222">
        <v>59.630001068115199</v>
      </c>
      <c r="F2222">
        <v>13625000</v>
      </c>
      <c r="G2222">
        <v>51.637992858886697</v>
      </c>
      <c r="H2222">
        <f t="shared" si="170"/>
        <v>1.6741773397889213E-2</v>
      </c>
      <c r="I2222">
        <f t="shared" si="171"/>
        <v>2.802869765062709E-4</v>
      </c>
      <c r="J2222">
        <f t="shared" si="174"/>
        <v>2.0699155568680038E-4</v>
      </c>
      <c r="K2222">
        <f t="shared" si="172"/>
        <v>14.089480352869364</v>
      </c>
      <c r="L2222">
        <f t="shared" si="173"/>
        <v>2.6454284446676284</v>
      </c>
    </row>
    <row r="2223" spans="1:12">
      <c r="A2223" s="1">
        <v>41941</v>
      </c>
      <c r="B2223">
        <v>59.779998779296797</v>
      </c>
      <c r="C2223">
        <v>58.759998321533203</v>
      </c>
      <c r="D2223">
        <v>59.619998931884702</v>
      </c>
      <c r="E2223">
        <v>59.290000915527301</v>
      </c>
      <c r="F2223">
        <v>16712100</v>
      </c>
      <c r="G2223">
        <v>51.343555450439403</v>
      </c>
      <c r="H2223">
        <f t="shared" si="170"/>
        <v>-5.7182711969072705E-3</v>
      </c>
      <c r="I2223">
        <f t="shared" si="171"/>
        <v>3.2698625481379307E-5</v>
      </c>
      <c r="J2223">
        <f t="shared" si="174"/>
        <v>2.1143121256964238E-4</v>
      </c>
      <c r="K2223">
        <f t="shared" si="172"/>
        <v>25.394688207132589</v>
      </c>
      <c r="L2223">
        <f t="shared" si="173"/>
        <v>3.2345400264512203</v>
      </c>
    </row>
    <row r="2224" spans="1:12">
      <c r="A2224" s="1">
        <v>41942</v>
      </c>
      <c r="B2224">
        <v>59.680000305175703</v>
      </c>
      <c r="C2224">
        <v>58.919998168945298</v>
      </c>
      <c r="D2224">
        <v>58.939998626708899</v>
      </c>
      <c r="E2224">
        <v>59.389999389648402</v>
      </c>
      <c r="F2224">
        <v>14709800</v>
      </c>
      <c r="G2224">
        <v>51.430152893066399</v>
      </c>
      <c r="H2224">
        <f t="shared" si="170"/>
        <v>1.685206547801475E-3</v>
      </c>
      <c r="I2224">
        <f t="shared" si="171"/>
        <v>2.8399211087529653E-6</v>
      </c>
      <c r="J2224">
        <f t="shared" si="174"/>
        <v>2.0060500608112228E-4</v>
      </c>
      <c r="K2224">
        <f t="shared" si="172"/>
        <v>27.968236064928071</v>
      </c>
      <c r="L2224">
        <f t="shared" si="173"/>
        <v>3.3310694399741196</v>
      </c>
    </row>
    <row r="2225" spans="1:12">
      <c r="A2225" s="1">
        <v>41943</v>
      </c>
      <c r="B2225">
        <v>60.540000915527301</v>
      </c>
      <c r="C2225">
        <v>59.869998931884702</v>
      </c>
      <c r="D2225">
        <v>60.119998931884702</v>
      </c>
      <c r="E2225">
        <v>60.4799995422363</v>
      </c>
      <c r="F2225">
        <v>18347600</v>
      </c>
      <c r="G2225">
        <v>52.374061584472599</v>
      </c>
      <c r="H2225">
        <f t="shared" si="170"/>
        <v>1.8186828219650224E-2</v>
      </c>
      <c r="I2225">
        <f t="shared" si="171"/>
        <v>3.3076072069106573E-4</v>
      </c>
      <c r="J2225">
        <f t="shared" si="174"/>
        <v>1.8862596140320194E-4</v>
      </c>
      <c r="K2225">
        <f t="shared" si="172"/>
        <v>12.087480250994556</v>
      </c>
      <c r="L2225">
        <f t="shared" si="173"/>
        <v>2.4921702269410195</v>
      </c>
    </row>
    <row r="2226" spans="1:12">
      <c r="A2226" s="1">
        <v>41946</v>
      </c>
      <c r="B2226">
        <v>61.150001525878899</v>
      </c>
      <c r="C2226">
        <v>60.360000610351499</v>
      </c>
      <c r="D2226">
        <v>60.790000915527301</v>
      </c>
      <c r="E2226">
        <v>60.880001068115199</v>
      </c>
      <c r="F2226">
        <v>11841200</v>
      </c>
      <c r="G2226">
        <v>52.720455169677699</v>
      </c>
      <c r="H2226">
        <f t="shared" si="170"/>
        <v>6.5920630359965916E-3</v>
      </c>
      <c r="I2226">
        <f t="shared" si="171"/>
        <v>4.3455295070552603E-5</v>
      </c>
      <c r="J2226">
        <f t="shared" si="174"/>
        <v>1.9723536094424157E-4</v>
      </c>
      <c r="K2226">
        <f t="shared" si="172"/>
        <v>25.443412287286659</v>
      </c>
      <c r="L2226">
        <f t="shared" si="173"/>
        <v>3.2364568602667614</v>
      </c>
    </row>
    <row r="2227" spans="1:12">
      <c r="A2227" s="1">
        <v>41947</v>
      </c>
      <c r="B2227">
        <v>60.369998931884702</v>
      </c>
      <c r="C2227">
        <v>59.419998168945298</v>
      </c>
      <c r="D2227">
        <v>60.240001678466797</v>
      </c>
      <c r="E2227">
        <v>60.25</v>
      </c>
      <c r="F2227">
        <v>15295800</v>
      </c>
      <c r="G2227">
        <v>52.1748847961425</v>
      </c>
      <c r="H2227">
        <f t="shared" si="170"/>
        <v>-1.0402278943317517E-2</v>
      </c>
      <c r="I2227">
        <f t="shared" si="171"/>
        <v>1.08207407214587E-4</v>
      </c>
      <c r="J2227">
        <f t="shared" si="174"/>
        <v>1.8792058083565044E-4</v>
      </c>
      <c r="K2227">
        <f t="shared" si="172"/>
        <v>21.821587856581949</v>
      </c>
      <c r="L2227">
        <f t="shared" si="173"/>
        <v>3.0828997484530474</v>
      </c>
    </row>
    <row r="2228" spans="1:12">
      <c r="A2228" s="1">
        <v>41948</v>
      </c>
      <c r="B2228">
        <v>61.2299995422363</v>
      </c>
      <c r="C2228">
        <v>60.389999389648402</v>
      </c>
      <c r="D2228">
        <v>60.799999237060497</v>
      </c>
      <c r="E2228">
        <v>61.150001525878899</v>
      </c>
      <c r="F2228">
        <v>14063800</v>
      </c>
      <c r="G2228">
        <v>52.954269409179602</v>
      </c>
      <c r="H2228">
        <f t="shared" si="170"/>
        <v>1.4827454821144616E-2</v>
      </c>
      <c r="I2228">
        <f t="shared" si="171"/>
        <v>2.1985341647308472E-4</v>
      </c>
      <c r="J2228">
        <f t="shared" si="174"/>
        <v>1.8309218724757621E-4</v>
      </c>
      <c r="K2228">
        <f t="shared" si="172"/>
        <v>16.174435011258016</v>
      </c>
      <c r="L2228">
        <f t="shared" si="173"/>
        <v>2.7834319100246971</v>
      </c>
    </row>
    <row r="2229" spans="1:12">
      <c r="A2229" s="1">
        <v>41949</v>
      </c>
      <c r="B2229">
        <v>61.310001373291001</v>
      </c>
      <c r="C2229">
        <v>60.630001068115199</v>
      </c>
      <c r="D2229">
        <v>61.080001831054602</v>
      </c>
      <c r="E2229">
        <v>61.2299995422363</v>
      </c>
      <c r="F2229">
        <v>10421600</v>
      </c>
      <c r="G2229">
        <v>53.023548126220703</v>
      </c>
      <c r="H2229">
        <f t="shared" si="170"/>
        <v>1.3074193924856262E-3</v>
      </c>
      <c r="I2229">
        <f t="shared" si="171"/>
        <v>1.709345467847484E-6</v>
      </c>
      <c r="J2229">
        <f t="shared" si="174"/>
        <v>1.8531889176101024E-4</v>
      </c>
      <c r="K2229">
        <f t="shared" si="172"/>
        <v>29.170729807621257</v>
      </c>
      <c r="L2229">
        <f t="shared" si="173"/>
        <v>3.3731658026829154</v>
      </c>
    </row>
    <row r="2230" spans="1:12">
      <c r="A2230" s="1">
        <v>41950</v>
      </c>
      <c r="B2230">
        <v>61.549999237060497</v>
      </c>
      <c r="C2230">
        <v>60.860000610351499</v>
      </c>
      <c r="D2230">
        <v>61.069999694824197</v>
      </c>
      <c r="E2230">
        <v>61.470001220703097</v>
      </c>
      <c r="F2230">
        <v>12384600</v>
      </c>
      <c r="G2230">
        <v>53.2313842773437</v>
      </c>
      <c r="H2230">
        <f t="shared" si="170"/>
        <v>3.9120332860218916E-3</v>
      </c>
      <c r="I2230">
        <f t="shared" si="171"/>
        <v>1.530400443094324E-5</v>
      </c>
      <c r="J2230">
        <f t="shared" si="174"/>
        <v>1.7419727765685339E-4</v>
      </c>
      <c r="K2230">
        <f t="shared" si="172"/>
        <v>28.927575421781714</v>
      </c>
      <c r="L2230">
        <f t="shared" si="173"/>
        <v>3.3647953070342234</v>
      </c>
    </row>
    <row r="2231" spans="1:12">
      <c r="A2231" s="1">
        <v>41953</v>
      </c>
      <c r="B2231">
        <v>61.930000305175703</v>
      </c>
      <c r="C2231">
        <v>61.200000762939403</v>
      </c>
      <c r="D2231">
        <v>61.25</v>
      </c>
      <c r="E2231">
        <v>61.930000305175703</v>
      </c>
      <c r="F2231">
        <v>10801000</v>
      </c>
      <c r="G2231">
        <v>53.629730224609297</v>
      </c>
      <c r="H2231">
        <f t="shared" si="170"/>
        <v>7.4554302421476065E-3</v>
      </c>
      <c r="I2231">
        <f t="shared" si="171"/>
        <v>5.5583440095529118E-5</v>
      </c>
      <c r="J2231">
        <f t="shared" si="174"/>
        <v>1.6457277988840189E-4</v>
      </c>
      <c r="K2231">
        <f t="shared" si="172"/>
        <v>26.26581757524751</v>
      </c>
      <c r="L2231">
        <f t="shared" si="173"/>
        <v>3.2682683818577831</v>
      </c>
    </row>
    <row r="2232" spans="1:12">
      <c r="A2232" s="1">
        <v>41954</v>
      </c>
      <c r="B2232">
        <v>61.889999389648402</v>
      </c>
      <c r="C2232">
        <v>61.290000915527301</v>
      </c>
      <c r="D2232">
        <v>61.709999084472599</v>
      </c>
      <c r="E2232">
        <v>61.369998931884702</v>
      </c>
      <c r="F2232">
        <v>12539800</v>
      </c>
      <c r="G2232">
        <v>53.144783020019503</v>
      </c>
      <c r="H2232">
        <f t="shared" si="170"/>
        <v>-9.0836384894746307E-3</v>
      </c>
      <c r="I2232">
        <f t="shared" si="171"/>
        <v>8.2512488207464946E-5</v>
      </c>
      <c r="J2232">
        <f t="shared" si="174"/>
        <v>1.579710677055953E-4</v>
      </c>
      <c r="K2232">
        <f t="shared" si="172"/>
        <v>24.445533087170073</v>
      </c>
      <c r="L2232">
        <f t="shared" si="173"/>
        <v>3.1964475034087014</v>
      </c>
    </row>
    <row r="2233" spans="1:12">
      <c r="A2233" s="1">
        <v>41955</v>
      </c>
      <c r="B2233">
        <v>60.840000152587798</v>
      </c>
      <c r="C2233">
        <v>60.2299995422363</v>
      </c>
      <c r="D2233">
        <v>60.419998168945298</v>
      </c>
      <c r="E2233">
        <v>60.560001373291001</v>
      </c>
      <c r="F2233">
        <v>17219600</v>
      </c>
      <c r="G2233">
        <v>52.443340301513601</v>
      </c>
      <c r="H2233">
        <f t="shared" si="170"/>
        <v>-1.3286589730344293E-2</v>
      </c>
      <c r="I2233">
        <f t="shared" si="171"/>
        <v>1.7653346666249046E-4</v>
      </c>
      <c r="J2233">
        <f t="shared" si="174"/>
        <v>1.5340038377892139E-4</v>
      </c>
      <c r="K2233">
        <f t="shared" si="172"/>
        <v>18.117712596338357</v>
      </c>
      <c r="L2233">
        <f t="shared" si="173"/>
        <v>2.8968900562411797</v>
      </c>
    </row>
    <row r="2234" spans="1:12">
      <c r="A2234" s="1">
        <v>41956</v>
      </c>
      <c r="B2234">
        <v>60.630001068115199</v>
      </c>
      <c r="C2234">
        <v>59.990001678466797</v>
      </c>
      <c r="D2234">
        <v>60.5</v>
      </c>
      <c r="E2234">
        <v>60.2299995422363</v>
      </c>
      <c r="F2234">
        <v>12240400</v>
      </c>
      <c r="G2234">
        <v>52.157573699951101</v>
      </c>
      <c r="H2234">
        <f t="shared" si="170"/>
        <v>-5.4639544070680113E-3</v>
      </c>
      <c r="I2234">
        <f t="shared" si="171"/>
        <v>2.9854797762517944E-5</v>
      </c>
      <c r="J2234">
        <f t="shared" si="174"/>
        <v>1.5480160297511584E-4</v>
      </c>
      <c r="K2234">
        <f t="shared" si="172"/>
        <v>29.116800980790302</v>
      </c>
      <c r="L2234">
        <f t="shared" si="173"/>
        <v>3.3713153608649211</v>
      </c>
    </row>
    <row r="2235" spans="1:12">
      <c r="A2235" s="1">
        <v>41957</v>
      </c>
      <c r="B2235">
        <v>60.619998931884702</v>
      </c>
      <c r="C2235">
        <v>60.180000305175703</v>
      </c>
      <c r="D2235">
        <v>60.25</v>
      </c>
      <c r="E2235">
        <v>60.279998779296797</v>
      </c>
      <c r="F2235">
        <v>6803400</v>
      </c>
      <c r="G2235">
        <v>52.200874328613203</v>
      </c>
      <c r="H2235">
        <f t="shared" si="170"/>
        <v>8.2984429080679482E-4</v>
      </c>
      <c r="I2235">
        <f t="shared" si="171"/>
        <v>6.8864154698463229E-7</v>
      </c>
      <c r="J2235">
        <f t="shared" si="174"/>
        <v>1.472333137484597E-4</v>
      </c>
      <c r="K2235">
        <f t="shared" si="172"/>
        <v>32.801324343296876</v>
      </c>
      <c r="L2235">
        <f t="shared" si="173"/>
        <v>3.490468890895023</v>
      </c>
    </row>
    <row r="2236" spans="1:12">
      <c r="A2236" s="1">
        <v>41960</v>
      </c>
      <c r="B2236">
        <v>60.529998779296797</v>
      </c>
      <c r="C2236">
        <v>59.889999389648402</v>
      </c>
      <c r="D2236">
        <v>60</v>
      </c>
      <c r="E2236">
        <v>60.380001068115199</v>
      </c>
      <c r="F2236">
        <v>9017600</v>
      </c>
      <c r="G2236">
        <v>52.287471771240199</v>
      </c>
      <c r="H2236">
        <f t="shared" si="170"/>
        <v>1.6575525536849257E-3</v>
      </c>
      <c r="I2236">
        <f t="shared" si="171"/>
        <v>2.7474804682274184E-6</v>
      </c>
      <c r="J2236">
        <f t="shared" si="174"/>
        <v>1.3835679656213268E-4</v>
      </c>
      <c r="K2236">
        <f t="shared" si="172"/>
        <v>33.581316713777724</v>
      </c>
      <c r="L2236">
        <f t="shared" si="173"/>
        <v>3.5139698621307347</v>
      </c>
    </row>
    <row r="2237" spans="1:12">
      <c r="A2237" s="1">
        <v>41961</v>
      </c>
      <c r="B2237">
        <v>60.819999694824197</v>
      </c>
      <c r="C2237">
        <v>60.200000762939403</v>
      </c>
      <c r="D2237">
        <v>60.349998474121001</v>
      </c>
      <c r="E2237">
        <v>60.529998779296797</v>
      </c>
      <c r="F2237">
        <v>8897800</v>
      </c>
      <c r="G2237">
        <v>52.417366027832003</v>
      </c>
      <c r="H2237">
        <f t="shared" si="170"/>
        <v>2.4811522745123798E-3</v>
      </c>
      <c r="I2237">
        <f t="shared" si="171"/>
        <v>6.1561166093179557E-6</v>
      </c>
      <c r="J2237">
        <f t="shared" si="174"/>
        <v>1.3014265675854664E-4</v>
      </c>
      <c r="K2237">
        <f t="shared" si="172"/>
        <v>34.152975894384952</v>
      </c>
      <c r="L2237">
        <f t="shared" si="173"/>
        <v>3.5308497240762429</v>
      </c>
    </row>
    <row r="2238" spans="1:12">
      <c r="A2238" s="1">
        <v>41962</v>
      </c>
      <c r="B2238">
        <v>60.790000915527301</v>
      </c>
      <c r="C2238">
        <v>60.150001525878899</v>
      </c>
      <c r="D2238">
        <v>60.450000762939403</v>
      </c>
      <c r="E2238">
        <v>60.599998474121001</v>
      </c>
      <c r="F2238">
        <v>9210100</v>
      </c>
      <c r="G2238">
        <v>52.477973937988203</v>
      </c>
      <c r="H2238">
        <f t="shared" si="170"/>
        <v>1.155588359225863E-3</v>
      </c>
      <c r="I2238">
        <f t="shared" si="171"/>
        <v>1.335384455978322E-6</v>
      </c>
      <c r="J2238">
        <f t="shared" si="174"/>
        <v>1.2263253279447134E-4</v>
      </c>
      <c r="K2238">
        <f t="shared" si="172"/>
        <v>35.829655441770171</v>
      </c>
      <c r="L2238">
        <f t="shared" si="173"/>
        <v>3.5787759147975615</v>
      </c>
    </row>
    <row r="2239" spans="1:12">
      <c r="A2239" s="1">
        <v>41963</v>
      </c>
      <c r="B2239">
        <v>60.25</v>
      </c>
      <c r="C2239">
        <v>59.75</v>
      </c>
      <c r="D2239">
        <v>60.200000762939403</v>
      </c>
      <c r="E2239">
        <v>60.119998931884702</v>
      </c>
      <c r="F2239">
        <v>10917300</v>
      </c>
      <c r="G2239">
        <v>52.062313079833899</v>
      </c>
      <c r="H2239">
        <f t="shared" si="170"/>
        <v>-7.9522079087288172E-3</v>
      </c>
      <c r="I2239">
        <f t="shared" si="171"/>
        <v>6.3237610623649142E-5</v>
      </c>
      <c r="J2239">
        <f t="shared" si="174"/>
        <v>1.1528531091526983E-4</v>
      </c>
      <c r="K2239">
        <f t="shared" si="172"/>
        <v>28.243011484228433</v>
      </c>
      <c r="L2239">
        <f t="shared" si="173"/>
        <v>3.340846045899442</v>
      </c>
    </row>
    <row r="2240" spans="1:12">
      <c r="A2240" s="1">
        <v>41964</v>
      </c>
      <c r="B2240">
        <v>61.069999694824197</v>
      </c>
      <c r="C2240">
        <v>60.299999237060497</v>
      </c>
      <c r="D2240">
        <v>61.069999694824197</v>
      </c>
      <c r="E2240">
        <v>60.450000762939403</v>
      </c>
      <c r="F2240">
        <v>12340500</v>
      </c>
      <c r="G2240">
        <v>52.3480834960937</v>
      </c>
      <c r="H2240">
        <f t="shared" si="170"/>
        <v>5.4739975944028988E-3</v>
      </c>
      <c r="I2240">
        <f t="shared" si="171"/>
        <v>2.9964649663528723E-5</v>
      </c>
      <c r="J2240">
        <f t="shared" si="174"/>
        <v>1.1213267288887886E-4</v>
      </c>
      <c r="K2240">
        <f t="shared" si="172"/>
        <v>32.96224739159323</v>
      </c>
      <c r="L2240">
        <f t="shared" si="173"/>
        <v>3.4953628881413024</v>
      </c>
    </row>
    <row r="2241" spans="1:12">
      <c r="A2241" s="1">
        <v>41967</v>
      </c>
      <c r="B2241">
        <v>61.310001373291001</v>
      </c>
      <c r="C2241">
        <v>60.700000762939403</v>
      </c>
      <c r="D2241">
        <v>60.700000762939403</v>
      </c>
      <c r="E2241">
        <v>60.959999084472599</v>
      </c>
      <c r="F2241">
        <v>8335000</v>
      </c>
      <c r="G2241">
        <v>52.789730072021399</v>
      </c>
      <c r="H2241">
        <f t="shared" si="170"/>
        <v>8.4013383700046549E-3</v>
      </c>
      <c r="I2241">
        <f t="shared" si="171"/>
        <v>7.0582486407312468E-5</v>
      </c>
      <c r="J2241">
        <f t="shared" si="174"/>
        <v>1.071555839277491E-4</v>
      </c>
      <c r="K2241">
        <f t="shared" si="172"/>
        <v>27.724874680277974</v>
      </c>
      <c r="L2241">
        <f t="shared" si="173"/>
        <v>3.3223300131280356</v>
      </c>
    </row>
    <row r="2242" spans="1:12">
      <c r="A2242" s="1">
        <v>41968</v>
      </c>
      <c r="B2242">
        <v>61.159999847412102</v>
      </c>
      <c r="C2242">
        <v>59.950000762939403</v>
      </c>
      <c r="D2242">
        <v>61.159999847412102</v>
      </c>
      <c r="E2242">
        <v>60.299999237060497</v>
      </c>
      <c r="F2242">
        <v>14802600</v>
      </c>
      <c r="G2242">
        <v>52.218181610107401</v>
      </c>
      <c r="H2242">
        <f t="shared" si="170"/>
        <v>-1.0885924630781542E-2</v>
      </c>
      <c r="I2242">
        <f t="shared" si="171"/>
        <v>1.1850335506705624E-4</v>
      </c>
      <c r="J2242">
        <f t="shared" si="174"/>
        <v>1.0494027494503124E-4</v>
      </c>
      <c r="K2242">
        <f t="shared" si="172"/>
        <v>22.142485917150548</v>
      </c>
      <c r="L2242">
        <f t="shared" si="173"/>
        <v>3.0974982026914879</v>
      </c>
    </row>
    <row r="2243" spans="1:12">
      <c r="A2243" s="1">
        <v>41969</v>
      </c>
      <c r="B2243">
        <v>60.569999694824197</v>
      </c>
      <c r="C2243">
        <v>60.200000762939403</v>
      </c>
      <c r="D2243">
        <v>60.569999694824197</v>
      </c>
      <c r="E2243">
        <v>60.340000152587798</v>
      </c>
      <c r="F2243">
        <v>7626600</v>
      </c>
      <c r="G2243">
        <v>52.252830505371001</v>
      </c>
      <c r="H2243">
        <f t="shared" si="170"/>
        <v>6.6332077831772148E-4</v>
      </c>
      <c r="I2243">
        <f t="shared" si="171"/>
        <v>4.3999445494802783E-7</v>
      </c>
      <c r="J2243">
        <f t="shared" si="174"/>
        <v>1.0576181906529216E-4</v>
      </c>
      <c r="K2243">
        <f t="shared" si="172"/>
        <v>38.711698387872744</v>
      </c>
      <c r="L2243">
        <f t="shared" si="173"/>
        <v>3.6561418382815161</v>
      </c>
    </row>
    <row r="2244" spans="1:12">
      <c r="A2244" s="1">
        <v>41971</v>
      </c>
      <c r="B2244">
        <v>60.560001373291001</v>
      </c>
      <c r="C2244">
        <v>60.029998779296797</v>
      </c>
      <c r="D2244">
        <v>60.400001525878899</v>
      </c>
      <c r="E2244">
        <v>60.159999847412102</v>
      </c>
      <c r="F2244">
        <v>6759600</v>
      </c>
      <c r="G2244">
        <v>52.096954345703097</v>
      </c>
      <c r="H2244">
        <f t="shared" ref="H2244:H2307" si="175">LN(G2244/G2243)</f>
        <v>-2.9875725346421101E-3</v>
      </c>
      <c r="I2244">
        <f t="shared" ref="I2244:I2307" si="176">H2244*H2244</f>
        <v>8.9255896497478824E-6</v>
      </c>
      <c r="J2244">
        <f t="shared" si="174"/>
        <v>9.9382255945019063E-5</v>
      </c>
      <c r="K2244">
        <f t="shared" ref="K2244:K2307" si="177">(1/SQRT(2*PI()*J2244))*EXP((-1/2)*(I2244/J2244))</f>
        <v>38.26075144689289</v>
      </c>
      <c r="L2244">
        <f t="shared" ref="L2244:L2307" si="178">LN(K2244)</f>
        <v>3.6444246043548558</v>
      </c>
    </row>
    <row r="2245" spans="1:12">
      <c r="A2245" s="1">
        <v>41974</v>
      </c>
      <c r="B2245">
        <v>60.209999084472599</v>
      </c>
      <c r="C2245">
        <v>59.549999237060497</v>
      </c>
      <c r="D2245">
        <v>59.9799995422363</v>
      </c>
      <c r="E2245">
        <v>60</v>
      </c>
      <c r="F2245">
        <v>12771600</v>
      </c>
      <c r="G2245">
        <v>51.958396911621001</v>
      </c>
      <c r="H2245">
        <f t="shared" si="175"/>
        <v>-2.6631502234064856E-3</v>
      </c>
      <c r="I2245">
        <f t="shared" si="176"/>
        <v>7.0923691124300139E-6</v>
      </c>
      <c r="J2245">
        <f t="shared" ref="J2245:J2308" si="179">$P$3*J2244+((1-$P$3)*I2244)</f>
        <v>9.3903106543504744E-5</v>
      </c>
      <c r="K2245">
        <f t="shared" si="177"/>
        <v>39.643250905186896</v>
      </c>
      <c r="L2245">
        <f t="shared" si="178"/>
        <v>3.6799207168252996</v>
      </c>
    </row>
    <row r="2246" spans="1:12">
      <c r="A2246" s="1">
        <v>41975</v>
      </c>
      <c r="B2246">
        <v>61.189998626708899</v>
      </c>
      <c r="C2246">
        <v>60</v>
      </c>
      <c r="D2246">
        <v>60.009998321533203</v>
      </c>
      <c r="E2246">
        <v>61.080001831054602</v>
      </c>
      <c r="F2246">
        <v>12546600</v>
      </c>
      <c r="G2246">
        <v>52.893657684326101</v>
      </c>
      <c r="H2246">
        <f t="shared" si="175"/>
        <v>1.7840100159546492E-2</v>
      </c>
      <c r="I2246">
        <f t="shared" si="176"/>
        <v>3.1826917370265077E-4</v>
      </c>
      <c r="J2246">
        <f t="shared" si="179"/>
        <v>8.8644798676090487E-5</v>
      </c>
      <c r="K2246">
        <f t="shared" si="177"/>
        <v>7.0378613314206193</v>
      </c>
      <c r="L2246">
        <f t="shared" si="178"/>
        <v>1.9513043358665032</v>
      </c>
    </row>
    <row r="2247" spans="1:12">
      <c r="A2247" s="1">
        <v>41976</v>
      </c>
      <c r="B2247">
        <v>61.619998931884702</v>
      </c>
      <c r="C2247">
        <v>60.810001373291001</v>
      </c>
      <c r="D2247">
        <v>60.959999084472599</v>
      </c>
      <c r="E2247">
        <v>61.540000915527301</v>
      </c>
      <c r="F2247">
        <v>12115500</v>
      </c>
      <c r="G2247">
        <v>53.291996002197202</v>
      </c>
      <c r="H2247">
        <f t="shared" si="175"/>
        <v>7.5027119502745158E-3</v>
      </c>
      <c r="I2247">
        <f t="shared" si="176"/>
        <v>5.629068660879203E-5</v>
      </c>
      <c r="J2247">
        <f t="shared" si="179"/>
        <v>1.0255362716301485E-4</v>
      </c>
      <c r="K2247">
        <f t="shared" si="177"/>
        <v>29.939500373625787</v>
      </c>
      <c r="L2247">
        <f t="shared" si="178"/>
        <v>3.399178691264594</v>
      </c>
    </row>
    <row r="2248" spans="1:12">
      <c r="A2248" s="1">
        <v>41977</v>
      </c>
      <c r="B2248">
        <v>61.569999694824197</v>
      </c>
      <c r="C2248">
        <v>60.840000152587798</v>
      </c>
      <c r="D2248">
        <v>61.099998474121001</v>
      </c>
      <c r="E2248">
        <v>61.380001068115199</v>
      </c>
      <c r="F2248">
        <v>11515200</v>
      </c>
      <c r="G2248">
        <v>53.153434753417898</v>
      </c>
      <c r="H2248">
        <f t="shared" si="175"/>
        <v>-2.6034246102934443E-3</v>
      </c>
      <c r="I2248">
        <f t="shared" si="176"/>
        <v>6.777819701481572E-6</v>
      </c>
      <c r="J2248">
        <f t="shared" si="179"/>
        <v>9.9751384128515415E-5</v>
      </c>
      <c r="K2248">
        <f t="shared" si="177"/>
        <v>38.609668245071283</v>
      </c>
      <c r="L2248">
        <f t="shared" si="178"/>
        <v>3.6535027177779833</v>
      </c>
    </row>
    <row r="2249" spans="1:12">
      <c r="A2249" s="1">
        <v>41978</v>
      </c>
      <c r="B2249">
        <v>63.060001373291001</v>
      </c>
      <c r="C2249">
        <v>61.880001068115199</v>
      </c>
      <c r="D2249">
        <v>62.009998321533203</v>
      </c>
      <c r="E2249">
        <v>62.700000762939403</v>
      </c>
      <c r="F2249">
        <v>20071100</v>
      </c>
      <c r="G2249">
        <v>54.2965278625488</v>
      </c>
      <c r="H2249">
        <f t="shared" si="175"/>
        <v>2.1277554825212267E-2</v>
      </c>
      <c r="I2249">
        <f t="shared" si="176"/>
        <v>4.5273433933991385E-4</v>
      </c>
      <c r="J2249">
        <f t="shared" si="179"/>
        <v>9.4119780944907196E-5</v>
      </c>
      <c r="K2249">
        <f t="shared" si="177"/>
        <v>3.7114995244850926</v>
      </c>
      <c r="L2249">
        <f t="shared" si="178"/>
        <v>1.3114359794561226</v>
      </c>
    </row>
    <row r="2250" spans="1:12">
      <c r="A2250" s="1">
        <v>41981</v>
      </c>
      <c r="B2250">
        <v>63.159999847412102</v>
      </c>
      <c r="C2250">
        <v>62.259998321533203</v>
      </c>
      <c r="D2250">
        <v>62.599998474121001</v>
      </c>
      <c r="E2250">
        <v>62.669998168945298</v>
      </c>
      <c r="F2250">
        <v>15528200</v>
      </c>
      <c r="G2250">
        <v>54.270553588867102</v>
      </c>
      <c r="H2250">
        <f t="shared" si="175"/>
        <v>-4.7849263017903532E-4</v>
      </c>
      <c r="I2250">
        <f t="shared" si="176"/>
        <v>2.2895519713565106E-7</v>
      </c>
      <c r="J2250">
        <f t="shared" si="179"/>
        <v>1.1584181452715787E-4</v>
      </c>
      <c r="K2250">
        <f t="shared" si="177"/>
        <v>37.029530873446021</v>
      </c>
      <c r="L2250">
        <f t="shared" si="178"/>
        <v>3.6117157260212371</v>
      </c>
    </row>
    <row r="2251" spans="1:12">
      <c r="A2251" s="1">
        <v>41982</v>
      </c>
      <c r="B2251">
        <v>62.849998474121001</v>
      </c>
      <c r="C2251">
        <v>61.560001373291001</v>
      </c>
      <c r="D2251">
        <v>61.849998474121001</v>
      </c>
      <c r="E2251">
        <v>62.450000762939403</v>
      </c>
      <c r="F2251">
        <v>19676400</v>
      </c>
      <c r="G2251">
        <v>54.080039978027301</v>
      </c>
      <c r="H2251">
        <f t="shared" si="175"/>
        <v>-3.5166176926559956E-3</v>
      </c>
      <c r="I2251">
        <f t="shared" si="176"/>
        <v>1.2366599996301178E-5</v>
      </c>
      <c r="J2251">
        <f t="shared" si="179"/>
        <v>1.0883890191773568E-4</v>
      </c>
      <c r="K2251">
        <f t="shared" si="177"/>
        <v>36.128095995871632</v>
      </c>
      <c r="L2251">
        <f t="shared" si="178"/>
        <v>3.5870708450682285</v>
      </c>
    </row>
    <row r="2252" spans="1:12">
      <c r="A2252" s="1">
        <v>41983</v>
      </c>
      <c r="B2252">
        <v>62.240001678466797</v>
      </c>
      <c r="C2252">
        <v>60.369998931884702</v>
      </c>
      <c r="D2252">
        <v>62.159999847412102</v>
      </c>
      <c r="E2252">
        <v>60.680000305175703</v>
      </c>
      <c r="F2252">
        <v>29620600</v>
      </c>
      <c r="G2252">
        <v>52.547256469726499</v>
      </c>
      <c r="H2252">
        <f t="shared" si="175"/>
        <v>-2.8752283010623578E-2</v>
      </c>
      <c r="I2252">
        <f t="shared" si="176"/>
        <v>8.2669377832299328E-4</v>
      </c>
      <c r="J2252">
        <f t="shared" si="179"/>
        <v>1.029953728890391E-4</v>
      </c>
      <c r="K2252">
        <f t="shared" si="177"/>
        <v>0.71050295734945168</v>
      </c>
      <c r="L2252">
        <f t="shared" si="178"/>
        <v>-0.34178216910395859</v>
      </c>
    </row>
    <row r="2253" spans="1:12">
      <c r="A2253" s="1">
        <v>41984</v>
      </c>
      <c r="B2253">
        <v>62.060001373291001</v>
      </c>
      <c r="C2253">
        <v>61.110000610351499</v>
      </c>
      <c r="D2253">
        <v>61.169998168945298</v>
      </c>
      <c r="E2253">
        <v>61.139999389648402</v>
      </c>
      <c r="F2253">
        <v>16886200</v>
      </c>
      <c r="G2253">
        <v>52.945602416992102</v>
      </c>
      <c r="H2253">
        <f t="shared" si="175"/>
        <v>7.5521290210767101E-3</v>
      </c>
      <c r="I2253">
        <f t="shared" si="176"/>
        <v>5.7034652750989067E-5</v>
      </c>
      <c r="J2253">
        <f t="shared" si="179"/>
        <v>1.4683129839249324E-4</v>
      </c>
      <c r="K2253">
        <f t="shared" si="177"/>
        <v>27.111453815728986</v>
      </c>
      <c r="L2253">
        <f t="shared" si="178"/>
        <v>3.2999562886211908</v>
      </c>
    </row>
    <row r="2254" spans="1:12">
      <c r="A2254" s="1">
        <v>41985</v>
      </c>
      <c r="B2254">
        <v>61.220001220703097</v>
      </c>
      <c r="C2254">
        <v>59.959999084472599</v>
      </c>
      <c r="D2254">
        <v>60.529998779296797</v>
      </c>
      <c r="E2254">
        <v>60.040000915527301</v>
      </c>
      <c r="F2254">
        <v>17405400</v>
      </c>
      <c r="G2254">
        <v>51.9930419921875</v>
      </c>
      <c r="H2254">
        <f t="shared" si="175"/>
        <v>-1.8155115197747908E-2</v>
      </c>
      <c r="I2254">
        <f t="shared" si="176"/>
        <v>3.2960820784349703E-4</v>
      </c>
      <c r="J2254">
        <f t="shared" si="179"/>
        <v>1.4139212782192845E-4</v>
      </c>
      <c r="K2254">
        <f t="shared" si="177"/>
        <v>10.459036210925607</v>
      </c>
      <c r="L2254">
        <f t="shared" si="178"/>
        <v>2.3474663139447025</v>
      </c>
    </row>
    <row r="2255" spans="1:12">
      <c r="A2255" s="1">
        <v>41988</v>
      </c>
      <c r="B2255">
        <v>60.810001373291001</v>
      </c>
      <c r="C2255">
        <v>58.790000915527301</v>
      </c>
      <c r="D2255">
        <v>60.740001678466797</v>
      </c>
      <c r="E2255">
        <v>59.159999847412102</v>
      </c>
      <c r="F2255">
        <v>19209900</v>
      </c>
      <c r="G2255">
        <v>51.230979919433501</v>
      </c>
      <c r="H2255">
        <f t="shared" si="175"/>
        <v>-1.4765476173920586E-2</v>
      </c>
      <c r="I2255">
        <f t="shared" si="176"/>
        <v>2.180192866426165E-4</v>
      </c>
      <c r="J2255">
        <f t="shared" si="179"/>
        <v>1.5279276930521356E-4</v>
      </c>
      <c r="K2255">
        <f t="shared" si="177"/>
        <v>15.812927651377134</v>
      </c>
      <c r="L2255">
        <f t="shared" si="178"/>
        <v>2.7608278112684057</v>
      </c>
    </row>
    <row r="2256" spans="1:12">
      <c r="A2256" s="1">
        <v>41989</v>
      </c>
      <c r="B2256">
        <v>59.860000610351499</v>
      </c>
      <c r="C2256">
        <v>58.110000610351499</v>
      </c>
      <c r="D2256">
        <v>58.419998168945298</v>
      </c>
      <c r="E2256">
        <v>58.430000305175703</v>
      </c>
      <c r="F2256">
        <v>20709700</v>
      </c>
      <c r="G2256">
        <v>50.5988159179687</v>
      </c>
      <c r="H2256">
        <f t="shared" si="175"/>
        <v>-1.2416250422932623E-2</v>
      </c>
      <c r="I2256">
        <f t="shared" si="176"/>
        <v>1.5416327456497454E-4</v>
      </c>
      <c r="J2256">
        <f t="shared" si="179"/>
        <v>1.5674367583393202E-4</v>
      </c>
      <c r="K2256">
        <f t="shared" si="177"/>
        <v>19.486893401655269</v>
      </c>
      <c r="L2256">
        <f t="shared" si="178"/>
        <v>2.9697421063384355</v>
      </c>
    </row>
    <row r="2257" spans="1:12">
      <c r="A2257" s="1">
        <v>41990</v>
      </c>
      <c r="B2257">
        <v>59.830001831054602</v>
      </c>
      <c r="C2257">
        <v>58.340000152587798</v>
      </c>
      <c r="D2257">
        <v>58.569999694824197</v>
      </c>
      <c r="E2257">
        <v>59.770000457763601</v>
      </c>
      <c r="F2257">
        <v>17856400</v>
      </c>
      <c r="G2257">
        <v>51.759231567382798</v>
      </c>
      <c r="H2257">
        <f t="shared" si="175"/>
        <v>2.2674628822826205E-2</v>
      </c>
      <c r="I2257">
        <f t="shared" si="176"/>
        <v>5.1413879225294091E-4</v>
      </c>
      <c r="J2257">
        <f t="shared" si="179"/>
        <v>1.5658737553404784E-4</v>
      </c>
      <c r="K2257">
        <f t="shared" si="177"/>
        <v>6.1737738210826514</v>
      </c>
      <c r="L2257">
        <f t="shared" si="178"/>
        <v>1.8203102913115226</v>
      </c>
    </row>
    <row r="2258" spans="1:12">
      <c r="A2258" s="1">
        <v>41991</v>
      </c>
      <c r="B2258">
        <v>61.4799995422363</v>
      </c>
      <c r="C2258">
        <v>60.439998626708899</v>
      </c>
      <c r="D2258">
        <v>60.639999389648402</v>
      </c>
      <c r="E2258">
        <v>61.4799995422363</v>
      </c>
      <c r="F2258">
        <v>18173400</v>
      </c>
      <c r="G2258">
        <v>53.240043640136697</v>
      </c>
      <c r="H2258">
        <f t="shared" si="175"/>
        <v>2.8208009201805988E-2</v>
      </c>
      <c r="I2258">
        <f t="shared" si="176"/>
        <v>7.9569178312917127E-4</v>
      </c>
      <c r="J2258">
        <f t="shared" si="179"/>
        <v>1.7824501240219244E-4</v>
      </c>
      <c r="K2258">
        <f t="shared" si="177"/>
        <v>3.2066290399203585</v>
      </c>
      <c r="L2258">
        <f t="shared" si="178"/>
        <v>1.1652202420280924</v>
      </c>
    </row>
    <row r="2259" spans="1:12">
      <c r="A2259" s="1">
        <v>41992</v>
      </c>
      <c r="B2259">
        <v>62.349998474121001</v>
      </c>
      <c r="C2259">
        <v>61.369998931884702</v>
      </c>
      <c r="D2259">
        <v>61.400001525878899</v>
      </c>
      <c r="E2259">
        <v>61.930000305175703</v>
      </c>
      <c r="F2259">
        <v>22756400</v>
      </c>
      <c r="G2259">
        <v>53.629730224609297</v>
      </c>
      <c r="H2259">
        <f t="shared" si="175"/>
        <v>7.2927694611013326E-3</v>
      </c>
      <c r="I2259">
        <f t="shared" si="176"/>
        <v>5.318448641277222E-5</v>
      </c>
      <c r="J2259">
        <f t="shared" si="179"/>
        <v>2.1564505424380225E-4</v>
      </c>
      <c r="K2259">
        <f t="shared" si="177"/>
        <v>24.015152254484185</v>
      </c>
      <c r="L2259">
        <f t="shared" si="178"/>
        <v>3.1786849750710471</v>
      </c>
    </row>
    <row r="2260" spans="1:12">
      <c r="A2260" s="1">
        <v>41995</v>
      </c>
      <c r="B2260">
        <v>62.330001831054602</v>
      </c>
      <c r="C2260">
        <v>61.610000610351499</v>
      </c>
      <c r="D2260">
        <v>62.159999847412102</v>
      </c>
      <c r="E2260">
        <v>61.939998626708899</v>
      </c>
      <c r="F2260">
        <v>17073400</v>
      </c>
      <c r="G2260">
        <v>53.638397216796797</v>
      </c>
      <c r="H2260">
        <f t="shared" si="175"/>
        <v>1.6159491944327308E-4</v>
      </c>
      <c r="I2260">
        <f t="shared" si="176"/>
        <v>2.6112917989877914E-8</v>
      </c>
      <c r="J2260">
        <f t="shared" si="179"/>
        <v>2.0580447798272905E-4</v>
      </c>
      <c r="K2260">
        <f t="shared" si="177"/>
        <v>27.807061901182294</v>
      </c>
      <c r="L2260">
        <f t="shared" si="178"/>
        <v>3.3252900136600321</v>
      </c>
    </row>
    <row r="2261" spans="1:12">
      <c r="A2261" s="1">
        <v>41996</v>
      </c>
      <c r="B2261">
        <v>62.970001220703097</v>
      </c>
      <c r="C2261">
        <v>61.930000305175703</v>
      </c>
      <c r="D2261">
        <v>62.049999237060497</v>
      </c>
      <c r="E2261">
        <v>62.4799995422363</v>
      </c>
      <c r="F2261">
        <v>13552600</v>
      </c>
      <c r="G2261">
        <v>54.106014251708899</v>
      </c>
      <c r="H2261">
        <f t="shared" si="175"/>
        <v>8.6801712422938174E-3</v>
      </c>
      <c r="I2261">
        <f t="shared" si="176"/>
        <v>7.5345372795544588E-5</v>
      </c>
      <c r="J2261">
        <f t="shared" si="179"/>
        <v>1.9334005217569482E-4</v>
      </c>
      <c r="K2261">
        <f t="shared" si="177"/>
        <v>23.611632926440546</v>
      </c>
      <c r="L2261">
        <f t="shared" si="178"/>
        <v>3.161739511197994</v>
      </c>
    </row>
    <row r="2262" spans="1:12">
      <c r="A2262" s="1">
        <v>41997</v>
      </c>
      <c r="B2262">
        <v>62.869998931884702</v>
      </c>
      <c r="C2262">
        <v>62.270000457763601</v>
      </c>
      <c r="D2262">
        <v>62.740001678466797</v>
      </c>
      <c r="E2262">
        <v>62.4799995422363</v>
      </c>
      <c r="F2262">
        <v>7412500</v>
      </c>
      <c r="G2262">
        <v>54.106014251708899</v>
      </c>
      <c r="H2262">
        <f t="shared" si="175"/>
        <v>0</v>
      </c>
      <c r="I2262">
        <f t="shared" si="176"/>
        <v>0</v>
      </c>
      <c r="J2262">
        <f t="shared" si="179"/>
        <v>1.8619286774600042E-4</v>
      </c>
      <c r="K2262">
        <f t="shared" si="177"/>
        <v>29.236713052421404</v>
      </c>
      <c r="L2262">
        <f t="shared" si="178"/>
        <v>3.3754252158549094</v>
      </c>
    </row>
    <row r="2263" spans="1:12">
      <c r="A2263" s="1">
        <v>41999</v>
      </c>
      <c r="B2263">
        <v>62.889999389648402</v>
      </c>
      <c r="C2263">
        <v>62.409999847412102</v>
      </c>
      <c r="D2263">
        <v>62.669998168945298</v>
      </c>
      <c r="E2263">
        <v>62.549999237060497</v>
      </c>
      <c r="F2263">
        <v>6086500</v>
      </c>
      <c r="G2263">
        <v>54.166637420654297</v>
      </c>
      <c r="H2263">
        <f t="shared" si="175"/>
        <v>1.1198243387258895E-3</v>
      </c>
      <c r="I2263">
        <f t="shared" si="176"/>
        <v>1.2540065496028758E-6</v>
      </c>
      <c r="J2263">
        <f t="shared" si="179"/>
        <v>1.7491477646031632E-4</v>
      </c>
      <c r="K2263">
        <f t="shared" si="177"/>
        <v>30.056612672088384</v>
      </c>
      <c r="L2263">
        <f t="shared" si="178"/>
        <v>3.4030826924160653</v>
      </c>
    </row>
    <row r="2264" spans="1:12">
      <c r="A2264" s="1">
        <v>42002</v>
      </c>
      <c r="B2264">
        <v>63.340000152587798</v>
      </c>
      <c r="C2264">
        <v>62.25</v>
      </c>
      <c r="D2264">
        <v>62.419998168945298</v>
      </c>
      <c r="E2264">
        <v>62.959999084472599</v>
      </c>
      <c r="F2264">
        <v>10601200</v>
      </c>
      <c r="G2264">
        <v>54.521682739257798</v>
      </c>
      <c r="H2264">
        <f t="shared" si="175"/>
        <v>6.5332978000917797E-3</v>
      </c>
      <c r="I2264">
        <f t="shared" si="176"/>
        <v>4.2683980144684088E-5</v>
      </c>
      <c r="J2264">
        <f t="shared" si="179"/>
        <v>1.6439578054223942E-4</v>
      </c>
      <c r="K2264">
        <f t="shared" si="177"/>
        <v>27.326516952691708</v>
      </c>
      <c r="L2264">
        <f t="shared" si="178"/>
        <v>3.3078575477162637</v>
      </c>
    </row>
    <row r="2265" spans="1:12">
      <c r="A2265" s="1">
        <v>42003</v>
      </c>
      <c r="B2265">
        <v>63.279998779296797</v>
      </c>
      <c r="C2265">
        <v>62.569999694824197</v>
      </c>
      <c r="D2265">
        <v>62.720001220703097</v>
      </c>
      <c r="E2265">
        <v>63.150001525878899</v>
      </c>
      <c r="F2265">
        <v>7518100</v>
      </c>
      <c r="G2265">
        <v>54.686206817626903</v>
      </c>
      <c r="H2265">
        <f t="shared" si="175"/>
        <v>3.0130460996038995E-3</v>
      </c>
      <c r="I2265">
        <f t="shared" si="176"/>
        <v>9.0784467983382718E-6</v>
      </c>
      <c r="J2265">
        <f t="shared" si="179"/>
        <v>1.5702344232087874E-4</v>
      </c>
      <c r="K2265">
        <f t="shared" si="177"/>
        <v>30.929525856632743</v>
      </c>
      <c r="L2265">
        <f t="shared" si="178"/>
        <v>3.4317112570170072</v>
      </c>
    </row>
    <row r="2266" spans="1:12">
      <c r="A2266" s="1">
        <v>42004</v>
      </c>
      <c r="B2266">
        <v>63.490001678466797</v>
      </c>
      <c r="C2266">
        <v>62.580001831054602</v>
      </c>
      <c r="D2266">
        <v>63.299999237060497</v>
      </c>
      <c r="E2266">
        <v>62.580001831054602</v>
      </c>
      <c r="F2266">
        <v>18529400</v>
      </c>
      <c r="G2266">
        <v>54.192611694335902</v>
      </c>
      <c r="H2266">
        <f t="shared" si="175"/>
        <v>-9.0669335237246428E-3</v>
      </c>
      <c r="I2266">
        <f t="shared" si="176"/>
        <v>8.2209283523641764E-5</v>
      </c>
      <c r="J2266">
        <f t="shared" si="179"/>
        <v>1.4806210462324192E-4</v>
      </c>
      <c r="K2266">
        <f t="shared" si="177"/>
        <v>24.838211894087642</v>
      </c>
      <c r="L2266">
        <f t="shared" si="178"/>
        <v>3.212383269534127</v>
      </c>
    </row>
    <row r="2267" spans="1:12">
      <c r="A2267" s="1">
        <v>42006</v>
      </c>
      <c r="B2267">
        <v>62.959999084472599</v>
      </c>
      <c r="C2267">
        <v>62.069999694824197</v>
      </c>
      <c r="D2267">
        <v>62.180000305175703</v>
      </c>
      <c r="E2267">
        <v>62.490001678466797</v>
      </c>
      <c r="F2267">
        <v>12600000</v>
      </c>
      <c r="G2267">
        <v>54.462791442871001</v>
      </c>
      <c r="H2267">
        <f t="shared" si="175"/>
        <v>4.9731591357896447E-3</v>
      </c>
      <c r="I2267">
        <f t="shared" si="176"/>
        <v>2.4732311789888005E-5</v>
      </c>
      <c r="J2267">
        <f t="shared" si="179"/>
        <v>1.4407326156619057E-4</v>
      </c>
      <c r="K2267">
        <f t="shared" si="177"/>
        <v>30.502948949531426</v>
      </c>
      <c r="L2267">
        <f t="shared" si="178"/>
        <v>3.4178233658093746</v>
      </c>
    </row>
    <row r="2268" spans="1:12">
      <c r="A2268" s="1">
        <v>42009</v>
      </c>
      <c r="B2268">
        <v>62.279998779296797</v>
      </c>
      <c r="C2268">
        <v>60.2299995422363</v>
      </c>
      <c r="D2268">
        <v>62.060001373291001</v>
      </c>
      <c r="E2268">
        <v>60.549999237060497</v>
      </c>
      <c r="F2268">
        <v>20100600</v>
      </c>
      <c r="G2268">
        <v>52.7719917297363</v>
      </c>
      <c r="H2268">
        <f t="shared" si="175"/>
        <v>-3.1537152382287055E-2</v>
      </c>
      <c r="I2268">
        <f t="shared" si="176"/>
        <v>9.9459198038359415E-4</v>
      </c>
      <c r="J2268">
        <f t="shared" si="179"/>
        <v>1.3684453072386059E-4</v>
      </c>
      <c r="K2268">
        <f t="shared" si="177"/>
        <v>0.90065981210164991</v>
      </c>
      <c r="L2268">
        <f t="shared" si="178"/>
        <v>-0.10462765970497347</v>
      </c>
    </row>
    <row r="2269" spans="1:12">
      <c r="A2269" s="1">
        <v>42010</v>
      </c>
      <c r="B2269">
        <v>60.75</v>
      </c>
      <c r="C2269">
        <v>58.349998474121001</v>
      </c>
      <c r="D2269">
        <v>60.639999389648402</v>
      </c>
      <c r="E2269">
        <v>58.9799995422363</v>
      </c>
      <c r="F2269">
        <v>29074100</v>
      </c>
      <c r="G2269">
        <v>51.403663635253899</v>
      </c>
      <c r="H2269">
        <f t="shared" si="175"/>
        <v>-2.6271143433124991E-2</v>
      </c>
      <c r="I2269">
        <f t="shared" si="176"/>
        <v>6.9017297728382631E-4</v>
      </c>
      <c r="J2269">
        <f t="shared" si="179"/>
        <v>1.8880008710168007E-4</v>
      </c>
      <c r="K2269">
        <f t="shared" si="177"/>
        <v>4.6677848660292254</v>
      </c>
      <c r="L2269">
        <f t="shared" si="178"/>
        <v>1.5406846263933833</v>
      </c>
    </row>
    <row r="2270" spans="1:12">
      <c r="A2270" s="1">
        <v>42011</v>
      </c>
      <c r="B2270">
        <v>59.889999389648402</v>
      </c>
      <c r="C2270">
        <v>58.669998168945298</v>
      </c>
      <c r="D2270">
        <v>59.889999389648402</v>
      </c>
      <c r="E2270">
        <v>59.069999694824197</v>
      </c>
      <c r="F2270">
        <v>23843200</v>
      </c>
      <c r="G2270">
        <v>51.482112884521399</v>
      </c>
      <c r="H2270">
        <f t="shared" si="175"/>
        <v>1.5249778370599843E-3</v>
      </c>
      <c r="I2270">
        <f t="shared" si="176"/>
        <v>2.3255574035241482E-6</v>
      </c>
      <c r="J2270">
        <f t="shared" si="179"/>
        <v>2.1916929131499764E-4</v>
      </c>
      <c r="K2270">
        <f t="shared" si="177"/>
        <v>26.805018560690549</v>
      </c>
      <c r="L2270">
        <f t="shared" si="178"/>
        <v>3.2885891297131562</v>
      </c>
    </row>
    <row r="2271" spans="1:12">
      <c r="A2271" s="1">
        <v>42012</v>
      </c>
      <c r="B2271">
        <v>60.900001525878899</v>
      </c>
      <c r="C2271">
        <v>59.970001220703097</v>
      </c>
      <c r="D2271">
        <v>59.970001220703097</v>
      </c>
      <c r="E2271">
        <v>60.389999389648402</v>
      </c>
      <c r="F2271">
        <v>16971100</v>
      </c>
      <c r="G2271">
        <v>52.632545471191399</v>
      </c>
      <c r="H2271">
        <f t="shared" si="175"/>
        <v>2.210023889115453E-2</v>
      </c>
      <c r="I2271">
        <f t="shared" si="176"/>
        <v>4.8842055904609917E-4</v>
      </c>
      <c r="J2271">
        <f t="shared" si="179"/>
        <v>2.0603461298178459E-4</v>
      </c>
      <c r="K2271">
        <f t="shared" si="177"/>
        <v>8.4952486048038978</v>
      </c>
      <c r="L2271">
        <f t="shared" si="178"/>
        <v>2.1395070195342871</v>
      </c>
    </row>
    <row r="2272" spans="1:12">
      <c r="A2272" s="1">
        <v>42013</v>
      </c>
      <c r="B2272">
        <v>60.790000915527301</v>
      </c>
      <c r="C2272">
        <v>59.290000915527301</v>
      </c>
      <c r="D2272">
        <v>60.720001220703097</v>
      </c>
      <c r="E2272">
        <v>59.340000152587798</v>
      </c>
      <c r="F2272">
        <v>15396200</v>
      </c>
      <c r="G2272">
        <v>51.717422485351499</v>
      </c>
      <c r="H2272">
        <f t="shared" si="175"/>
        <v>-1.7539946874658673E-2</v>
      </c>
      <c r="I2272">
        <f t="shared" si="176"/>
        <v>3.0764973636584851E-4</v>
      </c>
      <c r="J2272">
        <f t="shared" si="179"/>
        <v>2.2313932013873219E-4</v>
      </c>
      <c r="K2272">
        <f t="shared" si="177"/>
        <v>13.403979629762595</v>
      </c>
      <c r="L2272">
        <f t="shared" si="178"/>
        <v>2.5955516501605844</v>
      </c>
    </row>
    <row r="2273" spans="1:12">
      <c r="A2273" s="1">
        <v>42016</v>
      </c>
      <c r="B2273">
        <v>59.400001525878899</v>
      </c>
      <c r="C2273">
        <v>58.270000457763601</v>
      </c>
      <c r="D2273">
        <v>59.279998779296797</v>
      </c>
      <c r="E2273">
        <v>58.830001831054602</v>
      </c>
      <c r="F2273">
        <v>15455200</v>
      </c>
      <c r="G2273">
        <v>51.272941589355398</v>
      </c>
      <c r="H2273">
        <f t="shared" si="175"/>
        <v>-8.6315580998702866E-3</v>
      </c>
      <c r="I2273">
        <f t="shared" si="176"/>
        <v>7.4503795231436353E-5</v>
      </c>
      <c r="J2273">
        <f t="shared" si="179"/>
        <v>2.2825829274138203E-4</v>
      </c>
      <c r="K2273">
        <f t="shared" si="177"/>
        <v>22.429502956776314</v>
      </c>
      <c r="L2273">
        <f t="shared" si="178"/>
        <v>3.1103771885351956</v>
      </c>
    </row>
    <row r="2274" spans="1:12">
      <c r="A2274" s="1">
        <v>42017</v>
      </c>
      <c r="B2274">
        <v>59.700000762939403</v>
      </c>
      <c r="C2274">
        <v>58.369998931884702</v>
      </c>
      <c r="D2274">
        <v>59.259998321533203</v>
      </c>
      <c r="E2274">
        <v>58.840000152587798</v>
      </c>
      <c r="F2274">
        <v>21644700</v>
      </c>
      <c r="G2274">
        <v>51.281654357910099</v>
      </c>
      <c r="H2274">
        <f t="shared" si="175"/>
        <v>1.6991473653980662E-4</v>
      </c>
      <c r="I2274">
        <f t="shared" si="176"/>
        <v>2.8871017693391894E-8</v>
      </c>
      <c r="J2274">
        <f t="shared" si="179"/>
        <v>2.1894506136204041E-4</v>
      </c>
      <c r="K2274">
        <f t="shared" si="177"/>
        <v>26.959625504895197</v>
      </c>
      <c r="L2274">
        <f t="shared" si="178"/>
        <v>3.2943403951796464</v>
      </c>
    </row>
    <row r="2275" spans="1:12">
      <c r="A2275" s="1">
        <v>42018</v>
      </c>
      <c r="B2275">
        <v>58.840000152587798</v>
      </c>
      <c r="C2275">
        <v>55.270000457763601</v>
      </c>
      <c r="D2275">
        <v>58.840000152587798</v>
      </c>
      <c r="E2275">
        <v>56.810001373291001</v>
      </c>
      <c r="F2275">
        <v>49602300</v>
      </c>
      <c r="G2275">
        <v>49.512424468994098</v>
      </c>
      <c r="H2275">
        <f t="shared" si="175"/>
        <v>-3.5109435908538759E-2</v>
      </c>
      <c r="I2275">
        <f t="shared" si="176"/>
        <v>1.2326724898157908E-3</v>
      </c>
      <c r="J2275">
        <f t="shared" si="179"/>
        <v>2.0568485000966018E-4</v>
      </c>
      <c r="K2275">
        <f t="shared" si="177"/>
        <v>1.3897674555321164</v>
      </c>
      <c r="L2275">
        <f t="shared" si="178"/>
        <v>0.32913643496836564</v>
      </c>
    </row>
    <row r="2276" spans="1:12">
      <c r="A2276" s="1">
        <v>42019</v>
      </c>
      <c r="B2276">
        <v>56.610000610351499</v>
      </c>
      <c r="C2276">
        <v>54.5</v>
      </c>
      <c r="D2276">
        <v>55.7299995422363</v>
      </c>
      <c r="E2276">
        <v>54.990001678466797</v>
      </c>
      <c r="F2276">
        <v>42458100</v>
      </c>
      <c r="G2276">
        <v>47.926212310791001</v>
      </c>
      <c r="H2276">
        <f t="shared" si="175"/>
        <v>-3.2561052841608026E-2</v>
      </c>
      <c r="I2276">
        <f t="shared" si="176"/>
        <v>1.0602221621539901E-3</v>
      </c>
      <c r="J2276">
        <f t="shared" si="179"/>
        <v>2.6789163854681999E-4</v>
      </c>
      <c r="K2276">
        <f t="shared" si="177"/>
        <v>3.3692795393123927</v>
      </c>
      <c r="L2276">
        <f t="shared" si="178"/>
        <v>1.2146989349544812</v>
      </c>
    </row>
    <row r="2277" spans="1:12">
      <c r="A2277" s="1">
        <v>42020</v>
      </c>
      <c r="B2277">
        <v>56</v>
      </c>
      <c r="C2277">
        <v>54.639999389648402</v>
      </c>
      <c r="D2277">
        <v>54.659999847412102</v>
      </c>
      <c r="E2277">
        <v>55.930000305175703</v>
      </c>
      <c r="F2277">
        <v>29368900</v>
      </c>
      <c r="G2277">
        <v>48.745456695556598</v>
      </c>
      <c r="H2277">
        <f t="shared" si="175"/>
        <v>1.6949412500675526E-2</v>
      </c>
      <c r="I2277">
        <f t="shared" si="176"/>
        <v>2.8728258411805577E-4</v>
      </c>
      <c r="J2277">
        <f t="shared" si="179"/>
        <v>3.1588475494194305E-4</v>
      </c>
      <c r="K2277">
        <f t="shared" si="177"/>
        <v>14.244931119281203</v>
      </c>
      <c r="L2277">
        <f t="shared" si="178"/>
        <v>2.6564011325068857</v>
      </c>
    </row>
    <row r="2278" spans="1:12">
      <c r="A2278" s="1">
        <v>42024</v>
      </c>
      <c r="B2278">
        <v>56.389999389648402</v>
      </c>
      <c r="C2278">
        <v>55.419998168945298</v>
      </c>
      <c r="D2278">
        <v>56.040000915527301</v>
      </c>
      <c r="E2278">
        <v>55.709999084472599</v>
      </c>
      <c r="F2278">
        <v>23477700</v>
      </c>
      <c r="G2278">
        <v>48.553714752197202</v>
      </c>
      <c r="H2278">
        <f t="shared" si="175"/>
        <v>-3.9412913535174822E-3</v>
      </c>
      <c r="I2278">
        <f t="shared" si="176"/>
        <v>1.5533777533311667E-5</v>
      </c>
      <c r="J2278">
        <f t="shared" si="179"/>
        <v>3.1415226165460304E-4</v>
      </c>
      <c r="K2278">
        <f t="shared" si="177"/>
        <v>21.958504884998774</v>
      </c>
      <c r="L2278">
        <f t="shared" si="178"/>
        <v>3.089154530762463</v>
      </c>
    </row>
    <row r="2279" spans="1:12">
      <c r="A2279" s="1">
        <v>42025</v>
      </c>
      <c r="B2279">
        <v>56.419998168945298</v>
      </c>
      <c r="C2279">
        <v>55.189998626708899</v>
      </c>
      <c r="D2279">
        <v>55.450000762939403</v>
      </c>
      <c r="E2279">
        <v>55.889999389648402</v>
      </c>
      <c r="F2279">
        <v>21842400</v>
      </c>
      <c r="G2279">
        <v>48.710597991943303</v>
      </c>
      <c r="H2279">
        <f t="shared" si="175"/>
        <v>3.2259185588424922E-3</v>
      </c>
      <c r="I2279">
        <f t="shared" si="176"/>
        <v>1.0406550548284421E-5</v>
      </c>
      <c r="J2279">
        <f t="shared" si="179"/>
        <v>2.9606431572905414E-4</v>
      </c>
      <c r="K2279">
        <f t="shared" si="177"/>
        <v>22.781608711753375</v>
      </c>
      <c r="L2279">
        <f t="shared" si="178"/>
        <v>3.1259535750055529</v>
      </c>
    </row>
    <row r="2280" spans="1:12">
      <c r="A2280" s="1">
        <v>42026</v>
      </c>
      <c r="B2280">
        <v>57.7299995422363</v>
      </c>
      <c r="C2280">
        <v>55.959999084472599</v>
      </c>
      <c r="D2280">
        <v>56.380001068115199</v>
      </c>
      <c r="E2280">
        <v>57.590000152587798</v>
      </c>
      <c r="F2280">
        <v>31423500</v>
      </c>
      <c r="G2280">
        <v>50.192234039306598</v>
      </c>
      <c r="H2280">
        <f t="shared" si="175"/>
        <v>2.9963690000538626E-2</v>
      </c>
      <c r="I2280">
        <f t="shared" si="176"/>
        <v>8.9782271844837842E-4</v>
      </c>
      <c r="J2280">
        <f t="shared" si="179"/>
        <v>2.7876142764760432E-4</v>
      </c>
      <c r="K2280">
        <f t="shared" si="177"/>
        <v>4.7743615964037893</v>
      </c>
      <c r="L2280">
        <f t="shared" si="178"/>
        <v>1.5632602679062295</v>
      </c>
    </row>
    <row r="2281" spans="1:12">
      <c r="A2281" s="1">
        <v>42027</v>
      </c>
      <c r="B2281">
        <v>57.869998931884702</v>
      </c>
      <c r="C2281">
        <v>56.659999847412102</v>
      </c>
      <c r="D2281">
        <v>57.720001220703097</v>
      </c>
      <c r="E2281">
        <v>56.680000305175703</v>
      </c>
      <c r="F2281">
        <v>15458300</v>
      </c>
      <c r="G2281">
        <v>49.399124145507798</v>
      </c>
      <c r="H2281">
        <f t="shared" si="175"/>
        <v>-1.5927620129440396E-2</v>
      </c>
      <c r="I2281">
        <f t="shared" si="176"/>
        <v>2.5368908298775488E-4</v>
      </c>
      <c r="J2281">
        <f t="shared" si="179"/>
        <v>3.1625926434567273E-4</v>
      </c>
      <c r="K2281">
        <f t="shared" si="177"/>
        <v>15.021129884437421</v>
      </c>
      <c r="L2281">
        <f t="shared" si="178"/>
        <v>2.7094578688354285</v>
      </c>
    </row>
    <row r="2282" spans="1:12">
      <c r="A2282" s="1">
        <v>42030</v>
      </c>
      <c r="B2282">
        <v>56.990001678466797</v>
      </c>
      <c r="C2282">
        <v>56.200000762939403</v>
      </c>
      <c r="D2282">
        <v>56.409999847412102</v>
      </c>
      <c r="E2282">
        <v>56.770000457763601</v>
      </c>
      <c r="F2282">
        <v>12577700</v>
      </c>
      <c r="G2282">
        <v>49.477550506591797</v>
      </c>
      <c r="H2282">
        <f t="shared" si="175"/>
        <v>1.5863473929840929E-3</v>
      </c>
      <c r="I2282">
        <f t="shared" si="176"/>
        <v>2.5164980512274281E-6</v>
      </c>
      <c r="J2282">
        <f t="shared" si="179"/>
        <v>3.1246925764101709E-4</v>
      </c>
      <c r="K2282">
        <f t="shared" si="177"/>
        <v>22.477996746696189</v>
      </c>
      <c r="L2282">
        <f t="shared" si="178"/>
        <v>3.1125369083632677</v>
      </c>
    </row>
    <row r="2283" spans="1:12">
      <c r="A2283" s="1">
        <v>42031</v>
      </c>
      <c r="B2283">
        <v>56.610000610351499</v>
      </c>
      <c r="C2283">
        <v>55.759998321533203</v>
      </c>
      <c r="D2283">
        <v>56.049999237060497</v>
      </c>
      <c r="E2283">
        <v>56.200000762939403</v>
      </c>
      <c r="F2283">
        <v>15220500</v>
      </c>
      <c r="G2283">
        <v>48.9807739257812</v>
      </c>
      <c r="H2283">
        <f t="shared" si="175"/>
        <v>-1.0091189329449793E-2</v>
      </c>
      <c r="I2283">
        <f t="shared" si="176"/>
        <v>1.0183210208280136E-4</v>
      </c>
      <c r="J2283">
        <f t="shared" si="179"/>
        <v>2.9369477095298743E-4</v>
      </c>
      <c r="K2283">
        <f t="shared" si="177"/>
        <v>19.57361324888479</v>
      </c>
      <c r="L2283">
        <f t="shared" si="178"/>
        <v>2.9741823963985365</v>
      </c>
    </row>
    <row r="2284" spans="1:12">
      <c r="A2284" s="1">
        <v>42032</v>
      </c>
      <c r="B2284">
        <v>56.680000305175703</v>
      </c>
      <c r="C2284">
        <v>54.75</v>
      </c>
      <c r="D2284">
        <v>56.619998931884702</v>
      </c>
      <c r="E2284">
        <v>54.75</v>
      </c>
      <c r="F2284">
        <v>24354400</v>
      </c>
      <c r="G2284">
        <v>47.717037200927699</v>
      </c>
      <c r="H2284">
        <f t="shared" si="175"/>
        <v>-2.6139344105735225E-2</v>
      </c>
      <c r="I2284">
        <f t="shared" si="176"/>
        <v>6.8326531027803478E-4</v>
      </c>
      <c r="J2284">
        <f t="shared" si="179"/>
        <v>2.8207324795896595E-4</v>
      </c>
      <c r="K2284">
        <f t="shared" si="177"/>
        <v>7.0751215816849307</v>
      </c>
      <c r="L2284">
        <f t="shared" si="178"/>
        <v>1.9565846280720958</v>
      </c>
    </row>
    <row r="2285" spans="1:12">
      <c r="A2285" s="1">
        <v>42033</v>
      </c>
      <c r="B2285">
        <v>55.889999389648402</v>
      </c>
      <c r="C2285">
        <v>54.680000305175703</v>
      </c>
      <c r="D2285">
        <v>55.270000457763601</v>
      </c>
      <c r="E2285">
        <v>55.669998168945298</v>
      </c>
      <c r="F2285">
        <v>20393300</v>
      </c>
      <c r="G2285">
        <v>48.518856048583899</v>
      </c>
      <c r="H2285">
        <f t="shared" si="175"/>
        <v>1.6663998746728574E-2</v>
      </c>
      <c r="I2285">
        <f t="shared" si="176"/>
        <v>2.776888542309715E-4</v>
      </c>
      <c r="J2285">
        <f t="shared" si="179"/>
        <v>3.063742899736299E-4</v>
      </c>
      <c r="K2285">
        <f t="shared" si="177"/>
        <v>14.486647291615787</v>
      </c>
      <c r="L2285">
        <f t="shared" si="178"/>
        <v>2.6732273487190441</v>
      </c>
    </row>
    <row r="2286" spans="1:12">
      <c r="A2286" s="1">
        <v>42034</v>
      </c>
      <c r="B2286">
        <v>55.5</v>
      </c>
      <c r="C2286">
        <v>54.369998931884702</v>
      </c>
      <c r="D2286">
        <v>54.990001678466797</v>
      </c>
      <c r="E2286">
        <v>54.380001068115199</v>
      </c>
      <c r="F2286">
        <v>26943700</v>
      </c>
      <c r="G2286">
        <v>47.394573211669901</v>
      </c>
      <c r="H2286">
        <f t="shared" si="175"/>
        <v>-2.3444773951843464E-2</v>
      </c>
      <c r="I2286">
        <f t="shared" si="176"/>
        <v>5.4965742565303783E-4</v>
      </c>
      <c r="J2286">
        <f t="shared" si="179"/>
        <v>3.0463675315607218E-4</v>
      </c>
      <c r="K2286">
        <f t="shared" si="177"/>
        <v>9.2729773838296623</v>
      </c>
      <c r="L2286">
        <f t="shared" si="178"/>
        <v>2.227104512888086</v>
      </c>
    </row>
    <row r="2287" spans="1:12">
      <c r="A2287" s="1">
        <v>42037</v>
      </c>
      <c r="B2287">
        <v>55.650001525878899</v>
      </c>
      <c r="C2287">
        <v>54.270000457763601</v>
      </c>
      <c r="D2287">
        <v>54.529998779296797</v>
      </c>
      <c r="E2287">
        <v>55.470001220703097</v>
      </c>
      <c r="F2287">
        <v>20308900</v>
      </c>
      <c r="G2287">
        <v>48.344551086425703</v>
      </c>
      <c r="H2287">
        <f t="shared" si="175"/>
        <v>1.9845785325337473E-2</v>
      </c>
      <c r="I2287">
        <f t="shared" si="176"/>
        <v>3.9385519517938023E-4</v>
      </c>
      <c r="J2287">
        <f t="shared" si="179"/>
        <v>3.1947816757088316E-4</v>
      </c>
      <c r="K2287">
        <f t="shared" si="177"/>
        <v>12.05004444125708</v>
      </c>
      <c r="L2287">
        <f t="shared" si="178"/>
        <v>2.4890683480009903</v>
      </c>
    </row>
    <row r="2288" spans="1:12">
      <c r="A2288" s="1">
        <v>42038</v>
      </c>
      <c r="B2288">
        <v>56.779998779296797</v>
      </c>
      <c r="C2288">
        <v>55.869998931884702</v>
      </c>
      <c r="D2288">
        <v>55.909999847412102</v>
      </c>
      <c r="E2288">
        <v>56.720001220703097</v>
      </c>
      <c r="F2288">
        <v>18812500</v>
      </c>
      <c r="G2288">
        <v>49.433982849121001</v>
      </c>
      <c r="H2288">
        <f t="shared" si="175"/>
        <v>2.2284581349747798E-2</v>
      </c>
      <c r="I2288">
        <f t="shared" si="176"/>
        <v>4.9660256593352743E-4</v>
      </c>
      <c r="J2288">
        <f t="shared" si="179"/>
        <v>3.2398333963832665E-4</v>
      </c>
      <c r="K2288">
        <f t="shared" si="177"/>
        <v>10.299231754228902</v>
      </c>
      <c r="L2288">
        <f t="shared" si="178"/>
        <v>2.332069305485776</v>
      </c>
    </row>
    <row r="2289" spans="1:12">
      <c r="A2289" s="1">
        <v>42039</v>
      </c>
      <c r="B2289">
        <v>57.069999694824197</v>
      </c>
      <c r="C2289">
        <v>56.279998779296797</v>
      </c>
      <c r="D2289">
        <v>56.319999694824197</v>
      </c>
      <c r="E2289">
        <v>56.380001068115199</v>
      </c>
      <c r="F2289">
        <v>14934100</v>
      </c>
      <c r="G2289">
        <v>49.13765335083</v>
      </c>
      <c r="H2289">
        <f t="shared" si="175"/>
        <v>-6.0124880220569195E-3</v>
      </c>
      <c r="I2289">
        <f t="shared" si="176"/>
        <v>3.6150012215377931E-5</v>
      </c>
      <c r="J2289">
        <f t="shared" si="179"/>
        <v>3.3443924708198466E-4</v>
      </c>
      <c r="K2289">
        <f t="shared" si="177"/>
        <v>20.667107300288141</v>
      </c>
      <c r="L2289">
        <f t="shared" si="178"/>
        <v>3.028543417131377</v>
      </c>
    </row>
    <row r="2290" spans="1:12">
      <c r="A2290" s="1">
        <v>42040</v>
      </c>
      <c r="B2290">
        <v>57.040000915527301</v>
      </c>
      <c r="C2290">
        <v>56.459999084472599</v>
      </c>
      <c r="D2290">
        <v>56.860000610351499</v>
      </c>
      <c r="E2290">
        <v>56.770000457763601</v>
      </c>
      <c r="F2290">
        <v>11293900</v>
      </c>
      <c r="G2290">
        <v>49.477550506591797</v>
      </c>
      <c r="H2290">
        <f t="shared" si="175"/>
        <v>6.8934299872715739E-3</v>
      </c>
      <c r="I2290">
        <f t="shared" si="176"/>
        <v>4.751937698941497E-5</v>
      </c>
      <c r="J2290">
        <f t="shared" si="179"/>
        <v>3.163712444721762E-4</v>
      </c>
      <c r="K2290">
        <f t="shared" si="177"/>
        <v>20.806343456073698</v>
      </c>
      <c r="L2290">
        <f t="shared" si="178"/>
        <v>3.0352579140618978</v>
      </c>
    </row>
    <row r="2291" spans="1:12">
      <c r="A2291" s="1">
        <v>42041</v>
      </c>
      <c r="B2291">
        <v>58.7299995422363</v>
      </c>
      <c r="C2291">
        <v>57.540000915527301</v>
      </c>
      <c r="D2291">
        <v>57.75</v>
      </c>
      <c r="E2291">
        <v>57.889999389648402</v>
      </c>
      <c r="F2291">
        <v>25214000</v>
      </c>
      <c r="G2291">
        <v>50.453689575195298</v>
      </c>
      <c r="H2291">
        <f t="shared" si="175"/>
        <v>1.9536835848011632E-2</v>
      </c>
      <c r="I2291">
        <f t="shared" si="176"/>
        <v>3.8168795495215237E-4</v>
      </c>
      <c r="J2291">
        <f t="shared" si="179"/>
        <v>3.0008632475154762E-4</v>
      </c>
      <c r="K2291">
        <f t="shared" si="177"/>
        <v>12.192464061046792</v>
      </c>
      <c r="L2291">
        <f t="shared" si="178"/>
        <v>2.5008180609698232</v>
      </c>
    </row>
    <row r="2292" spans="1:12">
      <c r="A2292" s="1">
        <v>42044</v>
      </c>
      <c r="B2292">
        <v>58.099998474121001</v>
      </c>
      <c r="C2292">
        <v>57.2299995422363</v>
      </c>
      <c r="D2292">
        <v>57.419998168945298</v>
      </c>
      <c r="E2292">
        <v>57.819999694824197</v>
      </c>
      <c r="F2292">
        <v>14372400</v>
      </c>
      <c r="G2292">
        <v>50.392677307128899</v>
      </c>
      <c r="H2292">
        <f t="shared" si="175"/>
        <v>-1.2100044334101166E-3</v>
      </c>
      <c r="I2292">
        <f t="shared" si="176"/>
        <v>1.4641107288721374E-6</v>
      </c>
      <c r="J2292">
        <f t="shared" si="179"/>
        <v>3.0502910610297147E-4</v>
      </c>
      <c r="K2292">
        <f t="shared" si="177"/>
        <v>22.78752397991407</v>
      </c>
      <c r="L2292">
        <f t="shared" si="178"/>
        <v>3.1262131923317789</v>
      </c>
    </row>
    <row r="2293" spans="1:12">
      <c r="A2293" s="1">
        <v>42045</v>
      </c>
      <c r="B2293">
        <v>58.709999084472599</v>
      </c>
      <c r="C2293">
        <v>58.049999237060497</v>
      </c>
      <c r="D2293">
        <v>58.419998168945298</v>
      </c>
      <c r="E2293">
        <v>58.459999084472599</v>
      </c>
      <c r="F2293">
        <v>16367300</v>
      </c>
      <c r="G2293">
        <v>50.950466156005803</v>
      </c>
      <c r="H2293">
        <f t="shared" si="175"/>
        <v>1.1008035914338091E-2</v>
      </c>
      <c r="I2293">
        <f t="shared" si="176"/>
        <v>1.2117685469135725E-4</v>
      </c>
      <c r="J2293">
        <f t="shared" si="179"/>
        <v>2.8664153964882673E-4</v>
      </c>
      <c r="K2293">
        <f t="shared" si="177"/>
        <v>19.074016516953925</v>
      </c>
      <c r="L2293">
        <f t="shared" si="178"/>
        <v>2.9483270170970988</v>
      </c>
    </row>
    <row r="2294" spans="1:12">
      <c r="A2294" s="1">
        <v>42046</v>
      </c>
      <c r="B2294">
        <v>58.659999847412102</v>
      </c>
      <c r="C2294">
        <v>57.840000152587798</v>
      </c>
      <c r="D2294">
        <v>58.060001373291001</v>
      </c>
      <c r="E2294">
        <v>58.369998931884702</v>
      </c>
      <c r="F2294">
        <v>13061900</v>
      </c>
      <c r="G2294">
        <v>50.872016906738203</v>
      </c>
      <c r="H2294">
        <f t="shared" si="175"/>
        <v>-1.5409026067774282E-3</v>
      </c>
      <c r="I2294">
        <f t="shared" si="176"/>
        <v>2.3743808435734736E-6</v>
      </c>
      <c r="J2294">
        <f t="shared" si="179"/>
        <v>2.7661899773248958E-4</v>
      </c>
      <c r="K2294">
        <f t="shared" si="177"/>
        <v>23.883895578159972</v>
      </c>
      <c r="L2294">
        <f t="shared" si="178"/>
        <v>3.1732044066336536</v>
      </c>
    </row>
    <row r="2295" spans="1:12">
      <c r="A2295" s="1">
        <v>42047</v>
      </c>
      <c r="B2295">
        <v>59.709999084472599</v>
      </c>
      <c r="C2295">
        <v>58.549999237060497</v>
      </c>
      <c r="D2295">
        <v>58.930000305175703</v>
      </c>
      <c r="E2295">
        <v>59.569999694824197</v>
      </c>
      <c r="F2295">
        <v>23211300</v>
      </c>
      <c r="G2295">
        <v>51.917877197265597</v>
      </c>
      <c r="H2295">
        <f t="shared" si="175"/>
        <v>2.0350179225056612E-2</v>
      </c>
      <c r="I2295">
        <f t="shared" si="176"/>
        <v>4.141297944919257E-4</v>
      </c>
      <c r="J2295">
        <f t="shared" si="179"/>
        <v>2.6000742790533598E-4</v>
      </c>
      <c r="K2295">
        <f t="shared" si="177"/>
        <v>11.157154449398954</v>
      </c>
      <c r="L2295">
        <f t="shared" si="178"/>
        <v>2.412080946788413</v>
      </c>
    </row>
    <row r="2296" spans="1:12">
      <c r="A2296" s="1">
        <v>42048</v>
      </c>
      <c r="B2296">
        <v>60.220001220703097</v>
      </c>
      <c r="C2296">
        <v>59.340000152587798</v>
      </c>
      <c r="D2296">
        <v>59.459999084472599</v>
      </c>
      <c r="E2296">
        <v>59.669998168945298</v>
      </c>
      <c r="F2296">
        <v>16479100</v>
      </c>
      <c r="G2296">
        <v>52.005031585693303</v>
      </c>
      <c r="H2296">
        <f t="shared" si="175"/>
        <v>1.6772896348071621E-3</v>
      </c>
      <c r="I2296">
        <f t="shared" si="176"/>
        <v>2.8133005190315432E-6</v>
      </c>
      <c r="J2296">
        <f t="shared" si="179"/>
        <v>2.693429418837793E-4</v>
      </c>
      <c r="K2296">
        <f t="shared" si="177"/>
        <v>24.181829365570803</v>
      </c>
      <c r="L2296">
        <f t="shared" si="178"/>
        <v>3.1856014984692322</v>
      </c>
    </row>
    <row r="2297" spans="1:12">
      <c r="A2297" s="1">
        <v>42052</v>
      </c>
      <c r="B2297">
        <v>60.139999389648402</v>
      </c>
      <c r="C2297">
        <v>59.319999694824197</v>
      </c>
      <c r="D2297">
        <v>59.360000610351499</v>
      </c>
      <c r="E2297">
        <v>60.099998474121001</v>
      </c>
      <c r="F2297">
        <v>15308800</v>
      </c>
      <c r="G2297">
        <v>52.379795074462798</v>
      </c>
      <c r="H2297">
        <f t="shared" si="175"/>
        <v>7.1804516222881126E-3</v>
      </c>
      <c r="I2297">
        <f t="shared" si="176"/>
        <v>5.1558885500019986E-5</v>
      </c>
      <c r="J2297">
        <f t="shared" si="179"/>
        <v>2.531986842543576E-4</v>
      </c>
      <c r="K2297">
        <f t="shared" si="177"/>
        <v>22.644441761659344</v>
      </c>
      <c r="L2297">
        <f t="shared" si="178"/>
        <v>3.1199144249780804</v>
      </c>
    </row>
    <row r="2298" spans="1:12">
      <c r="A2298" s="1">
        <v>42053</v>
      </c>
      <c r="B2298">
        <v>60.099998474121001</v>
      </c>
      <c r="C2298">
        <v>59.119998931884702</v>
      </c>
      <c r="D2298">
        <v>60.099998474121001</v>
      </c>
      <c r="E2298">
        <v>59.369998931884702</v>
      </c>
      <c r="F2298">
        <v>14278100</v>
      </c>
      <c r="G2298">
        <v>51.743568420410099</v>
      </c>
      <c r="H2298">
        <f t="shared" si="175"/>
        <v>-1.2220784095320876E-2</v>
      </c>
      <c r="I2298">
        <f t="shared" si="176"/>
        <v>1.4934756390444769E-4</v>
      </c>
      <c r="J2298">
        <f t="shared" si="179"/>
        <v>2.4098494006153127E-4</v>
      </c>
      <c r="K2298">
        <f t="shared" si="177"/>
        <v>18.851272976542209</v>
      </c>
      <c r="L2298">
        <f t="shared" si="178"/>
        <v>2.9365804435258962</v>
      </c>
    </row>
    <row r="2299" spans="1:12">
      <c r="A2299" s="1">
        <v>42054</v>
      </c>
      <c r="B2299">
        <v>59.4799995422363</v>
      </c>
      <c r="C2299">
        <v>58.799999237060497</v>
      </c>
      <c r="D2299">
        <v>59.150001525878899</v>
      </c>
      <c r="E2299">
        <v>59.2299995422363</v>
      </c>
      <c r="F2299">
        <v>11256500</v>
      </c>
      <c r="G2299">
        <v>51.621559143066399</v>
      </c>
      <c r="H2299">
        <f t="shared" si="175"/>
        <v>-2.3607446125015522E-3</v>
      </c>
      <c r="I2299">
        <f t="shared" si="176"/>
        <v>5.5731151254551038E-6</v>
      </c>
      <c r="J2299">
        <f t="shared" si="179"/>
        <v>2.3543427259509517E-4</v>
      </c>
      <c r="K2299">
        <f t="shared" si="177"/>
        <v>25.694193631044776</v>
      </c>
      <c r="L2299">
        <f t="shared" si="178"/>
        <v>3.2462650376223072</v>
      </c>
    </row>
    <row r="2300" spans="1:12">
      <c r="A2300" s="1">
        <v>42055</v>
      </c>
      <c r="B2300">
        <v>59.889999389648402</v>
      </c>
      <c r="C2300">
        <v>58.349998474121001</v>
      </c>
      <c r="D2300">
        <v>58.959999084472599</v>
      </c>
      <c r="E2300">
        <v>59.799999237060497</v>
      </c>
      <c r="F2300">
        <v>15379000</v>
      </c>
      <c r="G2300">
        <v>52.118339538574197</v>
      </c>
      <c r="H2300">
        <f t="shared" si="175"/>
        <v>9.5774952399571376E-3</v>
      </c>
      <c r="I2300">
        <f t="shared" si="176"/>
        <v>9.1728415071401634E-5</v>
      </c>
      <c r="J2300">
        <f t="shared" si="179"/>
        <v>2.2151110170053604E-4</v>
      </c>
      <c r="K2300">
        <f t="shared" si="177"/>
        <v>21.791693909993469</v>
      </c>
      <c r="L2300">
        <f t="shared" si="178"/>
        <v>3.0815288838879802</v>
      </c>
    </row>
    <row r="2301" spans="1:12">
      <c r="A2301" s="1">
        <v>42058</v>
      </c>
      <c r="B2301">
        <v>59.529998779296797</v>
      </c>
      <c r="C2301">
        <v>58.799999237060497</v>
      </c>
      <c r="D2301">
        <v>59.5</v>
      </c>
      <c r="E2301">
        <v>59.349998474121001</v>
      </c>
      <c r="F2301">
        <v>16814000</v>
      </c>
      <c r="G2301">
        <v>51.726139068603501</v>
      </c>
      <c r="H2301">
        <f t="shared" si="175"/>
        <v>-7.5536483030055552E-3</v>
      </c>
      <c r="I2301">
        <f t="shared" si="176"/>
        <v>5.7057602685498702E-5</v>
      </c>
      <c r="J2301">
        <f t="shared" si="179"/>
        <v>2.1364989302576846E-4</v>
      </c>
      <c r="K2301">
        <f t="shared" si="177"/>
        <v>23.881803313992794</v>
      </c>
      <c r="L2301">
        <f t="shared" si="178"/>
        <v>3.1731168013345772</v>
      </c>
    </row>
    <row r="2302" spans="1:12">
      <c r="A2302" s="1">
        <v>42059</v>
      </c>
      <c r="B2302">
        <v>61.25</v>
      </c>
      <c r="C2302">
        <v>60.080001831054602</v>
      </c>
      <c r="D2302">
        <v>60.25</v>
      </c>
      <c r="E2302">
        <v>60.819999694824197</v>
      </c>
      <c r="F2302">
        <v>22937700</v>
      </c>
      <c r="G2302">
        <v>53.007312774658203</v>
      </c>
      <c r="H2302">
        <f t="shared" si="175"/>
        <v>2.4466635899422731E-2</v>
      </c>
      <c r="I2302">
        <f t="shared" si="176"/>
        <v>5.9861627223492119E-4</v>
      </c>
      <c r="J2302">
        <f t="shared" si="179"/>
        <v>2.041647706015243E-4</v>
      </c>
      <c r="K2302">
        <f t="shared" si="177"/>
        <v>6.4452305886527919</v>
      </c>
      <c r="L2302">
        <f t="shared" si="178"/>
        <v>1.8633404136646805</v>
      </c>
    </row>
    <row r="2303" spans="1:12">
      <c r="A2303" s="1">
        <v>42060</v>
      </c>
      <c r="B2303">
        <v>61.270000457763601</v>
      </c>
      <c r="C2303">
        <v>60.75</v>
      </c>
      <c r="D2303">
        <v>60.759998321533203</v>
      </c>
      <c r="E2303">
        <v>61.139999389648402</v>
      </c>
      <c r="F2303">
        <v>18307900</v>
      </c>
      <c r="G2303">
        <v>53.286197662353501</v>
      </c>
      <c r="H2303">
        <f t="shared" si="175"/>
        <v>5.2474610442860056E-3</v>
      </c>
      <c r="I2303">
        <f t="shared" si="176"/>
        <v>2.7535847411299175E-5</v>
      </c>
      <c r="J2303">
        <f t="shared" si="179"/>
        <v>2.2805752276250059E-4</v>
      </c>
      <c r="K2303">
        <f t="shared" si="177"/>
        <v>24.869630526971285</v>
      </c>
      <c r="L2303">
        <f t="shared" si="178"/>
        <v>3.2136474015317096</v>
      </c>
    </row>
    <row r="2304" spans="1:12">
      <c r="A2304" s="1">
        <v>42061</v>
      </c>
      <c r="B2304">
        <v>61.700000762939403</v>
      </c>
      <c r="C2304">
        <v>60.909999847412102</v>
      </c>
      <c r="D2304">
        <v>61.029998779296797</v>
      </c>
      <c r="E2304">
        <v>61.580001831054602</v>
      </c>
      <c r="F2304">
        <v>15444800</v>
      </c>
      <c r="G2304">
        <v>53.669681549072202</v>
      </c>
      <c r="H2304">
        <f t="shared" si="175"/>
        <v>7.1709107126375939E-3</v>
      </c>
      <c r="I2304">
        <f t="shared" si="176"/>
        <v>5.1421960448620606E-5</v>
      </c>
      <c r="J2304">
        <f t="shared" si="179"/>
        <v>2.1591150564194018E-4</v>
      </c>
      <c r="K2304">
        <f t="shared" si="177"/>
        <v>24.102156770485237</v>
      </c>
      <c r="L2304">
        <f t="shared" si="178"/>
        <v>3.1823013290436446</v>
      </c>
    </row>
    <row r="2305" spans="1:12">
      <c r="A2305" s="1">
        <v>42062</v>
      </c>
      <c r="B2305">
        <v>61.919998168945298</v>
      </c>
      <c r="C2305">
        <v>61.130001068115199</v>
      </c>
      <c r="D2305">
        <v>61.130001068115199</v>
      </c>
      <c r="E2305">
        <v>61.279998779296797</v>
      </c>
      <c r="F2305">
        <v>15225900</v>
      </c>
      <c r="G2305">
        <v>53.408214569091797</v>
      </c>
      <c r="H2305">
        <f t="shared" si="175"/>
        <v>-4.8836876541935867E-3</v>
      </c>
      <c r="I2305">
        <f t="shared" si="176"/>
        <v>2.3850405103722859E-5</v>
      </c>
      <c r="J2305">
        <f t="shared" si="179"/>
        <v>2.0594802997990979E-4</v>
      </c>
      <c r="K2305">
        <f t="shared" si="177"/>
        <v>26.235170006126985</v>
      </c>
      <c r="L2305">
        <f t="shared" si="178"/>
        <v>3.2671008772444941</v>
      </c>
    </row>
    <row r="2306" spans="1:12">
      <c r="A2306" s="1">
        <v>42065</v>
      </c>
      <c r="B2306">
        <v>61.830001831054602</v>
      </c>
      <c r="C2306">
        <v>61.029998779296797</v>
      </c>
      <c r="D2306">
        <v>61.279998779296797</v>
      </c>
      <c r="E2306">
        <v>61.770000457763601</v>
      </c>
      <c r="F2306">
        <v>13047300</v>
      </c>
      <c r="G2306">
        <v>53.835273742675703</v>
      </c>
      <c r="H2306">
        <f t="shared" si="175"/>
        <v>7.9643330833294827E-3</v>
      </c>
      <c r="I2306">
        <f t="shared" si="176"/>
        <v>6.3430601462216506E-5</v>
      </c>
      <c r="J2306">
        <f t="shared" si="179"/>
        <v>1.9491799611705786E-4</v>
      </c>
      <c r="K2306">
        <f t="shared" si="177"/>
        <v>24.283965678664707</v>
      </c>
      <c r="L2306">
        <f t="shared" si="178"/>
        <v>3.1898162839359712</v>
      </c>
    </row>
    <row r="2307" spans="1:12">
      <c r="A2307" s="1">
        <v>42066</v>
      </c>
      <c r="B2307">
        <v>61.990001678466797</v>
      </c>
      <c r="C2307">
        <v>61.5</v>
      </c>
      <c r="D2307">
        <v>61.650001525878899</v>
      </c>
      <c r="E2307">
        <v>61.970001220703097</v>
      </c>
      <c r="F2307">
        <v>13706900</v>
      </c>
      <c r="G2307">
        <v>54.0095825195312</v>
      </c>
      <c r="H2307">
        <f t="shared" si="175"/>
        <v>3.2325867859660891E-3</v>
      </c>
      <c r="I2307">
        <f t="shared" si="176"/>
        <v>1.044961732880257E-5</v>
      </c>
      <c r="J2307">
        <f t="shared" si="179"/>
        <v>1.8695352971302221E-4</v>
      </c>
      <c r="K2307">
        <f t="shared" si="177"/>
        <v>28.373045904785343</v>
      </c>
      <c r="L2307">
        <f t="shared" si="178"/>
        <v>3.3454396066384344</v>
      </c>
    </row>
    <row r="2308" spans="1:12">
      <c r="A2308" s="1">
        <v>42067</v>
      </c>
      <c r="B2308">
        <v>62.169998168945298</v>
      </c>
      <c r="C2308">
        <v>61.349998474121001</v>
      </c>
      <c r="D2308">
        <v>61.639999389648402</v>
      </c>
      <c r="E2308">
        <v>62.130001068115199</v>
      </c>
      <c r="F2308">
        <v>16625500</v>
      </c>
      <c r="G2308">
        <v>54.149032592773402</v>
      </c>
      <c r="H2308">
        <f t="shared" ref="H2308:H2371" si="180">LN(G2308/G2307)</f>
        <v>2.5786230781120077E-3</v>
      </c>
      <c r="I2308">
        <f t="shared" ref="I2308:I2371" si="181">H2308*H2308</f>
        <v>6.6492969789718456E-6</v>
      </c>
      <c r="J2308">
        <f t="shared" si="179"/>
        <v>1.7626231871097038E-4</v>
      </c>
      <c r="K2308">
        <f t="shared" ref="K2308:K2371" si="182">(1/SQRT(2*PI()*J2308))*EXP((-1/2)*(I2308/J2308))</f>
        <v>29.487550105337441</v>
      </c>
      <c r="L2308">
        <f t="shared" ref="L2308:L2371" si="183">LN(K2308)</f>
        <v>3.3839681439383673</v>
      </c>
    </row>
    <row r="2309" spans="1:12">
      <c r="A2309" s="1">
        <v>42068</v>
      </c>
      <c r="B2309">
        <v>62.2299995422363</v>
      </c>
      <c r="C2309">
        <v>61.599998474121001</v>
      </c>
      <c r="D2309">
        <v>62.200000762939403</v>
      </c>
      <c r="E2309">
        <v>62</v>
      </c>
      <c r="F2309">
        <v>10931300</v>
      </c>
      <c r="G2309">
        <v>54.035732269287102</v>
      </c>
      <c r="H2309">
        <f t="shared" si="180"/>
        <v>-2.0945715425575535E-3</v>
      </c>
      <c r="I2309">
        <f t="shared" si="181"/>
        <v>4.3872299468919292E-6</v>
      </c>
      <c r="J2309">
        <f t="shared" ref="J2309:J2372" si="184">$P$3*J2308+((1-$P$3)*I2308)</f>
        <v>1.6598850336298535E-4</v>
      </c>
      <c r="K2309">
        <f t="shared" si="182"/>
        <v>30.558473677069816</v>
      </c>
      <c r="L2309">
        <f t="shared" si="183"/>
        <v>3.4196420179289597</v>
      </c>
    </row>
    <row r="2310" spans="1:12">
      <c r="A2310" s="1">
        <v>42069</v>
      </c>
      <c r="B2310">
        <v>62.869998931884702</v>
      </c>
      <c r="C2310">
        <v>60.799999237060497</v>
      </c>
      <c r="D2310">
        <v>62.159999847412102</v>
      </c>
      <c r="E2310">
        <v>60.889999389648402</v>
      </c>
      <c r="F2310">
        <v>22719200</v>
      </c>
      <c r="G2310">
        <v>53.068321228027301</v>
      </c>
      <c r="H2310">
        <f t="shared" si="180"/>
        <v>-1.8065373245878095E-2</v>
      </c>
      <c r="I2310">
        <f t="shared" si="181"/>
        <v>3.2635771051288805E-4</v>
      </c>
      <c r="J2310">
        <f t="shared" si="184"/>
        <v>1.5619997636121113E-4</v>
      </c>
      <c r="K2310">
        <f t="shared" si="182"/>
        <v>11.229778827131065</v>
      </c>
      <c r="L2310">
        <f t="shared" si="183"/>
        <v>2.4185690737328147</v>
      </c>
    </row>
    <row r="2311" spans="1:12">
      <c r="A2311" s="1">
        <v>42072</v>
      </c>
      <c r="B2311">
        <v>61.630001068115199</v>
      </c>
      <c r="C2311">
        <v>60.799999237060497</v>
      </c>
      <c r="D2311">
        <v>60.840000152587798</v>
      </c>
      <c r="E2311">
        <v>61.5</v>
      </c>
      <c r="F2311">
        <v>13001500</v>
      </c>
      <c r="G2311">
        <v>53.599956512451101</v>
      </c>
      <c r="H2311">
        <f t="shared" si="180"/>
        <v>9.9680935653266092E-3</v>
      </c>
      <c r="I2311">
        <f t="shared" si="181"/>
        <v>9.9362889327105747E-5</v>
      </c>
      <c r="J2311">
        <f t="shared" si="184"/>
        <v>1.66506786079324E-4</v>
      </c>
      <c r="K2311">
        <f t="shared" si="182"/>
        <v>22.940956779987832</v>
      </c>
      <c r="L2311">
        <f t="shared" si="183"/>
        <v>3.1329238187646826</v>
      </c>
    </row>
    <row r="2312" spans="1:12">
      <c r="A2312" s="1">
        <v>42073</v>
      </c>
      <c r="B2312">
        <v>61.009998321533203</v>
      </c>
      <c r="C2312">
        <v>59.959999084472599</v>
      </c>
      <c r="D2312">
        <v>60.759998321533203</v>
      </c>
      <c r="E2312">
        <v>59.959999084472599</v>
      </c>
      <c r="F2312">
        <v>16357700</v>
      </c>
      <c r="G2312">
        <v>52.257778167724602</v>
      </c>
      <c r="H2312">
        <f t="shared" si="180"/>
        <v>-2.5359512521793231E-2</v>
      </c>
      <c r="I2312">
        <f t="shared" si="181"/>
        <v>6.4310487534298768E-4</v>
      </c>
      <c r="J2312">
        <f t="shared" si="184"/>
        <v>1.6243973987065238E-4</v>
      </c>
      <c r="K2312">
        <f t="shared" si="182"/>
        <v>4.3238443197411209</v>
      </c>
      <c r="L2312">
        <f t="shared" si="183"/>
        <v>1.4641448953686631</v>
      </c>
    </row>
    <row r="2313" spans="1:12">
      <c r="A2313" s="1">
        <v>42074</v>
      </c>
      <c r="B2313">
        <v>60.650001525878899</v>
      </c>
      <c r="C2313">
        <v>59.959999084472599</v>
      </c>
      <c r="D2313">
        <v>60.130001068115199</v>
      </c>
      <c r="E2313">
        <v>60.240001678466797</v>
      </c>
      <c r="F2313">
        <v>13015600</v>
      </c>
      <c r="G2313">
        <v>52.501815795898402</v>
      </c>
      <c r="H2313">
        <f t="shared" si="180"/>
        <v>4.6590113682502942E-3</v>
      </c>
      <c r="I2313">
        <f t="shared" si="181"/>
        <v>2.170638692948548E-5</v>
      </c>
      <c r="J2313">
        <f t="shared" si="184"/>
        <v>1.9155463208606145E-4</v>
      </c>
      <c r="K2313">
        <f t="shared" si="182"/>
        <v>27.236874724884519</v>
      </c>
      <c r="L2313">
        <f t="shared" si="183"/>
        <v>3.3045717436009769</v>
      </c>
    </row>
    <row r="2314" spans="1:12">
      <c r="A2314" s="1">
        <v>42075</v>
      </c>
      <c r="B2314">
        <v>61.450000762939403</v>
      </c>
      <c r="C2314">
        <v>60.650001525878899</v>
      </c>
      <c r="D2314">
        <v>60.650001525878899</v>
      </c>
      <c r="E2314">
        <v>61.369998931884702</v>
      </c>
      <c r="F2314">
        <v>18159600</v>
      </c>
      <c r="G2314">
        <v>53.486660003662102</v>
      </c>
      <c r="H2314">
        <f t="shared" si="180"/>
        <v>1.8584521496188E-2</v>
      </c>
      <c r="I2314">
        <f t="shared" si="181"/>
        <v>3.4538443924227386E-4</v>
      </c>
      <c r="J2314">
        <f t="shared" si="184"/>
        <v>1.8126656876345191E-4</v>
      </c>
      <c r="K2314">
        <f t="shared" si="182"/>
        <v>11.428781010349486</v>
      </c>
      <c r="L2314">
        <f t="shared" si="183"/>
        <v>2.4361348238560017</v>
      </c>
    </row>
    <row r="2315" spans="1:12">
      <c r="A2315" s="1">
        <v>42076</v>
      </c>
      <c r="B2315">
        <v>61.860000610351499</v>
      </c>
      <c r="C2315">
        <v>60.430000305175703</v>
      </c>
      <c r="D2315">
        <v>61.400001525878899</v>
      </c>
      <c r="E2315">
        <v>61</v>
      </c>
      <c r="F2315">
        <v>16506200</v>
      </c>
      <c r="G2315">
        <v>53.164192199707003</v>
      </c>
      <c r="H2315">
        <f t="shared" si="180"/>
        <v>-6.0471863088145516E-3</v>
      </c>
      <c r="I2315">
        <f t="shared" si="181"/>
        <v>3.6568462253514159E-5</v>
      </c>
      <c r="J2315">
        <f t="shared" si="184"/>
        <v>1.9120753131093913E-4</v>
      </c>
      <c r="K2315">
        <f t="shared" si="182"/>
        <v>26.219725095966144</v>
      </c>
      <c r="L2315">
        <f t="shared" si="183"/>
        <v>3.2665119937636629</v>
      </c>
    </row>
    <row r="2316" spans="1:12">
      <c r="A2316" s="1">
        <v>42079</v>
      </c>
      <c r="B2316">
        <v>61.919998168945298</v>
      </c>
      <c r="C2316">
        <v>61.25</v>
      </c>
      <c r="D2316">
        <v>61.5</v>
      </c>
      <c r="E2316">
        <v>61.849998474121001</v>
      </c>
      <c r="F2316">
        <v>15182900</v>
      </c>
      <c r="G2316">
        <v>53.904998779296797</v>
      </c>
      <c r="H2316">
        <f t="shared" si="180"/>
        <v>1.3838124570236617E-2</v>
      </c>
      <c r="I2316">
        <f t="shared" si="181"/>
        <v>1.9149369162138635E-4</v>
      </c>
      <c r="J2316">
        <f t="shared" si="184"/>
        <v>1.8184071958353174E-4</v>
      </c>
      <c r="K2316">
        <f t="shared" si="182"/>
        <v>17.473907956732869</v>
      </c>
      <c r="L2316">
        <f t="shared" si="183"/>
        <v>2.8607087944208525</v>
      </c>
    </row>
    <row r="2317" spans="1:12">
      <c r="A2317" s="1">
        <v>42080</v>
      </c>
      <c r="B2317">
        <v>61.659999847412102</v>
      </c>
      <c r="C2317">
        <v>60.919998168945298</v>
      </c>
      <c r="D2317">
        <v>61.340000152587798</v>
      </c>
      <c r="E2317">
        <v>61.610000610351499</v>
      </c>
      <c r="F2317">
        <v>11718300</v>
      </c>
      <c r="G2317">
        <v>53.695831298828097</v>
      </c>
      <c r="H2317">
        <f t="shared" si="180"/>
        <v>-3.8878462886711394E-3</v>
      </c>
      <c r="I2317">
        <f t="shared" si="181"/>
        <v>1.5115348764333953E-5</v>
      </c>
      <c r="J2317">
        <f t="shared" si="184"/>
        <v>1.8242542028200099E-4</v>
      </c>
      <c r="K2317">
        <f t="shared" si="182"/>
        <v>28.338383254536481</v>
      </c>
      <c r="L2317">
        <f t="shared" si="183"/>
        <v>3.3442171844537318</v>
      </c>
    </row>
    <row r="2318" spans="1:12">
      <c r="A2318" s="1">
        <v>42081</v>
      </c>
      <c r="B2318">
        <v>62.049999237060497</v>
      </c>
      <c r="C2318">
        <v>61.090000152587798</v>
      </c>
      <c r="D2318">
        <v>61.389999389648402</v>
      </c>
      <c r="E2318">
        <v>61.75</v>
      </c>
      <c r="F2318">
        <v>15697900</v>
      </c>
      <c r="G2318">
        <v>53.817848205566399</v>
      </c>
      <c r="H2318">
        <f t="shared" si="180"/>
        <v>2.2697941264094609E-3</v>
      </c>
      <c r="I2318">
        <f t="shared" si="181"/>
        <v>5.1519653762828876E-6</v>
      </c>
      <c r="J2318">
        <f t="shared" si="184"/>
        <v>1.7229109944343535E-4</v>
      </c>
      <c r="K2318">
        <f t="shared" si="182"/>
        <v>29.942314003382769</v>
      </c>
      <c r="L2318">
        <f t="shared" si="183"/>
        <v>3.3992726640270536</v>
      </c>
    </row>
    <row r="2319" spans="1:12">
      <c r="A2319" s="1">
        <v>42082</v>
      </c>
      <c r="B2319">
        <v>61.650001525878899</v>
      </c>
      <c r="C2319">
        <v>60.759998321533203</v>
      </c>
      <c r="D2319">
        <v>61.569999694824197</v>
      </c>
      <c r="E2319">
        <v>61.200000762939403</v>
      </c>
      <c r="F2319">
        <v>11523800</v>
      </c>
      <c r="G2319">
        <v>53.338497161865199</v>
      </c>
      <c r="H2319">
        <f t="shared" si="180"/>
        <v>-8.9468195196020298E-3</v>
      </c>
      <c r="I2319">
        <f t="shared" si="181"/>
        <v>8.0045579516331892E-5</v>
      </c>
      <c r="J2319">
        <f t="shared" si="184"/>
        <v>1.6216713264363816E-4</v>
      </c>
      <c r="K2319">
        <f t="shared" si="182"/>
        <v>24.476252549554346</v>
      </c>
      <c r="L2319">
        <f t="shared" si="183"/>
        <v>3.1977033637998127</v>
      </c>
    </row>
    <row r="2320" spans="1:12">
      <c r="A2320" s="1">
        <v>42083</v>
      </c>
      <c r="B2320">
        <v>62.099998474121001</v>
      </c>
      <c r="C2320">
        <v>61.150001525878899</v>
      </c>
      <c r="D2320">
        <v>61.319999694824197</v>
      </c>
      <c r="E2320">
        <v>61.75</v>
      </c>
      <c r="F2320">
        <v>18368300</v>
      </c>
      <c r="G2320">
        <v>53.817848205566399</v>
      </c>
      <c r="H2320">
        <f t="shared" si="180"/>
        <v>8.946819519602061E-3</v>
      </c>
      <c r="I2320">
        <f t="shared" si="181"/>
        <v>8.0045579516332447E-5</v>
      </c>
      <c r="J2320">
        <f t="shared" si="184"/>
        <v>1.5719285847350516E-4</v>
      </c>
      <c r="K2320">
        <f t="shared" si="182"/>
        <v>24.667104516671063</v>
      </c>
      <c r="L2320">
        <f t="shared" si="183"/>
        <v>3.2054705550543727</v>
      </c>
    </row>
    <row r="2321" spans="1:12">
      <c r="A2321" s="1">
        <v>42086</v>
      </c>
      <c r="B2321">
        <v>62.080001831054602</v>
      </c>
      <c r="C2321">
        <v>61.119998931884702</v>
      </c>
      <c r="D2321">
        <v>61.75</v>
      </c>
      <c r="E2321">
        <v>61.139999389648402</v>
      </c>
      <c r="F2321">
        <v>15112900</v>
      </c>
      <c r="G2321">
        <v>53.286197662353501</v>
      </c>
      <c r="H2321">
        <f t="shared" si="180"/>
        <v>-9.9278212245481976E-3</v>
      </c>
      <c r="I2321">
        <f t="shared" si="181"/>
        <v>9.8561634266589669E-5</v>
      </c>
      <c r="J2321">
        <f t="shared" si="184"/>
        <v>1.5251988648991627E-4</v>
      </c>
      <c r="K2321">
        <f t="shared" si="182"/>
        <v>23.384151015210236</v>
      </c>
      <c r="L2321">
        <f t="shared" si="183"/>
        <v>3.1520584858453202</v>
      </c>
    </row>
    <row r="2322" spans="1:12">
      <c r="A2322" s="1">
        <v>42087</v>
      </c>
      <c r="B2322">
        <v>61.240001678466797</v>
      </c>
      <c r="C2322">
        <v>60.450000762939403</v>
      </c>
      <c r="D2322">
        <v>60.970001220703097</v>
      </c>
      <c r="E2322">
        <v>60.459999084472599</v>
      </c>
      <c r="F2322">
        <v>12128700</v>
      </c>
      <c r="G2322">
        <v>52.6935424804687</v>
      </c>
      <c r="H2322">
        <f t="shared" si="180"/>
        <v>-1.1184427496796587E-2</v>
      </c>
      <c r="I2322">
        <f t="shared" si="181"/>
        <v>1.2509141843109956E-4</v>
      </c>
      <c r="J2322">
        <f t="shared" si="184"/>
        <v>1.4925152233849877E-4</v>
      </c>
      <c r="K2322">
        <f t="shared" si="182"/>
        <v>21.476038294698721</v>
      </c>
      <c r="L2322">
        <f t="shared" si="183"/>
        <v>3.0669378156979921</v>
      </c>
    </row>
    <row r="2323" spans="1:12">
      <c r="A2323" s="1">
        <v>42088</v>
      </c>
      <c r="B2323">
        <v>60.639999389648402</v>
      </c>
      <c r="C2323">
        <v>59.590000152587798</v>
      </c>
      <c r="D2323">
        <v>60.529998779296797</v>
      </c>
      <c r="E2323">
        <v>59.610000610351499</v>
      </c>
      <c r="F2323">
        <v>14950900</v>
      </c>
      <c r="G2323">
        <v>51.952754974365199</v>
      </c>
      <c r="H2323">
        <f t="shared" si="180"/>
        <v>-1.415816705503453E-2</v>
      </c>
      <c r="I2323">
        <f t="shared" si="181"/>
        <v>2.0045369435826513E-4</v>
      </c>
      <c r="J2323">
        <f t="shared" si="184"/>
        <v>1.4778809433162702E-4</v>
      </c>
      <c r="K2323">
        <f t="shared" si="182"/>
        <v>16.655618027221294</v>
      </c>
      <c r="L2323">
        <f t="shared" si="183"/>
        <v>2.8127475785657765</v>
      </c>
    </row>
    <row r="2324" spans="1:12">
      <c r="A2324" s="1">
        <v>42089</v>
      </c>
      <c r="B2324">
        <v>59.790000915527301</v>
      </c>
      <c r="C2324">
        <v>58.869998931884702</v>
      </c>
      <c r="D2324">
        <v>59.459999084472599</v>
      </c>
      <c r="E2324">
        <v>59.540000915527301</v>
      </c>
      <c r="F2324">
        <v>14039600</v>
      </c>
      <c r="G2324">
        <v>51.891738891601499</v>
      </c>
      <c r="H2324">
        <f t="shared" si="180"/>
        <v>-1.1751434768259752E-3</v>
      </c>
      <c r="I2324">
        <f t="shared" si="181"/>
        <v>1.3809621911266413E-6</v>
      </c>
      <c r="J2324">
        <f t="shared" si="184"/>
        <v>1.5097815983685373E-4</v>
      </c>
      <c r="K2324">
        <f t="shared" si="182"/>
        <v>32.31966172130975</v>
      </c>
      <c r="L2324">
        <f t="shared" si="183"/>
        <v>3.475675767054486</v>
      </c>
    </row>
    <row r="2325" spans="1:12">
      <c r="A2325" s="1">
        <v>42090</v>
      </c>
      <c r="B2325">
        <v>59.779998779296797</v>
      </c>
      <c r="C2325">
        <v>59</v>
      </c>
      <c r="D2325">
        <v>59.490001678466797</v>
      </c>
      <c r="E2325">
        <v>59.549999237060497</v>
      </c>
      <c r="F2325">
        <v>11755800</v>
      </c>
      <c r="G2325">
        <v>51.900444030761697</v>
      </c>
      <c r="H2325">
        <f t="shared" si="180"/>
        <v>1.6774171109048983E-4</v>
      </c>
      <c r="I2325">
        <f t="shared" si="181"/>
        <v>2.8137281639565358E-8</v>
      </c>
      <c r="J2325">
        <f t="shared" si="184"/>
        <v>1.4191674480224222E-4</v>
      </c>
      <c r="K2325">
        <f t="shared" si="182"/>
        <v>33.48499144906669</v>
      </c>
      <c r="L2325">
        <f t="shared" si="183"/>
        <v>3.5110973219958974</v>
      </c>
    </row>
    <row r="2326" spans="1:12">
      <c r="A2326" s="1">
        <v>42093</v>
      </c>
      <c r="B2326">
        <v>61.459999084472599</v>
      </c>
      <c r="C2326">
        <v>60.610000610351499</v>
      </c>
      <c r="D2326">
        <v>60.880001068115199</v>
      </c>
      <c r="E2326">
        <v>60.959999084472599</v>
      </c>
      <c r="F2326">
        <v>20656500</v>
      </c>
      <c r="G2326">
        <v>53.129329681396399</v>
      </c>
      <c r="H2326">
        <f t="shared" si="180"/>
        <v>2.3401778167503787E-2</v>
      </c>
      <c r="I2326">
        <f t="shared" si="181"/>
        <v>5.4764322140105689E-4</v>
      </c>
      <c r="J2326">
        <f t="shared" si="184"/>
        <v>1.3332225518839215E-4</v>
      </c>
      <c r="K2326">
        <f t="shared" si="182"/>
        <v>4.4308854332396272</v>
      </c>
      <c r="L2326">
        <f t="shared" si="183"/>
        <v>1.4885994361484058</v>
      </c>
    </row>
    <row r="2327" spans="1:12">
      <c r="A2327" s="1">
        <v>42094</v>
      </c>
      <c r="B2327">
        <v>60.939998626708899</v>
      </c>
      <c r="C2327">
        <v>60.419998168945298</v>
      </c>
      <c r="D2327">
        <v>60.720001220703097</v>
      </c>
      <c r="E2327">
        <v>60.580001831054602</v>
      </c>
      <c r="F2327">
        <v>17346700</v>
      </c>
      <c r="G2327">
        <v>52.798133850097599</v>
      </c>
      <c r="H2327">
        <f t="shared" si="180"/>
        <v>-6.2532774692950844E-3</v>
      </c>
      <c r="I2327">
        <f t="shared" si="181"/>
        <v>3.9103479107993535E-5</v>
      </c>
      <c r="J2327">
        <f t="shared" si="184"/>
        <v>1.5841854236139881E-4</v>
      </c>
      <c r="K2327">
        <f t="shared" si="182"/>
        <v>28.016068694444719</v>
      </c>
      <c r="L2327">
        <f t="shared" si="183"/>
        <v>3.3327782275123887</v>
      </c>
    </row>
    <row r="2328" spans="1:12">
      <c r="A2328" s="1">
        <v>42095</v>
      </c>
      <c r="B2328">
        <v>60.569999694824197</v>
      </c>
      <c r="C2328">
        <v>59.7299995422363</v>
      </c>
      <c r="D2328">
        <v>60.409999847412102</v>
      </c>
      <c r="E2328">
        <v>59.950000762939403</v>
      </c>
      <c r="F2328">
        <v>18100600</v>
      </c>
      <c r="G2328">
        <v>52.596351623535099</v>
      </c>
      <c r="H2328">
        <f t="shared" si="180"/>
        <v>-3.8290897706591605E-3</v>
      </c>
      <c r="I2328">
        <f t="shared" si="181"/>
        <v>1.4661928471766622E-5</v>
      </c>
      <c r="J2328">
        <f t="shared" si="184"/>
        <v>1.5119137951988347E-4</v>
      </c>
      <c r="K2328">
        <f t="shared" si="182"/>
        <v>30.909251609031042</v>
      </c>
      <c r="L2328">
        <f t="shared" si="183"/>
        <v>3.4310555439140313</v>
      </c>
    </row>
    <row r="2329" spans="1:12">
      <c r="A2329" s="1">
        <v>42096</v>
      </c>
      <c r="B2329">
        <v>60.700000762939403</v>
      </c>
      <c r="C2329">
        <v>60</v>
      </c>
      <c r="D2329">
        <v>60.069999694824197</v>
      </c>
      <c r="E2329">
        <v>60.520000457763601</v>
      </c>
      <c r="F2329">
        <v>12697800</v>
      </c>
      <c r="G2329">
        <v>53.096435546875</v>
      </c>
      <c r="H2329">
        <f t="shared" si="180"/>
        <v>9.4630422484678917E-3</v>
      </c>
      <c r="I2329">
        <f t="shared" si="181"/>
        <v>8.9549168596288249E-5</v>
      </c>
      <c r="J2329">
        <f t="shared" si="184"/>
        <v>1.4292150521833102E-4</v>
      </c>
      <c r="K2329">
        <f t="shared" si="182"/>
        <v>24.395239668275146</v>
      </c>
      <c r="L2329">
        <f t="shared" si="183"/>
        <v>3.1943880177030475</v>
      </c>
    </row>
    <row r="2330" spans="1:12">
      <c r="A2330" s="1">
        <v>42100</v>
      </c>
      <c r="B2330">
        <v>60.75</v>
      </c>
      <c r="C2330">
        <v>59.650001525878899</v>
      </c>
      <c r="D2330">
        <v>59.919998168945298</v>
      </c>
      <c r="E2330">
        <v>60.470001220703097</v>
      </c>
      <c r="F2330">
        <v>12025200</v>
      </c>
      <c r="G2330">
        <v>53.0525703430175</v>
      </c>
      <c r="H2330">
        <f t="shared" si="180"/>
        <v>-8.2648360173884921E-4</v>
      </c>
      <c r="I2330">
        <f t="shared" si="181"/>
        <v>6.8307514394322075E-7</v>
      </c>
      <c r="J2330">
        <f t="shared" si="184"/>
        <v>1.3968863119989756E-4</v>
      </c>
      <c r="K2330">
        <f t="shared" si="182"/>
        <v>33.671905078186441</v>
      </c>
      <c r="L2330">
        <f t="shared" si="183"/>
        <v>3.5166638124510636</v>
      </c>
    </row>
    <row r="2331" spans="1:12">
      <c r="A2331" s="1">
        <v>42101</v>
      </c>
      <c r="B2331">
        <v>61.5</v>
      </c>
      <c r="C2331">
        <v>60.849998474121001</v>
      </c>
      <c r="D2331">
        <v>61.150001525878899</v>
      </c>
      <c r="E2331">
        <v>60.849998474121001</v>
      </c>
      <c r="F2331">
        <v>11505500</v>
      </c>
      <c r="G2331">
        <v>53.385955810546797</v>
      </c>
      <c r="H2331">
        <f t="shared" si="180"/>
        <v>6.2643963576124641E-3</v>
      </c>
      <c r="I2331">
        <f t="shared" si="181"/>
        <v>3.9242661725268305E-5</v>
      </c>
      <c r="J2331">
        <f t="shared" si="184"/>
        <v>1.3126877404105638E-4</v>
      </c>
      <c r="K2331">
        <f t="shared" si="182"/>
        <v>29.985646185610292</v>
      </c>
      <c r="L2331">
        <f t="shared" si="183"/>
        <v>3.4007188066837597</v>
      </c>
    </row>
    <row r="2332" spans="1:12">
      <c r="A2332" s="1">
        <v>42102</v>
      </c>
      <c r="B2332">
        <v>61.560001373291001</v>
      </c>
      <c r="C2332">
        <v>60.939998626708899</v>
      </c>
      <c r="D2332">
        <v>61.060001373291001</v>
      </c>
      <c r="E2332">
        <v>61.049999237060497</v>
      </c>
      <c r="F2332">
        <v>11734000</v>
      </c>
      <c r="G2332">
        <v>53.561416625976499</v>
      </c>
      <c r="H2332">
        <f t="shared" si="180"/>
        <v>3.2812582274706239E-3</v>
      </c>
      <c r="I2332">
        <f t="shared" si="181"/>
        <v>1.076665555534366E-5</v>
      </c>
      <c r="J2332">
        <f t="shared" si="184"/>
        <v>1.2569456001272999E-4</v>
      </c>
      <c r="K2332">
        <f t="shared" si="182"/>
        <v>34.091929390624578</v>
      </c>
      <c r="L2332">
        <f t="shared" si="183"/>
        <v>3.5290606815158374</v>
      </c>
    </row>
    <row r="2333" spans="1:12">
      <c r="A2333" s="1">
        <v>42103</v>
      </c>
      <c r="B2333">
        <v>61.580001831054602</v>
      </c>
      <c r="C2333">
        <v>60.830001831054602</v>
      </c>
      <c r="D2333">
        <v>61.270000457763601</v>
      </c>
      <c r="E2333">
        <v>61.470001220703097</v>
      </c>
      <c r="F2333">
        <v>11728500</v>
      </c>
      <c r="G2333">
        <v>53.929908752441399</v>
      </c>
      <c r="H2333">
        <f t="shared" si="180"/>
        <v>6.856247584203029E-3</v>
      </c>
      <c r="I2333">
        <f t="shared" si="181"/>
        <v>4.7008130935889871E-5</v>
      </c>
      <c r="J2333">
        <f t="shared" si="184"/>
        <v>1.1873313655202589E-4</v>
      </c>
      <c r="K2333">
        <f t="shared" si="182"/>
        <v>30.036714482883561</v>
      </c>
      <c r="L2333">
        <f t="shared" si="183"/>
        <v>3.4024204495057755</v>
      </c>
    </row>
    <row r="2334" spans="1:12">
      <c r="A2334" s="1">
        <v>42104</v>
      </c>
      <c r="B2334">
        <v>61.779998779296797</v>
      </c>
      <c r="C2334">
        <v>61.200000762939403</v>
      </c>
      <c r="D2334">
        <v>61.349998474121001</v>
      </c>
      <c r="E2334">
        <v>61.700000762939403</v>
      </c>
      <c r="F2334">
        <v>9869700</v>
      </c>
      <c r="G2334">
        <v>54.131694793701101</v>
      </c>
      <c r="H2334">
        <f t="shared" si="180"/>
        <v>3.734652627284259E-3</v>
      </c>
      <c r="I2334">
        <f t="shared" si="181"/>
        <v>1.3947630246481218E-5</v>
      </c>
      <c r="J2334">
        <f t="shared" si="184"/>
        <v>1.1438860300142557E-4</v>
      </c>
      <c r="K2334">
        <f t="shared" si="182"/>
        <v>35.094696589983783</v>
      </c>
      <c r="L2334">
        <f t="shared" si="183"/>
        <v>3.5580500247534697</v>
      </c>
    </row>
    <row r="2335" spans="1:12">
      <c r="A2335" s="1">
        <v>42107</v>
      </c>
      <c r="B2335">
        <v>62.270000457763601</v>
      </c>
      <c r="C2335">
        <v>61.5</v>
      </c>
      <c r="D2335">
        <v>61.639999389648402</v>
      </c>
      <c r="E2335">
        <v>62.069999694824197</v>
      </c>
      <c r="F2335">
        <v>15468700</v>
      </c>
      <c r="G2335">
        <v>54.456306457519503</v>
      </c>
      <c r="H2335">
        <f t="shared" si="180"/>
        <v>5.9787937348655387E-3</v>
      </c>
      <c r="I2335">
        <f t="shared" si="181"/>
        <v>3.5745974524067418E-5</v>
      </c>
      <c r="J2335">
        <f t="shared" si="184"/>
        <v>1.0830468328276865E-4</v>
      </c>
      <c r="K2335">
        <f t="shared" si="182"/>
        <v>32.502515414106703</v>
      </c>
      <c r="L2335">
        <f t="shared" si="183"/>
        <v>3.4813174836978003</v>
      </c>
    </row>
    <row r="2336" spans="1:12">
      <c r="A2336" s="1">
        <v>42108</v>
      </c>
      <c r="B2336">
        <v>63.610000610351499</v>
      </c>
      <c r="C2336">
        <v>62.740001678466797</v>
      </c>
      <c r="D2336">
        <v>62.959999084472599</v>
      </c>
      <c r="E2336">
        <v>63.040000915527301</v>
      </c>
      <c r="F2336">
        <v>33775400</v>
      </c>
      <c r="G2336">
        <v>55.307327270507798</v>
      </c>
      <c r="H2336">
        <f t="shared" si="180"/>
        <v>1.5506736374771596E-2</v>
      </c>
      <c r="I2336">
        <f t="shared" si="181"/>
        <v>2.4045887299666452E-4</v>
      </c>
      <c r="J2336">
        <f t="shared" si="184"/>
        <v>1.0390965058974231E-4</v>
      </c>
      <c r="K2336">
        <f t="shared" si="182"/>
        <v>12.304910323780549</v>
      </c>
      <c r="L2336">
        <f t="shared" si="183"/>
        <v>2.5099983960294292</v>
      </c>
    </row>
    <row r="2337" spans="1:12">
      <c r="A2337" s="1">
        <v>42109</v>
      </c>
      <c r="B2337">
        <v>64.480003356933594</v>
      </c>
      <c r="C2337">
        <v>63.009998321533203</v>
      </c>
      <c r="D2337">
        <v>63.080001831054602</v>
      </c>
      <c r="E2337">
        <v>64.209999084472599</v>
      </c>
      <c r="F2337">
        <v>28732200</v>
      </c>
      <c r="G2337">
        <v>56.333805084228501</v>
      </c>
      <c r="H2337">
        <f t="shared" si="180"/>
        <v>1.8389400374408737E-2</v>
      </c>
      <c r="I2337">
        <f t="shared" si="181"/>
        <v>3.3817004613030422E-4</v>
      </c>
      <c r="J2337">
        <f t="shared" si="184"/>
        <v>1.1218072248383495E-4</v>
      </c>
      <c r="K2337">
        <f t="shared" si="182"/>
        <v>8.3436899253871104</v>
      </c>
      <c r="L2337">
        <f t="shared" si="183"/>
        <v>2.1215055556209985</v>
      </c>
    </row>
    <row r="2338" spans="1:12">
      <c r="A2338" s="1">
        <v>42110</v>
      </c>
      <c r="B2338">
        <v>64.269996643066406</v>
      </c>
      <c r="C2338">
        <v>63.659999847412102</v>
      </c>
      <c r="D2338">
        <v>64.080001831054602</v>
      </c>
      <c r="E2338">
        <v>63.810001373291001</v>
      </c>
      <c r="F2338">
        <v>16640500</v>
      </c>
      <c r="G2338">
        <v>55.982883453369098</v>
      </c>
      <c r="H2338">
        <f t="shared" si="180"/>
        <v>-6.2488091006871497E-3</v>
      </c>
      <c r="I2338">
        <f t="shared" si="181"/>
        <v>3.9047615176830545E-5</v>
      </c>
      <c r="J2338">
        <f t="shared" si="184"/>
        <v>1.258693683086138E-4</v>
      </c>
      <c r="K2338">
        <f t="shared" si="182"/>
        <v>30.449901933279435</v>
      </c>
      <c r="L2338">
        <f t="shared" si="183"/>
        <v>3.416082773568764</v>
      </c>
    </row>
    <row r="2339" spans="1:12">
      <c r="A2339" s="1">
        <v>42111</v>
      </c>
      <c r="B2339">
        <v>63.400001525878899</v>
      </c>
      <c r="C2339">
        <v>62.490001678466797</v>
      </c>
      <c r="D2339">
        <v>63.25</v>
      </c>
      <c r="E2339">
        <v>62.840000152587798</v>
      </c>
      <c r="F2339">
        <v>20221200</v>
      </c>
      <c r="G2339">
        <v>55.131851196288999</v>
      </c>
      <c r="H2339">
        <f t="shared" si="180"/>
        <v>-1.5318380611220055E-2</v>
      </c>
      <c r="I2339">
        <f t="shared" si="181"/>
        <v>2.3465278455020252E-4</v>
      </c>
      <c r="J2339">
        <f t="shared" si="184"/>
        <v>1.2061039319717634E-4</v>
      </c>
      <c r="K2339">
        <f t="shared" si="182"/>
        <v>13.73245749736234</v>
      </c>
      <c r="L2339">
        <f t="shared" si="183"/>
        <v>2.6197621911897859</v>
      </c>
    </row>
    <row r="2340" spans="1:12">
      <c r="A2340" s="1">
        <v>42114</v>
      </c>
      <c r="B2340">
        <v>63.520000457763601</v>
      </c>
      <c r="C2340">
        <v>63.139999389648402</v>
      </c>
      <c r="D2340">
        <v>63.220001220703097</v>
      </c>
      <c r="E2340">
        <v>63.240001678466797</v>
      </c>
      <c r="F2340">
        <v>12755300</v>
      </c>
      <c r="G2340">
        <v>55.482791900634702</v>
      </c>
      <c r="H2340">
        <f t="shared" si="180"/>
        <v>6.3453060464795652E-3</v>
      </c>
      <c r="I2340">
        <f t="shared" si="181"/>
        <v>4.0262908823490133E-5</v>
      </c>
      <c r="J2340">
        <f t="shared" si="184"/>
        <v>1.2751817927774585E-4</v>
      </c>
      <c r="K2340">
        <f t="shared" si="182"/>
        <v>30.169033782017017</v>
      </c>
      <c r="L2340">
        <f t="shared" si="183"/>
        <v>3.4068160268714913</v>
      </c>
    </row>
    <row r="2341" spans="1:12">
      <c r="A2341" s="1">
        <v>42115</v>
      </c>
      <c r="B2341">
        <v>63.599998474121001</v>
      </c>
      <c r="C2341">
        <v>62.130001068115199</v>
      </c>
      <c r="D2341">
        <v>63.330001831054602</v>
      </c>
      <c r="E2341">
        <v>62.310001373291001</v>
      </c>
      <c r="F2341">
        <v>14985100</v>
      </c>
      <c r="G2341">
        <v>54.666873931884702</v>
      </c>
      <c r="H2341">
        <f t="shared" si="180"/>
        <v>-1.4814986244901207E-2</v>
      </c>
      <c r="I2341">
        <f t="shared" si="181"/>
        <v>2.1948381743661197E-4</v>
      </c>
      <c r="J2341">
        <f t="shared" si="184"/>
        <v>1.2223294511570158E-4</v>
      </c>
      <c r="K2341">
        <f t="shared" si="182"/>
        <v>14.702872220548374</v>
      </c>
      <c r="L2341">
        <f t="shared" si="183"/>
        <v>2.6880428638516669</v>
      </c>
    </row>
    <row r="2342" spans="1:12">
      <c r="A2342" s="1">
        <v>42116</v>
      </c>
      <c r="B2342">
        <v>63.150001525878899</v>
      </c>
      <c r="C2342">
        <v>62.029998779296797</v>
      </c>
      <c r="D2342">
        <v>62.650001525878899</v>
      </c>
      <c r="E2342">
        <v>62.939998626708899</v>
      </c>
      <c r="F2342">
        <v>14484700</v>
      </c>
      <c r="G2342">
        <v>55.219585418701101</v>
      </c>
      <c r="H2342">
        <f t="shared" si="180"/>
        <v>1.0059768077452168E-2</v>
      </c>
      <c r="I2342">
        <f t="shared" si="181"/>
        <v>1.0119893377212569E-4</v>
      </c>
      <c r="J2342">
        <f t="shared" si="184"/>
        <v>1.2812363378130541E-4</v>
      </c>
      <c r="K2342">
        <f t="shared" si="182"/>
        <v>23.74547587574946</v>
      </c>
      <c r="L2342">
        <f t="shared" si="183"/>
        <v>3.1673920228931038</v>
      </c>
    </row>
    <row r="2343" spans="1:12">
      <c r="A2343" s="1">
        <v>42117</v>
      </c>
      <c r="B2343">
        <v>63.209999084472599</v>
      </c>
      <c r="C2343">
        <v>62.599998474121001</v>
      </c>
      <c r="D2343">
        <v>62.790000915527301</v>
      </c>
      <c r="E2343">
        <v>62.799999237060497</v>
      </c>
      <c r="F2343">
        <v>12851300</v>
      </c>
      <c r="G2343">
        <v>55.0967597961425</v>
      </c>
      <c r="H2343">
        <f t="shared" si="180"/>
        <v>-2.2267901111648709E-3</v>
      </c>
      <c r="I2343">
        <f t="shared" si="181"/>
        <v>4.9585941991816582E-6</v>
      </c>
      <c r="J2343">
        <f t="shared" si="184"/>
        <v>1.2649274840841651E-4</v>
      </c>
      <c r="K2343">
        <f t="shared" si="182"/>
        <v>34.782832454675294</v>
      </c>
      <c r="L2343">
        <f t="shared" si="183"/>
        <v>3.5491239447900003</v>
      </c>
    </row>
    <row r="2344" spans="1:12">
      <c r="A2344" s="1">
        <v>42118</v>
      </c>
      <c r="B2344">
        <v>62.840000152587798</v>
      </c>
      <c r="C2344">
        <v>62.340000152587798</v>
      </c>
      <c r="D2344">
        <v>62.630001068115199</v>
      </c>
      <c r="E2344">
        <v>62.599998474121001</v>
      </c>
      <c r="F2344">
        <v>9597500</v>
      </c>
      <c r="G2344">
        <v>54.921291351318303</v>
      </c>
      <c r="H2344">
        <f t="shared" si="180"/>
        <v>-3.1898146127019239E-3</v>
      </c>
      <c r="I2344">
        <f t="shared" si="181"/>
        <v>1.0174917263406724E-5</v>
      </c>
      <c r="J2344">
        <f t="shared" si="184"/>
        <v>1.1913117058809958E-4</v>
      </c>
      <c r="K2344">
        <f t="shared" si="182"/>
        <v>35.02280724614527</v>
      </c>
      <c r="L2344">
        <f t="shared" si="183"/>
        <v>3.5559994848712733</v>
      </c>
    </row>
    <row r="2345" spans="1:12">
      <c r="A2345" s="1">
        <v>42121</v>
      </c>
      <c r="B2345">
        <v>63.150001525878899</v>
      </c>
      <c r="C2345">
        <v>62.310001373291001</v>
      </c>
      <c r="D2345">
        <v>62.700000762939403</v>
      </c>
      <c r="E2345">
        <v>62.340000152587798</v>
      </c>
      <c r="F2345">
        <v>11146400</v>
      </c>
      <c r="G2345">
        <v>54.693183898925703</v>
      </c>
      <c r="H2345">
        <f t="shared" si="180"/>
        <v>-4.1620010705640618E-3</v>
      </c>
      <c r="I2345">
        <f t="shared" si="181"/>
        <v>1.7322252911376396E-5</v>
      </c>
      <c r="J2345">
        <f t="shared" si="184"/>
        <v>1.1253146252184683E-4</v>
      </c>
      <c r="K2345">
        <f t="shared" si="182"/>
        <v>34.821466681713794</v>
      </c>
      <c r="L2345">
        <f t="shared" si="183"/>
        <v>3.550234055271261</v>
      </c>
    </row>
    <row r="2346" spans="1:12">
      <c r="A2346" s="1">
        <v>42122</v>
      </c>
      <c r="B2346">
        <v>62.779998779296797</v>
      </c>
      <c r="C2346">
        <v>61.770000457763601</v>
      </c>
      <c r="D2346">
        <v>62.490001678466797</v>
      </c>
      <c r="E2346">
        <v>62.759998321533203</v>
      </c>
      <c r="F2346">
        <v>12307800</v>
      </c>
      <c r="G2346">
        <v>55.061660766601499</v>
      </c>
      <c r="H2346">
        <f t="shared" si="180"/>
        <v>6.7145692421959639E-3</v>
      </c>
      <c r="I2346">
        <f t="shared" si="181"/>
        <v>4.5085440108244078E-5</v>
      </c>
      <c r="J2346">
        <f t="shared" si="184"/>
        <v>1.0676444163525981E-4</v>
      </c>
      <c r="K2346">
        <f t="shared" si="182"/>
        <v>31.260640836648893</v>
      </c>
      <c r="L2346">
        <f t="shared" si="183"/>
        <v>3.4423598249959007</v>
      </c>
    </row>
    <row r="2347" spans="1:12">
      <c r="A2347" s="1">
        <v>42123</v>
      </c>
      <c r="B2347">
        <v>63.889999389648402</v>
      </c>
      <c r="C2347">
        <v>62.459999084472599</v>
      </c>
      <c r="D2347">
        <v>62.560001373291001</v>
      </c>
      <c r="E2347">
        <v>63.599998474121001</v>
      </c>
      <c r="F2347">
        <v>17601200</v>
      </c>
      <c r="G2347">
        <v>55.798629760742102</v>
      </c>
      <c r="H2347">
        <f t="shared" si="180"/>
        <v>1.3295650715619584E-2</v>
      </c>
      <c r="I2347">
        <f t="shared" si="181"/>
        <v>1.7677432795175555E-4</v>
      </c>
      <c r="J2347">
        <f t="shared" si="184"/>
        <v>1.0302841555621321E-4</v>
      </c>
      <c r="K2347">
        <f t="shared" si="182"/>
        <v>16.666874718791281</v>
      </c>
      <c r="L2347">
        <f t="shared" si="183"/>
        <v>2.8134231998095998</v>
      </c>
    </row>
    <row r="2348" spans="1:12">
      <c r="A2348" s="1">
        <v>42124</v>
      </c>
      <c r="B2348">
        <v>63.880001068115199</v>
      </c>
      <c r="C2348">
        <v>62.919998168945298</v>
      </c>
      <c r="D2348">
        <v>63.580001831054602</v>
      </c>
      <c r="E2348">
        <v>63.259998321533203</v>
      </c>
      <c r="F2348">
        <v>16840900</v>
      </c>
      <c r="G2348">
        <v>55.500331878662102</v>
      </c>
      <c r="H2348">
        <f t="shared" si="180"/>
        <v>-5.3603122964298085E-3</v>
      </c>
      <c r="I2348">
        <f t="shared" si="181"/>
        <v>2.8732947915256609E-5</v>
      </c>
      <c r="J2348">
        <f t="shared" si="184"/>
        <v>1.0749535965569177E-4</v>
      </c>
      <c r="K2348">
        <f t="shared" si="182"/>
        <v>33.664555497890589</v>
      </c>
      <c r="L2348">
        <f t="shared" si="183"/>
        <v>3.516445518223474</v>
      </c>
    </row>
    <row r="2349" spans="1:12">
      <c r="A2349" s="1">
        <v>42125</v>
      </c>
      <c r="B2349">
        <v>63.869998931884702</v>
      </c>
      <c r="C2349">
        <v>63.330001831054602</v>
      </c>
      <c r="D2349">
        <v>63.700000762939403</v>
      </c>
      <c r="E2349">
        <v>63.610000610351499</v>
      </c>
      <c r="F2349">
        <v>11640100</v>
      </c>
      <c r="G2349">
        <v>55.807407379150298</v>
      </c>
      <c r="H2349">
        <f t="shared" si="180"/>
        <v>5.5176087770008051E-3</v>
      </c>
      <c r="I2349">
        <f t="shared" si="181"/>
        <v>3.044400661603632E-5</v>
      </c>
      <c r="J2349">
        <f t="shared" si="184"/>
        <v>1.0272455570255084E-4</v>
      </c>
      <c r="K2349">
        <f t="shared" si="182"/>
        <v>33.940481225546208</v>
      </c>
      <c r="L2349">
        <f t="shared" si="183"/>
        <v>3.5246084384193583</v>
      </c>
    </row>
    <row r="2350" spans="1:12">
      <c r="A2350" s="1">
        <v>42128</v>
      </c>
      <c r="B2350">
        <v>64.870002746582003</v>
      </c>
      <c r="C2350">
        <v>63.639999389648402</v>
      </c>
      <c r="D2350">
        <v>63.680000305175703</v>
      </c>
      <c r="E2350">
        <v>64.720001220703097</v>
      </c>
      <c r="F2350">
        <v>14972500</v>
      </c>
      <c r="G2350">
        <v>56.781246185302699</v>
      </c>
      <c r="H2350">
        <f t="shared" si="180"/>
        <v>1.7299489106876946E-2</v>
      </c>
      <c r="I2350">
        <f t="shared" si="181"/>
        <v>2.9927232335895409E-4</v>
      </c>
      <c r="J2350">
        <f t="shared" si="184"/>
        <v>9.8346371722436533E-5</v>
      </c>
      <c r="K2350">
        <f t="shared" si="182"/>
        <v>8.7850111048027646</v>
      </c>
      <c r="L2350">
        <f t="shared" si="183"/>
        <v>2.1730469857023214</v>
      </c>
    </row>
    <row r="2351" spans="1:12">
      <c r="A2351" s="1">
        <v>42129</v>
      </c>
      <c r="B2351">
        <v>65.319999694824205</v>
      </c>
      <c r="C2351">
        <v>64.290000915527301</v>
      </c>
      <c r="D2351">
        <v>64.510002136230398</v>
      </c>
      <c r="E2351">
        <v>64.400001525878906</v>
      </c>
      <c r="F2351">
        <v>17692400</v>
      </c>
      <c r="G2351">
        <v>56.500495910644503</v>
      </c>
      <c r="H2351">
        <f t="shared" si="180"/>
        <v>-4.9566831206765832E-3</v>
      </c>
      <c r="I2351">
        <f t="shared" si="181"/>
        <v>2.4568707558800151E-5</v>
      </c>
      <c r="J2351">
        <f t="shared" si="184"/>
        <v>1.1051687670284694E-4</v>
      </c>
      <c r="K2351">
        <f t="shared" si="182"/>
        <v>33.956455393048877</v>
      </c>
      <c r="L2351">
        <f t="shared" si="183"/>
        <v>3.5250789800547531</v>
      </c>
    </row>
    <row r="2352" spans="1:12">
      <c r="A2352" s="1">
        <v>42130</v>
      </c>
      <c r="B2352">
        <v>65.069999694824205</v>
      </c>
      <c r="C2352">
        <v>63.419998168945298</v>
      </c>
      <c r="D2352">
        <v>64.529998779296804</v>
      </c>
      <c r="E2352">
        <v>63.919998168945298</v>
      </c>
      <c r="F2352">
        <v>18087900</v>
      </c>
      <c r="G2352">
        <v>56.079383850097599</v>
      </c>
      <c r="H2352">
        <f t="shared" si="180"/>
        <v>-7.4811596085886736E-3</v>
      </c>
      <c r="I2352">
        <f t="shared" si="181"/>
        <v>5.5967749089178634E-5</v>
      </c>
      <c r="J2352">
        <f t="shared" si="184"/>
        <v>1.0531081640000917E-4</v>
      </c>
      <c r="K2352">
        <f t="shared" si="182"/>
        <v>29.803689064526662</v>
      </c>
      <c r="L2352">
        <f t="shared" si="183"/>
        <v>3.3946321799611332</v>
      </c>
    </row>
    <row r="2353" spans="1:12">
      <c r="A2353" s="1">
        <v>42131</v>
      </c>
      <c r="B2353">
        <v>64.599998474121094</v>
      </c>
      <c r="C2353">
        <v>63.25</v>
      </c>
      <c r="D2353">
        <v>63.669998168945298</v>
      </c>
      <c r="E2353">
        <v>64.5</v>
      </c>
      <c r="F2353">
        <v>15039900</v>
      </c>
      <c r="G2353">
        <v>56.588222503662102</v>
      </c>
      <c r="H2353">
        <f t="shared" si="180"/>
        <v>9.0326248978675056E-3</v>
      </c>
      <c r="I2353">
        <f t="shared" si="181"/>
        <v>8.158831254557596E-5</v>
      </c>
      <c r="J2353">
        <f t="shared" si="184"/>
        <v>1.0232200364802793E-4</v>
      </c>
      <c r="K2353">
        <f t="shared" si="182"/>
        <v>26.471542097307445</v>
      </c>
      <c r="L2353">
        <f t="shared" si="183"/>
        <v>3.276070272846082</v>
      </c>
    </row>
    <row r="2354" spans="1:12">
      <c r="A2354" s="1">
        <v>42132</v>
      </c>
      <c r="B2354">
        <v>65.650001525878906</v>
      </c>
      <c r="C2354">
        <v>64.599998474121094</v>
      </c>
      <c r="D2354">
        <v>64.970001220703097</v>
      </c>
      <c r="E2354">
        <v>65.489997863769503</v>
      </c>
      <c r="F2354">
        <v>16802600</v>
      </c>
      <c r="G2354">
        <v>57.456790924072202</v>
      </c>
      <c r="H2354">
        <f t="shared" si="180"/>
        <v>1.5232322541312019E-2</v>
      </c>
      <c r="I2354">
        <f t="shared" si="181"/>
        <v>2.3202365000256226E-4</v>
      </c>
      <c r="J2354">
        <f t="shared" si="184"/>
        <v>1.0106612062859012E-4</v>
      </c>
      <c r="K2354">
        <f t="shared" si="182"/>
        <v>12.59183773164796</v>
      </c>
      <c r="L2354">
        <f t="shared" si="183"/>
        <v>2.5330488049693933</v>
      </c>
    </row>
    <row r="2355" spans="1:12">
      <c r="A2355" s="1">
        <v>42135</v>
      </c>
      <c r="B2355">
        <v>65.639999389648395</v>
      </c>
      <c r="C2355">
        <v>65.080001831054602</v>
      </c>
      <c r="D2355">
        <v>65.260002136230398</v>
      </c>
      <c r="E2355">
        <v>65.449996948242102</v>
      </c>
      <c r="F2355">
        <v>13798800</v>
      </c>
      <c r="G2355">
        <v>57.421703338622997</v>
      </c>
      <c r="H2355">
        <f t="shared" si="180"/>
        <v>-6.1086431826069755E-4</v>
      </c>
      <c r="I2355">
        <f t="shared" si="181"/>
        <v>3.7315521532410678E-7</v>
      </c>
      <c r="J2355">
        <f t="shared" si="184"/>
        <v>1.0899849198473752E-4</v>
      </c>
      <c r="K2355">
        <f t="shared" si="182"/>
        <v>38.146651325794856</v>
      </c>
      <c r="L2355">
        <f t="shared" si="183"/>
        <v>3.6414379773587431</v>
      </c>
    </row>
    <row r="2356" spans="1:12">
      <c r="A2356" s="1">
        <v>42136</v>
      </c>
      <c r="B2356">
        <v>65.540000915527301</v>
      </c>
      <c r="C2356">
        <v>64.760002136230398</v>
      </c>
      <c r="D2356">
        <v>65.309997558593693</v>
      </c>
      <c r="E2356">
        <v>65.360000610351506</v>
      </c>
      <c r="F2356">
        <v>12762200</v>
      </c>
      <c r="G2356">
        <v>57.342735290527301</v>
      </c>
      <c r="H2356">
        <f t="shared" si="180"/>
        <v>-1.3761764794363882E-3</v>
      </c>
      <c r="I2356">
        <f t="shared" si="181"/>
        <v>1.8938617025539318E-6</v>
      </c>
      <c r="J2356">
        <f t="shared" si="184"/>
        <v>1.024188282261082E-4</v>
      </c>
      <c r="K2356">
        <f t="shared" si="182"/>
        <v>39.057534070869842</v>
      </c>
      <c r="L2356">
        <f t="shared" si="183"/>
        <v>3.6650357916294665</v>
      </c>
    </row>
    <row r="2357" spans="1:12">
      <c r="A2357" s="1">
        <v>42137</v>
      </c>
      <c r="B2357">
        <v>65.629997253417898</v>
      </c>
      <c r="C2357">
        <v>65.059997558593693</v>
      </c>
      <c r="D2357">
        <v>65.419998168945298</v>
      </c>
      <c r="E2357">
        <v>65.519996643066406</v>
      </c>
      <c r="F2357">
        <v>11874100</v>
      </c>
      <c r="G2357">
        <v>57.483119964599602</v>
      </c>
      <c r="H2357">
        <f t="shared" si="180"/>
        <v>2.4451765450514457E-3</v>
      </c>
      <c r="I2357">
        <f t="shared" si="181"/>
        <v>5.9788883364697243E-6</v>
      </c>
      <c r="J2357">
        <f t="shared" si="184"/>
        <v>9.6329820829274998E-5</v>
      </c>
      <c r="K2357">
        <f t="shared" si="182"/>
        <v>39.40506468840794</v>
      </c>
      <c r="L2357">
        <f t="shared" si="183"/>
        <v>3.6738943534337016</v>
      </c>
    </row>
    <row r="2358" spans="1:12">
      <c r="A2358" s="1">
        <v>42138</v>
      </c>
      <c r="B2358">
        <v>66.180000305175696</v>
      </c>
      <c r="C2358">
        <v>65.709999084472599</v>
      </c>
      <c r="D2358">
        <v>65.830001831054602</v>
      </c>
      <c r="E2358">
        <v>66.050003051757798</v>
      </c>
      <c r="F2358">
        <v>11855500</v>
      </c>
      <c r="G2358">
        <v>57.948112487792898</v>
      </c>
      <c r="H2358">
        <f t="shared" si="180"/>
        <v>8.0566589912289335E-3</v>
      </c>
      <c r="I2358">
        <f t="shared" si="181"/>
        <v>6.4909754100950018E-5</v>
      </c>
      <c r="J2358">
        <f t="shared" si="184"/>
        <v>9.085707594524101E-5</v>
      </c>
      <c r="K2358">
        <f t="shared" si="182"/>
        <v>29.281762370052338</v>
      </c>
      <c r="L2358">
        <f t="shared" si="183"/>
        <v>3.3769648775157792</v>
      </c>
    </row>
    <row r="2359" spans="1:12">
      <c r="A2359" s="1">
        <v>42139</v>
      </c>
      <c r="B2359">
        <v>66.160003662109304</v>
      </c>
      <c r="C2359">
        <v>65.440002441406193</v>
      </c>
      <c r="D2359">
        <v>66.129997253417898</v>
      </c>
      <c r="E2359">
        <v>65.879997253417898</v>
      </c>
      <c r="F2359">
        <v>11152100</v>
      </c>
      <c r="G2359">
        <v>57.798954010009702</v>
      </c>
      <c r="H2359">
        <f t="shared" si="180"/>
        <v>-2.5773190606496617E-3</v>
      </c>
      <c r="I2359">
        <f t="shared" si="181"/>
        <v>6.6425735403880545E-6</v>
      </c>
      <c r="J2359">
        <f t="shared" si="184"/>
        <v>8.9285392411271564E-5</v>
      </c>
      <c r="K2359">
        <f t="shared" si="182"/>
        <v>40.678481884491596</v>
      </c>
      <c r="L2359">
        <f t="shared" si="183"/>
        <v>3.7056992520103496</v>
      </c>
    </row>
    <row r="2360" spans="1:12">
      <c r="A2360" s="1">
        <v>42142</v>
      </c>
      <c r="B2360">
        <v>66.540000915527301</v>
      </c>
      <c r="C2360">
        <v>65.800003051757798</v>
      </c>
      <c r="D2360">
        <v>65.800003051757798</v>
      </c>
      <c r="E2360">
        <v>66.419998168945298</v>
      </c>
      <c r="F2360">
        <v>10510900</v>
      </c>
      <c r="G2360">
        <v>58.272712707519503</v>
      </c>
      <c r="H2360">
        <f t="shared" si="180"/>
        <v>8.1632553713556887E-3</v>
      </c>
      <c r="I2360">
        <f t="shared" si="181"/>
        <v>6.6638738257967503E-5</v>
      </c>
      <c r="J2360">
        <f t="shared" si="184"/>
        <v>8.4279544085203754E-5</v>
      </c>
      <c r="K2360">
        <f t="shared" si="182"/>
        <v>29.265333708479012</v>
      </c>
      <c r="L2360">
        <f t="shared" si="183"/>
        <v>3.376403665667373</v>
      </c>
    </row>
    <row r="2361" spans="1:12">
      <c r="A2361" s="1">
        <v>42143</v>
      </c>
      <c r="B2361">
        <v>67.190002441406193</v>
      </c>
      <c r="C2361">
        <v>66.569999694824205</v>
      </c>
      <c r="D2361">
        <v>66.769996643066406</v>
      </c>
      <c r="E2361">
        <v>67.010002136230398</v>
      </c>
      <c r="F2361">
        <v>14282700</v>
      </c>
      <c r="G2361">
        <v>58.790348052978501</v>
      </c>
      <c r="H2361">
        <f t="shared" si="180"/>
        <v>8.8437584985251571E-3</v>
      </c>
      <c r="I2361">
        <f t="shared" si="181"/>
        <v>7.821206438023594E-5</v>
      </c>
      <c r="J2361">
        <f t="shared" si="184"/>
        <v>8.3211003593394964E-5</v>
      </c>
      <c r="K2361">
        <f t="shared" si="182"/>
        <v>27.334911049201818</v>
      </c>
      <c r="L2361">
        <f t="shared" si="183"/>
        <v>3.3081646782425942</v>
      </c>
    </row>
    <row r="2362" spans="1:12">
      <c r="A2362" s="1">
        <v>42144</v>
      </c>
      <c r="B2362">
        <v>67.029998779296804</v>
      </c>
      <c r="C2362">
        <v>66.400001525878906</v>
      </c>
      <c r="D2362">
        <v>66.949996948242102</v>
      </c>
      <c r="E2362">
        <v>66.480003356933594</v>
      </c>
      <c r="F2362">
        <v>12446000</v>
      </c>
      <c r="G2362">
        <v>58.325351715087798</v>
      </c>
      <c r="H2362">
        <f t="shared" si="180"/>
        <v>-7.940844519547241E-3</v>
      </c>
      <c r="I2362">
        <f t="shared" si="181"/>
        <v>6.3057011683623459E-5</v>
      </c>
      <c r="J2362">
        <f t="shared" si="184"/>
        <v>8.29082073936259E-5</v>
      </c>
      <c r="K2362">
        <f t="shared" si="182"/>
        <v>29.954142592680594</v>
      </c>
      <c r="L2362">
        <f t="shared" si="183"/>
        <v>3.399667631947489</v>
      </c>
    </row>
    <row r="2363" spans="1:12">
      <c r="A2363" s="1">
        <v>42145</v>
      </c>
      <c r="B2363">
        <v>66.680000305175696</v>
      </c>
      <c r="C2363">
        <v>66.010002136230398</v>
      </c>
      <c r="D2363">
        <v>66.139999389648395</v>
      </c>
      <c r="E2363">
        <v>66.650001525878906</v>
      </c>
      <c r="F2363">
        <v>12934500</v>
      </c>
      <c r="G2363">
        <v>58.474510192871001</v>
      </c>
      <c r="H2363">
        <f t="shared" si="180"/>
        <v>2.5540879318049353E-3</v>
      </c>
      <c r="I2363">
        <f t="shared" si="181"/>
        <v>6.5233651633916122E-6</v>
      </c>
      <c r="J2363">
        <f t="shared" si="184"/>
        <v>8.1705778965202933E-5</v>
      </c>
      <c r="K2363">
        <f t="shared" si="182"/>
        <v>42.407894136897937</v>
      </c>
      <c r="L2363">
        <f t="shared" si="183"/>
        <v>3.7473345273821144</v>
      </c>
    </row>
    <row r="2364" spans="1:12">
      <c r="A2364" s="1">
        <v>42146</v>
      </c>
      <c r="B2364">
        <v>66.830001831054602</v>
      </c>
      <c r="C2364">
        <v>66.319999694824205</v>
      </c>
      <c r="D2364">
        <v>66.629997253417898</v>
      </c>
      <c r="E2364">
        <v>66.470001220703097</v>
      </c>
      <c r="F2364">
        <v>9296900</v>
      </c>
      <c r="G2364">
        <v>58.316593170166001</v>
      </c>
      <c r="H2364">
        <f t="shared" si="180"/>
        <v>-2.7042662393917875E-3</v>
      </c>
      <c r="I2364">
        <f t="shared" si="181"/>
        <v>7.313055893514201E-6</v>
      </c>
      <c r="J2364">
        <f t="shared" si="184"/>
        <v>7.7151822972153797E-5</v>
      </c>
      <c r="K2364">
        <f t="shared" si="182"/>
        <v>43.316568839472417</v>
      </c>
      <c r="L2364">
        <f t="shared" si="183"/>
        <v>3.7685352139975801</v>
      </c>
    </row>
    <row r="2365" spans="1:12">
      <c r="A2365" s="1">
        <v>42150</v>
      </c>
      <c r="B2365">
        <v>66.290000915527301</v>
      </c>
      <c r="C2365">
        <v>65.309997558593693</v>
      </c>
      <c r="D2365">
        <v>66.199996948242102</v>
      </c>
      <c r="E2365">
        <v>65.730003356933594</v>
      </c>
      <c r="F2365">
        <v>15571300</v>
      </c>
      <c r="G2365">
        <v>57.6673583984375</v>
      </c>
      <c r="H2365">
        <f t="shared" si="180"/>
        <v>-1.1195368738343222E-2</v>
      </c>
      <c r="I2365">
        <f t="shared" si="181"/>
        <v>1.253362811874727E-4</v>
      </c>
      <c r="J2365">
        <f t="shared" si="184"/>
        <v>7.2921542833459025E-5</v>
      </c>
      <c r="K2365">
        <f t="shared" si="182"/>
        <v>19.781227402071355</v>
      </c>
      <c r="L2365">
        <f t="shared" si="183"/>
        <v>2.9847333769524598</v>
      </c>
    </row>
    <row r="2366" spans="1:12">
      <c r="A2366" s="1">
        <v>42151</v>
      </c>
      <c r="B2366">
        <v>66.650001525878906</v>
      </c>
      <c r="C2366">
        <v>65.819999694824205</v>
      </c>
      <c r="D2366">
        <v>65.949996948242102</v>
      </c>
      <c r="E2366">
        <v>66.470001220703097</v>
      </c>
      <c r="F2366">
        <v>10963700</v>
      </c>
      <c r="G2366">
        <v>58.316593170166001</v>
      </c>
      <c r="H2366">
        <f t="shared" si="180"/>
        <v>1.1195368738343207E-2</v>
      </c>
      <c r="I2366">
        <f t="shared" si="181"/>
        <v>1.2533628118747238E-4</v>
      </c>
      <c r="J2366">
        <f t="shared" si="184"/>
        <v>7.6096413122681014E-5</v>
      </c>
      <c r="K2366">
        <f t="shared" si="182"/>
        <v>20.071082872990754</v>
      </c>
      <c r="L2366">
        <f t="shared" si="183"/>
        <v>2.999280116160449</v>
      </c>
    </row>
    <row r="2367" spans="1:12">
      <c r="A2367" s="1">
        <v>42152</v>
      </c>
      <c r="B2367">
        <v>66.400001525878906</v>
      </c>
      <c r="C2367">
        <v>65.739997863769503</v>
      </c>
      <c r="D2367">
        <v>66.360000610351506</v>
      </c>
      <c r="E2367">
        <v>66.199996948242102</v>
      </c>
      <c r="F2367">
        <v>11797400</v>
      </c>
      <c r="G2367">
        <v>58.079708099365199</v>
      </c>
      <c r="H2367">
        <f t="shared" si="180"/>
        <v>-4.0703251781609422E-3</v>
      </c>
      <c r="I2367">
        <f t="shared" si="181"/>
        <v>1.6567547055970906E-5</v>
      </c>
      <c r="J2367">
        <f t="shared" si="184"/>
        <v>7.9078974880563853E-5</v>
      </c>
      <c r="K2367">
        <f t="shared" si="182"/>
        <v>40.400414923897266</v>
      </c>
      <c r="L2367">
        <f t="shared" si="183"/>
        <v>3.6988400553078611</v>
      </c>
    </row>
    <row r="2368" spans="1:12">
      <c r="A2368" s="1">
        <v>42153</v>
      </c>
      <c r="B2368">
        <v>66.220001220703097</v>
      </c>
      <c r="C2368">
        <v>65.360000610351506</v>
      </c>
      <c r="D2368">
        <v>66.180000305175696</v>
      </c>
      <c r="E2368">
        <v>65.779998779296804</v>
      </c>
      <c r="F2368">
        <v>14310700</v>
      </c>
      <c r="G2368">
        <v>57.711231231689403</v>
      </c>
      <c r="H2368">
        <f t="shared" si="180"/>
        <v>-6.3645413646348141E-3</v>
      </c>
      <c r="I2368">
        <f t="shared" si="181"/>
        <v>4.050738678214758E-5</v>
      </c>
      <c r="J2368">
        <f t="shared" si="184"/>
        <v>7.5292527000261759E-5</v>
      </c>
      <c r="K2368">
        <f t="shared" si="182"/>
        <v>35.132486866455217</v>
      </c>
      <c r="L2368">
        <f t="shared" si="183"/>
        <v>3.559126254163766</v>
      </c>
    </row>
    <row r="2369" spans="1:12">
      <c r="A2369" s="1">
        <v>42156</v>
      </c>
      <c r="B2369">
        <v>66.660003662109304</v>
      </c>
      <c r="C2369">
        <v>65.970001220703097</v>
      </c>
      <c r="D2369">
        <v>65.989997863769503</v>
      </c>
      <c r="E2369">
        <v>66.080001831054602</v>
      </c>
      <c r="F2369">
        <v>11899300</v>
      </c>
      <c r="G2369">
        <v>57.974430084228501</v>
      </c>
      <c r="H2369">
        <f t="shared" si="180"/>
        <v>4.5502494201562606E-3</v>
      </c>
      <c r="I2369">
        <f t="shared" si="181"/>
        <v>2.0704769785632387E-5</v>
      </c>
      <c r="J2369">
        <f t="shared" si="184"/>
        <v>7.3185518329551587E-5</v>
      </c>
      <c r="K2369">
        <f t="shared" si="182"/>
        <v>40.482264135961493</v>
      </c>
      <c r="L2369">
        <f t="shared" si="183"/>
        <v>3.7008639556275496</v>
      </c>
    </row>
    <row r="2370" spans="1:12">
      <c r="A2370" s="1">
        <v>42157</v>
      </c>
      <c r="B2370">
        <v>66.389999389648395</v>
      </c>
      <c r="C2370">
        <v>65.580001831054602</v>
      </c>
      <c r="D2370">
        <v>65.830001831054602</v>
      </c>
      <c r="E2370">
        <v>66.019996643066406</v>
      </c>
      <c r="F2370">
        <v>12784200</v>
      </c>
      <c r="G2370">
        <v>57.921779632568303</v>
      </c>
      <c r="H2370">
        <f t="shared" si="180"/>
        <v>-9.0857941620077856E-4</v>
      </c>
      <c r="I2370">
        <f t="shared" si="181"/>
        <v>8.2551655554374761E-7</v>
      </c>
      <c r="J2370">
        <f t="shared" si="184"/>
        <v>7.0006649665114952E-5</v>
      </c>
      <c r="K2370">
        <f t="shared" si="182"/>
        <v>47.400161822212034</v>
      </c>
      <c r="L2370">
        <f t="shared" si="183"/>
        <v>3.8586256426659213</v>
      </c>
    </row>
    <row r="2371" spans="1:12">
      <c r="A2371" s="1">
        <v>42158</v>
      </c>
      <c r="B2371">
        <v>67.129997253417898</v>
      </c>
      <c r="C2371">
        <v>66.269996643066406</v>
      </c>
      <c r="D2371">
        <v>66.430000305175696</v>
      </c>
      <c r="E2371">
        <v>66.699996948242102</v>
      </c>
      <c r="F2371">
        <v>12927300</v>
      </c>
      <c r="G2371">
        <v>58.5183715820312</v>
      </c>
      <c r="H2371">
        <f t="shared" si="180"/>
        <v>1.0247275767702088E-2</v>
      </c>
      <c r="I2371">
        <f t="shared" si="181"/>
        <v>1.0500666065933441E-4</v>
      </c>
      <c r="J2371">
        <f t="shared" si="184"/>
        <v>6.581620379088748E-5</v>
      </c>
      <c r="K2371">
        <f t="shared" si="182"/>
        <v>22.146006926282503</v>
      </c>
      <c r="L2371">
        <f t="shared" si="183"/>
        <v>3.0976572060313314</v>
      </c>
    </row>
    <row r="2372" spans="1:12">
      <c r="A2372" s="1">
        <v>42159</v>
      </c>
      <c r="B2372">
        <v>67.050003051757798</v>
      </c>
      <c r="C2372">
        <v>66.010002136230398</v>
      </c>
      <c r="D2372">
        <v>66.309997558593693</v>
      </c>
      <c r="E2372">
        <v>66.330001831054602</v>
      </c>
      <c r="F2372">
        <v>13863300</v>
      </c>
      <c r="G2372">
        <v>58.193756103515597</v>
      </c>
      <c r="H2372">
        <f t="shared" ref="H2372:H2435" si="185">LN(G2372/G2371)</f>
        <v>-5.5626835361952936E-3</v>
      </c>
      <c r="I2372">
        <f t="shared" ref="I2372:I2435" si="186">H2372*H2372</f>
        <v>3.0943448123858176E-5</v>
      </c>
      <c r="J2372">
        <f t="shared" si="184"/>
        <v>6.8190051701608566E-5</v>
      </c>
      <c r="K2372">
        <f t="shared" ref="K2372:K2435" si="187">(1/SQRT(2*PI()*J2372))*EXP((-1/2)*(I2372/J2372))</f>
        <v>38.504541017028238</v>
      </c>
      <c r="L2372">
        <f t="shared" ref="L2372:L2435" si="188">LN(K2372)</f>
        <v>3.650776182832602</v>
      </c>
    </row>
    <row r="2373" spans="1:12">
      <c r="A2373" s="1">
        <v>42160</v>
      </c>
      <c r="B2373">
        <v>67.839996337890597</v>
      </c>
      <c r="C2373">
        <v>67.010002136230398</v>
      </c>
      <c r="D2373">
        <v>67.370002746582003</v>
      </c>
      <c r="E2373">
        <v>67.419998168945298</v>
      </c>
      <c r="F2373">
        <v>20801100</v>
      </c>
      <c r="G2373">
        <v>59.150066375732401</v>
      </c>
      <c r="H2373">
        <f t="shared" si="185"/>
        <v>1.6299647045869368E-2</v>
      </c>
      <c r="I2373">
        <f t="shared" si="186"/>
        <v>2.6567849381991799E-4</v>
      </c>
      <c r="J2373">
        <f t="shared" ref="J2373:J2436" si="189">$P$3*J2372+((1-$P$3)*I2372)</f>
        <v>6.5933947048853517E-5</v>
      </c>
      <c r="K2373">
        <f t="shared" si="187"/>
        <v>6.5519178976929258</v>
      </c>
      <c r="L2373">
        <f t="shared" si="188"/>
        <v>1.879757815595108</v>
      </c>
    </row>
    <row r="2374" spans="1:12">
      <c r="A2374" s="1">
        <v>42163</v>
      </c>
      <c r="B2374">
        <v>67.550003051757798</v>
      </c>
      <c r="C2374">
        <v>66.809997558593693</v>
      </c>
      <c r="D2374">
        <v>67.459999084472599</v>
      </c>
      <c r="E2374">
        <v>66.889999389648395</v>
      </c>
      <c r="F2374">
        <v>14558700</v>
      </c>
      <c r="G2374">
        <v>58.685070037841797</v>
      </c>
      <c r="H2374">
        <f t="shared" si="185"/>
        <v>-7.8923615779623625E-3</v>
      </c>
      <c r="I2374">
        <f t="shared" si="186"/>
        <v>6.2289371277296558E-5</v>
      </c>
      <c r="J2374">
        <f t="shared" si="189"/>
        <v>7.8032891866518559E-5</v>
      </c>
      <c r="K2374">
        <f t="shared" si="187"/>
        <v>30.299432903271573</v>
      </c>
      <c r="L2374">
        <f t="shared" si="188"/>
        <v>3.4111289962765312</v>
      </c>
    </row>
    <row r="2375" spans="1:12">
      <c r="A2375" s="1">
        <v>42164</v>
      </c>
      <c r="B2375">
        <v>67.269996643066406</v>
      </c>
      <c r="C2375">
        <v>66.470001220703097</v>
      </c>
      <c r="D2375">
        <v>66.949996948242102</v>
      </c>
      <c r="E2375">
        <v>67.180000305175696</v>
      </c>
      <c r="F2375">
        <v>13263500</v>
      </c>
      <c r="G2375">
        <v>58.939495086669901</v>
      </c>
      <c r="H2375">
        <f t="shared" si="185"/>
        <v>4.3260597027725738E-3</v>
      </c>
      <c r="I2375">
        <f t="shared" si="186"/>
        <v>1.8714792551952731E-5</v>
      </c>
      <c r="J2375">
        <f t="shared" si="189"/>
        <v>7.7079273908361797E-5</v>
      </c>
      <c r="K2375">
        <f t="shared" si="187"/>
        <v>40.245568232670628</v>
      </c>
      <c r="L2375">
        <f t="shared" si="188"/>
        <v>3.6949998917818538</v>
      </c>
    </row>
    <row r="2376" spans="1:12">
      <c r="A2376" s="1">
        <v>42165</v>
      </c>
      <c r="B2376">
        <v>68.5</v>
      </c>
      <c r="C2376">
        <v>67.470001220703097</v>
      </c>
      <c r="D2376">
        <v>67.589996337890597</v>
      </c>
      <c r="E2376">
        <v>68.260002136230398</v>
      </c>
      <c r="F2376">
        <v>17478900</v>
      </c>
      <c r="G2376">
        <v>59.887027740478501</v>
      </c>
      <c r="H2376">
        <f t="shared" si="185"/>
        <v>1.5948505692247043E-2</v>
      </c>
      <c r="I2376">
        <f t="shared" si="186"/>
        <v>2.5435483381563631E-4</v>
      </c>
      <c r="J2376">
        <f t="shared" si="189"/>
        <v>7.3544015245945456E-5</v>
      </c>
      <c r="K2376">
        <f t="shared" si="187"/>
        <v>8.2532353285463458</v>
      </c>
      <c r="L2376">
        <f t="shared" si="188"/>
        <v>2.1106052845074688</v>
      </c>
    </row>
    <row r="2377" spans="1:12">
      <c r="A2377" s="1">
        <v>42166</v>
      </c>
      <c r="B2377">
        <v>68.680000305175696</v>
      </c>
      <c r="C2377">
        <v>68.150001525878906</v>
      </c>
      <c r="D2377">
        <v>68.360000610351506</v>
      </c>
      <c r="E2377">
        <v>68.519996643066406</v>
      </c>
      <c r="F2377">
        <v>13739900</v>
      </c>
      <c r="G2377">
        <v>60.115119934082003</v>
      </c>
      <c r="H2377">
        <f t="shared" si="185"/>
        <v>3.801473102061444E-3</v>
      </c>
      <c r="I2377">
        <f t="shared" si="186"/>
        <v>1.4451197745696658E-5</v>
      </c>
      <c r="J2377">
        <f t="shared" si="189"/>
        <v>8.4496104560397977E-5</v>
      </c>
      <c r="K2377">
        <f t="shared" si="187"/>
        <v>39.843131879058809</v>
      </c>
      <c r="L2377">
        <f t="shared" si="188"/>
        <v>3.6849500410488405</v>
      </c>
    </row>
    <row r="2378" spans="1:12">
      <c r="A2378" s="1">
        <v>42167</v>
      </c>
      <c r="B2378">
        <v>68.540000915527301</v>
      </c>
      <c r="C2378">
        <v>67.870002746582003</v>
      </c>
      <c r="D2378">
        <v>68.309997558593693</v>
      </c>
      <c r="E2378">
        <v>68.25</v>
      </c>
      <c r="F2378">
        <v>11804700</v>
      </c>
      <c r="G2378">
        <v>59.878246307372997</v>
      </c>
      <c r="H2378">
        <f t="shared" si="185"/>
        <v>-3.9481171638071841E-3</v>
      </c>
      <c r="I2378">
        <f t="shared" si="186"/>
        <v>1.5587629139148884E-5</v>
      </c>
      <c r="J2378">
        <f t="shared" si="189"/>
        <v>8.0253338106899349E-5</v>
      </c>
      <c r="K2378">
        <f t="shared" si="187"/>
        <v>40.411218093290216</v>
      </c>
      <c r="L2378">
        <f t="shared" si="188"/>
        <v>3.6991074219988671</v>
      </c>
    </row>
    <row r="2379" spans="1:12">
      <c r="A2379" s="1">
        <v>42170</v>
      </c>
      <c r="B2379">
        <v>68.209999084472599</v>
      </c>
      <c r="C2379">
        <v>67.300003051757798</v>
      </c>
      <c r="D2379">
        <v>67.580001831054602</v>
      </c>
      <c r="E2379">
        <v>67.989997863769503</v>
      </c>
      <c r="F2379">
        <v>14082300</v>
      </c>
      <c r="G2379">
        <v>59.650131225585902</v>
      </c>
      <c r="H2379">
        <f t="shared" si="185"/>
        <v>-3.8169238710380163E-3</v>
      </c>
      <c r="I2379">
        <f t="shared" si="186"/>
        <v>1.4568907837299835E-5</v>
      </c>
      <c r="J2379">
        <f t="shared" si="189"/>
        <v>7.6336400913651584E-5</v>
      </c>
      <c r="K2379">
        <f t="shared" si="187"/>
        <v>41.505091353843476</v>
      </c>
      <c r="L2379">
        <f t="shared" si="188"/>
        <v>3.7258161029368253</v>
      </c>
    </row>
    <row r="2380" spans="1:12">
      <c r="A2380" s="1">
        <v>42171</v>
      </c>
      <c r="B2380">
        <v>68.519996643066406</v>
      </c>
      <c r="C2380">
        <v>67.620002746582003</v>
      </c>
      <c r="D2380">
        <v>67.769996643066406</v>
      </c>
      <c r="E2380">
        <v>68.370002746582003</v>
      </c>
      <c r="F2380">
        <v>11692800</v>
      </c>
      <c r="G2380">
        <v>59.983535766601499</v>
      </c>
      <c r="H2380">
        <f t="shared" si="185"/>
        <v>5.5737722089841324E-3</v>
      </c>
      <c r="I2380">
        <f t="shared" si="186"/>
        <v>3.1066936637643852E-5</v>
      </c>
      <c r="J2380">
        <f t="shared" si="189"/>
        <v>7.2595014716446302E-5</v>
      </c>
      <c r="K2380">
        <f t="shared" si="187"/>
        <v>37.803220903553495</v>
      </c>
      <c r="L2380">
        <f t="shared" si="188"/>
        <v>3.6323943080841707</v>
      </c>
    </row>
    <row r="2381" spans="1:12">
      <c r="A2381" s="1">
        <v>42172</v>
      </c>
      <c r="B2381">
        <v>68.680000305175696</v>
      </c>
      <c r="C2381">
        <v>68.040000915527301</v>
      </c>
      <c r="D2381">
        <v>68.410003662109304</v>
      </c>
      <c r="E2381">
        <v>68.139999389648395</v>
      </c>
      <c r="F2381">
        <v>14521900</v>
      </c>
      <c r="G2381">
        <v>59.781734466552699</v>
      </c>
      <c r="H2381">
        <f t="shared" si="185"/>
        <v>-3.369950080464504E-3</v>
      </c>
      <c r="I2381">
        <f t="shared" si="186"/>
        <v>1.1356563544822718E-5</v>
      </c>
      <c r="J2381">
        <f t="shared" si="189"/>
        <v>7.0079572201587617E-5</v>
      </c>
      <c r="K2381">
        <f t="shared" si="187"/>
        <v>43.946582832013164</v>
      </c>
      <c r="L2381">
        <f t="shared" si="188"/>
        <v>3.7829748698459009</v>
      </c>
    </row>
    <row r="2382" spans="1:12">
      <c r="A2382" s="1">
        <v>42173</v>
      </c>
      <c r="B2382">
        <v>68.819999694824205</v>
      </c>
      <c r="C2382">
        <v>67.900001525878906</v>
      </c>
      <c r="D2382">
        <v>68.349998474121094</v>
      </c>
      <c r="E2382">
        <v>68.779998779296804</v>
      </c>
      <c r="F2382">
        <v>16759600</v>
      </c>
      <c r="G2382">
        <v>60.343231201171797</v>
      </c>
      <c r="H2382">
        <f t="shared" si="185"/>
        <v>9.3486116045557992E-3</v>
      </c>
      <c r="I2382">
        <f t="shared" si="186"/>
        <v>8.7396538932835359E-5</v>
      </c>
      <c r="J2382">
        <f t="shared" si="189"/>
        <v>6.6522596790990877E-5</v>
      </c>
      <c r="K2382">
        <f t="shared" si="187"/>
        <v>25.35947124501779</v>
      </c>
      <c r="L2382">
        <f t="shared" si="188"/>
        <v>3.2331522793917955</v>
      </c>
    </row>
    <row r="2383" spans="1:12">
      <c r="A2383" s="1">
        <v>42174</v>
      </c>
      <c r="B2383">
        <v>68.669998168945298</v>
      </c>
      <c r="C2383">
        <v>67.919998168945298</v>
      </c>
      <c r="D2383">
        <v>68.459999084472599</v>
      </c>
      <c r="E2383">
        <v>68.080001831054602</v>
      </c>
      <c r="F2383">
        <v>21606400</v>
      </c>
      <c r="G2383">
        <v>59.729106903076101</v>
      </c>
      <c r="H2383">
        <f t="shared" si="185"/>
        <v>-1.0229327801935644E-2</v>
      </c>
      <c r="I2383">
        <f t="shared" si="186"/>
        <v>1.0463914727945352E-4</v>
      </c>
      <c r="J2383">
        <f t="shared" si="189"/>
        <v>6.7786975109117236E-5</v>
      </c>
      <c r="K2383">
        <f t="shared" si="187"/>
        <v>22.39434139780489</v>
      </c>
      <c r="L2383">
        <f t="shared" si="188"/>
        <v>3.1088083107787305</v>
      </c>
    </row>
    <row r="2384" spans="1:12">
      <c r="A2384" s="1">
        <v>42177</v>
      </c>
      <c r="B2384">
        <v>69.290000915527301</v>
      </c>
      <c r="C2384">
        <v>68.75</v>
      </c>
      <c r="D2384">
        <v>68.870002746582003</v>
      </c>
      <c r="E2384">
        <v>68.959999084472599</v>
      </c>
      <c r="F2384">
        <v>14306700</v>
      </c>
      <c r="G2384">
        <v>60.501167297363203</v>
      </c>
      <c r="H2384">
        <f t="shared" si="185"/>
        <v>1.2843204623313004E-2</v>
      </c>
      <c r="I2384">
        <f t="shared" si="186"/>
        <v>1.6494790499628853E-4</v>
      </c>
      <c r="J2384">
        <f t="shared" si="189"/>
        <v>7.0019188226860186E-5</v>
      </c>
      <c r="K2384">
        <f t="shared" si="187"/>
        <v>14.681022009616832</v>
      </c>
      <c r="L2384">
        <f t="shared" si="188"/>
        <v>2.6865556399467745</v>
      </c>
    </row>
    <row r="2385" spans="1:12">
      <c r="A2385" s="1">
        <v>42178</v>
      </c>
      <c r="B2385">
        <v>69.819999694824205</v>
      </c>
      <c r="C2385">
        <v>69.190002441406193</v>
      </c>
      <c r="D2385">
        <v>69.349998474121094</v>
      </c>
      <c r="E2385">
        <v>69.75</v>
      </c>
      <c r="F2385">
        <v>15736900</v>
      </c>
      <c r="G2385">
        <v>61.194252014160099</v>
      </c>
      <c r="H2385">
        <f t="shared" si="185"/>
        <v>1.1390604748183934E-2</v>
      </c>
      <c r="I2385">
        <f t="shared" si="186"/>
        <v>1.2974587652935036E-4</v>
      </c>
      <c r="J2385">
        <f t="shared" si="189"/>
        <v>7.5769219075619502E-5</v>
      </c>
      <c r="K2385">
        <f t="shared" si="187"/>
        <v>19.468143938896702</v>
      </c>
      <c r="L2385">
        <f t="shared" si="188"/>
        <v>2.9687794855588692</v>
      </c>
    </row>
    <row r="2386" spans="1:12">
      <c r="A2386" s="1">
        <v>42179</v>
      </c>
      <c r="B2386">
        <v>69.769996643066406</v>
      </c>
      <c r="C2386">
        <v>68.910003662109304</v>
      </c>
      <c r="D2386">
        <v>69.510002136230398</v>
      </c>
      <c r="E2386">
        <v>69.019996643066406</v>
      </c>
      <c r="F2386">
        <v>16995000</v>
      </c>
      <c r="G2386">
        <v>60.553794860839801</v>
      </c>
      <c r="H2386">
        <f t="shared" si="185"/>
        <v>-1.0521122558377387E-2</v>
      </c>
      <c r="I2386">
        <f t="shared" si="186"/>
        <v>1.1069401988839752E-4</v>
      </c>
      <c r="J2386">
        <f t="shared" si="189"/>
        <v>7.9038698070323671E-5</v>
      </c>
      <c r="K2386">
        <f t="shared" si="187"/>
        <v>22.277916808907626</v>
      </c>
      <c r="L2386">
        <f t="shared" si="188"/>
        <v>3.1035959101897768</v>
      </c>
    </row>
    <row r="2387" spans="1:12">
      <c r="A2387" s="1">
        <v>42180</v>
      </c>
      <c r="B2387">
        <v>69.470001220703097</v>
      </c>
      <c r="C2387">
        <v>68.639999389648395</v>
      </c>
      <c r="D2387">
        <v>69.319999694824205</v>
      </c>
      <c r="E2387">
        <v>68.650001525878906</v>
      </c>
      <c r="F2387">
        <v>13314300</v>
      </c>
      <c r="G2387">
        <v>60.2291870117187</v>
      </c>
      <c r="H2387">
        <f t="shared" si="185"/>
        <v>-5.3750723093515945E-3</v>
      </c>
      <c r="I2387">
        <f t="shared" si="186"/>
        <v>2.8891402330758283E-5</v>
      </c>
      <c r="J2387">
        <f t="shared" si="189"/>
        <v>8.095612709681555E-5</v>
      </c>
      <c r="K2387">
        <f t="shared" si="187"/>
        <v>37.092857203192139</v>
      </c>
      <c r="L2387">
        <f t="shared" si="188"/>
        <v>3.6134244228616081</v>
      </c>
    </row>
    <row r="2388" spans="1:12">
      <c r="A2388" s="1">
        <v>42181</v>
      </c>
      <c r="B2388">
        <v>69.290000915527301</v>
      </c>
      <c r="C2388">
        <v>68.769996643066406</v>
      </c>
      <c r="D2388">
        <v>68.940002441406193</v>
      </c>
      <c r="E2388">
        <v>68.949996948242102</v>
      </c>
      <c r="F2388">
        <v>14489200</v>
      </c>
      <c r="G2388">
        <v>60.492378234863203</v>
      </c>
      <c r="H2388">
        <f t="shared" si="185"/>
        <v>4.3603086092497889E-3</v>
      </c>
      <c r="I2388">
        <f t="shared" si="186"/>
        <v>1.9012291167897827E-5</v>
      </c>
      <c r="J2388">
        <f t="shared" si="189"/>
        <v>7.7802457862413712E-5</v>
      </c>
      <c r="K2388">
        <f t="shared" si="187"/>
        <v>40.026716080801336</v>
      </c>
      <c r="L2388">
        <f t="shared" si="188"/>
        <v>3.6895471331866814</v>
      </c>
    </row>
    <row r="2389" spans="1:12">
      <c r="A2389" s="1">
        <v>42184</v>
      </c>
      <c r="B2389">
        <v>68.260002136230398</v>
      </c>
      <c r="C2389">
        <v>67.160003662109304</v>
      </c>
      <c r="D2389">
        <v>67.680000305175696</v>
      </c>
      <c r="E2389">
        <v>67.199996948242102</v>
      </c>
      <c r="F2389">
        <v>19934400</v>
      </c>
      <c r="G2389">
        <v>58.957046508788999</v>
      </c>
      <c r="H2389">
        <f t="shared" si="185"/>
        <v>-2.5708224019799625E-2</v>
      </c>
      <c r="I2389">
        <f t="shared" si="186"/>
        <v>6.609127822522024E-4</v>
      </c>
      <c r="J2389">
        <f t="shared" si="189"/>
        <v>7.4241414549058448E-5</v>
      </c>
      <c r="K2389">
        <f t="shared" si="187"/>
        <v>0.5401274610534933</v>
      </c>
      <c r="L2389">
        <f t="shared" si="188"/>
        <v>-0.61595012828868556</v>
      </c>
    </row>
    <row r="2390" spans="1:12">
      <c r="A2390" s="1">
        <v>42185</v>
      </c>
      <c r="B2390">
        <v>68.110000610351506</v>
      </c>
      <c r="C2390">
        <v>67.160003662109304</v>
      </c>
      <c r="D2390">
        <v>67.889999389648395</v>
      </c>
      <c r="E2390">
        <v>67.760002136230398</v>
      </c>
      <c r="F2390">
        <v>20677400</v>
      </c>
      <c r="G2390">
        <v>59.448360443115199</v>
      </c>
      <c r="H2390">
        <f t="shared" si="185"/>
        <v>8.2988905113079089E-3</v>
      </c>
      <c r="I2390">
        <f t="shared" si="186"/>
        <v>6.8871583718676447E-5</v>
      </c>
      <c r="J2390">
        <f t="shared" si="189"/>
        <v>1.0977732588525051E-4</v>
      </c>
      <c r="K2390">
        <f t="shared" si="187"/>
        <v>27.824087139743728</v>
      </c>
      <c r="L2390">
        <f t="shared" si="188"/>
        <v>3.3259020894264499</v>
      </c>
    </row>
    <row r="2391" spans="1:12">
      <c r="A2391" s="1">
        <v>42186</v>
      </c>
      <c r="B2391">
        <v>68.389999389648395</v>
      </c>
      <c r="C2391">
        <v>67.779998779296804</v>
      </c>
      <c r="D2391">
        <v>68.120002746582003</v>
      </c>
      <c r="E2391">
        <v>68.069999694824205</v>
      </c>
      <c r="F2391">
        <v>13964400</v>
      </c>
      <c r="G2391">
        <v>60.110652923583899</v>
      </c>
      <c r="H2391">
        <f t="shared" si="185"/>
        <v>1.1079035134704375E-2</v>
      </c>
      <c r="I2391">
        <f t="shared" si="186"/>
        <v>1.22745019516014E-4</v>
      </c>
      <c r="J2391">
        <f t="shared" si="189"/>
        <v>1.0729957955775624E-4</v>
      </c>
      <c r="K2391">
        <f t="shared" si="187"/>
        <v>21.737327389323664</v>
      </c>
      <c r="L2391">
        <f t="shared" si="188"/>
        <v>3.079030938962211</v>
      </c>
    </row>
    <row r="2392" spans="1:12">
      <c r="A2392" s="1">
        <v>42187</v>
      </c>
      <c r="B2392">
        <v>68.129997253417898</v>
      </c>
      <c r="C2392">
        <v>67.190002441406193</v>
      </c>
      <c r="D2392">
        <v>67.949996948242102</v>
      </c>
      <c r="E2392">
        <v>67.519996643066406</v>
      </c>
      <c r="F2392">
        <v>12822900</v>
      </c>
      <c r="G2392">
        <v>59.624965667724602</v>
      </c>
      <c r="H2392">
        <f t="shared" si="185"/>
        <v>-8.1127057328971956E-3</v>
      </c>
      <c r="I2392">
        <f t="shared" si="186"/>
        <v>6.5815994308583025E-5</v>
      </c>
      <c r="J2392">
        <f t="shared" si="189"/>
        <v>1.0823514214887771E-4</v>
      </c>
      <c r="K2392">
        <f t="shared" si="187"/>
        <v>28.293214047421348</v>
      </c>
      <c r="L2392">
        <f t="shared" si="188"/>
        <v>3.3426219895856586</v>
      </c>
    </row>
    <row r="2393" spans="1:12">
      <c r="A2393" s="1">
        <v>42191</v>
      </c>
      <c r="B2393">
        <v>67.459999084472599</v>
      </c>
      <c r="C2393">
        <v>66.540000915527301</v>
      </c>
      <c r="D2393">
        <v>66.879997253417898</v>
      </c>
      <c r="E2393">
        <v>67.330001831054602</v>
      </c>
      <c r="F2393">
        <v>13527100</v>
      </c>
      <c r="G2393">
        <v>59.4571723937988</v>
      </c>
      <c r="H2393">
        <f t="shared" si="185"/>
        <v>-2.818111728676435E-3</v>
      </c>
      <c r="I2393">
        <f t="shared" si="186"/>
        <v>7.9417537153036849E-6</v>
      </c>
      <c r="J2393">
        <f t="shared" si="189"/>
        <v>1.0566572567554423E-4</v>
      </c>
      <c r="K2393">
        <f t="shared" si="187"/>
        <v>37.378543811681709</v>
      </c>
      <c r="L2393">
        <f t="shared" si="188"/>
        <v>3.6210968449197947</v>
      </c>
    </row>
    <row r="2394" spans="1:12">
      <c r="A2394" s="1">
        <v>42192</v>
      </c>
      <c r="B2394">
        <v>67.220001220703097</v>
      </c>
      <c r="C2394">
        <v>65.300003051757798</v>
      </c>
      <c r="D2394">
        <v>67.089996337890597</v>
      </c>
      <c r="E2394">
        <v>66.800003051757798</v>
      </c>
      <c r="F2394">
        <v>22421500</v>
      </c>
      <c r="G2394">
        <v>58.989151000976499</v>
      </c>
      <c r="H2394">
        <f t="shared" si="185"/>
        <v>-7.9027160182102239E-3</v>
      </c>
      <c r="I2394">
        <f t="shared" si="186"/>
        <v>6.2452920464476454E-5</v>
      </c>
      <c r="J2394">
        <f t="shared" si="189"/>
        <v>9.9746380375644031E-5</v>
      </c>
      <c r="K2394">
        <f t="shared" si="187"/>
        <v>29.208004002402269</v>
      </c>
      <c r="L2394">
        <f t="shared" si="188"/>
        <v>3.3744427813843543</v>
      </c>
    </row>
    <row r="2395" spans="1:12">
      <c r="A2395" s="1">
        <v>42193</v>
      </c>
      <c r="B2395">
        <v>66.160003662109304</v>
      </c>
      <c r="C2395">
        <v>65.209999084472599</v>
      </c>
      <c r="D2395">
        <v>66</v>
      </c>
      <c r="E2395">
        <v>65.430000305175696</v>
      </c>
      <c r="F2395">
        <v>17707200</v>
      </c>
      <c r="G2395">
        <v>57.779354095458899</v>
      </c>
      <c r="H2395">
        <f t="shared" si="185"/>
        <v>-2.0722029369592651E-2</v>
      </c>
      <c r="I2395">
        <f t="shared" si="186"/>
        <v>4.2940250119426042E-4</v>
      </c>
      <c r="J2395">
        <f t="shared" si="189"/>
        <v>9.7487437536808119E-5</v>
      </c>
      <c r="K2395">
        <f t="shared" si="187"/>
        <v>4.4665089676012508</v>
      </c>
      <c r="L2395">
        <f t="shared" si="188"/>
        <v>1.496607111904579</v>
      </c>
    </row>
    <row r="2396" spans="1:12">
      <c r="A2396" s="1">
        <v>42194</v>
      </c>
      <c r="B2396">
        <v>66.699996948242102</v>
      </c>
      <c r="C2396">
        <v>65.989997863769503</v>
      </c>
      <c r="D2396">
        <v>66.489997863769503</v>
      </c>
      <c r="E2396">
        <v>66.110000610351506</v>
      </c>
      <c r="F2396">
        <v>14984700</v>
      </c>
      <c r="G2396">
        <v>58.379844665527301</v>
      </c>
      <c r="H2396">
        <f t="shared" si="185"/>
        <v>1.0339188385853289E-2</v>
      </c>
      <c r="I2396">
        <f t="shared" si="186"/>
        <v>1.0689881647816355E-4</v>
      </c>
      <c r="J2396">
        <f t="shared" si="189"/>
        <v>1.1759222690032449E-4</v>
      </c>
      <c r="K2396">
        <f t="shared" si="187"/>
        <v>23.351785867615995</v>
      </c>
      <c r="L2396">
        <f t="shared" si="188"/>
        <v>3.1506734637434124</v>
      </c>
    </row>
    <row r="2397" spans="1:12">
      <c r="A2397" s="1">
        <v>42195</v>
      </c>
      <c r="B2397">
        <v>67.400001525878906</v>
      </c>
      <c r="C2397">
        <v>66.830001831054602</v>
      </c>
      <c r="D2397">
        <v>67.220001220703097</v>
      </c>
      <c r="E2397">
        <v>67.050003051757798</v>
      </c>
      <c r="F2397">
        <v>12356100</v>
      </c>
      <c r="G2397">
        <v>59.209926605224602</v>
      </c>
      <c r="H2397">
        <f t="shared" si="185"/>
        <v>1.4118502301338961E-2</v>
      </c>
      <c r="I2397">
        <f t="shared" si="186"/>
        <v>1.9933210723291353E-4</v>
      </c>
      <c r="J2397">
        <f t="shared" si="189"/>
        <v>1.1694450467360129E-4</v>
      </c>
      <c r="K2397">
        <f t="shared" si="187"/>
        <v>15.732303452493843</v>
      </c>
      <c r="L2397">
        <f t="shared" si="188"/>
        <v>2.7557161432529633</v>
      </c>
    </row>
    <row r="2398" spans="1:12">
      <c r="A2398" s="1">
        <v>42198</v>
      </c>
      <c r="B2398">
        <v>68.139999389648395</v>
      </c>
      <c r="C2398">
        <v>67.680000305175696</v>
      </c>
      <c r="D2398">
        <v>67.889999389648395</v>
      </c>
      <c r="E2398">
        <v>68.089996337890597</v>
      </c>
      <c r="F2398">
        <v>16175600</v>
      </c>
      <c r="G2398">
        <v>60.128303527832003</v>
      </c>
      <c r="H2398">
        <f t="shared" si="185"/>
        <v>1.5391464270695722E-2</v>
      </c>
      <c r="I2398">
        <f t="shared" si="186"/>
        <v>2.3689717239610297E-4</v>
      </c>
      <c r="J2398">
        <f t="shared" si="189"/>
        <v>1.2193489401407882E-4</v>
      </c>
      <c r="K2398">
        <f t="shared" si="187"/>
        <v>13.676303641801535</v>
      </c>
      <c r="L2398">
        <f t="shared" si="188"/>
        <v>2.6156646740606742</v>
      </c>
    </row>
    <row r="2399" spans="1:12">
      <c r="A2399" s="1">
        <v>42199</v>
      </c>
      <c r="B2399">
        <v>69.099998474121094</v>
      </c>
      <c r="C2399">
        <v>67.760002136230398</v>
      </c>
      <c r="D2399">
        <v>67.980003356933594</v>
      </c>
      <c r="E2399">
        <v>69.040000915527301</v>
      </c>
      <c r="F2399">
        <v>20185100</v>
      </c>
      <c r="G2399">
        <v>60.967235565185497</v>
      </c>
      <c r="H2399">
        <f t="shared" si="185"/>
        <v>1.3855926743087138E-2</v>
      </c>
      <c r="I2399">
        <f t="shared" si="186"/>
        <v>1.9198670590979733E-4</v>
      </c>
      <c r="J2399">
        <f t="shared" si="189"/>
        <v>1.288983995752662E-4</v>
      </c>
      <c r="K2399">
        <f t="shared" si="187"/>
        <v>16.686223475285217</v>
      </c>
      <c r="L2399">
        <f t="shared" si="188"/>
        <v>2.8145834373714522</v>
      </c>
    </row>
    <row r="2400" spans="1:12">
      <c r="A2400" s="1">
        <v>42200</v>
      </c>
      <c r="B2400">
        <v>69.430000305175696</v>
      </c>
      <c r="C2400">
        <v>68.849998474121094</v>
      </c>
      <c r="D2400">
        <v>69.230003356933594</v>
      </c>
      <c r="E2400">
        <v>69.190002441406193</v>
      </c>
      <c r="F2400">
        <v>16891600</v>
      </c>
      <c r="G2400">
        <v>61.099685668945298</v>
      </c>
      <c r="H2400">
        <f t="shared" si="185"/>
        <v>2.1701236403954423E-3</v>
      </c>
      <c r="I2400">
        <f t="shared" si="186"/>
        <v>4.7094366146031673E-6</v>
      </c>
      <c r="J2400">
        <f t="shared" si="189"/>
        <v>1.3271979019303506E-4</v>
      </c>
      <c r="K2400">
        <f t="shared" si="187"/>
        <v>34.020207445310902</v>
      </c>
      <c r="L2400">
        <f t="shared" si="188"/>
        <v>3.5269546846948887</v>
      </c>
    </row>
    <row r="2401" spans="1:12">
      <c r="A2401" s="1">
        <v>42201</v>
      </c>
      <c r="B2401">
        <v>69.949996948242102</v>
      </c>
      <c r="C2401">
        <v>69.410003662109304</v>
      </c>
      <c r="D2401">
        <v>69.629997253417898</v>
      </c>
      <c r="E2401">
        <v>69.559997558593693</v>
      </c>
      <c r="F2401">
        <v>18035700</v>
      </c>
      <c r="G2401">
        <v>61.426429748535099</v>
      </c>
      <c r="H2401">
        <f t="shared" si="185"/>
        <v>5.3334728359114743E-3</v>
      </c>
      <c r="I2401">
        <f t="shared" si="186"/>
        <v>2.8445932491405584E-5</v>
      </c>
      <c r="J2401">
        <f t="shared" si="189"/>
        <v>1.2496593543668785E-4</v>
      </c>
      <c r="K2401">
        <f t="shared" si="187"/>
        <v>31.848217264247381</v>
      </c>
      <c r="L2401">
        <f t="shared" si="188"/>
        <v>3.4609814075865586</v>
      </c>
    </row>
    <row r="2402" spans="1:12">
      <c r="A2402" s="1">
        <v>42202</v>
      </c>
      <c r="B2402">
        <v>69.489997863769503</v>
      </c>
      <c r="C2402">
        <v>68.919998168945298</v>
      </c>
      <c r="D2402">
        <v>69.349998474121094</v>
      </c>
      <c r="E2402">
        <v>69.209999084472599</v>
      </c>
      <c r="F2402">
        <v>14040700</v>
      </c>
      <c r="G2402">
        <v>61.117351531982401</v>
      </c>
      <c r="H2402">
        <f t="shared" si="185"/>
        <v>-5.0443828110714886E-3</v>
      </c>
      <c r="I2402">
        <f t="shared" si="186"/>
        <v>2.5445797944633496E-5</v>
      </c>
      <c r="J2402">
        <f t="shared" si="189"/>
        <v>1.1911951705724498E-4</v>
      </c>
      <c r="K2402">
        <f t="shared" si="187"/>
        <v>32.849786091460487</v>
      </c>
      <c r="L2402">
        <f t="shared" si="188"/>
        <v>3.4919452332339387</v>
      </c>
    </row>
    <row r="2403" spans="1:12">
      <c r="A2403" s="1">
        <v>42205</v>
      </c>
      <c r="B2403">
        <v>69.769996643066406</v>
      </c>
      <c r="C2403">
        <v>69.180000305175696</v>
      </c>
      <c r="D2403">
        <v>69.5</v>
      </c>
      <c r="E2403">
        <v>69.260002136230398</v>
      </c>
      <c r="F2403">
        <v>11512900</v>
      </c>
      <c r="G2403">
        <v>61.1614990234375</v>
      </c>
      <c r="H2403">
        <f t="shared" si="185"/>
        <v>7.2207897232872699E-4</v>
      </c>
      <c r="I2403">
        <f t="shared" si="186"/>
        <v>5.2139804227931048E-7</v>
      </c>
      <c r="J2403">
        <f t="shared" si="189"/>
        <v>1.1344550404046949E-4</v>
      </c>
      <c r="K2403">
        <f t="shared" si="187"/>
        <v>37.369596433615506</v>
      </c>
      <c r="L2403">
        <f t="shared" si="188"/>
        <v>3.6208574442315746</v>
      </c>
    </row>
    <row r="2404" spans="1:12">
      <c r="A2404" s="1">
        <v>42206</v>
      </c>
      <c r="B2404">
        <v>69.540000915527301</v>
      </c>
      <c r="C2404">
        <v>68.870002746582003</v>
      </c>
      <c r="D2404">
        <v>69.160003662109304</v>
      </c>
      <c r="E2404">
        <v>69.099998474121094</v>
      </c>
      <c r="F2404">
        <v>11659900</v>
      </c>
      <c r="G2404">
        <v>61.020210266113203</v>
      </c>
      <c r="H2404">
        <f t="shared" si="185"/>
        <v>-2.3127654887780597E-3</v>
      </c>
      <c r="I2404">
        <f t="shared" si="186"/>
        <v>5.3488842060828172E-6</v>
      </c>
      <c r="J2404">
        <f t="shared" si="189"/>
        <v>1.0660545484191894E-4</v>
      </c>
      <c r="K2404">
        <f t="shared" si="187"/>
        <v>37.681230798304</v>
      </c>
      <c r="L2404">
        <f t="shared" si="188"/>
        <v>3.6291621136732028</v>
      </c>
    </row>
    <row r="2405" spans="1:12">
      <c r="A2405" s="1">
        <v>42207</v>
      </c>
      <c r="B2405">
        <v>70.290000915527301</v>
      </c>
      <c r="C2405">
        <v>69.199996948242102</v>
      </c>
      <c r="D2405">
        <v>69.279998779296804</v>
      </c>
      <c r="E2405">
        <v>70.080001831054602</v>
      </c>
      <c r="F2405">
        <v>15493000</v>
      </c>
      <c r="G2405">
        <v>61.8856391906738</v>
      </c>
      <c r="H2405">
        <f t="shared" si="185"/>
        <v>1.4083027485426529E-2</v>
      </c>
      <c r="I2405">
        <f t="shared" si="186"/>
        <v>1.9833166315527906E-4</v>
      </c>
      <c r="J2405">
        <f t="shared" si="189"/>
        <v>1.0047213265438949E-4</v>
      </c>
      <c r="K2405">
        <f t="shared" si="187"/>
        <v>14.833352173253475</v>
      </c>
      <c r="L2405">
        <f t="shared" si="188"/>
        <v>2.6968781706102543</v>
      </c>
    </row>
    <row r="2406" spans="1:12">
      <c r="A2406" s="1">
        <v>42208</v>
      </c>
      <c r="B2406">
        <v>70.610000610351506</v>
      </c>
      <c r="C2406">
        <v>69.459999084472599</v>
      </c>
      <c r="D2406">
        <v>70.190002441406193</v>
      </c>
      <c r="E2406">
        <v>69.639999389648395</v>
      </c>
      <c r="F2406">
        <v>14331800</v>
      </c>
      <c r="G2406">
        <v>61.497074127197202</v>
      </c>
      <c r="H2406">
        <f t="shared" si="185"/>
        <v>-6.2985541104739091E-3</v>
      </c>
      <c r="I2406">
        <f t="shared" si="186"/>
        <v>3.9671783882567777E-5</v>
      </c>
      <c r="J2406">
        <f t="shared" si="189"/>
        <v>1.0639968901851842E-4</v>
      </c>
      <c r="K2406">
        <f t="shared" si="187"/>
        <v>32.097794415619539</v>
      </c>
      <c r="L2406">
        <f t="shared" si="188"/>
        <v>3.4687873179815605</v>
      </c>
    </row>
    <row r="2407" spans="1:12">
      <c r="A2407" s="1">
        <v>42209</v>
      </c>
      <c r="B2407">
        <v>69.559997558593693</v>
      </c>
      <c r="C2407">
        <v>68.680000305175696</v>
      </c>
      <c r="D2407">
        <v>69.440002441406193</v>
      </c>
      <c r="E2407">
        <v>68.910003662109304</v>
      </c>
      <c r="F2407">
        <v>12413900</v>
      </c>
      <c r="G2407">
        <v>60.852447509765597</v>
      </c>
      <c r="H2407">
        <f t="shared" si="185"/>
        <v>-1.0537557871048472E-2</v>
      </c>
      <c r="I2407">
        <f t="shared" si="186"/>
        <v>1.1104012588569562E-4</v>
      </c>
      <c r="J2407">
        <f t="shared" si="189"/>
        <v>1.0235784029178659E-4</v>
      </c>
      <c r="K2407">
        <f t="shared" si="187"/>
        <v>22.923620818085865</v>
      </c>
      <c r="L2407">
        <f t="shared" si="188"/>
        <v>3.1321678557258652</v>
      </c>
    </row>
    <row r="2408" spans="1:12">
      <c r="A2408" s="1">
        <v>42212</v>
      </c>
      <c r="B2408">
        <v>68.220001220703097</v>
      </c>
      <c r="C2408">
        <v>67.569999694824205</v>
      </c>
      <c r="D2408">
        <v>68.150001525878906</v>
      </c>
      <c r="E2408">
        <v>68.010002136230398</v>
      </c>
      <c r="F2408">
        <v>16801600</v>
      </c>
      <c r="G2408">
        <v>60.057666778564403</v>
      </c>
      <c r="H2408">
        <f t="shared" si="185"/>
        <v>-1.3146827017340969E-2</v>
      </c>
      <c r="I2408">
        <f t="shared" si="186"/>
        <v>1.7283906062388643E-4</v>
      </c>
      <c r="J2408">
        <f t="shared" si="189"/>
        <v>1.0288374448286477E-4</v>
      </c>
      <c r="K2408">
        <f t="shared" si="187"/>
        <v>16.980137507626811</v>
      </c>
      <c r="L2408">
        <f t="shared" si="188"/>
        <v>2.8320442790616482</v>
      </c>
    </row>
    <row r="2409" spans="1:12">
      <c r="A2409" s="1">
        <v>42213</v>
      </c>
      <c r="B2409">
        <v>68.599998474121094</v>
      </c>
      <c r="C2409">
        <v>67.769996643066406</v>
      </c>
      <c r="D2409">
        <v>68.550003051757798</v>
      </c>
      <c r="E2409">
        <v>68.050003051757798</v>
      </c>
      <c r="F2409">
        <v>14932400</v>
      </c>
      <c r="G2409">
        <v>60.092987060546797</v>
      </c>
      <c r="H2409">
        <f t="shared" si="185"/>
        <v>5.8793326330301981E-4</v>
      </c>
      <c r="I2409">
        <f t="shared" si="186"/>
        <v>3.4566552209813804E-7</v>
      </c>
      <c r="J2409">
        <f t="shared" si="189"/>
        <v>1.071210842419452E-4</v>
      </c>
      <c r="K2409">
        <f t="shared" si="187"/>
        <v>38.483262272467229</v>
      </c>
      <c r="L2409">
        <f t="shared" si="188"/>
        <v>3.6502234005945415</v>
      </c>
    </row>
    <row r="2410" spans="1:12">
      <c r="A2410" s="1">
        <v>42214</v>
      </c>
      <c r="B2410">
        <v>69.099998474121094</v>
      </c>
      <c r="C2410">
        <v>68.160003662109304</v>
      </c>
      <c r="D2410">
        <v>68.319999694824205</v>
      </c>
      <c r="E2410">
        <v>68.940002441406193</v>
      </c>
      <c r="F2410">
        <v>13059200</v>
      </c>
      <c r="G2410">
        <v>60.8789253234863</v>
      </c>
      <c r="H2410">
        <f t="shared" si="185"/>
        <v>1.2993914135752243E-2</v>
      </c>
      <c r="I2410">
        <f t="shared" si="186"/>
        <v>1.6884180456730197E-4</v>
      </c>
      <c r="J2410">
        <f t="shared" si="189"/>
        <v>1.0065347388732974E-4</v>
      </c>
      <c r="K2410">
        <f t="shared" si="187"/>
        <v>17.188606635153242</v>
      </c>
      <c r="L2410">
        <f t="shared" si="188"/>
        <v>2.8442467593993772</v>
      </c>
    </row>
    <row r="2411" spans="1:12">
      <c r="A2411" s="1">
        <v>42215</v>
      </c>
      <c r="B2411">
        <v>69.449996948242102</v>
      </c>
      <c r="C2411">
        <v>68.540000915527301</v>
      </c>
      <c r="D2411">
        <v>68.930000305175696</v>
      </c>
      <c r="E2411">
        <v>69.040000915527301</v>
      </c>
      <c r="F2411">
        <v>10197200</v>
      </c>
      <c r="G2411">
        <v>60.967235565185497</v>
      </c>
      <c r="H2411">
        <f t="shared" si="185"/>
        <v>1.4495369655954189E-3</v>
      </c>
      <c r="I2411">
        <f t="shared" si="186"/>
        <v>2.1011574146275745E-6</v>
      </c>
      <c r="J2411">
        <f t="shared" si="189"/>
        <v>1.0478378364267568E-4</v>
      </c>
      <c r="K2411">
        <f t="shared" si="187"/>
        <v>38.584130945641256</v>
      </c>
      <c r="L2411">
        <f t="shared" si="188"/>
        <v>3.6528410765417862</v>
      </c>
    </row>
    <row r="2412" spans="1:12">
      <c r="A2412" s="1">
        <v>42216</v>
      </c>
      <c r="B2412">
        <v>69.040000915527301</v>
      </c>
      <c r="C2412">
        <v>68.400001525878906</v>
      </c>
      <c r="D2412">
        <v>69.010002136230398</v>
      </c>
      <c r="E2412">
        <v>68.529998779296804</v>
      </c>
      <c r="F2412">
        <v>11911800</v>
      </c>
      <c r="G2412">
        <v>60.5168647766113</v>
      </c>
      <c r="H2412">
        <f t="shared" si="185"/>
        <v>-7.4145151598879371E-3</v>
      </c>
      <c r="I2412">
        <f t="shared" si="186"/>
        <v>5.497503505620804E-5</v>
      </c>
      <c r="J2412">
        <f t="shared" si="189"/>
        <v>9.8564082286372879E-5</v>
      </c>
      <c r="K2412">
        <f t="shared" si="187"/>
        <v>30.404287327477977</v>
      </c>
      <c r="L2412">
        <f t="shared" si="188"/>
        <v>3.4145836289774527</v>
      </c>
    </row>
    <row r="2413" spans="1:12">
      <c r="A2413" s="1">
        <v>42219</v>
      </c>
      <c r="B2413">
        <v>68.839996337890597</v>
      </c>
      <c r="C2413">
        <v>68</v>
      </c>
      <c r="D2413">
        <v>68.589996337890597</v>
      </c>
      <c r="E2413">
        <v>68.529998779296804</v>
      </c>
      <c r="F2413">
        <v>9980600</v>
      </c>
      <c r="G2413">
        <v>60.5168647766113</v>
      </c>
      <c r="H2413">
        <f t="shared" si="185"/>
        <v>0</v>
      </c>
      <c r="I2413">
        <f t="shared" si="186"/>
        <v>0</v>
      </c>
      <c r="J2413">
        <f t="shared" si="189"/>
        <v>9.5923802561005388E-5</v>
      </c>
      <c r="K2413">
        <f t="shared" si="187"/>
        <v>40.733044584643146</v>
      </c>
      <c r="L2413">
        <f t="shared" si="188"/>
        <v>3.7070396692875449</v>
      </c>
    </row>
    <row r="2414" spans="1:12">
      <c r="A2414" s="1">
        <v>42220</v>
      </c>
      <c r="B2414">
        <v>68.949996948242102</v>
      </c>
      <c r="C2414">
        <v>68.309997558593693</v>
      </c>
      <c r="D2414">
        <v>68.470001220703097</v>
      </c>
      <c r="E2414">
        <v>68.459999084472599</v>
      </c>
      <c r="F2414">
        <v>10964000</v>
      </c>
      <c r="G2414">
        <v>60.455043792724602</v>
      </c>
      <c r="H2414">
        <f t="shared" si="185"/>
        <v>-1.0220718181517276E-3</v>
      </c>
      <c r="I2414">
        <f t="shared" si="186"/>
        <v>1.0446308014599782E-6</v>
      </c>
      <c r="J2414">
        <f t="shared" si="189"/>
        <v>9.0113497285355549E-5</v>
      </c>
      <c r="K2414">
        <f t="shared" si="187"/>
        <v>41.782833460069753</v>
      </c>
      <c r="L2414">
        <f t="shared" si="188"/>
        <v>3.7324855724039936</v>
      </c>
    </row>
    <row r="2415" spans="1:12">
      <c r="A2415" s="1">
        <v>42221</v>
      </c>
      <c r="B2415">
        <v>69.419998168945298</v>
      </c>
      <c r="C2415">
        <v>68.559997558593693</v>
      </c>
      <c r="D2415">
        <v>69.050003051757798</v>
      </c>
      <c r="E2415">
        <v>68.730003356933594</v>
      </c>
      <c r="F2415">
        <v>11302900</v>
      </c>
      <c r="G2415">
        <v>60.693485260009702</v>
      </c>
      <c r="H2415">
        <f t="shared" si="185"/>
        <v>3.9363544408617538E-3</v>
      </c>
      <c r="I2415">
        <f t="shared" si="186"/>
        <v>1.549488628409205E-5</v>
      </c>
      <c r="J2415">
        <f t="shared" si="189"/>
        <v>8.4718409819985318E-5</v>
      </c>
      <c r="K2415">
        <f t="shared" si="187"/>
        <v>39.55534911462771</v>
      </c>
      <c r="L2415">
        <f t="shared" si="188"/>
        <v>3.6777009344899714</v>
      </c>
    </row>
    <row r="2416" spans="1:12">
      <c r="A2416" s="1">
        <v>42222</v>
      </c>
      <c r="B2416">
        <v>68.940002441406193</v>
      </c>
      <c r="C2416">
        <v>68</v>
      </c>
      <c r="D2416">
        <v>68.75</v>
      </c>
      <c r="E2416">
        <v>68.25</v>
      </c>
      <c r="F2416">
        <v>10803400</v>
      </c>
      <c r="G2416">
        <v>60.269615173339801</v>
      </c>
      <c r="H2416">
        <f t="shared" si="185"/>
        <v>-7.0082830226957209E-3</v>
      </c>
      <c r="I2416">
        <f t="shared" si="186"/>
        <v>4.9116030926205067E-5</v>
      </c>
      <c r="J2416">
        <f t="shared" si="189"/>
        <v>8.052539626900694E-5</v>
      </c>
      <c r="K2416">
        <f t="shared" si="187"/>
        <v>32.77146396727268</v>
      </c>
      <c r="L2416">
        <f t="shared" si="188"/>
        <v>3.4895581357218006</v>
      </c>
    </row>
    <row r="2417" spans="1:12">
      <c r="A2417" s="1">
        <v>42223</v>
      </c>
      <c r="B2417">
        <v>68.739997863769503</v>
      </c>
      <c r="C2417">
        <v>67.550003051757798</v>
      </c>
      <c r="D2417">
        <v>68.330001831054602</v>
      </c>
      <c r="E2417">
        <v>68.050003051757798</v>
      </c>
      <c r="F2417">
        <v>11453300</v>
      </c>
      <c r="G2417">
        <v>60.092987060546797</v>
      </c>
      <c r="H2417">
        <f t="shared" si="185"/>
        <v>-2.9349355414741746E-3</v>
      </c>
      <c r="I2417">
        <f t="shared" si="186"/>
        <v>8.6138466326083062E-6</v>
      </c>
      <c r="J2417">
        <f t="shared" si="189"/>
        <v>7.8622865340460495E-5</v>
      </c>
      <c r="K2417">
        <f t="shared" si="187"/>
        <v>42.593682200994358</v>
      </c>
      <c r="L2417">
        <f t="shared" si="188"/>
        <v>3.7517059371360526</v>
      </c>
    </row>
    <row r="2418" spans="1:12">
      <c r="A2418" s="1">
        <v>42226</v>
      </c>
      <c r="B2418">
        <v>69.010002136230398</v>
      </c>
      <c r="C2418">
        <v>68.220001220703097</v>
      </c>
      <c r="D2418">
        <v>68.220001220703097</v>
      </c>
      <c r="E2418">
        <v>68.889999389648395</v>
      </c>
      <c r="F2418">
        <v>12661400</v>
      </c>
      <c r="G2418">
        <v>60.834754943847599</v>
      </c>
      <c r="H2418">
        <f t="shared" si="185"/>
        <v>1.2268106133221077E-2</v>
      </c>
      <c r="I2418">
        <f t="shared" si="186"/>
        <v>1.5050642809597662E-4</v>
      </c>
      <c r="J2418">
        <f t="shared" si="189"/>
        <v>7.4382272704627469E-5</v>
      </c>
      <c r="K2418">
        <f t="shared" si="187"/>
        <v>16.81882733036522</v>
      </c>
      <c r="L2418">
        <f t="shared" si="188"/>
        <v>2.822498933348891</v>
      </c>
    </row>
    <row r="2419" spans="1:12">
      <c r="A2419" s="1">
        <v>42227</v>
      </c>
      <c r="B2419">
        <v>68.400001525878906</v>
      </c>
      <c r="C2419">
        <v>67.849998474121094</v>
      </c>
      <c r="D2419">
        <v>68.230003356933594</v>
      </c>
      <c r="E2419">
        <v>68.230003356933594</v>
      </c>
      <c r="F2419">
        <v>14800300</v>
      </c>
      <c r="G2419">
        <v>60.251945495605398</v>
      </c>
      <c r="H2419">
        <f t="shared" si="185"/>
        <v>-9.6263907884143237E-3</v>
      </c>
      <c r="I2419">
        <f t="shared" si="186"/>
        <v>9.2667399611268147E-5</v>
      </c>
      <c r="J2419">
        <f t="shared" si="189"/>
        <v>7.8993271954719196E-5</v>
      </c>
      <c r="K2419">
        <f t="shared" si="187"/>
        <v>24.967698287265875</v>
      </c>
      <c r="L2419">
        <f t="shared" si="188"/>
        <v>3.2175829209186113</v>
      </c>
    </row>
    <row r="2420" spans="1:12">
      <c r="A2420" s="1">
        <v>42228</v>
      </c>
      <c r="B2420">
        <v>67.550003051757798</v>
      </c>
      <c r="C2420">
        <v>66.069999694824205</v>
      </c>
      <c r="D2420">
        <v>67.410003662109304</v>
      </c>
      <c r="E2420">
        <v>67.239997863769503</v>
      </c>
      <c r="F2420">
        <v>21069000</v>
      </c>
      <c r="G2420">
        <v>59.377708435058501</v>
      </c>
      <c r="H2420">
        <f t="shared" si="185"/>
        <v>-1.4615985170140906E-2</v>
      </c>
      <c r="I2420">
        <f t="shared" si="186"/>
        <v>2.136270224937789E-4</v>
      </c>
      <c r="J2420">
        <f t="shared" si="189"/>
        <v>7.9821542456320985E-5</v>
      </c>
      <c r="K2420">
        <f t="shared" si="187"/>
        <v>11.713782003413016</v>
      </c>
      <c r="L2420">
        <f t="shared" si="188"/>
        <v>2.4607660975757808</v>
      </c>
    </row>
    <row r="2421" spans="1:12">
      <c r="A2421" s="1">
        <v>42229</v>
      </c>
      <c r="B2421">
        <v>67.800003051757798</v>
      </c>
      <c r="C2421">
        <v>66.970001220703097</v>
      </c>
      <c r="D2421">
        <v>67.25</v>
      </c>
      <c r="E2421">
        <v>67.550003051757798</v>
      </c>
      <c r="F2421">
        <v>11930600</v>
      </c>
      <c r="G2421">
        <v>59.651473999023402</v>
      </c>
      <c r="H2421">
        <f t="shared" si="185"/>
        <v>4.599981972530141E-3</v>
      </c>
      <c r="I2421">
        <f t="shared" si="186"/>
        <v>2.1159834147602288E-5</v>
      </c>
      <c r="J2421">
        <f t="shared" si="189"/>
        <v>8.7926420138563179E-5</v>
      </c>
      <c r="K2421">
        <f t="shared" si="187"/>
        <v>37.72185523294042</v>
      </c>
      <c r="L2421">
        <f t="shared" si="188"/>
        <v>3.6302396408860873</v>
      </c>
    </row>
    <row r="2422" spans="1:12">
      <c r="A2422" s="1">
        <v>42230</v>
      </c>
      <c r="B2422">
        <v>67.910003662109304</v>
      </c>
      <c r="C2422">
        <v>67.400001525878906</v>
      </c>
      <c r="D2422">
        <v>67.419998168945298</v>
      </c>
      <c r="E2422">
        <v>67.889999389648395</v>
      </c>
      <c r="F2422">
        <v>11248800</v>
      </c>
      <c r="G2422">
        <v>59.951713562011697</v>
      </c>
      <c r="H2422">
        <f t="shared" si="185"/>
        <v>5.0206052158925617E-3</v>
      </c>
      <c r="I2422">
        <f t="shared" si="186"/>
        <v>2.5206476733847595E-5</v>
      </c>
      <c r="J2422">
        <f t="shared" si="189"/>
        <v>8.3882228431570637E-5</v>
      </c>
      <c r="K2422">
        <f t="shared" si="187"/>
        <v>37.481993777550855</v>
      </c>
      <c r="L2422">
        <f t="shared" si="188"/>
        <v>3.6238606517278114</v>
      </c>
    </row>
    <row r="2423" spans="1:12">
      <c r="A2423" s="1">
        <v>42233</v>
      </c>
      <c r="B2423">
        <v>68.239997863769503</v>
      </c>
      <c r="C2423">
        <v>67.400001525878906</v>
      </c>
      <c r="D2423">
        <v>67.620002746582003</v>
      </c>
      <c r="E2423">
        <v>68.069999694824205</v>
      </c>
      <c r="F2423">
        <v>10326500</v>
      </c>
      <c r="G2423">
        <v>60.110652923583899</v>
      </c>
      <c r="H2423">
        <f t="shared" si="185"/>
        <v>2.6476148866605626E-3</v>
      </c>
      <c r="I2423">
        <f t="shared" si="186"/>
        <v>7.0098645880666237E-6</v>
      </c>
      <c r="J2423">
        <f t="shared" si="189"/>
        <v>8.0328115473786465E-5</v>
      </c>
      <c r="K2423">
        <f t="shared" si="187"/>
        <v>42.611501456895454</v>
      </c>
      <c r="L2423">
        <f t="shared" si="188"/>
        <v>3.7521242040863925</v>
      </c>
    </row>
    <row r="2424" spans="1:12">
      <c r="A2424" s="1">
        <v>42234</v>
      </c>
      <c r="B2424">
        <v>68.360000610351506</v>
      </c>
      <c r="C2424">
        <v>67.839996337890597</v>
      </c>
      <c r="D2424">
        <v>67.980003356933594</v>
      </c>
      <c r="E2424">
        <v>68.209999084472599</v>
      </c>
      <c r="F2424">
        <v>10617500</v>
      </c>
      <c r="G2424">
        <v>60.234287261962798</v>
      </c>
      <c r="H2424">
        <f t="shared" si="185"/>
        <v>2.0546668880870142E-3</v>
      </c>
      <c r="I2424">
        <f t="shared" si="186"/>
        <v>4.221656021001175E-6</v>
      </c>
      <c r="J2424">
        <f t="shared" si="189"/>
        <v>7.5887075726099342E-5</v>
      </c>
      <c r="K2424">
        <f t="shared" si="187"/>
        <v>44.539577184029604</v>
      </c>
      <c r="L2424">
        <f t="shared" si="188"/>
        <v>3.7963781688346709</v>
      </c>
    </row>
    <row r="2425" spans="1:12">
      <c r="A2425" s="1">
        <v>42235</v>
      </c>
      <c r="B2425">
        <v>68.309997558593693</v>
      </c>
      <c r="C2425">
        <v>67.360000610351506</v>
      </c>
      <c r="D2425">
        <v>67.930000305175696</v>
      </c>
      <c r="E2425">
        <v>67.599998474121094</v>
      </c>
      <c r="F2425">
        <v>15198200</v>
      </c>
      <c r="G2425">
        <v>59.695621490478501</v>
      </c>
      <c r="H2425">
        <f t="shared" si="185"/>
        <v>-8.9830701850844678E-3</v>
      </c>
      <c r="I2425">
        <f t="shared" si="186"/>
        <v>8.069554995015349E-5</v>
      </c>
      <c r="J2425">
        <f t="shared" si="189"/>
        <v>7.154615141871098E-5</v>
      </c>
      <c r="K2425">
        <f t="shared" si="187"/>
        <v>26.834942205133409</v>
      </c>
      <c r="L2425">
        <f t="shared" si="188"/>
        <v>3.289704851914284</v>
      </c>
    </row>
    <row r="2426" spans="1:12">
      <c r="A2426" s="1">
        <v>42236</v>
      </c>
      <c r="B2426">
        <v>67.040000915527301</v>
      </c>
      <c r="C2426">
        <v>65.940002441406193</v>
      </c>
      <c r="D2426">
        <v>66.809997558593693</v>
      </c>
      <c r="E2426">
        <v>65.940002441406193</v>
      </c>
      <c r="F2426">
        <v>20972300</v>
      </c>
      <c r="G2426">
        <v>58.229717254638601</v>
      </c>
      <c r="H2426">
        <f t="shared" si="185"/>
        <v>-2.4862845668440117E-2</v>
      </c>
      <c r="I2426">
        <f t="shared" si="186"/>
        <v>6.1816109473267146E-4</v>
      </c>
      <c r="J2426">
        <f t="shared" si="189"/>
        <v>7.2100349617040889E-5</v>
      </c>
      <c r="K2426">
        <f t="shared" si="187"/>
        <v>0.64595634077586384</v>
      </c>
      <c r="L2426">
        <f t="shared" si="188"/>
        <v>-0.43702336142172377</v>
      </c>
    </row>
    <row r="2427" spans="1:12">
      <c r="A2427" s="1">
        <v>42237</v>
      </c>
      <c r="B2427">
        <v>65.440002441406193</v>
      </c>
      <c r="C2427">
        <v>63.569999694824197</v>
      </c>
      <c r="D2427">
        <v>65.089996337890597</v>
      </c>
      <c r="E2427">
        <v>63.599998474121001</v>
      </c>
      <c r="F2427">
        <v>28235500</v>
      </c>
      <c r="G2427">
        <v>56.163333892822202</v>
      </c>
      <c r="H2427">
        <f t="shared" si="185"/>
        <v>-3.6131708028436647E-2</v>
      </c>
      <c r="I2427">
        <f t="shared" si="186"/>
        <v>1.3055003250521933E-3</v>
      </c>
      <c r="J2427">
        <f t="shared" si="189"/>
        <v>1.051763906356693E-4</v>
      </c>
      <c r="K2427">
        <f t="shared" si="187"/>
        <v>7.845383149973395E-2</v>
      </c>
      <c r="L2427">
        <f t="shared" si="188"/>
        <v>-2.5452449609736281</v>
      </c>
    </row>
    <row r="2428" spans="1:12">
      <c r="A2428" s="1">
        <v>42240</v>
      </c>
      <c r="B2428">
        <v>62.919998168945298</v>
      </c>
      <c r="C2428">
        <v>50.069999694824197</v>
      </c>
      <c r="D2428">
        <v>59.290000915527301</v>
      </c>
      <c r="E2428">
        <v>60.25</v>
      </c>
      <c r="F2428">
        <v>36339100</v>
      </c>
      <c r="G2428">
        <v>53.20503616333</v>
      </c>
      <c r="H2428">
        <f t="shared" si="185"/>
        <v>-5.4111065552576963E-2</v>
      </c>
      <c r="I2428">
        <f t="shared" si="186"/>
        <v>2.9280074152352813E-3</v>
      </c>
      <c r="J2428">
        <f t="shared" si="189"/>
        <v>1.7788252094356268E-4</v>
      </c>
      <c r="K2428">
        <f t="shared" si="187"/>
        <v>7.9712279759853281E-3</v>
      </c>
      <c r="L2428">
        <f t="shared" si="188"/>
        <v>-4.8319167232697273</v>
      </c>
    </row>
    <row r="2429" spans="1:12">
      <c r="A2429" s="1">
        <v>42241</v>
      </c>
      <c r="B2429">
        <v>63.319999694824197</v>
      </c>
      <c r="C2429">
        <v>59.7299995422363</v>
      </c>
      <c r="D2429">
        <v>63.099998474121001</v>
      </c>
      <c r="E2429">
        <v>59.909999847412102</v>
      </c>
      <c r="F2429">
        <v>31772500</v>
      </c>
      <c r="G2429">
        <v>52.904796600341797</v>
      </c>
      <c r="H2429">
        <f t="shared" si="185"/>
        <v>-5.6590488633914511E-3</v>
      </c>
      <c r="I2429">
        <f t="shared" si="186"/>
        <v>3.2024834038252074E-5</v>
      </c>
      <c r="J2429">
        <f t="shared" si="189"/>
        <v>3.44463335667174E-4</v>
      </c>
      <c r="K2429">
        <f t="shared" si="187"/>
        <v>20.518723369459632</v>
      </c>
      <c r="L2429">
        <f t="shared" si="188"/>
        <v>3.0213378044032444</v>
      </c>
    </row>
    <row r="2430" spans="1:12">
      <c r="A2430" s="1">
        <v>42242</v>
      </c>
      <c r="B2430">
        <v>62.9799995422363</v>
      </c>
      <c r="C2430">
        <v>60.549999237060497</v>
      </c>
      <c r="D2430">
        <v>61.799999237060497</v>
      </c>
      <c r="E2430">
        <v>62.909999847412102</v>
      </c>
      <c r="F2430">
        <v>33576800</v>
      </c>
      <c r="G2430">
        <v>55.554004669189403</v>
      </c>
      <c r="H2430">
        <f t="shared" si="185"/>
        <v>4.8861597013691041E-2</v>
      </c>
      <c r="I2430">
        <f t="shared" si="186"/>
        <v>2.3874556627283411E-3</v>
      </c>
      <c r="J2430">
        <f t="shared" si="189"/>
        <v>3.2553828238672126E-4</v>
      </c>
      <c r="K2430">
        <f t="shared" si="187"/>
        <v>0.56504007309990933</v>
      </c>
      <c r="L2430">
        <f t="shared" si="188"/>
        <v>-0.57085862451026714</v>
      </c>
    </row>
    <row r="2431" spans="1:12">
      <c r="A2431" s="1">
        <v>42243</v>
      </c>
      <c r="B2431">
        <v>64.730003356933594</v>
      </c>
      <c r="C2431">
        <v>63.139999389648402</v>
      </c>
      <c r="D2431">
        <v>63.9799995422363</v>
      </c>
      <c r="E2431">
        <v>64.480003356933594</v>
      </c>
      <c r="F2431">
        <v>29045700</v>
      </c>
      <c r="G2431">
        <v>56.940437316894503</v>
      </c>
      <c r="H2431">
        <f t="shared" si="185"/>
        <v>2.4650157389430914E-2</v>
      </c>
      <c r="I2431">
        <f t="shared" si="186"/>
        <v>6.0763025932371545E-4</v>
      </c>
      <c r="J2431">
        <f t="shared" si="189"/>
        <v>4.5043292910731757E-4</v>
      </c>
      <c r="K2431">
        <f t="shared" si="187"/>
        <v>9.5755821227345432</v>
      </c>
      <c r="L2431">
        <f t="shared" si="188"/>
        <v>2.2592163293267475</v>
      </c>
    </row>
    <row r="2432" spans="1:12">
      <c r="A2432" s="1">
        <v>42244</v>
      </c>
      <c r="B2432">
        <v>64.459999084472599</v>
      </c>
      <c r="C2432">
        <v>63.599998474121001</v>
      </c>
      <c r="D2432">
        <v>64.290000915527301</v>
      </c>
      <c r="E2432">
        <v>64.129997253417898</v>
      </c>
      <c r="F2432">
        <v>16687300</v>
      </c>
      <c r="G2432">
        <v>56.63134765625</v>
      </c>
      <c r="H2432">
        <f t="shared" si="185"/>
        <v>-5.4430847210553664E-3</v>
      </c>
      <c r="I2432">
        <f t="shared" si="186"/>
        <v>2.9627171280586376E-5</v>
      </c>
      <c r="J2432">
        <f t="shared" si="189"/>
        <v>4.5995470006185749E-4</v>
      </c>
      <c r="K2432">
        <f t="shared" si="187"/>
        <v>18.012142680692762</v>
      </c>
      <c r="L2432">
        <f t="shared" si="188"/>
        <v>2.891046123832155</v>
      </c>
    </row>
    <row r="2433" spans="1:12">
      <c r="A2433" s="1">
        <v>42247</v>
      </c>
      <c r="B2433">
        <v>64.349998474121094</v>
      </c>
      <c r="C2433">
        <v>63.470001220703097</v>
      </c>
      <c r="D2433">
        <v>63.610000610351499</v>
      </c>
      <c r="E2433">
        <v>64.099998474121094</v>
      </c>
      <c r="F2433">
        <v>14223400</v>
      </c>
      <c r="G2433">
        <v>56.604866027832003</v>
      </c>
      <c r="H2433">
        <f t="shared" si="185"/>
        <v>-4.6772367318199888E-4</v>
      </c>
      <c r="I2433">
        <f t="shared" si="186"/>
        <v>2.187654344548613E-7</v>
      </c>
      <c r="J2433">
        <f t="shared" si="189"/>
        <v>4.3388886192804267E-4</v>
      </c>
      <c r="K2433">
        <f t="shared" si="187"/>
        <v>19.14746701095855</v>
      </c>
      <c r="L2433">
        <f t="shared" si="188"/>
        <v>2.9521704359098573</v>
      </c>
    </row>
    <row r="2434" spans="1:12">
      <c r="A2434" s="1">
        <v>42248</v>
      </c>
      <c r="B2434">
        <v>62.849998474121001</v>
      </c>
      <c r="C2434">
        <v>60.990001678466797</v>
      </c>
      <c r="D2434">
        <v>62.849998474121001</v>
      </c>
      <c r="E2434">
        <v>61.450000762939403</v>
      </c>
      <c r="F2434">
        <v>23637300</v>
      </c>
      <c r="G2434">
        <v>54.264724731445298</v>
      </c>
      <c r="H2434">
        <f t="shared" si="185"/>
        <v>-4.2220574523964376E-2</v>
      </c>
      <c r="I2434">
        <f t="shared" si="186"/>
        <v>1.7825769131336296E-3</v>
      </c>
      <c r="J2434">
        <f t="shared" si="189"/>
        <v>4.076205574793553E-4</v>
      </c>
      <c r="K2434">
        <f t="shared" si="187"/>
        <v>2.219061434310996</v>
      </c>
      <c r="L2434">
        <f t="shared" si="188"/>
        <v>0.79708432915126326</v>
      </c>
    </row>
    <row r="2435" spans="1:12">
      <c r="A2435" s="1">
        <v>42249</v>
      </c>
      <c r="B2435">
        <v>62.909999847412102</v>
      </c>
      <c r="C2435">
        <v>61.540000915527301</v>
      </c>
      <c r="D2435">
        <v>62.619998931884702</v>
      </c>
      <c r="E2435">
        <v>62.569999694824197</v>
      </c>
      <c r="F2435">
        <v>17757900</v>
      </c>
      <c r="G2435">
        <v>55.253768920898402</v>
      </c>
      <c r="H2435">
        <f t="shared" si="185"/>
        <v>1.8062174621186436E-2</v>
      </c>
      <c r="I2435">
        <f t="shared" si="186"/>
        <v>3.2624215204623137E-4</v>
      </c>
      <c r="J2435">
        <f t="shared" si="189"/>
        <v>4.9090453865770288E-4</v>
      </c>
      <c r="K2435">
        <f t="shared" si="187"/>
        <v>12.915203041103496</v>
      </c>
      <c r="L2435">
        <f t="shared" si="188"/>
        <v>2.5584051477640233</v>
      </c>
    </row>
    <row r="2436" spans="1:12">
      <c r="A2436" s="1">
        <v>42250</v>
      </c>
      <c r="B2436">
        <v>63.659999847412102</v>
      </c>
      <c r="C2436">
        <v>62.450000762939403</v>
      </c>
      <c r="D2436">
        <v>62.880001068115199</v>
      </c>
      <c r="E2436">
        <v>62.680000305175703</v>
      </c>
      <c r="F2436">
        <v>17065400</v>
      </c>
      <c r="G2436">
        <v>55.3509101867675</v>
      </c>
      <c r="H2436">
        <f t="shared" ref="H2436:H2499" si="190">LN(G2436/G2435)</f>
        <v>1.7565493906763539E-3</v>
      </c>
      <c r="I2436">
        <f t="shared" ref="I2436:I2499" si="191">H2436*H2436</f>
        <v>3.0854657618854702E-6</v>
      </c>
      <c r="J2436">
        <f t="shared" si="189"/>
        <v>4.809305936296035E-4</v>
      </c>
      <c r="K2436">
        <f t="shared" ref="K2436:K2499" si="192">(1/SQRT(2*PI()*J2436))*EXP((-1/2)*(I2436/J2436))</f>
        <v>18.133253383465071</v>
      </c>
      <c r="L2436">
        <f t="shared" ref="L2436:L2499" si="193">LN(K2436)</f>
        <v>2.8977474561839798</v>
      </c>
    </row>
    <row r="2437" spans="1:12">
      <c r="A2437" s="1">
        <v>42251</v>
      </c>
      <c r="B2437">
        <v>61.919998168945298</v>
      </c>
      <c r="C2437">
        <v>60.75</v>
      </c>
      <c r="D2437">
        <v>61.799999237060497</v>
      </c>
      <c r="E2437">
        <v>61.5</v>
      </c>
      <c r="F2437">
        <v>20189000</v>
      </c>
      <c r="G2437">
        <v>54.308876037597599</v>
      </c>
      <c r="H2437">
        <f t="shared" si="190"/>
        <v>-1.9005426704354726E-2</v>
      </c>
      <c r="I2437">
        <f t="shared" si="191"/>
        <v>3.6120624421459975E-4</v>
      </c>
      <c r="J2437">
        <f t="shared" ref="J2437:J2500" si="194">$P$3*J2436+((1-$P$3)*I2436)</f>
        <v>4.519865151707911E-4</v>
      </c>
      <c r="K2437">
        <f t="shared" si="192"/>
        <v>12.583849708867797</v>
      </c>
      <c r="L2437">
        <f t="shared" si="193"/>
        <v>2.5324142226512665</v>
      </c>
    </row>
    <row r="2438" spans="1:12">
      <c r="A2438" s="1">
        <v>42255</v>
      </c>
      <c r="B2438">
        <v>63.200000762939403</v>
      </c>
      <c r="C2438">
        <v>62.330001831054602</v>
      </c>
      <c r="D2438">
        <v>62.770000457763601</v>
      </c>
      <c r="E2438">
        <v>63.159999847412102</v>
      </c>
      <c r="F2438">
        <v>13385100</v>
      </c>
      <c r="G2438">
        <v>55.774784088134702</v>
      </c>
      <c r="H2438">
        <f t="shared" si="190"/>
        <v>2.6634192668000965E-2</v>
      </c>
      <c r="I2438">
        <f t="shared" si="191"/>
        <v>7.0938021907619633E-4</v>
      </c>
      <c r="J2438">
        <f t="shared" si="194"/>
        <v>4.4648776435838217E-4</v>
      </c>
      <c r="K2438">
        <f t="shared" si="192"/>
        <v>8.5310311000188523</v>
      </c>
      <c r="L2438">
        <f t="shared" si="193"/>
        <v>2.1437102334501965</v>
      </c>
    </row>
    <row r="2439" spans="1:12">
      <c r="A2439" s="1">
        <v>42256</v>
      </c>
      <c r="B2439">
        <v>64.339996337890597</v>
      </c>
      <c r="C2439">
        <v>62</v>
      </c>
      <c r="D2439">
        <v>63.939998626708899</v>
      </c>
      <c r="E2439">
        <v>62.180000305175703</v>
      </c>
      <c r="F2439">
        <v>13889500</v>
      </c>
      <c r="G2439">
        <v>54.909366607666001</v>
      </c>
      <c r="H2439">
        <f t="shared" si="190"/>
        <v>-1.5637923064083528E-2</v>
      </c>
      <c r="I2439">
        <f t="shared" si="191"/>
        <v>2.4454463775819556E-4</v>
      </c>
      <c r="J2439">
        <f t="shared" si="194"/>
        <v>4.6241170998808138E-4</v>
      </c>
      <c r="K2439">
        <f t="shared" si="192"/>
        <v>14.241580159150763</v>
      </c>
      <c r="L2439">
        <f t="shared" si="193"/>
        <v>2.65616586606003</v>
      </c>
    </row>
    <row r="2440" spans="1:12">
      <c r="A2440" s="1">
        <v>42257</v>
      </c>
      <c r="B2440">
        <v>63</v>
      </c>
      <c r="C2440">
        <v>61.450000762939403</v>
      </c>
      <c r="D2440">
        <v>61.860000610351499</v>
      </c>
      <c r="E2440">
        <v>62.659999847412102</v>
      </c>
      <c r="F2440">
        <v>15751100</v>
      </c>
      <c r="G2440">
        <v>55.333244323730398</v>
      </c>
      <c r="H2440">
        <f t="shared" si="190"/>
        <v>7.6899449554786716E-3</v>
      </c>
      <c r="I2440">
        <f t="shared" si="191"/>
        <v>5.9135253418291867E-5</v>
      </c>
      <c r="J2440">
        <f t="shared" si="194"/>
        <v>4.492150459133579E-4</v>
      </c>
      <c r="K2440">
        <f t="shared" si="192"/>
        <v>17.623711440846673</v>
      </c>
      <c r="L2440">
        <f t="shared" si="193"/>
        <v>2.8692452362864893</v>
      </c>
    </row>
    <row r="2441" spans="1:12">
      <c r="A2441" s="1">
        <v>42258</v>
      </c>
      <c r="B2441">
        <v>62.659999847412102</v>
      </c>
      <c r="C2441">
        <v>61.990001678466797</v>
      </c>
      <c r="D2441">
        <v>62.380001068115199</v>
      </c>
      <c r="E2441">
        <v>62.560001373291001</v>
      </c>
      <c r="F2441">
        <v>12766700</v>
      </c>
      <c r="G2441">
        <v>55.244926452636697</v>
      </c>
      <c r="H2441">
        <f t="shared" si="190"/>
        <v>-1.5973838100812189E-3</v>
      </c>
      <c r="I2441">
        <f t="shared" si="191"/>
        <v>2.5516350367095916E-6</v>
      </c>
      <c r="J2441">
        <f t="shared" si="194"/>
        <v>4.2558709731512504E-4</v>
      </c>
      <c r="K2441">
        <f t="shared" si="192"/>
        <v>19.280305853036921</v>
      </c>
      <c r="L2441">
        <f t="shared" si="193"/>
        <v>2.9590841528033001</v>
      </c>
    </row>
    <row r="2442" spans="1:12">
      <c r="A2442" s="1">
        <v>42261</v>
      </c>
      <c r="B2442">
        <v>62.689998626708899</v>
      </c>
      <c r="C2442">
        <v>62.119998931884702</v>
      </c>
      <c r="D2442">
        <v>62.639999389648402</v>
      </c>
      <c r="E2442">
        <v>62.380001068115199</v>
      </c>
      <c r="F2442">
        <v>10202800</v>
      </c>
      <c r="G2442">
        <v>55.085987091064403</v>
      </c>
      <c r="H2442">
        <f t="shared" si="190"/>
        <v>-2.8811412216811342E-3</v>
      </c>
      <c r="I2442">
        <f t="shared" si="191"/>
        <v>8.3009747392702592E-6</v>
      </c>
      <c r="J2442">
        <f t="shared" si="194"/>
        <v>3.9996295489541612E-4</v>
      </c>
      <c r="K2442">
        <f t="shared" si="192"/>
        <v>19.742103749804748</v>
      </c>
      <c r="L2442">
        <f t="shared" si="193"/>
        <v>2.9827536012652804</v>
      </c>
    </row>
    <row r="2443" spans="1:12">
      <c r="A2443" s="1">
        <v>42262</v>
      </c>
      <c r="B2443">
        <v>63.889999389648402</v>
      </c>
      <c r="C2443">
        <v>62.509998321533203</v>
      </c>
      <c r="D2443">
        <v>62.759998321533203</v>
      </c>
      <c r="E2443">
        <v>63.580001831054602</v>
      </c>
      <c r="F2443">
        <v>14023500</v>
      </c>
      <c r="G2443">
        <v>56.145668029785099</v>
      </c>
      <c r="H2443">
        <f t="shared" si="190"/>
        <v>1.9054162200841839E-2</v>
      </c>
      <c r="I2443">
        <f t="shared" si="191"/>
        <v>3.6306109717598994E-4</v>
      </c>
      <c r="J2443">
        <f t="shared" si="194"/>
        <v>3.7623916988256245E-4</v>
      </c>
      <c r="K2443">
        <f t="shared" si="192"/>
        <v>12.695113088267069</v>
      </c>
      <c r="L2443">
        <f t="shared" si="193"/>
        <v>2.5412171232120473</v>
      </c>
    </row>
    <row r="2444" spans="1:12">
      <c r="A2444" s="1">
        <v>42263</v>
      </c>
      <c r="B2444">
        <v>64.290000915527301</v>
      </c>
      <c r="C2444">
        <v>63.209999084472599</v>
      </c>
      <c r="D2444">
        <v>63.889999389648402</v>
      </c>
      <c r="E2444">
        <v>64.139999389648395</v>
      </c>
      <c r="F2444">
        <v>12235900</v>
      </c>
      <c r="G2444">
        <v>56.640186309814403</v>
      </c>
      <c r="H2444">
        <f t="shared" si="190"/>
        <v>8.7692104993091092E-3</v>
      </c>
      <c r="I2444">
        <f t="shared" si="191"/>
        <v>7.6899052781193123E-5</v>
      </c>
      <c r="J2444">
        <f t="shared" si="194"/>
        <v>3.7544094646641712E-4</v>
      </c>
      <c r="K2444">
        <f t="shared" si="192"/>
        <v>18.584994367161851</v>
      </c>
      <c r="L2444">
        <f t="shared" si="193"/>
        <v>2.9223545006639853</v>
      </c>
    </row>
    <row r="2445" spans="1:12">
      <c r="A2445" s="1">
        <v>42264</v>
      </c>
      <c r="B2445">
        <v>64.639999389648395</v>
      </c>
      <c r="C2445">
        <v>62.389999389648402</v>
      </c>
      <c r="D2445">
        <v>64.139999389648395</v>
      </c>
      <c r="E2445">
        <v>62.650001525878899</v>
      </c>
      <c r="F2445">
        <v>21249200</v>
      </c>
      <c r="G2445">
        <v>55.324409484863203</v>
      </c>
      <c r="H2445">
        <f t="shared" si="190"/>
        <v>-2.3504526435864689E-2</v>
      </c>
      <c r="I2445">
        <f t="shared" si="191"/>
        <v>5.5246276297426199E-4</v>
      </c>
      <c r="J2445">
        <f t="shared" si="194"/>
        <v>3.5735763978371373E-4</v>
      </c>
      <c r="K2445">
        <f t="shared" si="192"/>
        <v>9.7421828721013846</v>
      </c>
      <c r="L2445">
        <f t="shared" si="193"/>
        <v>2.2764652067233997</v>
      </c>
    </row>
    <row r="2446" spans="1:12">
      <c r="A2446" s="1">
        <v>42265</v>
      </c>
      <c r="B2446">
        <v>61.830001831054602</v>
      </c>
      <c r="C2446">
        <v>60.779998779296797</v>
      </c>
      <c r="D2446">
        <v>61.830001831054602</v>
      </c>
      <c r="E2446">
        <v>60.939998626708899</v>
      </c>
      <c r="F2446">
        <v>31008000</v>
      </c>
      <c r="G2446">
        <v>53.8143501281738</v>
      </c>
      <c r="H2446">
        <f t="shared" si="190"/>
        <v>-2.7674049704085844E-2</v>
      </c>
      <c r="I2446">
        <f t="shared" si="191"/>
        <v>7.6585302702421385E-4</v>
      </c>
      <c r="J2446">
        <f t="shared" si="194"/>
        <v>3.6917556501514309E-4</v>
      </c>
      <c r="K2446">
        <f t="shared" si="192"/>
        <v>7.3590648498141986</v>
      </c>
      <c r="L2446">
        <f t="shared" si="193"/>
        <v>1.9959328662190186</v>
      </c>
    </row>
    <row r="2447" spans="1:12">
      <c r="A2447" s="1">
        <v>42268</v>
      </c>
      <c r="B2447">
        <v>61.909999847412102</v>
      </c>
      <c r="C2447">
        <v>61.080001831054602</v>
      </c>
      <c r="D2447">
        <v>61.520000457763601</v>
      </c>
      <c r="E2447">
        <v>61.450000762939403</v>
      </c>
      <c r="F2447">
        <v>13136400</v>
      </c>
      <c r="G2447">
        <v>54.264724731445298</v>
      </c>
      <c r="H2447">
        <f t="shared" si="190"/>
        <v>8.3342166046573261E-3</v>
      </c>
      <c r="I2447">
        <f t="shared" si="191"/>
        <v>6.9459166413345886E-5</v>
      </c>
      <c r="J2447">
        <f t="shared" si="194"/>
        <v>3.9320314825004327E-4</v>
      </c>
      <c r="K2447">
        <f t="shared" si="192"/>
        <v>18.418005835036077</v>
      </c>
      <c r="L2447">
        <f t="shared" si="193"/>
        <v>2.9133287641107266</v>
      </c>
    </row>
    <row r="2448" spans="1:12">
      <c r="A2448" s="1">
        <v>42269</v>
      </c>
      <c r="B2448">
        <v>61.090000152587798</v>
      </c>
      <c r="C2448">
        <v>60.419998168945298</v>
      </c>
      <c r="D2448">
        <v>60.599998474121001</v>
      </c>
      <c r="E2448">
        <v>60.909999847412102</v>
      </c>
      <c r="F2448">
        <v>14811900</v>
      </c>
      <c r="G2448">
        <v>53.787864685058501</v>
      </c>
      <c r="H2448">
        <f t="shared" si="190"/>
        <v>-8.826500963230401E-3</v>
      </c>
      <c r="I2448">
        <f t="shared" si="191"/>
        <v>7.7907119253907189E-5</v>
      </c>
      <c r="J2448">
        <f t="shared" si="194"/>
        <v>3.7359329839625608E-4</v>
      </c>
      <c r="K2448">
        <f t="shared" si="192"/>
        <v>18.596354646028715</v>
      </c>
      <c r="L2448">
        <f t="shared" si="193"/>
        <v>2.9229655747385888</v>
      </c>
    </row>
    <row r="2449" spans="1:12">
      <c r="A2449" s="1">
        <v>42270</v>
      </c>
      <c r="B2449">
        <v>61.150001525878899</v>
      </c>
      <c r="C2449">
        <v>60.319999694824197</v>
      </c>
      <c r="D2449">
        <v>60.799999237060497</v>
      </c>
      <c r="E2449">
        <v>60.639999389648402</v>
      </c>
      <c r="F2449">
        <v>11712200</v>
      </c>
      <c r="G2449">
        <v>53.549434661865199</v>
      </c>
      <c r="H2449">
        <f t="shared" si="190"/>
        <v>-4.4426386130897227E-3</v>
      </c>
      <c r="I2449">
        <f t="shared" si="191"/>
        <v>1.9737037846515775E-5</v>
      </c>
      <c r="J2449">
        <f t="shared" si="194"/>
        <v>3.5568296831405455E-4</v>
      </c>
      <c r="K2449">
        <f t="shared" si="192"/>
        <v>20.574482224141324</v>
      </c>
      <c r="L2449">
        <f t="shared" si="193"/>
        <v>3.0240515809556596</v>
      </c>
    </row>
    <row r="2450" spans="1:12">
      <c r="A2450" s="1">
        <v>42271</v>
      </c>
      <c r="B2450">
        <v>60.380001068115199</v>
      </c>
      <c r="C2450">
        <v>59.459999084472599</v>
      </c>
      <c r="D2450">
        <v>60.009998321533203</v>
      </c>
      <c r="E2450">
        <v>60.220001220703097</v>
      </c>
      <c r="F2450">
        <v>17293400</v>
      </c>
      <c r="G2450">
        <v>53.1785469055175</v>
      </c>
      <c r="H2450">
        <f t="shared" si="190"/>
        <v>-6.9501782733409172E-3</v>
      </c>
      <c r="I2450">
        <f t="shared" si="191"/>
        <v>4.8304978031220136E-5</v>
      </c>
      <c r="J2450">
        <f t="shared" si="194"/>
        <v>3.3533402092023913E-4</v>
      </c>
      <c r="K2450">
        <f t="shared" si="192"/>
        <v>20.271744544075435</v>
      </c>
      <c r="L2450">
        <f t="shared" si="193"/>
        <v>3.0092280220824272</v>
      </c>
    </row>
    <row r="2451" spans="1:12">
      <c r="A2451" s="1">
        <v>42272</v>
      </c>
      <c r="B2451">
        <v>61.860000610351499</v>
      </c>
      <c r="C2451">
        <v>60.869998931884702</v>
      </c>
      <c r="D2451">
        <v>61.270000457763601</v>
      </c>
      <c r="E2451">
        <v>61.470001220703097</v>
      </c>
      <c r="F2451">
        <v>18384300</v>
      </c>
      <c r="G2451">
        <v>54.282386779785099</v>
      </c>
      <c r="H2451">
        <f t="shared" si="190"/>
        <v>2.0544744261285722E-2</v>
      </c>
      <c r="I2451">
        <f t="shared" si="191"/>
        <v>4.2208651676163263E-4</v>
      </c>
      <c r="J2451">
        <f t="shared" si="194"/>
        <v>3.1794807168097547E-4</v>
      </c>
      <c r="K2451">
        <f t="shared" si="192"/>
        <v>11.52024904276379</v>
      </c>
      <c r="L2451">
        <f t="shared" si="193"/>
        <v>2.4441062733295413</v>
      </c>
    </row>
    <row r="2452" spans="1:12">
      <c r="A2452" s="1">
        <v>42275</v>
      </c>
      <c r="B2452">
        <v>61.009998321533203</v>
      </c>
      <c r="C2452">
        <v>59.689998626708899</v>
      </c>
      <c r="D2452">
        <v>60.919998168945298</v>
      </c>
      <c r="E2452">
        <v>59.9799995422363</v>
      </c>
      <c r="F2452">
        <v>17452200</v>
      </c>
      <c r="G2452">
        <v>52.966606140136697</v>
      </c>
      <c r="H2452">
        <f t="shared" si="190"/>
        <v>-2.4538163479367197E-2</v>
      </c>
      <c r="I2452">
        <f t="shared" si="191"/>
        <v>6.0212146694015002E-4</v>
      </c>
      <c r="J2452">
        <f t="shared" si="194"/>
        <v>3.2425595502896202E-4</v>
      </c>
      <c r="K2452">
        <f t="shared" si="192"/>
        <v>8.7546398725739323</v>
      </c>
      <c r="L2452">
        <f t="shared" si="193"/>
        <v>2.1695838309767645</v>
      </c>
    </row>
    <row r="2453" spans="1:12">
      <c r="A2453" s="1">
        <v>42276</v>
      </c>
      <c r="B2453">
        <v>60.130001068115199</v>
      </c>
      <c r="C2453">
        <v>58.7299995422363</v>
      </c>
      <c r="D2453">
        <v>59.9799995422363</v>
      </c>
      <c r="E2453">
        <v>59.840000152587798</v>
      </c>
      <c r="F2453">
        <v>19334900</v>
      </c>
      <c r="G2453">
        <v>52.842983245849602</v>
      </c>
      <c r="H2453">
        <f t="shared" si="190"/>
        <v>-2.3367059877067516E-3</v>
      </c>
      <c r="I2453">
        <f t="shared" si="191"/>
        <v>5.460194872984585E-6</v>
      </c>
      <c r="J2453">
        <f t="shared" si="194"/>
        <v>3.4108685003807036E-4</v>
      </c>
      <c r="K2453">
        <f t="shared" si="192"/>
        <v>21.42897686005502</v>
      </c>
      <c r="L2453">
        <f t="shared" si="193"/>
        <v>3.0647440649978597</v>
      </c>
    </row>
    <row r="2454" spans="1:12">
      <c r="A2454" s="1">
        <v>42277</v>
      </c>
      <c r="B2454">
        <v>61</v>
      </c>
      <c r="C2454">
        <v>60.110000610351499</v>
      </c>
      <c r="D2454">
        <v>60.700000762939403</v>
      </c>
      <c r="E2454">
        <v>60.970001220703097</v>
      </c>
      <c r="F2454">
        <v>18743800</v>
      </c>
      <c r="G2454">
        <v>53.840847015380803</v>
      </c>
      <c r="H2454">
        <f t="shared" si="190"/>
        <v>1.8707481138816217E-2</v>
      </c>
      <c r="I2454">
        <f t="shared" si="191"/>
        <v>3.4996985055916449E-4</v>
      </c>
      <c r="J2454">
        <f t="shared" si="194"/>
        <v>3.2075724181685551E-4</v>
      </c>
      <c r="K2454">
        <f t="shared" si="192"/>
        <v>12.909164840399217</v>
      </c>
      <c r="L2454">
        <f t="shared" si="193"/>
        <v>2.5579375118596692</v>
      </c>
    </row>
    <row r="2455" spans="1:12">
      <c r="A2455" s="1">
        <v>42278</v>
      </c>
      <c r="B2455">
        <v>61.869998931884702</v>
      </c>
      <c r="C2455">
        <v>60.540000915527301</v>
      </c>
      <c r="D2455">
        <v>61.119998931884702</v>
      </c>
      <c r="E2455">
        <v>61.419998168945298</v>
      </c>
      <c r="F2455">
        <v>16863200</v>
      </c>
      <c r="G2455">
        <v>54.238224029541001</v>
      </c>
      <c r="H2455">
        <f t="shared" si="190"/>
        <v>7.3534829815650824E-3</v>
      </c>
      <c r="I2455">
        <f t="shared" si="191"/>
        <v>5.4073711960167296E-5</v>
      </c>
      <c r="J2455">
        <f t="shared" si="194"/>
        <v>3.225267106051991E-4</v>
      </c>
      <c r="K2455">
        <f t="shared" si="192"/>
        <v>20.427775076991306</v>
      </c>
      <c r="L2455">
        <f t="shared" si="193"/>
        <v>3.0168954981995859</v>
      </c>
    </row>
    <row r="2456" spans="1:12">
      <c r="A2456" s="1">
        <v>42279</v>
      </c>
      <c r="B2456">
        <v>60.860000610351499</v>
      </c>
      <c r="C2456">
        <v>58.529998779296797</v>
      </c>
      <c r="D2456">
        <v>59.590000152587798</v>
      </c>
      <c r="E2456">
        <v>60.810001373291001</v>
      </c>
      <c r="F2456">
        <v>20435100</v>
      </c>
      <c r="G2456">
        <v>54.087020874023402</v>
      </c>
      <c r="H2456">
        <f t="shared" si="190"/>
        <v>-2.7916531155810684E-3</v>
      </c>
      <c r="I2456">
        <f t="shared" si="191"/>
        <v>7.7933271177334861E-6</v>
      </c>
      <c r="J2456">
        <f t="shared" si="194"/>
        <v>3.0626595120401444E-4</v>
      </c>
      <c r="K2456">
        <f t="shared" si="192"/>
        <v>22.507907368268178</v>
      </c>
      <c r="L2456">
        <f t="shared" si="193"/>
        <v>3.1138666860599948</v>
      </c>
    </row>
    <row r="2457" spans="1:12">
      <c r="A2457" s="1">
        <v>42282</v>
      </c>
      <c r="B2457">
        <v>62.240001678466797</v>
      </c>
      <c r="C2457">
        <v>61.220001220703097</v>
      </c>
      <c r="D2457">
        <v>61.240001678466797</v>
      </c>
      <c r="E2457">
        <v>62.020000457763601</v>
      </c>
      <c r="F2457">
        <v>13471100</v>
      </c>
      <c r="G2457">
        <v>55.163257598876903</v>
      </c>
      <c r="H2457">
        <f t="shared" si="190"/>
        <v>1.970286128651395E-2</v>
      </c>
      <c r="I2457">
        <f t="shared" si="191"/>
        <v>3.8820274287561013E-4</v>
      </c>
      <c r="J2457">
        <f t="shared" si="194"/>
        <v>2.8818684032574579E-4</v>
      </c>
      <c r="K2457">
        <f t="shared" si="192"/>
        <v>11.982965395487925</v>
      </c>
      <c r="L2457">
        <f t="shared" si="193"/>
        <v>2.4834860908958198</v>
      </c>
    </row>
    <row r="2458" spans="1:12">
      <c r="A2458" s="1">
        <v>42283</v>
      </c>
      <c r="B2458">
        <v>62.360000610351499</v>
      </c>
      <c r="C2458">
        <v>61.619998931884702</v>
      </c>
      <c r="D2458">
        <v>62.110000610351499</v>
      </c>
      <c r="E2458">
        <v>62.049999237060497</v>
      </c>
      <c r="F2458">
        <v>12134800</v>
      </c>
      <c r="G2458">
        <v>55.18994140625</v>
      </c>
      <c r="H2458">
        <f t="shared" si="190"/>
        <v>4.8360732871767509E-4</v>
      </c>
      <c r="I2458">
        <f t="shared" si="191"/>
        <v>2.3387604838944546E-7</v>
      </c>
      <c r="J2458">
        <f t="shared" si="194"/>
        <v>2.9424501265335731E-4</v>
      </c>
      <c r="K2458">
        <f t="shared" si="192"/>
        <v>23.247856407853973</v>
      </c>
      <c r="L2458">
        <f t="shared" si="193"/>
        <v>3.1462129302712563</v>
      </c>
    </row>
    <row r="2459" spans="1:12">
      <c r="A2459" s="1">
        <v>42284</v>
      </c>
      <c r="B2459">
        <v>63.029998779296797</v>
      </c>
      <c r="C2459">
        <v>61.759998321533203</v>
      </c>
      <c r="D2459">
        <v>62.549999237060497</v>
      </c>
      <c r="E2459">
        <v>62.130001068115199</v>
      </c>
      <c r="F2459">
        <v>12773100</v>
      </c>
      <c r="G2459">
        <v>55.261085510253899</v>
      </c>
      <c r="H2459">
        <f t="shared" si="190"/>
        <v>1.288247213795504E-3</v>
      </c>
      <c r="I2459">
        <f t="shared" si="191"/>
        <v>1.6595808838518792E-6</v>
      </c>
      <c r="J2459">
        <f t="shared" si="194"/>
        <v>2.7643614339977228E-4</v>
      </c>
      <c r="K2459">
        <f t="shared" si="192"/>
        <v>23.922634907817578</v>
      </c>
      <c r="L2459">
        <f t="shared" si="193"/>
        <v>3.1748250780249094</v>
      </c>
    </row>
    <row r="2460" spans="1:12">
      <c r="A2460" s="1">
        <v>42285</v>
      </c>
      <c r="B2460">
        <v>62.25</v>
      </c>
      <c r="C2460">
        <v>61.430000305175703</v>
      </c>
      <c r="D2460">
        <v>61.849998474121001</v>
      </c>
      <c r="E2460">
        <v>62.130001068115199</v>
      </c>
      <c r="F2460">
        <v>13964600</v>
      </c>
      <c r="G2460">
        <v>55.261085510253899</v>
      </c>
      <c r="H2460">
        <f t="shared" si="190"/>
        <v>0</v>
      </c>
      <c r="I2460">
        <f t="shared" si="191"/>
        <v>0</v>
      </c>
      <c r="J2460">
        <f t="shared" si="194"/>
        <v>2.5979235251381546E-4</v>
      </c>
      <c r="K2460">
        <f t="shared" si="192"/>
        <v>24.751235622293418</v>
      </c>
      <c r="L2460">
        <f t="shared" si="193"/>
        <v>3.2088754119015985</v>
      </c>
    </row>
    <row r="2461" spans="1:12">
      <c r="A2461" s="1">
        <v>42286</v>
      </c>
      <c r="B2461">
        <v>62.549999237060497</v>
      </c>
      <c r="C2461">
        <v>61.580001831054602</v>
      </c>
      <c r="D2461">
        <v>62.389999389648402</v>
      </c>
      <c r="E2461">
        <v>61.930000305175703</v>
      </c>
      <c r="F2461">
        <v>12112000</v>
      </c>
      <c r="G2461">
        <v>55.083206176757798</v>
      </c>
      <c r="H2461">
        <f t="shared" si="190"/>
        <v>-3.2240813704103653E-3</v>
      </c>
      <c r="I2461">
        <f t="shared" si="191"/>
        <v>1.0394700683027179E-5</v>
      </c>
      <c r="J2461">
        <f t="shared" si="194"/>
        <v>2.4405618655621059E-4</v>
      </c>
      <c r="K2461">
        <f t="shared" si="192"/>
        <v>24.998649356493328</v>
      </c>
      <c r="L2461">
        <f t="shared" si="193"/>
        <v>3.218821797668491</v>
      </c>
    </row>
    <row r="2462" spans="1:12">
      <c r="A2462" s="1">
        <v>42289</v>
      </c>
      <c r="B2462">
        <v>62.009998321533203</v>
      </c>
      <c r="C2462">
        <v>61.400001525878899</v>
      </c>
      <c r="D2462">
        <v>61.840000152587798</v>
      </c>
      <c r="E2462">
        <v>61.720001220703097</v>
      </c>
      <c r="F2462">
        <v>10857400</v>
      </c>
      <c r="G2462">
        <v>54.896419525146399</v>
      </c>
      <c r="H2462">
        <f t="shared" si="190"/>
        <v>-3.3967533534251023E-3</v>
      </c>
      <c r="I2462">
        <f t="shared" si="191"/>
        <v>1.1537933344004678E-5</v>
      </c>
      <c r="J2462">
        <f t="shared" si="194"/>
        <v>2.2990282182463936E-4</v>
      </c>
      <c r="K2462">
        <f t="shared" si="192"/>
        <v>25.6590241101317</v>
      </c>
      <c r="L2462">
        <f t="shared" si="193"/>
        <v>3.2448953269027641</v>
      </c>
    </row>
    <row r="2463" spans="1:12">
      <c r="A2463" s="1">
        <v>42290</v>
      </c>
      <c r="B2463">
        <v>62.159999847412102</v>
      </c>
      <c r="C2463">
        <v>61.310001373291001</v>
      </c>
      <c r="D2463">
        <v>61.389999389648402</v>
      </c>
      <c r="E2463">
        <v>61.549999237060497</v>
      </c>
      <c r="F2463">
        <v>15621900</v>
      </c>
      <c r="G2463">
        <v>54.745212554931598</v>
      </c>
      <c r="H2463">
        <f t="shared" si="190"/>
        <v>-2.7582053132107981E-3</v>
      </c>
      <c r="I2463">
        <f t="shared" si="191"/>
        <v>7.6076965498242767E-6</v>
      </c>
      <c r="J2463">
        <f t="shared" si="194"/>
        <v>2.1667600397878912E-4</v>
      </c>
      <c r="K2463">
        <f t="shared" si="192"/>
        <v>26.63056710286866</v>
      </c>
      <c r="L2463">
        <f t="shared" si="193"/>
        <v>3.2820596952381704</v>
      </c>
    </row>
    <row r="2464" spans="1:12">
      <c r="A2464" s="1">
        <v>42291</v>
      </c>
      <c r="B2464">
        <v>60.970001220703097</v>
      </c>
      <c r="C2464">
        <v>59.540000915527301</v>
      </c>
      <c r="D2464">
        <v>60.759998321533203</v>
      </c>
      <c r="E2464">
        <v>59.990001678466797</v>
      </c>
      <c r="F2464">
        <v>28989400</v>
      </c>
      <c r="G2464">
        <v>53.357677459716797</v>
      </c>
      <c r="H2464">
        <f t="shared" si="190"/>
        <v>-2.5672048161571263E-2</v>
      </c>
      <c r="I2464">
        <f t="shared" si="191"/>
        <v>6.590540568100345E-4</v>
      </c>
      <c r="J2464">
        <f t="shared" si="194"/>
        <v>2.0401229948424366E-4</v>
      </c>
      <c r="K2464">
        <f t="shared" si="192"/>
        <v>5.5538724223497802</v>
      </c>
      <c r="L2464">
        <f t="shared" si="193"/>
        <v>1.71449541821203</v>
      </c>
    </row>
    <row r="2465" spans="1:12">
      <c r="A2465" s="1">
        <v>42292</v>
      </c>
      <c r="B2465">
        <v>61.959999084472599</v>
      </c>
      <c r="C2465">
        <v>60.099998474121001</v>
      </c>
      <c r="D2465">
        <v>60.470001220703097</v>
      </c>
      <c r="E2465">
        <v>61.889999389648402</v>
      </c>
      <c r="F2465">
        <v>18147900</v>
      </c>
      <c r="G2465">
        <v>55.047630310058501</v>
      </c>
      <c r="H2465">
        <f t="shared" si="190"/>
        <v>3.1180941310653368E-2</v>
      </c>
      <c r="I2465">
        <f t="shared" si="191"/>
        <v>9.7225110101840971E-4</v>
      </c>
      <c r="J2465">
        <f t="shared" si="194"/>
        <v>2.3157513011274727E-4</v>
      </c>
      <c r="K2465">
        <f t="shared" si="192"/>
        <v>3.2128276945901444</v>
      </c>
      <c r="L2465">
        <f t="shared" si="193"/>
        <v>1.1671514511171694</v>
      </c>
    </row>
    <row r="2466" spans="1:12">
      <c r="A2466" s="1">
        <v>42293</v>
      </c>
      <c r="B2466">
        <v>62.650001525878899</v>
      </c>
      <c r="C2466">
        <v>62.090000152587798</v>
      </c>
      <c r="D2466">
        <v>62.430000305175703</v>
      </c>
      <c r="E2466">
        <v>62.430000305175703</v>
      </c>
      <c r="F2466">
        <v>17456600</v>
      </c>
      <c r="G2466">
        <v>55.527927398681598</v>
      </c>
      <c r="H2466">
        <f t="shared" si="190"/>
        <v>8.6872744608232078E-3</v>
      </c>
      <c r="I2466">
        <f t="shared" si="191"/>
        <v>7.546873755767115E-5</v>
      </c>
      <c r="J2466">
        <f t="shared" si="194"/>
        <v>2.7643942225299338E-4</v>
      </c>
      <c r="K2466">
        <f t="shared" si="192"/>
        <v>20.932845677613102</v>
      </c>
      <c r="L2466">
        <f t="shared" si="193"/>
        <v>3.0413194888792701</v>
      </c>
    </row>
    <row r="2467" spans="1:12">
      <c r="A2467" s="1">
        <v>42296</v>
      </c>
      <c r="B2467">
        <v>62.770000457763601</v>
      </c>
      <c r="C2467">
        <v>61.909999847412102</v>
      </c>
      <c r="D2467">
        <v>62</v>
      </c>
      <c r="E2467">
        <v>62.220001220703097</v>
      </c>
      <c r="F2467">
        <v>14510400</v>
      </c>
      <c r="G2467">
        <v>55.341148376464801</v>
      </c>
      <c r="H2467">
        <f t="shared" si="190"/>
        <v>-3.3693651293386752E-3</v>
      </c>
      <c r="I2467">
        <f t="shared" si="191"/>
        <v>1.1352621374803427E-5</v>
      </c>
      <c r="J2467">
        <f t="shared" si="194"/>
        <v>2.6426620769768466E-4</v>
      </c>
      <c r="K2467">
        <f t="shared" si="192"/>
        <v>24.019325831199957</v>
      </c>
      <c r="L2467">
        <f t="shared" si="193"/>
        <v>3.1788587492804319</v>
      </c>
    </row>
    <row r="2468" spans="1:12">
      <c r="A2468" s="1">
        <v>42297</v>
      </c>
      <c r="B2468">
        <v>62.819999694824197</v>
      </c>
      <c r="C2468">
        <v>62.080001831054602</v>
      </c>
      <c r="D2468">
        <v>62.360000610351499</v>
      </c>
      <c r="E2468">
        <v>62.520000457763601</v>
      </c>
      <c r="F2468">
        <v>11545100</v>
      </c>
      <c r="G2468">
        <v>55.6079711914062</v>
      </c>
      <c r="H2468">
        <f t="shared" si="190"/>
        <v>4.8098322975643386E-3</v>
      </c>
      <c r="I2468">
        <f t="shared" si="191"/>
        <v>2.3134486730693045E-5</v>
      </c>
      <c r="J2468">
        <f t="shared" si="194"/>
        <v>2.4894670299017703E-4</v>
      </c>
      <c r="K2468">
        <f t="shared" si="192"/>
        <v>24.13667801658848</v>
      </c>
      <c r="L2468">
        <f t="shared" si="193"/>
        <v>3.183732592968187</v>
      </c>
    </row>
    <row r="2469" spans="1:12">
      <c r="A2469" s="1">
        <v>42298</v>
      </c>
      <c r="B2469">
        <v>62.959999084472599</v>
      </c>
      <c r="C2469">
        <v>62.049999237060497</v>
      </c>
      <c r="D2469">
        <v>62.880001068115199</v>
      </c>
      <c r="E2469">
        <v>62.060001373291001</v>
      </c>
      <c r="F2469">
        <v>12113400</v>
      </c>
      <c r="G2469">
        <v>55.198822021484297</v>
      </c>
      <c r="H2469">
        <f t="shared" si="190"/>
        <v>-7.3849448675735114E-3</v>
      </c>
      <c r="I2469">
        <f t="shared" si="191"/>
        <v>5.4537410697100348E-5</v>
      </c>
      <c r="J2469">
        <f t="shared" si="194"/>
        <v>2.3526878493011853E-4</v>
      </c>
      <c r="K2469">
        <f t="shared" si="192"/>
        <v>23.162809559345817</v>
      </c>
      <c r="L2469">
        <f t="shared" si="193"/>
        <v>3.1425479561998109</v>
      </c>
    </row>
    <row r="2470" spans="1:12">
      <c r="A2470" s="1">
        <v>42299</v>
      </c>
      <c r="B2470">
        <v>63.580001831054602</v>
      </c>
      <c r="C2470">
        <v>62.419998168945298</v>
      </c>
      <c r="D2470">
        <v>62.419998168945298</v>
      </c>
      <c r="E2470">
        <v>63.189998626708899</v>
      </c>
      <c r="F2470">
        <v>15295700</v>
      </c>
      <c r="G2470">
        <v>56.203891754150298</v>
      </c>
      <c r="H2470">
        <f t="shared" si="190"/>
        <v>1.8044389931739492E-2</v>
      </c>
      <c r="I2470">
        <f t="shared" si="191"/>
        <v>3.2560000800866155E-4</v>
      </c>
      <c r="J2470">
        <f t="shared" si="194"/>
        <v>2.2432150772523806E-4</v>
      </c>
      <c r="K2470">
        <f t="shared" si="192"/>
        <v>12.891040216769078</v>
      </c>
      <c r="L2470">
        <f t="shared" si="193"/>
        <v>2.5565325132116734</v>
      </c>
    </row>
    <row r="2471" spans="1:12">
      <c r="A2471" s="1">
        <v>42300</v>
      </c>
      <c r="B2471">
        <v>64.190002441406193</v>
      </c>
      <c r="C2471">
        <v>63.5</v>
      </c>
      <c r="D2471">
        <v>63.630001068115199</v>
      </c>
      <c r="E2471">
        <v>63.869998931884702</v>
      </c>
      <c r="F2471">
        <v>16985200</v>
      </c>
      <c r="G2471">
        <v>56.808727264404297</v>
      </c>
      <c r="H2471">
        <f t="shared" si="190"/>
        <v>1.0703960148924059E-2</v>
      </c>
      <c r="I2471">
        <f t="shared" si="191"/>
        <v>1.1457476286975436E-4</v>
      </c>
      <c r="J2471">
        <f t="shared" si="194"/>
        <v>2.3045615823737172E-4</v>
      </c>
      <c r="K2471">
        <f t="shared" si="192"/>
        <v>20.495469598986482</v>
      </c>
      <c r="L2471">
        <f t="shared" si="193"/>
        <v>3.0202038665499402</v>
      </c>
    </row>
    <row r="2472" spans="1:12">
      <c r="A2472" s="1">
        <v>42303</v>
      </c>
      <c r="B2472">
        <v>63.990001678466797</v>
      </c>
      <c r="C2472">
        <v>63.409999847412102</v>
      </c>
      <c r="D2472">
        <v>63.840000152587798</v>
      </c>
      <c r="E2472">
        <v>63.900001525878899</v>
      </c>
      <c r="F2472">
        <v>13880200</v>
      </c>
      <c r="G2472">
        <v>56.83540725708</v>
      </c>
      <c r="H2472">
        <f t="shared" si="190"/>
        <v>4.6953577108409689E-4</v>
      </c>
      <c r="I2472">
        <f t="shared" si="191"/>
        <v>2.2046384032753743E-7</v>
      </c>
      <c r="J2472">
        <f t="shared" si="194"/>
        <v>2.2343697983870551E-4</v>
      </c>
      <c r="K2472">
        <f t="shared" si="192"/>
        <v>26.675850928438589</v>
      </c>
      <c r="L2472">
        <f t="shared" si="193"/>
        <v>3.2837586965267724</v>
      </c>
    </row>
    <row r="2473" spans="1:12">
      <c r="A2473" s="1">
        <v>42304</v>
      </c>
      <c r="B2473">
        <v>63.860000610351499</v>
      </c>
      <c r="C2473">
        <v>63.310001373291001</v>
      </c>
      <c r="D2473">
        <v>63.529998779296797</v>
      </c>
      <c r="E2473">
        <v>63.639999389648402</v>
      </c>
      <c r="F2473">
        <v>8831900</v>
      </c>
      <c r="G2473">
        <v>56.6041450500488</v>
      </c>
      <c r="H2473">
        <f t="shared" si="190"/>
        <v>-4.0772820891366969E-3</v>
      </c>
      <c r="I2473">
        <f t="shared" si="191"/>
        <v>1.6624229234394906E-5</v>
      </c>
      <c r="J2473">
        <f t="shared" si="194"/>
        <v>2.0991628877047231E-4</v>
      </c>
      <c r="K2473">
        <f t="shared" si="192"/>
        <v>26.466110088601653</v>
      </c>
      <c r="L2473">
        <f t="shared" si="193"/>
        <v>3.2758650499659372</v>
      </c>
    </row>
    <row r="2474" spans="1:12">
      <c r="A2474" s="1">
        <v>42305</v>
      </c>
      <c r="B2474">
        <v>65.739997863769503</v>
      </c>
      <c r="C2474">
        <v>63.689998626708899</v>
      </c>
      <c r="D2474">
        <v>63.700000762939403</v>
      </c>
      <c r="E2474">
        <v>65.5</v>
      </c>
      <c r="F2474">
        <v>17962000</v>
      </c>
      <c r="G2474">
        <v>58.258506774902301</v>
      </c>
      <c r="H2474">
        <f t="shared" si="190"/>
        <v>2.8807904209808485E-2</v>
      </c>
      <c r="I2474">
        <f t="shared" si="191"/>
        <v>8.298953449615014E-4</v>
      </c>
      <c r="J2474">
        <f t="shared" si="194"/>
        <v>1.9820818459529186E-4</v>
      </c>
      <c r="K2474">
        <f t="shared" si="192"/>
        <v>3.4926600934487726</v>
      </c>
      <c r="L2474">
        <f t="shared" si="193"/>
        <v>1.2506636503106423</v>
      </c>
    </row>
    <row r="2475" spans="1:12">
      <c r="A2475" s="1">
        <v>42306</v>
      </c>
      <c r="B2475">
        <v>65.830001831054602</v>
      </c>
      <c r="C2475">
        <v>64.879997253417898</v>
      </c>
      <c r="D2475">
        <v>65.260002136230398</v>
      </c>
      <c r="E2475">
        <v>65.209999084472599</v>
      </c>
      <c r="F2475">
        <v>12753700</v>
      </c>
      <c r="G2475">
        <v>58.0005683898925</v>
      </c>
      <c r="H2475">
        <f t="shared" si="190"/>
        <v>-4.43731051312802E-3</v>
      </c>
      <c r="I2475">
        <f t="shared" si="191"/>
        <v>1.9689724589916453E-5</v>
      </c>
      <c r="J2475">
        <f t="shared" si="194"/>
        <v>2.3647079661071757E-4</v>
      </c>
      <c r="K2475">
        <f t="shared" si="192"/>
        <v>24.885166942519387</v>
      </c>
      <c r="L2475">
        <f t="shared" si="193"/>
        <v>3.2142719208481676</v>
      </c>
    </row>
    <row r="2476" spans="1:12">
      <c r="A2476" s="1">
        <v>42307</v>
      </c>
      <c r="B2476">
        <v>65.339996337890597</v>
      </c>
      <c r="C2476">
        <v>64.129997253417898</v>
      </c>
      <c r="D2476">
        <v>65.300003051757798</v>
      </c>
      <c r="E2476">
        <v>64.25</v>
      </c>
      <c r="F2476">
        <v>15731400</v>
      </c>
      <c r="G2476">
        <v>57.146705627441399</v>
      </c>
      <c r="H2476">
        <f t="shared" si="190"/>
        <v>-1.4831066059048039E-2</v>
      </c>
      <c r="I2476">
        <f t="shared" si="191"/>
        <v>2.1996052044784674E-4</v>
      </c>
      <c r="J2476">
        <f t="shared" si="194"/>
        <v>2.233399138392341E-4</v>
      </c>
      <c r="K2476">
        <f t="shared" si="192"/>
        <v>16.314183532918086</v>
      </c>
      <c r="L2476">
        <f t="shared" si="193"/>
        <v>2.792034884840735</v>
      </c>
    </row>
    <row r="2477" spans="1:12">
      <c r="A2477" s="1">
        <v>42310</v>
      </c>
      <c r="B2477">
        <v>65.75</v>
      </c>
      <c r="C2477">
        <v>64.389999389648395</v>
      </c>
      <c r="D2477">
        <v>64.449996948242102</v>
      </c>
      <c r="E2477">
        <v>65.540000915527301</v>
      </c>
      <c r="F2477">
        <v>15253300</v>
      </c>
      <c r="G2477">
        <v>58.294097900390597</v>
      </c>
      <c r="H2477">
        <f t="shared" si="190"/>
        <v>1.9879107266590243E-2</v>
      </c>
      <c r="I2477">
        <f t="shared" si="191"/>
        <v>3.9517890571660099E-4</v>
      </c>
      <c r="J2477">
        <f t="shared" si="194"/>
        <v>2.2313521691598621E-4</v>
      </c>
      <c r="K2477">
        <f t="shared" si="192"/>
        <v>11.016711552573865</v>
      </c>
      <c r="L2477">
        <f t="shared" si="193"/>
        <v>2.3994133519850251</v>
      </c>
    </row>
    <row r="2478" spans="1:12">
      <c r="A2478" s="1">
        <v>42311</v>
      </c>
      <c r="B2478">
        <v>66.099998474121094</v>
      </c>
      <c r="C2478">
        <v>65.169998168945298</v>
      </c>
      <c r="D2478">
        <v>65.290000915527301</v>
      </c>
      <c r="E2478">
        <v>65.779998779296804</v>
      </c>
      <c r="F2478">
        <v>11519500</v>
      </c>
      <c r="G2478">
        <v>58.507564544677699</v>
      </c>
      <c r="H2478">
        <f t="shared" si="190"/>
        <v>3.6552028025458481E-3</v>
      </c>
      <c r="I2478">
        <f t="shared" si="191"/>
        <v>1.3360507527739022E-5</v>
      </c>
      <c r="J2478">
        <f t="shared" si="194"/>
        <v>2.3355626285028112E-4</v>
      </c>
      <c r="K2478">
        <f t="shared" si="192"/>
        <v>25.368364676074968</v>
      </c>
      <c r="L2478">
        <f t="shared" si="193"/>
        <v>3.2335029125692931</v>
      </c>
    </row>
    <row r="2479" spans="1:12">
      <c r="A2479" s="1">
        <v>42312</v>
      </c>
      <c r="B2479">
        <v>66.150001525878906</v>
      </c>
      <c r="C2479">
        <v>65.629997253417898</v>
      </c>
      <c r="D2479">
        <v>66.010002136230398</v>
      </c>
      <c r="E2479">
        <v>65.849998474121094</v>
      </c>
      <c r="F2479">
        <v>11388400</v>
      </c>
      <c r="G2479">
        <v>58.569820404052699</v>
      </c>
      <c r="H2479">
        <f t="shared" si="190"/>
        <v>1.0634994157076793E-3</v>
      </c>
      <c r="I2479">
        <f t="shared" si="191"/>
        <v>1.1310310072105753E-6</v>
      </c>
      <c r="J2479">
        <f t="shared" si="194"/>
        <v>2.202185455718966E-4</v>
      </c>
      <c r="K2479">
        <f t="shared" si="192"/>
        <v>26.814386431757111</v>
      </c>
      <c r="L2479">
        <f t="shared" si="193"/>
        <v>3.288938550642508</v>
      </c>
    </row>
    <row r="2480" spans="1:12">
      <c r="A2480" s="1">
        <v>42313</v>
      </c>
      <c r="B2480">
        <v>66.669998168945298</v>
      </c>
      <c r="C2480">
        <v>65.75</v>
      </c>
      <c r="D2480">
        <v>65.790000915527301</v>
      </c>
      <c r="E2480">
        <v>66.440002441406193</v>
      </c>
      <c r="F2480">
        <v>12715900</v>
      </c>
      <c r="G2480">
        <v>59.094596862792898</v>
      </c>
      <c r="H2480">
        <f t="shared" si="190"/>
        <v>8.9199428413208205E-3</v>
      </c>
      <c r="I2480">
        <f t="shared" si="191"/>
        <v>7.956538029243055E-5</v>
      </c>
      <c r="J2480">
        <f t="shared" si="194"/>
        <v>2.0694795675329104E-4</v>
      </c>
      <c r="K2480">
        <f t="shared" si="192"/>
        <v>22.881937256212222</v>
      </c>
      <c r="L2480">
        <f t="shared" si="193"/>
        <v>3.1303478332162662</v>
      </c>
    </row>
    <row r="2481" spans="1:12">
      <c r="A2481" s="1">
        <v>42314</v>
      </c>
      <c r="B2481">
        <v>69.029998779296804</v>
      </c>
      <c r="C2481">
        <v>68.099998474121094</v>
      </c>
      <c r="D2481">
        <v>68.370002746582003</v>
      </c>
      <c r="E2481">
        <v>68.459999084472599</v>
      </c>
      <c r="F2481">
        <v>23262700</v>
      </c>
      <c r="G2481">
        <v>60.891258239746001</v>
      </c>
      <c r="H2481">
        <f t="shared" si="190"/>
        <v>2.9950124960024624E-2</v>
      </c>
      <c r="I2481">
        <f t="shared" si="191"/>
        <v>8.9700998512109E-4</v>
      </c>
      <c r="J2481">
        <f t="shared" si="194"/>
        <v>1.9923212776949215E-4</v>
      </c>
      <c r="K2481">
        <f t="shared" si="192"/>
        <v>2.9755039746837717</v>
      </c>
      <c r="L2481">
        <f t="shared" si="193"/>
        <v>1.0904134279055313</v>
      </c>
    </row>
    <row r="2482" spans="1:12">
      <c r="A2482" s="1">
        <v>42317</v>
      </c>
      <c r="B2482">
        <v>68.720001220703097</v>
      </c>
      <c r="C2482">
        <v>67.080001831054602</v>
      </c>
      <c r="D2482">
        <v>68.699996948242102</v>
      </c>
      <c r="E2482">
        <v>67.389999389648395</v>
      </c>
      <c r="F2482">
        <v>17143800</v>
      </c>
      <c r="G2482">
        <v>59.9395751953125</v>
      </c>
      <c r="H2482">
        <f t="shared" si="190"/>
        <v>-1.5752646853162453E-2</v>
      </c>
      <c r="I2482">
        <f t="shared" si="191"/>
        <v>2.4814588288044894E-4</v>
      </c>
      <c r="J2482">
        <f t="shared" si="194"/>
        <v>2.41497991481715E-4</v>
      </c>
      <c r="K2482">
        <f t="shared" si="192"/>
        <v>15.357781794827529</v>
      </c>
      <c r="L2482">
        <f t="shared" si="193"/>
        <v>2.7316223028915134</v>
      </c>
    </row>
    <row r="2483" spans="1:12">
      <c r="A2483" s="1">
        <v>42318</v>
      </c>
      <c r="B2483">
        <v>67.849998474121094</v>
      </c>
      <c r="C2483">
        <v>66.930000305175696</v>
      </c>
      <c r="D2483">
        <v>67.190002441406193</v>
      </c>
      <c r="E2483">
        <v>67.680000305175696</v>
      </c>
      <c r="F2483">
        <v>13239700</v>
      </c>
      <c r="G2483">
        <v>60.197494506835902</v>
      </c>
      <c r="H2483">
        <f t="shared" si="190"/>
        <v>4.2937572627719687E-3</v>
      </c>
      <c r="I2483">
        <f t="shared" si="191"/>
        <v>1.8436351431607029E-5</v>
      </c>
      <c r="J2483">
        <f t="shared" si="194"/>
        <v>2.4190066816294275E-4</v>
      </c>
      <c r="K2483">
        <f t="shared" si="192"/>
        <v>24.691174673411105</v>
      </c>
      <c r="L2483">
        <f t="shared" si="193"/>
        <v>3.2064458791152224</v>
      </c>
    </row>
    <row r="2484" spans="1:12">
      <c r="A2484" s="1">
        <v>42319</v>
      </c>
      <c r="B2484">
        <v>68.169998168945298</v>
      </c>
      <c r="C2484">
        <v>67.25</v>
      </c>
      <c r="D2484">
        <v>68.099998474121094</v>
      </c>
      <c r="E2484">
        <v>67.349998474121094</v>
      </c>
      <c r="F2484">
        <v>8513900</v>
      </c>
      <c r="G2484">
        <v>59.903984069824197</v>
      </c>
      <c r="H2484">
        <f t="shared" si="190"/>
        <v>-4.887717034208725E-3</v>
      </c>
      <c r="I2484">
        <f t="shared" si="191"/>
        <v>2.3889777806494133E-5</v>
      </c>
      <c r="J2484">
        <f t="shared" si="194"/>
        <v>2.2836496728622014E-4</v>
      </c>
      <c r="K2484">
        <f t="shared" si="192"/>
        <v>25.054114584990614</v>
      </c>
      <c r="L2484">
        <f t="shared" si="193"/>
        <v>3.2210380689323612</v>
      </c>
    </row>
    <row r="2485" spans="1:12">
      <c r="A2485" s="1">
        <v>42320</v>
      </c>
      <c r="B2485">
        <v>66.900001525878906</v>
      </c>
      <c r="C2485">
        <v>65.949996948242102</v>
      </c>
      <c r="D2485">
        <v>66.860000610351506</v>
      </c>
      <c r="E2485">
        <v>66</v>
      </c>
      <c r="F2485">
        <v>13576900</v>
      </c>
      <c r="G2485">
        <v>58.703235626220703</v>
      </c>
      <c r="H2485">
        <f t="shared" si="190"/>
        <v>-2.0248168211060447E-2</v>
      </c>
      <c r="I2485">
        <f t="shared" si="191"/>
        <v>4.0998831590339884E-4</v>
      </c>
      <c r="J2485">
        <f t="shared" si="194"/>
        <v>2.1597947754900952E-4</v>
      </c>
      <c r="K2485">
        <f t="shared" si="192"/>
        <v>10.507484823082731</v>
      </c>
      <c r="L2485">
        <f t="shared" si="193"/>
        <v>2.3520878435071055</v>
      </c>
    </row>
    <row r="2486" spans="1:12">
      <c r="A2486" s="1">
        <v>42321</v>
      </c>
      <c r="B2486">
        <v>66.169998168945298</v>
      </c>
      <c r="C2486">
        <v>65.230003356933594</v>
      </c>
      <c r="D2486">
        <v>65.839996337890597</v>
      </c>
      <c r="E2486">
        <v>65.559997558593693</v>
      </c>
      <c r="F2486">
        <v>11837000</v>
      </c>
      <c r="G2486">
        <v>58.311885833740199</v>
      </c>
      <c r="H2486">
        <f t="shared" si="190"/>
        <v>-6.6889004895171172E-3</v>
      </c>
      <c r="I2486">
        <f t="shared" si="191"/>
        <v>4.4741389758662327E-5</v>
      </c>
      <c r="J2486">
        <f t="shared" si="194"/>
        <v>2.2773099851583419E-4</v>
      </c>
      <c r="K2486">
        <f t="shared" si="192"/>
        <v>23.962766119677209</v>
      </c>
      <c r="L2486">
        <f t="shared" si="193"/>
        <v>3.1765012139825926</v>
      </c>
    </row>
    <row r="2487" spans="1:12">
      <c r="A2487" s="1">
        <v>42324</v>
      </c>
      <c r="B2487">
        <v>66.580001831054602</v>
      </c>
      <c r="C2487">
        <v>65.169998168945298</v>
      </c>
      <c r="D2487">
        <v>65.459999084472599</v>
      </c>
      <c r="E2487">
        <v>66.510002136230398</v>
      </c>
      <c r="F2487">
        <v>11041100</v>
      </c>
      <c r="G2487">
        <v>59.1568603515625</v>
      </c>
      <c r="H2487">
        <f t="shared" si="190"/>
        <v>1.4386619747809939E-2</v>
      </c>
      <c r="I2487">
        <f t="shared" si="191"/>
        <v>2.0697482776807491E-4</v>
      </c>
      <c r="J2487">
        <f t="shared" si="194"/>
        <v>2.1664693532437858E-4</v>
      </c>
      <c r="K2487">
        <f t="shared" si="192"/>
        <v>16.81051402795287</v>
      </c>
      <c r="L2487">
        <f t="shared" si="193"/>
        <v>2.8220045256533544</v>
      </c>
    </row>
    <row r="2488" spans="1:12">
      <c r="A2488" s="1">
        <v>42325</v>
      </c>
      <c r="B2488">
        <v>66.739997863769503</v>
      </c>
      <c r="C2488">
        <v>65.889999389648395</v>
      </c>
      <c r="D2488">
        <v>66.669998168945298</v>
      </c>
      <c r="E2488">
        <v>66.129997253417898</v>
      </c>
      <c r="F2488">
        <v>12354800</v>
      </c>
      <c r="G2488">
        <v>58.818859100341797</v>
      </c>
      <c r="H2488">
        <f t="shared" si="190"/>
        <v>-5.7300294941500553E-3</v>
      </c>
      <c r="I2488">
        <f t="shared" si="191"/>
        <v>3.2833238003829538E-5</v>
      </c>
      <c r="J2488">
        <f t="shared" si="194"/>
        <v>2.1606107554754891E-4</v>
      </c>
      <c r="K2488">
        <f t="shared" si="192"/>
        <v>25.154952656431</v>
      </c>
      <c r="L2488">
        <f t="shared" si="193"/>
        <v>3.2250548018676088</v>
      </c>
    </row>
    <row r="2489" spans="1:12">
      <c r="A2489" s="1">
        <v>42326</v>
      </c>
      <c r="B2489">
        <v>67.550003051757798</v>
      </c>
      <c r="C2489">
        <v>66.370002746582003</v>
      </c>
      <c r="D2489">
        <v>66.480003356933594</v>
      </c>
      <c r="E2489">
        <v>67.449996948242102</v>
      </c>
      <c r="F2489">
        <v>12911400</v>
      </c>
      <c r="G2489">
        <v>59.992931365966797</v>
      </c>
      <c r="H2489">
        <f t="shared" si="190"/>
        <v>1.9764208234912321E-2</v>
      </c>
      <c r="I2489">
        <f t="shared" si="191"/>
        <v>3.9062392715297597E-4</v>
      </c>
      <c r="J2489">
        <f t="shared" si="194"/>
        <v>2.049625823404107E-4</v>
      </c>
      <c r="K2489">
        <f t="shared" si="192"/>
        <v>10.745508038600738</v>
      </c>
      <c r="L2489">
        <f t="shared" si="193"/>
        <v>2.3744878103728104</v>
      </c>
    </row>
    <row r="2490" spans="1:12">
      <c r="A2490" s="1">
        <v>42327</v>
      </c>
      <c r="B2490">
        <v>67.819999694824205</v>
      </c>
      <c r="C2490">
        <v>67.040000915527301</v>
      </c>
      <c r="D2490">
        <v>67.580001831054602</v>
      </c>
      <c r="E2490">
        <v>67.660003662109304</v>
      </c>
      <c r="F2490">
        <v>12839500</v>
      </c>
      <c r="G2490">
        <v>60.1797065734863</v>
      </c>
      <c r="H2490">
        <f t="shared" si="190"/>
        <v>3.1084506608901313E-3</v>
      </c>
      <c r="I2490">
        <f t="shared" si="191"/>
        <v>9.6624655111882939E-6</v>
      </c>
      <c r="J2490">
        <f t="shared" si="194"/>
        <v>2.1620847817072487E-4</v>
      </c>
      <c r="K2490">
        <f t="shared" si="192"/>
        <v>26.531957109966996</v>
      </c>
      <c r="L2490">
        <f t="shared" si="193"/>
        <v>3.2783499351222396</v>
      </c>
    </row>
    <row r="2491" spans="1:12">
      <c r="A2491" s="1">
        <v>42328</v>
      </c>
      <c r="B2491">
        <v>68.110000610351506</v>
      </c>
      <c r="C2491">
        <v>67.379997253417898</v>
      </c>
      <c r="D2491">
        <v>67.989997863769503</v>
      </c>
      <c r="E2491">
        <v>67.540000915527301</v>
      </c>
      <c r="F2491">
        <v>11209600</v>
      </c>
      <c r="G2491">
        <v>60.072975158691399</v>
      </c>
      <c r="H2491">
        <f t="shared" si="190"/>
        <v>-1.7751195446757612E-3</v>
      </c>
      <c r="I2491">
        <f t="shared" si="191"/>
        <v>3.1510493978898817E-6</v>
      </c>
      <c r="J2491">
        <f t="shared" si="194"/>
        <v>2.0369755434389986E-4</v>
      </c>
      <c r="K2491">
        <f t="shared" si="192"/>
        <v>27.736908408533935</v>
      </c>
      <c r="L2491">
        <f t="shared" si="193"/>
        <v>3.3227639598125673</v>
      </c>
    </row>
    <row r="2492" spans="1:12">
      <c r="A2492" s="1">
        <v>42331</v>
      </c>
      <c r="B2492">
        <v>67.580001831054602</v>
      </c>
      <c r="C2492">
        <v>66.779998779296804</v>
      </c>
      <c r="D2492">
        <v>67.309997558593693</v>
      </c>
      <c r="E2492">
        <v>66.879997253417898</v>
      </c>
      <c r="F2492">
        <v>11339000</v>
      </c>
      <c r="G2492">
        <v>59.485942840576101</v>
      </c>
      <c r="H2492">
        <f t="shared" si="190"/>
        <v>-9.8200459720914832E-3</v>
      </c>
      <c r="I2492">
        <f t="shared" si="191"/>
        <v>9.6433302893990166E-5</v>
      </c>
      <c r="J2492">
        <f t="shared" si="194"/>
        <v>1.9155003324286893E-4</v>
      </c>
      <c r="K2492">
        <f t="shared" si="192"/>
        <v>22.410372489757012</v>
      </c>
      <c r="L2492">
        <f t="shared" si="193"/>
        <v>3.1095239092613567</v>
      </c>
    </row>
    <row r="2493" spans="1:12">
      <c r="A2493" s="1">
        <v>42332</v>
      </c>
      <c r="B2493">
        <v>67.139999389648395</v>
      </c>
      <c r="C2493">
        <v>66.040000915527301</v>
      </c>
      <c r="D2493">
        <v>66.169998168945298</v>
      </c>
      <c r="E2493">
        <v>66.779998779296804</v>
      </c>
      <c r="F2493">
        <v>10910000</v>
      </c>
      <c r="G2493">
        <v>59.396999359130803</v>
      </c>
      <c r="H2493">
        <f t="shared" si="190"/>
        <v>-1.4963206057109586E-3</v>
      </c>
      <c r="I2493">
        <f t="shared" si="191"/>
        <v>2.2389753550752099E-6</v>
      </c>
      <c r="J2493">
        <f t="shared" si="194"/>
        <v>1.8578861401850931E-4</v>
      </c>
      <c r="K2493">
        <f t="shared" si="192"/>
        <v>29.092673566380572</v>
      </c>
      <c r="L2493">
        <f t="shared" si="193"/>
        <v>3.3704863750003637</v>
      </c>
    </row>
    <row r="2494" spans="1:12">
      <c r="A2494" s="1">
        <v>42333</v>
      </c>
      <c r="B2494">
        <v>67.120002746582003</v>
      </c>
      <c r="C2494">
        <v>66.550003051757798</v>
      </c>
      <c r="D2494">
        <v>66.930000305175696</v>
      </c>
      <c r="E2494">
        <v>66.860000610351506</v>
      </c>
      <c r="F2494">
        <v>7772000</v>
      </c>
      <c r="G2494">
        <v>59.4681587219238</v>
      </c>
      <c r="H2494">
        <f t="shared" si="190"/>
        <v>1.1973125252631946E-3</v>
      </c>
      <c r="I2494">
        <f t="shared" si="191"/>
        <v>1.4335572831521278E-6</v>
      </c>
      <c r="J2494">
        <f t="shared" si="194"/>
        <v>1.7467062864473813E-4</v>
      </c>
      <c r="K2494">
        <f t="shared" si="192"/>
        <v>30.062005693676994</v>
      </c>
      <c r="L2494">
        <f t="shared" si="193"/>
        <v>3.4032621051088277</v>
      </c>
    </row>
    <row r="2495" spans="1:12">
      <c r="A2495" s="1">
        <v>42335</v>
      </c>
      <c r="B2495">
        <v>67.330001831054602</v>
      </c>
      <c r="C2495">
        <v>66.639999389648395</v>
      </c>
      <c r="D2495">
        <v>67</v>
      </c>
      <c r="E2495">
        <v>67.169998168945298</v>
      </c>
      <c r="F2495">
        <v>4052500</v>
      </c>
      <c r="G2495">
        <v>59.743885040283203</v>
      </c>
      <c r="H2495">
        <f t="shared" si="190"/>
        <v>4.6258213738930767E-3</v>
      </c>
      <c r="I2495">
        <f t="shared" si="191"/>
        <v>2.139822338316603E-5</v>
      </c>
      <c r="J2495">
        <f t="shared" si="194"/>
        <v>1.6417729703363775E-4</v>
      </c>
      <c r="K2495">
        <f t="shared" si="192"/>
        <v>29.171005394090979</v>
      </c>
      <c r="L2495">
        <f t="shared" si="193"/>
        <v>3.3731752500011609</v>
      </c>
    </row>
    <row r="2496" spans="1:12">
      <c r="A2496" s="1">
        <v>42338</v>
      </c>
      <c r="B2496">
        <v>67.519996643066406</v>
      </c>
      <c r="C2496">
        <v>66.680000305175696</v>
      </c>
      <c r="D2496">
        <v>67.279998779296804</v>
      </c>
      <c r="E2496">
        <v>66.680000305175696</v>
      </c>
      <c r="F2496">
        <v>15147500</v>
      </c>
      <c r="G2496">
        <v>59.308052062988203</v>
      </c>
      <c r="H2496">
        <f t="shared" si="190"/>
        <v>-7.3217611559424651E-3</v>
      </c>
      <c r="I2496">
        <f t="shared" si="191"/>
        <v>5.3608186424667945E-5</v>
      </c>
      <c r="J2496">
        <f t="shared" si="194"/>
        <v>1.5552887002454237E-4</v>
      </c>
      <c r="K2496">
        <f t="shared" si="192"/>
        <v>26.925114240703987</v>
      </c>
      <c r="L2496">
        <f t="shared" si="193"/>
        <v>3.2930594659565333</v>
      </c>
    </row>
    <row r="2497" spans="1:12">
      <c r="A2497" s="1">
        <v>42339</v>
      </c>
      <c r="B2497">
        <v>67.830001831054602</v>
      </c>
      <c r="C2497">
        <v>66.989997863769503</v>
      </c>
      <c r="D2497">
        <v>67.339996337890597</v>
      </c>
      <c r="E2497">
        <v>67.610000610351506</v>
      </c>
      <c r="F2497">
        <v>12708800</v>
      </c>
      <c r="G2497">
        <v>60.135238647460902</v>
      </c>
      <c r="H2497">
        <f t="shared" si="190"/>
        <v>1.3850921286901845E-2</v>
      </c>
      <c r="I2497">
        <f t="shared" si="191"/>
        <v>1.9184802049595066E-4</v>
      </c>
      <c r="J2497">
        <f t="shared" si="194"/>
        <v>1.4935532112627419E-4</v>
      </c>
      <c r="K2497">
        <f t="shared" si="192"/>
        <v>17.174040007825823</v>
      </c>
      <c r="L2497">
        <f t="shared" si="193"/>
        <v>2.8433989418053893</v>
      </c>
    </row>
    <row r="2498" spans="1:12">
      <c r="A2498" s="1">
        <v>42340</v>
      </c>
      <c r="B2498">
        <v>67.879997253417898</v>
      </c>
      <c r="C2498">
        <v>66.480003356933594</v>
      </c>
      <c r="D2498">
        <v>67.830001831054602</v>
      </c>
      <c r="E2498">
        <v>66.660003662109304</v>
      </c>
      <c r="F2498">
        <v>13440900</v>
      </c>
      <c r="G2498">
        <v>59.290267944335902</v>
      </c>
      <c r="H2498">
        <f t="shared" si="190"/>
        <v>-1.4150826357808413E-2</v>
      </c>
      <c r="I2498">
        <f t="shared" si="191"/>
        <v>2.0024588660884533E-4</v>
      </c>
      <c r="J2498">
        <f t="shared" si="194"/>
        <v>1.5192919276952159E-4</v>
      </c>
      <c r="K2498">
        <f t="shared" si="192"/>
        <v>16.744986369459699</v>
      </c>
      <c r="L2498">
        <f t="shared" si="193"/>
        <v>2.8180988922392496</v>
      </c>
    </row>
    <row r="2499" spans="1:12">
      <c r="A2499" s="1">
        <v>42341</v>
      </c>
      <c r="B2499">
        <v>67.029998779296804</v>
      </c>
      <c r="C2499">
        <v>65.580001831054602</v>
      </c>
      <c r="D2499">
        <v>66.830001831054602</v>
      </c>
      <c r="E2499">
        <v>65.800003051757798</v>
      </c>
      <c r="F2499">
        <v>14626900</v>
      </c>
      <c r="G2499">
        <v>58.52534866333</v>
      </c>
      <c r="H2499">
        <f t="shared" si="190"/>
        <v>-1.2985206055182767E-2</v>
      </c>
      <c r="I2499">
        <f t="shared" si="191"/>
        <v>1.6861557629555519E-4</v>
      </c>
      <c r="J2499">
        <f t="shared" si="194"/>
        <v>1.5485583593442365E-4</v>
      </c>
      <c r="K2499">
        <f t="shared" si="192"/>
        <v>18.599633350399376</v>
      </c>
      <c r="L2499">
        <f t="shared" si="193"/>
        <v>2.9231418681807453</v>
      </c>
    </row>
    <row r="2500" spans="1:12">
      <c r="A2500" s="1">
        <v>42342</v>
      </c>
      <c r="B2500">
        <v>68</v>
      </c>
      <c r="C2500">
        <v>66.029998779296804</v>
      </c>
      <c r="D2500">
        <v>66.099998474121094</v>
      </c>
      <c r="E2500">
        <v>67.889999389648395</v>
      </c>
      <c r="F2500">
        <v>17786000</v>
      </c>
      <c r="G2500">
        <v>60.3842964172363</v>
      </c>
      <c r="H2500">
        <f t="shared" ref="H2500:H2563" si="195">LN(G2500/G2499)</f>
        <v>3.1269107174384921E-2</v>
      </c>
      <c r="I2500">
        <f t="shared" ref="I2500:I2563" si="196">H2500*H2500</f>
        <v>9.7775706348317043E-4</v>
      </c>
      <c r="J2500">
        <f t="shared" si="194"/>
        <v>1.5568929217653842E-4</v>
      </c>
      <c r="K2500">
        <f t="shared" ref="K2500:K2563" si="197">(1/SQRT(2*PI()*J2500))*EXP((-1/2)*(I2500/J2500))</f>
        <v>1.3837465057034375</v>
      </c>
      <c r="L2500">
        <f t="shared" ref="L2500:L2563" si="198">LN(K2500)</f>
        <v>0.3247946798006196</v>
      </c>
    </row>
    <row r="2501" spans="1:12">
      <c r="A2501" s="1">
        <v>42345</v>
      </c>
      <c r="B2501">
        <v>67.75</v>
      </c>
      <c r="C2501">
        <v>66.400001525878906</v>
      </c>
      <c r="D2501">
        <v>67.660003662109304</v>
      </c>
      <c r="E2501">
        <v>67</v>
      </c>
      <c r="F2501">
        <v>11686000</v>
      </c>
      <c r="G2501">
        <v>59.592674255371001</v>
      </c>
      <c r="H2501">
        <f t="shared" si="195"/>
        <v>-1.3196426706316107E-2</v>
      </c>
      <c r="I2501">
        <f t="shared" si="196"/>
        <v>1.7414567781517297E-4</v>
      </c>
      <c r="J2501">
        <f t="shared" ref="J2501:J2564" si="199">$P$3*J2500+((1-$P$3)*I2500)</f>
        <v>2.0548365583853879E-4</v>
      </c>
      <c r="K2501">
        <f t="shared" si="197"/>
        <v>18.217591326897374</v>
      </c>
      <c r="L2501">
        <f t="shared" si="198"/>
        <v>2.9023876836908005</v>
      </c>
    </row>
    <row r="2502" spans="1:12">
      <c r="A2502" s="1">
        <v>42346</v>
      </c>
      <c r="B2502">
        <v>66.959999084472599</v>
      </c>
      <c r="C2502">
        <v>65.699996948242102</v>
      </c>
      <c r="D2502">
        <v>66.25</v>
      </c>
      <c r="E2502">
        <v>65.959999084472599</v>
      </c>
      <c r="F2502">
        <v>13084500</v>
      </c>
      <c r="G2502">
        <v>58.6676635742187</v>
      </c>
      <c r="H2502">
        <f t="shared" si="195"/>
        <v>-1.5643952370244303E-2</v>
      </c>
      <c r="I2502">
        <f t="shared" si="196"/>
        <v>2.4473324576247235E-4</v>
      </c>
      <c r="J2502">
        <f t="shared" si="199"/>
        <v>2.0358544898918499E-4</v>
      </c>
      <c r="K2502">
        <f t="shared" si="197"/>
        <v>15.32853363626911</v>
      </c>
      <c r="L2502">
        <f t="shared" si="198"/>
        <v>2.7297160350972542</v>
      </c>
    </row>
    <row r="2503" spans="1:12">
      <c r="A2503" s="1">
        <v>42347</v>
      </c>
      <c r="B2503">
        <v>66.580001831054602</v>
      </c>
      <c r="C2503">
        <v>65.040000915527301</v>
      </c>
      <c r="D2503">
        <v>65.610000610351506</v>
      </c>
      <c r="E2503">
        <v>65.459999084472599</v>
      </c>
      <c r="F2503">
        <v>16770200</v>
      </c>
      <c r="G2503">
        <v>58.222938537597599</v>
      </c>
      <c r="H2503">
        <f t="shared" si="195"/>
        <v>-7.6092889322149906E-3</v>
      </c>
      <c r="I2503">
        <f t="shared" si="196"/>
        <v>5.7901278053929552E-5</v>
      </c>
      <c r="J2503">
        <f t="shared" si="199"/>
        <v>2.0607785707028821E-4</v>
      </c>
      <c r="K2503">
        <f t="shared" si="197"/>
        <v>24.148100830600782</v>
      </c>
      <c r="L2503">
        <f t="shared" si="198"/>
        <v>3.184205736451418</v>
      </c>
    </row>
    <row r="2504" spans="1:12">
      <c r="A2504" s="1">
        <v>42348</v>
      </c>
      <c r="B2504">
        <v>66.5</v>
      </c>
      <c r="C2504">
        <v>65.080001831054602</v>
      </c>
      <c r="D2504">
        <v>65.540000915527301</v>
      </c>
      <c r="E2504">
        <v>65.610000610351506</v>
      </c>
      <c r="F2504">
        <v>12839000</v>
      </c>
      <c r="G2504">
        <v>58.356346130371001</v>
      </c>
      <c r="H2504">
        <f t="shared" si="195"/>
        <v>2.2887025149886837E-3</v>
      </c>
      <c r="I2504">
        <f t="shared" si="196"/>
        <v>5.2381592021155261E-6</v>
      </c>
      <c r="J2504">
        <f t="shared" si="199"/>
        <v>1.9710249187624318E-4</v>
      </c>
      <c r="K2504">
        <f t="shared" si="197"/>
        <v>28.04097715837765</v>
      </c>
      <c r="L2504">
        <f t="shared" si="198"/>
        <v>3.3336669102887746</v>
      </c>
    </row>
    <row r="2505" spans="1:12">
      <c r="A2505" s="1">
        <v>42349</v>
      </c>
      <c r="B2505">
        <v>65.160003662109304</v>
      </c>
      <c r="C2505">
        <v>63.509998321533203</v>
      </c>
      <c r="D2505">
        <v>64.800003051757798</v>
      </c>
      <c r="E2505">
        <v>64.069999694824205</v>
      </c>
      <c r="F2505">
        <v>17889300</v>
      </c>
      <c r="G2505">
        <v>56.986610412597599</v>
      </c>
      <c r="H2505">
        <f t="shared" si="195"/>
        <v>-2.3751777352913051E-2</v>
      </c>
      <c r="I2505">
        <f t="shared" si="196"/>
        <v>5.6414692742235329E-4</v>
      </c>
      <c r="J2505">
        <f t="shared" si="199"/>
        <v>1.8548086810213834E-4</v>
      </c>
      <c r="K2505">
        <f t="shared" si="197"/>
        <v>6.4017562340123479</v>
      </c>
      <c r="L2505">
        <f t="shared" si="198"/>
        <v>1.8565723642860887</v>
      </c>
    </row>
    <row r="2506" spans="1:12">
      <c r="A2506" s="1">
        <v>42352</v>
      </c>
      <c r="B2506">
        <v>64.760002136230398</v>
      </c>
      <c r="C2506">
        <v>63.599998474121001</v>
      </c>
      <c r="D2506">
        <v>64.230003356933594</v>
      </c>
      <c r="E2506">
        <v>64.269996643066406</v>
      </c>
      <c r="F2506">
        <v>17638200</v>
      </c>
      <c r="G2506">
        <v>57.164493560791001</v>
      </c>
      <c r="H2506">
        <f t="shared" si="195"/>
        <v>3.1166285036010807E-3</v>
      </c>
      <c r="I2506">
        <f t="shared" si="196"/>
        <v>9.7133732294587118E-6</v>
      </c>
      <c r="J2506">
        <f t="shared" si="199"/>
        <v>2.0841746301848897E-4</v>
      </c>
      <c r="K2506">
        <f t="shared" si="197"/>
        <v>26.997452485228496</v>
      </c>
      <c r="L2506">
        <f t="shared" si="198"/>
        <v>3.295742509153917</v>
      </c>
    </row>
    <row r="2507" spans="1:12">
      <c r="A2507" s="1">
        <v>42353</v>
      </c>
      <c r="B2507">
        <v>66.650001525878906</v>
      </c>
      <c r="C2507">
        <v>65.069999694824205</v>
      </c>
      <c r="D2507">
        <v>65.069999694824205</v>
      </c>
      <c r="E2507">
        <v>66.099998474121094</v>
      </c>
      <c r="F2507">
        <v>18126600</v>
      </c>
      <c r="G2507">
        <v>58.7921752929687</v>
      </c>
      <c r="H2507">
        <f t="shared" si="195"/>
        <v>2.8075809099226277E-2</v>
      </c>
      <c r="I2507">
        <f t="shared" si="196"/>
        <v>7.8825105657619697E-4</v>
      </c>
      <c r="J2507">
        <f t="shared" si="199"/>
        <v>1.9638154085558111E-4</v>
      </c>
      <c r="K2507">
        <f t="shared" si="197"/>
        <v>3.8261125625644747</v>
      </c>
      <c r="L2507">
        <f t="shared" si="198"/>
        <v>1.3418492910151045</v>
      </c>
    </row>
    <row r="2508" spans="1:12">
      <c r="A2508" s="1">
        <v>42354</v>
      </c>
      <c r="B2508">
        <v>67.739997863769503</v>
      </c>
      <c r="C2508">
        <v>65.910003662109304</v>
      </c>
      <c r="D2508">
        <v>66.910003662109304</v>
      </c>
      <c r="E2508">
        <v>67.529998779296804</v>
      </c>
      <c r="F2508">
        <v>21720000</v>
      </c>
      <c r="G2508">
        <v>60.064071655273402</v>
      </c>
      <c r="H2508">
        <f t="shared" si="195"/>
        <v>2.1403080584710042E-2</v>
      </c>
      <c r="I2508">
        <f t="shared" si="196"/>
        <v>4.5809185851559194E-4</v>
      </c>
      <c r="J2508">
        <f t="shared" si="199"/>
        <v>2.3223231488531912E-4</v>
      </c>
      <c r="K2508">
        <f t="shared" si="197"/>
        <v>9.763669599617149</v>
      </c>
      <c r="L2508">
        <f t="shared" si="198"/>
        <v>2.2786683133282222</v>
      </c>
    </row>
    <row r="2509" spans="1:12">
      <c r="A2509" s="1">
        <v>42355</v>
      </c>
      <c r="B2509">
        <v>68</v>
      </c>
      <c r="C2509">
        <v>66.080001831054602</v>
      </c>
      <c r="D2509">
        <v>67.900001525878906</v>
      </c>
      <c r="E2509">
        <v>66.279998779296804</v>
      </c>
      <c r="F2509">
        <v>18122100</v>
      </c>
      <c r="G2509">
        <v>58.952278137207003</v>
      </c>
      <c r="H2509">
        <f t="shared" si="195"/>
        <v>-1.868358190351576E-2</v>
      </c>
      <c r="I2509">
        <f t="shared" si="196"/>
        <v>3.4907623274538159E-4</v>
      </c>
      <c r="J2509">
        <f t="shared" si="199"/>
        <v>2.4591309966317691E-4</v>
      </c>
      <c r="K2509">
        <f t="shared" si="197"/>
        <v>12.510551073593479</v>
      </c>
      <c r="L2509">
        <f t="shared" si="198"/>
        <v>2.5265723741555792</v>
      </c>
    </row>
    <row r="2510" spans="1:12">
      <c r="A2510" s="1">
        <v>42356</v>
      </c>
      <c r="B2510">
        <v>65.970001220703097</v>
      </c>
      <c r="C2510">
        <v>64.400001525878906</v>
      </c>
      <c r="D2510">
        <v>65.970001220703097</v>
      </c>
      <c r="E2510">
        <v>64.400001525878906</v>
      </c>
      <c r="F2510">
        <v>23819600</v>
      </c>
      <c r="G2510">
        <v>57.280120849609297</v>
      </c>
      <c r="H2510">
        <f t="shared" si="195"/>
        <v>-2.877463902711733E-2</v>
      </c>
      <c r="I2510">
        <f t="shared" si="196"/>
        <v>8.2797985114090381E-4</v>
      </c>
      <c r="J2510">
        <f t="shared" si="199"/>
        <v>2.5216190632426492E-4</v>
      </c>
      <c r="K2510">
        <f t="shared" si="197"/>
        <v>4.8647664380972735</v>
      </c>
      <c r="L2510">
        <f t="shared" si="198"/>
        <v>1.5820187058724191</v>
      </c>
    </row>
    <row r="2511" spans="1:12">
      <c r="A2511" s="1">
        <v>42359</v>
      </c>
      <c r="B2511">
        <v>65.559997558593693</v>
      </c>
      <c r="C2511">
        <v>64.830001831054602</v>
      </c>
      <c r="D2511">
        <v>65.019996643066406</v>
      </c>
      <c r="E2511">
        <v>65.540000915527301</v>
      </c>
      <c r="F2511">
        <v>18869300</v>
      </c>
      <c r="G2511">
        <v>58.294097900390597</v>
      </c>
      <c r="H2511">
        <f t="shared" si="195"/>
        <v>1.7547219076880147E-2</v>
      </c>
      <c r="I2511">
        <f t="shared" si="196"/>
        <v>3.0790489733202657E-4</v>
      </c>
      <c r="J2511">
        <f t="shared" si="199"/>
        <v>2.8704040314421936E-4</v>
      </c>
      <c r="K2511">
        <f t="shared" si="197"/>
        <v>13.772324087273425</v>
      </c>
      <c r="L2511">
        <f t="shared" si="198"/>
        <v>2.6226610775311872</v>
      </c>
    </row>
    <row r="2512" spans="1:12">
      <c r="A2512" s="1">
        <v>42360</v>
      </c>
      <c r="B2512">
        <v>66</v>
      </c>
      <c r="C2512">
        <v>64.980003356933594</v>
      </c>
      <c r="D2512">
        <v>65.919998168945298</v>
      </c>
      <c r="E2512">
        <v>65.680000305175696</v>
      </c>
      <c r="F2512">
        <v>12149500</v>
      </c>
      <c r="G2512">
        <v>58.418617248535099</v>
      </c>
      <c r="H2512">
        <f t="shared" si="195"/>
        <v>2.1337760025603838E-3</v>
      </c>
      <c r="I2512">
        <f t="shared" si="196"/>
        <v>4.5530000291025709E-6</v>
      </c>
      <c r="J2512">
        <f t="shared" si="199"/>
        <v>2.8830420918001621E-4</v>
      </c>
      <c r="K2512">
        <f t="shared" si="197"/>
        <v>23.310699709248592</v>
      </c>
      <c r="L2512">
        <f t="shared" si="198"/>
        <v>3.1489124701539302</v>
      </c>
    </row>
    <row r="2513" spans="1:12">
      <c r="A2513" s="1">
        <v>42361</v>
      </c>
      <c r="B2513">
        <v>66.849998474121094</v>
      </c>
      <c r="C2513">
        <v>66.050003051757798</v>
      </c>
      <c r="D2513">
        <v>66.120002746582003</v>
      </c>
      <c r="E2513">
        <v>66.730003356933594</v>
      </c>
      <c r="F2513">
        <v>12524500</v>
      </c>
      <c r="G2513">
        <v>59.352531433105398</v>
      </c>
      <c r="H2513">
        <f t="shared" si="195"/>
        <v>1.5860145233669652E-2</v>
      </c>
      <c r="I2513">
        <f t="shared" si="196"/>
        <v>2.5154420683309419E-4</v>
      </c>
      <c r="J2513">
        <f t="shared" si="199"/>
        <v>2.7111680518346332E-4</v>
      </c>
      <c r="K2513">
        <f t="shared" si="197"/>
        <v>15.235650680122603</v>
      </c>
      <c r="L2513">
        <f t="shared" si="198"/>
        <v>2.7236381210840701</v>
      </c>
    </row>
    <row r="2514" spans="1:12">
      <c r="A2514" s="1">
        <v>42362</v>
      </c>
      <c r="B2514">
        <v>66.889999389648395</v>
      </c>
      <c r="C2514">
        <v>66.319999694824205</v>
      </c>
      <c r="D2514">
        <v>66.620002746582003</v>
      </c>
      <c r="E2514">
        <v>66.599998474121094</v>
      </c>
      <c r="F2514">
        <v>4468200</v>
      </c>
      <c r="G2514">
        <v>59.236907958984297</v>
      </c>
      <c r="H2514">
        <f t="shared" si="195"/>
        <v>-1.9499798860883066E-3</v>
      </c>
      <c r="I2514">
        <f t="shared" si="196"/>
        <v>3.8024215561489652E-6</v>
      </c>
      <c r="J2514">
        <f t="shared" si="199"/>
        <v>2.6993125197959615E-4</v>
      </c>
      <c r="K2514">
        <f t="shared" si="197"/>
        <v>24.111521067344469</v>
      </c>
      <c r="L2514">
        <f t="shared" si="198"/>
        <v>3.182689778852783</v>
      </c>
    </row>
    <row r="2515" spans="1:12">
      <c r="A2515" s="1">
        <v>42366</v>
      </c>
      <c r="B2515">
        <v>66.449996948242102</v>
      </c>
      <c r="C2515">
        <v>65.709999084472599</v>
      </c>
      <c r="D2515">
        <v>66.290000915527301</v>
      </c>
      <c r="E2515">
        <v>66.379997253417898</v>
      </c>
      <c r="F2515">
        <v>6610600</v>
      </c>
      <c r="G2515">
        <v>59.041221618652301</v>
      </c>
      <c r="H2515">
        <f t="shared" si="195"/>
        <v>-3.3089214308272665E-3</v>
      </c>
      <c r="I2515">
        <f t="shared" si="196"/>
        <v>1.0948961035387964E-5</v>
      </c>
      <c r="J2515">
        <f t="shared" si="199"/>
        <v>2.538112723068922E-4</v>
      </c>
      <c r="K2515">
        <f t="shared" si="197"/>
        <v>24.50683755117776</v>
      </c>
      <c r="L2515">
        <f t="shared" si="198"/>
        <v>3.1989521623356048</v>
      </c>
    </row>
    <row r="2516" spans="1:12">
      <c r="A2516" s="1">
        <v>42367</v>
      </c>
      <c r="B2516">
        <v>67.300003051757798</v>
      </c>
      <c r="C2516">
        <v>66.739997863769503</v>
      </c>
      <c r="D2516">
        <v>66.839996337890597</v>
      </c>
      <c r="E2516">
        <v>67.069999694824205</v>
      </c>
      <c r="F2516">
        <v>9820800</v>
      </c>
      <c r="G2516">
        <v>59.654937744140597</v>
      </c>
      <c r="H2516">
        <f t="shared" si="195"/>
        <v>1.0341052277881261E-2</v>
      </c>
      <c r="I2516">
        <f t="shared" si="196"/>
        <v>1.0693736221387322E-4</v>
      </c>
      <c r="J2516">
        <f t="shared" si="199"/>
        <v>2.3910059434414254E-4</v>
      </c>
      <c r="K2516">
        <f t="shared" si="197"/>
        <v>20.630083145599372</v>
      </c>
      <c r="L2516">
        <f t="shared" si="198"/>
        <v>3.026750357399778</v>
      </c>
    </row>
    <row r="2517" spans="1:12">
      <c r="A2517" s="1">
        <v>42368</v>
      </c>
      <c r="B2517">
        <v>67.050003051757798</v>
      </c>
      <c r="C2517">
        <v>66.449996948242102</v>
      </c>
      <c r="D2517">
        <v>67.040000915527301</v>
      </c>
      <c r="E2517">
        <v>66.589996337890597</v>
      </c>
      <c r="F2517">
        <v>7190700</v>
      </c>
      <c r="G2517">
        <v>59.227996826171797</v>
      </c>
      <c r="H2517">
        <f t="shared" si="195"/>
        <v>-7.1825742690186959E-3</v>
      </c>
      <c r="I2517">
        <f t="shared" si="196"/>
        <v>5.1589373129969458E-5</v>
      </c>
      <c r="J2517">
        <f t="shared" si="199"/>
        <v>2.3109519105120007E-4</v>
      </c>
      <c r="K2517">
        <f t="shared" si="197"/>
        <v>23.471398112368586</v>
      </c>
      <c r="L2517">
        <f t="shared" si="198"/>
        <v>3.1557825782790947</v>
      </c>
    </row>
    <row r="2518" spans="1:12">
      <c r="A2518" s="1">
        <v>42369</v>
      </c>
      <c r="B2518">
        <v>66.779998779296804</v>
      </c>
      <c r="C2518">
        <v>66</v>
      </c>
      <c r="D2518">
        <v>66.190002441406193</v>
      </c>
      <c r="E2518">
        <v>66.029998779296804</v>
      </c>
      <c r="F2518">
        <v>14654300</v>
      </c>
      <c r="G2518">
        <v>58.7299194335937</v>
      </c>
      <c r="H2518">
        <f t="shared" si="195"/>
        <v>-8.4450517364510376E-3</v>
      </c>
      <c r="I2518">
        <f t="shared" si="196"/>
        <v>7.1318898831334689E-5</v>
      </c>
      <c r="J2518">
        <f t="shared" si="199"/>
        <v>2.2022214835447994E-4</v>
      </c>
      <c r="K2518">
        <f t="shared" si="197"/>
        <v>22.864224599368622</v>
      </c>
      <c r="L2518">
        <f t="shared" si="198"/>
        <v>3.1295734444146581</v>
      </c>
    </row>
    <row r="2519" spans="1:12">
      <c r="A2519" s="1">
        <v>42373</v>
      </c>
      <c r="B2519">
        <v>64.059997558593693</v>
      </c>
      <c r="C2519">
        <v>63.009998321533203</v>
      </c>
      <c r="D2519">
        <v>63.950000762939403</v>
      </c>
      <c r="E2519">
        <v>63.619998931884702</v>
      </c>
      <c r="F2519">
        <v>25393200</v>
      </c>
      <c r="G2519">
        <v>56.9659614562988</v>
      </c>
      <c r="H2519">
        <f t="shared" si="195"/>
        <v>-3.0495375697694907E-2</v>
      </c>
      <c r="I2519">
        <f t="shared" si="196"/>
        <v>9.2996793894356111E-4</v>
      </c>
      <c r="J2519">
        <f t="shared" si="199"/>
        <v>2.1120276720853858E-4</v>
      </c>
      <c r="K2519">
        <f t="shared" si="197"/>
        <v>3.0368099972591511</v>
      </c>
      <c r="L2519">
        <f t="shared" si="198"/>
        <v>1.1108076214654445</v>
      </c>
    </row>
    <row r="2520" spans="1:12">
      <c r="A2520" s="1">
        <v>42374</v>
      </c>
      <c r="B2520">
        <v>64.129997253417898</v>
      </c>
      <c r="C2520">
        <v>63.040000915527301</v>
      </c>
      <c r="D2520">
        <v>63.700000762939403</v>
      </c>
      <c r="E2520">
        <v>63.7299995422363</v>
      </c>
      <c r="F2520">
        <v>16566700</v>
      </c>
      <c r="G2520">
        <v>57.064453125</v>
      </c>
      <c r="H2520">
        <f t="shared" si="195"/>
        <v>1.7274635640939977E-3</v>
      </c>
      <c r="I2520">
        <f t="shared" si="196"/>
        <v>2.9841303652723371E-6</v>
      </c>
      <c r="J2520">
        <f t="shared" si="199"/>
        <v>2.5473987643259547E-4</v>
      </c>
      <c r="K2520">
        <f t="shared" si="197"/>
        <v>24.849510864461624</v>
      </c>
      <c r="L2520">
        <f t="shared" si="198"/>
        <v>3.2128380688262435</v>
      </c>
    </row>
    <row r="2521" spans="1:12">
      <c r="A2521" s="1">
        <v>42375</v>
      </c>
      <c r="B2521">
        <v>63.130001068115199</v>
      </c>
      <c r="C2521">
        <v>62.340000152587798</v>
      </c>
      <c r="D2521">
        <v>62.720001220703097</v>
      </c>
      <c r="E2521">
        <v>62.810001373291001</v>
      </c>
      <c r="F2521">
        <v>22961500</v>
      </c>
      <c r="G2521">
        <v>56.240676879882798</v>
      </c>
      <c r="H2521">
        <f t="shared" si="195"/>
        <v>-1.4541102600024778E-2</v>
      </c>
      <c r="I2521">
        <f t="shared" si="196"/>
        <v>2.1144366482444738E-4</v>
      </c>
      <c r="J2521">
        <f t="shared" si="199"/>
        <v>2.3949050453014371E-4</v>
      </c>
      <c r="K2521">
        <f t="shared" si="197"/>
        <v>16.578639407723795</v>
      </c>
      <c r="L2521">
        <f t="shared" si="198"/>
        <v>2.8081150840795313</v>
      </c>
    </row>
    <row r="2522" spans="1:12">
      <c r="A2522" s="1">
        <v>42376</v>
      </c>
      <c r="B2522">
        <v>62</v>
      </c>
      <c r="C2522">
        <v>60.080001831054602</v>
      </c>
      <c r="D2522">
        <v>61.459999084472599</v>
      </c>
      <c r="E2522">
        <v>60.270000457763601</v>
      </c>
      <c r="F2522">
        <v>27630900</v>
      </c>
      <c r="G2522">
        <v>53.966335296630803</v>
      </c>
      <c r="H2522">
        <f t="shared" si="195"/>
        <v>-4.1279851265585428E-2</v>
      </c>
      <c r="I2522">
        <f t="shared" si="196"/>
        <v>1.7040261205088548E-3</v>
      </c>
      <c r="J2522">
        <f t="shared" si="199"/>
        <v>2.3779164880970171E-4</v>
      </c>
      <c r="K2522">
        <f t="shared" si="197"/>
        <v>0.71899263587158924</v>
      </c>
      <c r="L2522">
        <f t="shared" si="198"/>
        <v>-0.32990416349491986</v>
      </c>
    </row>
    <row r="2523" spans="1:12">
      <c r="A2523" s="1">
        <v>42377</v>
      </c>
      <c r="B2523">
        <v>61.270000457763601</v>
      </c>
      <c r="C2523">
        <v>58.849998474121001</v>
      </c>
      <c r="D2523">
        <v>61.130001068115199</v>
      </c>
      <c r="E2523">
        <v>58.919998168945298</v>
      </c>
      <c r="F2523">
        <v>22373300</v>
      </c>
      <c r="G2523">
        <v>52.757534027099602</v>
      </c>
      <c r="H2523">
        <f t="shared" si="195"/>
        <v>-2.2653844408270611E-2</v>
      </c>
      <c r="I2523">
        <f t="shared" si="196"/>
        <v>5.1319666647413364E-4</v>
      </c>
      <c r="J2523">
        <f t="shared" si="199"/>
        <v>3.2660453631835917E-4</v>
      </c>
      <c r="K2523">
        <f t="shared" si="197"/>
        <v>10.062213613109025</v>
      </c>
      <c r="L2523">
        <f t="shared" si="198"/>
        <v>2.308787181530624</v>
      </c>
    </row>
    <row r="2524" spans="1:12">
      <c r="A2524" s="1">
        <v>42380</v>
      </c>
      <c r="B2524">
        <v>59.220001220703097</v>
      </c>
      <c r="C2524">
        <v>58.040000915527301</v>
      </c>
      <c r="D2524">
        <v>58.830001831054602</v>
      </c>
      <c r="E2524">
        <v>58.830001831054602</v>
      </c>
      <c r="F2524">
        <v>20925500</v>
      </c>
      <c r="G2524">
        <v>52.676952362060497</v>
      </c>
      <c r="H2524">
        <f t="shared" si="195"/>
        <v>-1.5285640114308186E-3</v>
      </c>
      <c r="I2524">
        <f t="shared" si="196"/>
        <v>2.3365079370414757E-6</v>
      </c>
      <c r="J2524">
        <f t="shared" si="199"/>
        <v>3.3790681176296887E-4</v>
      </c>
      <c r="K2524">
        <f t="shared" si="197"/>
        <v>21.62768795466096</v>
      </c>
      <c r="L2524">
        <f t="shared" si="198"/>
        <v>3.0739743435749585</v>
      </c>
    </row>
    <row r="2525" spans="1:12">
      <c r="A2525" s="1">
        <v>42381</v>
      </c>
      <c r="B2525">
        <v>59.560001373291001</v>
      </c>
      <c r="C2525">
        <v>58.099998474121001</v>
      </c>
      <c r="D2525">
        <v>59.450000762939403</v>
      </c>
      <c r="E2525">
        <v>58.959999084472599</v>
      </c>
      <c r="F2525">
        <v>22971600</v>
      </c>
      <c r="G2525">
        <v>52.793346405029297</v>
      </c>
      <c r="H2525">
        <f t="shared" si="195"/>
        <v>2.2071444108986318E-3</v>
      </c>
      <c r="I2525">
        <f t="shared" si="196"/>
        <v>4.8714864505610683E-6</v>
      </c>
      <c r="J2525">
        <f t="shared" si="199"/>
        <v>3.1758061686018449E-4</v>
      </c>
      <c r="K2525">
        <f t="shared" si="197"/>
        <v>22.215299368413103</v>
      </c>
      <c r="L2525">
        <f t="shared" si="198"/>
        <v>3.100781212255348</v>
      </c>
    </row>
    <row r="2526" spans="1:12">
      <c r="A2526" s="1">
        <v>42382</v>
      </c>
      <c r="B2526">
        <v>59.680000305175703</v>
      </c>
      <c r="C2526">
        <v>56.909999847412102</v>
      </c>
      <c r="D2526">
        <v>59.459999084472599</v>
      </c>
      <c r="E2526">
        <v>57.340000152587798</v>
      </c>
      <c r="F2526">
        <v>28808100</v>
      </c>
      <c r="G2526">
        <v>51.342788696288999</v>
      </c>
      <c r="H2526">
        <f t="shared" si="195"/>
        <v>-2.7860675549502022E-2</v>
      </c>
      <c r="I2526">
        <f t="shared" si="196"/>
        <v>7.7621724207461973E-4</v>
      </c>
      <c r="J2526">
        <f t="shared" si="199"/>
        <v>2.9863917102866233E-4</v>
      </c>
      <c r="K2526">
        <f t="shared" si="197"/>
        <v>6.2940720440927151</v>
      </c>
      <c r="L2526">
        <f t="shared" si="198"/>
        <v>1.8396082450483786</v>
      </c>
    </row>
    <row r="2527" spans="1:12">
      <c r="A2527" s="1">
        <v>42383</v>
      </c>
      <c r="B2527">
        <v>59.380001068115199</v>
      </c>
      <c r="C2527">
        <v>57.290000915527301</v>
      </c>
      <c r="D2527">
        <v>58.159999847412102</v>
      </c>
      <c r="E2527">
        <v>58.200000762939403</v>
      </c>
      <c r="F2527">
        <v>31296300</v>
      </c>
      <c r="G2527">
        <v>52.112834930419901</v>
      </c>
      <c r="H2527">
        <f t="shared" si="195"/>
        <v>1.4886778085281518E-2</v>
      </c>
      <c r="I2527">
        <f t="shared" si="196"/>
        <v>2.2161616176041805E-4</v>
      </c>
      <c r="J2527">
        <f t="shared" si="199"/>
        <v>3.2756707329742658E-4</v>
      </c>
      <c r="K2527">
        <f t="shared" si="197"/>
        <v>15.716236058969347</v>
      </c>
      <c r="L2527">
        <f t="shared" si="198"/>
        <v>2.7546943218792452</v>
      </c>
    </row>
    <row r="2528" spans="1:12">
      <c r="A2528" s="1">
        <v>42384</v>
      </c>
      <c r="B2528">
        <v>57.569999694824197</v>
      </c>
      <c r="C2528">
        <v>56.220001220703097</v>
      </c>
      <c r="D2528">
        <v>56.450000762939403</v>
      </c>
      <c r="E2528">
        <v>57.040000915527301</v>
      </c>
      <c r="F2528">
        <v>38131700</v>
      </c>
      <c r="G2528">
        <v>51.074165344238203</v>
      </c>
      <c r="H2528">
        <f t="shared" si="195"/>
        <v>-2.0132471448250124E-2</v>
      </c>
      <c r="I2528">
        <f t="shared" si="196"/>
        <v>4.0531640661460643E-4</v>
      </c>
      <c r="J2528">
        <f t="shared" si="199"/>
        <v>3.2114940506672984E-4</v>
      </c>
      <c r="K2528">
        <f t="shared" si="197"/>
        <v>11.844021938936184</v>
      </c>
      <c r="L2528">
        <f t="shared" si="198"/>
        <v>2.4718232625625349</v>
      </c>
    </row>
    <row r="2529" spans="1:12">
      <c r="A2529" s="1">
        <v>42388</v>
      </c>
      <c r="B2529">
        <v>57.970001220703097</v>
      </c>
      <c r="C2529">
        <v>56.509998321533203</v>
      </c>
      <c r="D2529">
        <v>57.7299995422363</v>
      </c>
      <c r="E2529">
        <v>57.009998321533203</v>
      </c>
      <c r="F2529">
        <v>22818900</v>
      </c>
      <c r="G2529">
        <v>51.047294616699197</v>
      </c>
      <c r="H2529">
        <f t="shared" si="195"/>
        <v>-5.2625037224138737E-4</v>
      </c>
      <c r="I2529">
        <f t="shared" si="196"/>
        <v>2.7693945428419879E-7</v>
      </c>
      <c r="J2529">
        <f t="shared" si="199"/>
        <v>3.2624757632425725E-4</v>
      </c>
      <c r="K2529">
        <f t="shared" si="197"/>
        <v>22.077611693050468</v>
      </c>
      <c r="L2529">
        <f t="shared" si="198"/>
        <v>3.0945640494829099</v>
      </c>
    </row>
    <row r="2530" spans="1:12">
      <c r="A2530" s="1">
        <v>42389</v>
      </c>
      <c r="B2530">
        <v>56.180000305175703</v>
      </c>
      <c r="C2530">
        <v>54.659999847412102</v>
      </c>
      <c r="D2530">
        <v>55.630001068115199</v>
      </c>
      <c r="E2530">
        <v>55.509998321533203</v>
      </c>
      <c r="F2530">
        <v>34646100</v>
      </c>
      <c r="G2530">
        <v>49.704189300537102</v>
      </c>
      <c r="H2530">
        <f t="shared" si="195"/>
        <v>-2.6663327119133915E-2</v>
      </c>
      <c r="I2530">
        <f t="shared" si="196"/>
        <v>7.1093301306194212E-4</v>
      </c>
      <c r="J2530">
        <f t="shared" si="199"/>
        <v>3.0650285331968276E-4</v>
      </c>
      <c r="K2530">
        <f t="shared" si="197"/>
        <v>7.145292818882246</v>
      </c>
      <c r="L2530">
        <f t="shared" si="198"/>
        <v>1.966453792890887</v>
      </c>
    </row>
    <row r="2531" spans="1:12">
      <c r="A2531" s="1">
        <v>42390</v>
      </c>
      <c r="B2531">
        <v>56.520000457763601</v>
      </c>
      <c r="C2531">
        <v>55.060001373291001</v>
      </c>
      <c r="D2531">
        <v>55.740001678466797</v>
      </c>
      <c r="E2531">
        <v>55.25</v>
      </c>
      <c r="F2531">
        <v>31301100</v>
      </c>
      <c r="G2531">
        <v>49.471378326416001</v>
      </c>
      <c r="H2531">
        <f t="shared" si="195"/>
        <v>-4.694934595980093E-3</v>
      </c>
      <c r="I2531">
        <f t="shared" si="196"/>
        <v>2.2042410860530758E-5</v>
      </c>
      <c r="J2531">
        <f t="shared" si="199"/>
        <v>3.3100003366538365E-4</v>
      </c>
      <c r="K2531">
        <f t="shared" si="197"/>
        <v>21.20974651872692</v>
      </c>
      <c r="L2531">
        <f t="shared" si="198"/>
        <v>3.054460817478629</v>
      </c>
    </row>
    <row r="2532" spans="1:12">
      <c r="A2532" s="1">
        <v>42391</v>
      </c>
      <c r="B2532">
        <v>57.159999847412102</v>
      </c>
      <c r="C2532">
        <v>56.299999237060497</v>
      </c>
      <c r="D2532">
        <v>56.439998626708899</v>
      </c>
      <c r="E2532">
        <v>56.950000762939403</v>
      </c>
      <c r="F2532">
        <v>22732200</v>
      </c>
      <c r="G2532">
        <v>50.993579864501903</v>
      </c>
      <c r="H2532">
        <f t="shared" si="195"/>
        <v>3.0305453074814269E-2</v>
      </c>
      <c r="I2532">
        <f t="shared" si="196"/>
        <v>9.1842048606976959E-4</v>
      </c>
      <c r="J2532">
        <f t="shared" si="199"/>
        <v>3.1228582449301893E-4</v>
      </c>
      <c r="K2532">
        <f t="shared" si="197"/>
        <v>5.1881476233019095</v>
      </c>
      <c r="L2532">
        <f t="shared" si="198"/>
        <v>1.6463767208107234</v>
      </c>
    </row>
    <row r="2533" spans="1:12">
      <c r="A2533" s="1">
        <v>42394</v>
      </c>
      <c r="B2533">
        <v>56.849998474121001</v>
      </c>
      <c r="C2533">
        <v>55.599998474121001</v>
      </c>
      <c r="D2533">
        <v>56.4799995422363</v>
      </c>
      <c r="E2533">
        <v>55.659999847412102</v>
      </c>
      <c r="F2533">
        <v>21114400</v>
      </c>
      <c r="G2533">
        <v>49.838489532470703</v>
      </c>
      <c r="H2533">
        <f t="shared" si="195"/>
        <v>-2.2912172101269404E-2</v>
      </c>
      <c r="I2533">
        <f t="shared" si="196"/>
        <v>5.2496763039818807E-4</v>
      </c>
      <c r="J2533">
        <f t="shared" si="199"/>
        <v>3.4900066823239024E-4</v>
      </c>
      <c r="K2533">
        <f t="shared" si="197"/>
        <v>10.066153373545726</v>
      </c>
      <c r="L2533">
        <f t="shared" si="198"/>
        <v>2.3091786450298364</v>
      </c>
    </row>
    <row r="2534" spans="1:12">
      <c r="A2534" s="1">
        <v>42395</v>
      </c>
      <c r="B2534">
        <v>57.150001525878899</v>
      </c>
      <c r="C2534">
        <v>55.810001373291001</v>
      </c>
      <c r="D2534">
        <v>55.849998474121001</v>
      </c>
      <c r="E2534">
        <v>57.080001831054602</v>
      </c>
      <c r="F2534">
        <v>17535700</v>
      </c>
      <c r="G2534">
        <v>51.1099853515625</v>
      </c>
      <c r="H2534">
        <f t="shared" si="195"/>
        <v>2.5192318484945422E-2</v>
      </c>
      <c r="I2534">
        <f t="shared" si="196"/>
        <v>6.3465291064692287E-4</v>
      </c>
      <c r="J2534">
        <f t="shared" si="199"/>
        <v>3.5965935503707333E-4</v>
      </c>
      <c r="K2534">
        <f t="shared" si="197"/>
        <v>8.7053765995377379</v>
      </c>
      <c r="L2534">
        <f t="shared" si="198"/>
        <v>2.1639408347240772</v>
      </c>
    </row>
    <row r="2535" spans="1:12">
      <c r="A2535" s="1">
        <v>42396</v>
      </c>
      <c r="B2535">
        <v>58.270000457763601</v>
      </c>
      <c r="C2535">
        <v>56.560001373291001</v>
      </c>
      <c r="D2535">
        <v>57.080001831054602</v>
      </c>
      <c r="E2535">
        <v>57.040000915527301</v>
      </c>
      <c r="F2535">
        <v>20560000</v>
      </c>
      <c r="G2535">
        <v>51.074165344238203</v>
      </c>
      <c r="H2535">
        <f t="shared" si="195"/>
        <v>-7.0108737113506667E-4</v>
      </c>
      <c r="I2535">
        <f t="shared" si="196"/>
        <v>4.9152350196507873E-7</v>
      </c>
      <c r="J2535">
        <f t="shared" si="199"/>
        <v>3.7631628964841183E-4</v>
      </c>
      <c r="K2535">
        <f t="shared" si="197"/>
        <v>20.551803129744286</v>
      </c>
      <c r="L2535">
        <f t="shared" si="198"/>
        <v>3.0229486806328723</v>
      </c>
    </row>
    <row r="2536" spans="1:12">
      <c r="A2536" s="1">
        <v>42397</v>
      </c>
      <c r="B2536">
        <v>57.970001220703097</v>
      </c>
      <c r="C2536">
        <v>56.630001068115199</v>
      </c>
      <c r="D2536">
        <v>57.520000457763601</v>
      </c>
      <c r="E2536">
        <v>57.279998779296797</v>
      </c>
      <c r="F2536">
        <v>15497900</v>
      </c>
      <c r="G2536">
        <v>51.289058685302699</v>
      </c>
      <c r="H2536">
        <f t="shared" si="195"/>
        <v>4.1986496379305613E-3</v>
      </c>
      <c r="I2536">
        <f t="shared" si="196"/>
        <v>1.7628658782094432E-5</v>
      </c>
      <c r="J2536">
        <f t="shared" si="199"/>
        <v>3.5355179780008453E-4</v>
      </c>
      <c r="K2536">
        <f t="shared" si="197"/>
        <v>20.694561651609305</v>
      </c>
      <c r="L2536">
        <f t="shared" si="198"/>
        <v>3.0298709436093372</v>
      </c>
    </row>
    <row r="2537" spans="1:12">
      <c r="A2537" s="1">
        <v>42398</v>
      </c>
      <c r="B2537">
        <v>59.540000915527301</v>
      </c>
      <c r="C2537">
        <v>57.509998321533203</v>
      </c>
      <c r="D2537">
        <v>57.830001831054602</v>
      </c>
      <c r="E2537">
        <v>59.5</v>
      </c>
      <c r="F2537">
        <v>26992200</v>
      </c>
      <c r="G2537">
        <v>53.276878356933501</v>
      </c>
      <c r="H2537">
        <f t="shared" si="195"/>
        <v>3.8024986677966208E-2</v>
      </c>
      <c r="I2537">
        <f t="shared" si="196"/>
        <v>1.4458996118595076E-3</v>
      </c>
      <c r="J2537">
        <f t="shared" si="199"/>
        <v>3.3320423093201996E-4</v>
      </c>
      <c r="K2537">
        <f t="shared" si="197"/>
        <v>2.4961491079188249</v>
      </c>
      <c r="L2537">
        <f t="shared" si="198"/>
        <v>0.9147491874724224</v>
      </c>
    </row>
    <row r="2538" spans="1:12">
      <c r="A2538" s="1">
        <v>42401</v>
      </c>
      <c r="B2538">
        <v>59.650001525878899</v>
      </c>
      <c r="C2538">
        <v>58.439998626708899</v>
      </c>
      <c r="D2538">
        <v>59.159999847412102</v>
      </c>
      <c r="E2538">
        <v>58.860000610351499</v>
      </c>
      <c r="F2538">
        <v>16807900</v>
      </c>
      <c r="G2538">
        <v>52.703815460205</v>
      </c>
      <c r="H2538">
        <f t="shared" si="195"/>
        <v>-1.0814582567840545E-2</v>
      </c>
      <c r="I2538">
        <f t="shared" si="196"/>
        <v>1.1695519611664059E-4</v>
      </c>
      <c r="J2538">
        <f t="shared" si="199"/>
        <v>4.0060251654400376E-4</v>
      </c>
      <c r="K2538">
        <f t="shared" si="197"/>
        <v>17.224930423310063</v>
      </c>
      <c r="L2538">
        <f t="shared" si="198"/>
        <v>2.8463577776062268</v>
      </c>
    </row>
    <row r="2539" spans="1:12">
      <c r="A2539" s="1">
        <v>42402</v>
      </c>
      <c r="B2539">
        <v>57.9799995422363</v>
      </c>
      <c r="C2539">
        <v>56.75</v>
      </c>
      <c r="D2539">
        <v>57.880001068115199</v>
      </c>
      <c r="E2539">
        <v>57.029998779296797</v>
      </c>
      <c r="F2539">
        <v>22448200</v>
      </c>
      <c r="G2539">
        <v>51.065212249755803</v>
      </c>
      <c r="H2539">
        <f t="shared" si="195"/>
        <v>-3.1584365067083918E-2</v>
      </c>
      <c r="I2539">
        <f t="shared" si="196"/>
        <v>9.97572116690831E-4</v>
      </c>
      <c r="J2539">
        <f t="shared" si="199"/>
        <v>3.8342140530464369E-4</v>
      </c>
      <c r="K2539">
        <f t="shared" si="197"/>
        <v>5.5476103968002528</v>
      </c>
      <c r="L2539">
        <f t="shared" si="198"/>
        <v>1.7133672759060548</v>
      </c>
    </row>
    <row r="2540" spans="1:12">
      <c r="A2540" s="1">
        <v>42403</v>
      </c>
      <c r="B2540">
        <v>57.799999237060497</v>
      </c>
      <c r="C2540">
        <v>55.020000457763601</v>
      </c>
      <c r="D2540">
        <v>57.369998931884702</v>
      </c>
      <c r="E2540">
        <v>57.409999847412102</v>
      </c>
      <c r="F2540">
        <v>31543200</v>
      </c>
      <c r="G2540">
        <v>51.405460357666001</v>
      </c>
      <c r="H2540">
        <f t="shared" si="195"/>
        <v>6.640911974358725E-3</v>
      </c>
      <c r="I2540">
        <f t="shared" si="196"/>
        <v>4.41017118511811E-5</v>
      </c>
      <c r="J2540">
        <f t="shared" si="199"/>
        <v>4.2062179794068248E-4</v>
      </c>
      <c r="K2540">
        <f t="shared" si="197"/>
        <v>18.458505682263102</v>
      </c>
      <c r="L2540">
        <f t="shared" si="198"/>
        <v>2.9155252768416675</v>
      </c>
    </row>
    <row r="2541" spans="1:12">
      <c r="A2541" s="1">
        <v>42404</v>
      </c>
      <c r="B2541">
        <v>58.520000457763601</v>
      </c>
      <c r="C2541">
        <v>57.060001373291001</v>
      </c>
      <c r="D2541">
        <v>57.060001373291001</v>
      </c>
      <c r="E2541">
        <v>58.400001525878899</v>
      </c>
      <c r="F2541">
        <v>21651300</v>
      </c>
      <c r="G2541">
        <v>52.291919708251903</v>
      </c>
      <c r="H2541">
        <f t="shared" si="195"/>
        <v>1.709746079024943E-2</v>
      </c>
      <c r="I2541">
        <f t="shared" si="196"/>
        <v>2.9232316547411665E-4</v>
      </c>
      <c r="J2541">
        <f t="shared" si="199"/>
        <v>3.9781518910965088E-4</v>
      </c>
      <c r="K2541">
        <f t="shared" si="197"/>
        <v>13.851758708032785</v>
      </c>
      <c r="L2541">
        <f t="shared" si="198"/>
        <v>2.6284122071011913</v>
      </c>
    </row>
    <row r="2542" spans="1:12">
      <c r="A2542" s="1">
        <v>42405</v>
      </c>
      <c r="B2542">
        <v>59.139999389648402</v>
      </c>
      <c r="C2542">
        <v>57.419998168945298</v>
      </c>
      <c r="D2542">
        <v>58.580001831054602</v>
      </c>
      <c r="E2542">
        <v>57.75</v>
      </c>
      <c r="F2542">
        <v>22001300</v>
      </c>
      <c r="G2542">
        <v>51.709903717041001</v>
      </c>
      <c r="H2542">
        <f t="shared" si="195"/>
        <v>-1.1192535821583043E-2</v>
      </c>
      <c r="I2542">
        <f t="shared" si="196"/>
        <v>1.252728581174196E-4</v>
      </c>
      <c r="J2542">
        <f t="shared" si="199"/>
        <v>3.9142531667857517E-4</v>
      </c>
      <c r="K2542">
        <f t="shared" si="197"/>
        <v>17.182612534072689</v>
      </c>
      <c r="L2542">
        <f t="shared" si="198"/>
        <v>2.8438979733343959</v>
      </c>
    </row>
    <row r="2543" spans="1:12">
      <c r="A2543" s="1">
        <v>42408</v>
      </c>
      <c r="B2543">
        <v>56.919998168945298</v>
      </c>
      <c r="C2543">
        <v>55.540000915527301</v>
      </c>
      <c r="D2543">
        <v>56.689998626708899</v>
      </c>
      <c r="E2543">
        <v>56.540000915527301</v>
      </c>
      <c r="F2543">
        <v>28267600</v>
      </c>
      <c r="G2543">
        <v>50.62646484375</v>
      </c>
      <c r="H2543">
        <f t="shared" si="195"/>
        <v>-2.1174864233640924E-2</v>
      </c>
      <c r="I2543">
        <f t="shared" si="196"/>
        <v>4.4837487531312567E-4</v>
      </c>
      <c r="J2543">
        <f t="shared" si="199"/>
        <v>3.753039058001692E-4</v>
      </c>
      <c r="K2543">
        <f t="shared" si="197"/>
        <v>11.331649178421047</v>
      </c>
      <c r="L2543">
        <f t="shared" si="198"/>
        <v>2.4275996230016696</v>
      </c>
    </row>
    <row r="2544" spans="1:12">
      <c r="A2544" s="1">
        <v>42409</v>
      </c>
      <c r="B2544">
        <v>56.689998626708899</v>
      </c>
      <c r="C2544">
        <v>55.130001068115199</v>
      </c>
      <c r="D2544">
        <v>55.290000915527301</v>
      </c>
      <c r="E2544">
        <v>56.200000762939403</v>
      </c>
      <c r="F2544">
        <v>26300000</v>
      </c>
      <c r="G2544">
        <v>50.322021484375</v>
      </c>
      <c r="H2544">
        <f t="shared" si="195"/>
        <v>-6.0316760250165016E-3</v>
      </c>
      <c r="I2544">
        <f t="shared" si="196"/>
        <v>3.6381115670758863E-5</v>
      </c>
      <c r="J2544">
        <f t="shared" si="199"/>
        <v>3.7972996719809975E-4</v>
      </c>
      <c r="K2544">
        <f t="shared" si="197"/>
        <v>19.514984802246516</v>
      </c>
      <c r="L2544">
        <f t="shared" si="198"/>
        <v>2.9711826218593576</v>
      </c>
    </row>
    <row r="2545" spans="1:12">
      <c r="A2545" s="1">
        <v>42410</v>
      </c>
      <c r="B2545">
        <v>57.409999847412102</v>
      </c>
      <c r="C2545">
        <v>55.470001220703097</v>
      </c>
      <c r="D2545">
        <v>56.569999694824197</v>
      </c>
      <c r="E2545">
        <v>55.520000457763601</v>
      </c>
      <c r="F2545">
        <v>22389600</v>
      </c>
      <c r="G2545">
        <v>49.713150024413999</v>
      </c>
      <c r="H2545">
        <f t="shared" si="195"/>
        <v>-1.2173298046532329E-2</v>
      </c>
      <c r="I2545">
        <f t="shared" si="196"/>
        <v>1.4818918532970781E-4</v>
      </c>
      <c r="J2545">
        <f t="shared" si="199"/>
        <v>3.58932609397893E-4</v>
      </c>
      <c r="K2545">
        <f t="shared" si="197"/>
        <v>17.129789870291596</v>
      </c>
      <c r="L2545">
        <f t="shared" si="198"/>
        <v>2.8408190454943929</v>
      </c>
    </row>
    <row r="2546" spans="1:12">
      <c r="A2546" s="1">
        <v>42411</v>
      </c>
      <c r="B2546">
        <v>53.909999847412102</v>
      </c>
      <c r="C2546">
        <v>52.5</v>
      </c>
      <c r="D2546">
        <v>53.900001525878899</v>
      </c>
      <c r="E2546">
        <v>53.069999694824197</v>
      </c>
      <c r="F2546">
        <v>44334700</v>
      </c>
      <c r="G2546">
        <v>47.519390106201101</v>
      </c>
      <c r="H2546">
        <f t="shared" si="195"/>
        <v>-4.513164561516321E-2</v>
      </c>
      <c r="I2546">
        <f t="shared" si="196"/>
        <v>2.0368654359326807E-3</v>
      </c>
      <c r="J2546">
        <f t="shared" si="199"/>
        <v>3.461674395862277E-4</v>
      </c>
      <c r="K2546">
        <f t="shared" si="197"/>
        <v>1.131259961857471</v>
      </c>
      <c r="L2546">
        <f t="shared" si="198"/>
        <v>0.12333202205507852</v>
      </c>
    </row>
    <row r="2547" spans="1:12">
      <c r="A2547" s="1">
        <v>42412</v>
      </c>
      <c r="B2547">
        <v>57.569999694824197</v>
      </c>
      <c r="C2547">
        <v>55.169998168945298</v>
      </c>
      <c r="D2547">
        <v>55.650001525878899</v>
      </c>
      <c r="E2547">
        <v>57.490001678466797</v>
      </c>
      <c r="F2547">
        <v>37011400</v>
      </c>
      <c r="G2547">
        <v>51.477100372314403</v>
      </c>
      <c r="H2547">
        <f t="shared" si="195"/>
        <v>7.9999215310915209E-2</v>
      </c>
      <c r="I2547">
        <f t="shared" si="196"/>
        <v>6.3998744503621701E-3</v>
      </c>
      <c r="J2547">
        <f t="shared" si="199"/>
        <v>4.4857655208419076E-4</v>
      </c>
      <c r="K2547">
        <f t="shared" si="197"/>
        <v>1.5029212529821935E-2</v>
      </c>
      <c r="L2547">
        <f t="shared" si="198"/>
        <v>-4.1977594698152467</v>
      </c>
    </row>
    <row r="2548" spans="1:12">
      <c r="A2548" s="1">
        <v>42416</v>
      </c>
      <c r="B2548">
        <v>58.599998474121001</v>
      </c>
      <c r="C2548">
        <v>57.639999389648402</v>
      </c>
      <c r="D2548">
        <v>58.2299995422363</v>
      </c>
      <c r="E2548">
        <v>58.349998474121001</v>
      </c>
      <c r="F2548">
        <v>23730700</v>
      </c>
      <c r="G2548">
        <v>52.247146606445298</v>
      </c>
      <c r="H2548">
        <f t="shared" si="195"/>
        <v>1.4848223133280034E-2</v>
      </c>
      <c r="I2548">
        <f t="shared" si="196"/>
        <v>2.2046973021567235E-4</v>
      </c>
      <c r="J2548">
        <f t="shared" si="199"/>
        <v>8.090591085730969E-4</v>
      </c>
      <c r="K2548">
        <f t="shared" si="197"/>
        <v>12.239030453262822</v>
      </c>
      <c r="L2548">
        <f t="shared" si="198"/>
        <v>2.5046300626120597</v>
      </c>
    </row>
    <row r="2549" spans="1:12">
      <c r="A2549" s="1">
        <v>42417</v>
      </c>
      <c r="B2549">
        <v>59.25</v>
      </c>
      <c r="C2549">
        <v>58.389999389648402</v>
      </c>
      <c r="D2549">
        <v>58.849998474121001</v>
      </c>
      <c r="E2549">
        <v>58.770000457763601</v>
      </c>
      <c r="F2549">
        <v>21580100</v>
      </c>
      <c r="G2549">
        <v>52.623222351074197</v>
      </c>
      <c r="H2549">
        <f t="shared" si="195"/>
        <v>7.1722329292120291E-3</v>
      </c>
      <c r="I2549">
        <f t="shared" si="196"/>
        <v>5.1440925190873365E-5</v>
      </c>
      <c r="J2549">
        <f t="shared" si="199"/>
        <v>7.7340701932145746E-4</v>
      </c>
      <c r="K2549">
        <f t="shared" si="197"/>
        <v>13.875961688745939</v>
      </c>
      <c r="L2549">
        <f t="shared" si="198"/>
        <v>2.6301579681312171</v>
      </c>
    </row>
    <row r="2550" spans="1:12">
      <c r="A2550" s="1">
        <v>42418</v>
      </c>
      <c r="B2550">
        <v>58.860000610351499</v>
      </c>
      <c r="C2550">
        <v>57.25</v>
      </c>
      <c r="D2550">
        <v>58.840000152587798</v>
      </c>
      <c r="E2550">
        <v>57.810001373291001</v>
      </c>
      <c r="F2550">
        <v>17037800</v>
      </c>
      <c r="G2550">
        <v>51.763633728027301</v>
      </c>
      <c r="H2550">
        <f t="shared" si="195"/>
        <v>-1.6469660750630992E-2</v>
      </c>
      <c r="I2550">
        <f t="shared" si="196"/>
        <v>2.71249725240875E-4</v>
      </c>
      <c r="J2550">
        <f t="shared" si="199"/>
        <v>7.296760235355115E-4</v>
      </c>
      <c r="K2550">
        <f t="shared" si="197"/>
        <v>12.263734061925753</v>
      </c>
      <c r="L2550">
        <f t="shared" si="198"/>
        <v>2.5066464568860778</v>
      </c>
    </row>
    <row r="2551" spans="1:12">
      <c r="A2551" s="1">
        <v>42419</v>
      </c>
      <c r="B2551">
        <v>58.169998168945298</v>
      </c>
      <c r="C2551">
        <v>57.080001831054602</v>
      </c>
      <c r="D2551">
        <v>57.5</v>
      </c>
      <c r="E2551">
        <v>57.819999694824197</v>
      </c>
      <c r="F2551">
        <v>15658200</v>
      </c>
      <c r="G2551">
        <v>51.7725830078125</v>
      </c>
      <c r="H2551">
        <f t="shared" si="195"/>
        <v>1.7287245158517994E-4</v>
      </c>
      <c r="I2551">
        <f t="shared" si="196"/>
        <v>2.9884884517070385E-8</v>
      </c>
      <c r="J2551">
        <f t="shared" si="199"/>
        <v>7.0190818418423102E-4</v>
      </c>
      <c r="K2551">
        <f t="shared" si="197"/>
        <v>15.057770279602392</v>
      </c>
      <c r="L2551">
        <f t="shared" si="198"/>
        <v>2.7118941556071112</v>
      </c>
    </row>
    <row r="2552" spans="1:12">
      <c r="A2552" s="1">
        <v>42422</v>
      </c>
      <c r="B2552">
        <v>58.880001068115199</v>
      </c>
      <c r="C2552">
        <v>58.419998168945298</v>
      </c>
      <c r="D2552">
        <v>58.509998321533203</v>
      </c>
      <c r="E2552">
        <v>58.569999694824197</v>
      </c>
      <c r="F2552">
        <v>14882800</v>
      </c>
      <c r="G2552">
        <v>52.444137573242102</v>
      </c>
      <c r="H2552">
        <f t="shared" si="195"/>
        <v>1.2887833293621477E-2</v>
      </c>
      <c r="I2552">
        <f t="shared" si="196"/>
        <v>1.6609624700417822E-4</v>
      </c>
      <c r="J2552">
        <f t="shared" si="199"/>
        <v>6.593939481301332E-4</v>
      </c>
      <c r="K2552">
        <f t="shared" si="197"/>
        <v>13.697454708754707</v>
      </c>
      <c r="L2552">
        <f t="shared" si="198"/>
        <v>2.6172100278912716</v>
      </c>
    </row>
    <row r="2553" spans="1:12">
      <c r="A2553" s="1">
        <v>42423</v>
      </c>
      <c r="B2553">
        <v>58.090000152587798</v>
      </c>
      <c r="C2553">
        <v>55.959999084472599</v>
      </c>
      <c r="D2553">
        <v>57.900001525878899</v>
      </c>
      <c r="E2553">
        <v>56.119998931884702</v>
      </c>
      <c r="F2553">
        <v>31772500</v>
      </c>
      <c r="G2553">
        <v>50.250381469726499</v>
      </c>
      <c r="H2553">
        <f t="shared" si="195"/>
        <v>-4.2730418526831397E-2</v>
      </c>
      <c r="I2553">
        <f t="shared" si="196"/>
        <v>1.8258886674781759E-3</v>
      </c>
      <c r="J2553">
        <f t="shared" si="199"/>
        <v>6.2951387500130552E-4</v>
      </c>
      <c r="K2553">
        <f t="shared" si="197"/>
        <v>3.7288719678082485</v>
      </c>
      <c r="L2553">
        <f t="shared" si="198"/>
        <v>1.3161057664179918</v>
      </c>
    </row>
    <row r="2554" spans="1:12">
      <c r="A2554" s="1">
        <v>42424</v>
      </c>
      <c r="B2554">
        <v>56.209999084472599</v>
      </c>
      <c r="C2554">
        <v>54.330001831054602</v>
      </c>
      <c r="D2554">
        <v>55.200000762939403</v>
      </c>
      <c r="E2554">
        <v>56.139999389648402</v>
      </c>
      <c r="F2554">
        <v>25560100</v>
      </c>
      <c r="G2554">
        <v>50.268291473388601</v>
      </c>
      <c r="H2554">
        <f t="shared" si="195"/>
        <v>3.5635177678413932E-4</v>
      </c>
      <c r="I2554">
        <f t="shared" si="196"/>
        <v>1.2698658881721306E-7</v>
      </c>
      <c r="J2554">
        <f t="shared" si="199"/>
        <v>7.0198079752516987E-4</v>
      </c>
      <c r="K2554">
        <f t="shared" si="197"/>
        <v>15.055950154522227</v>
      </c>
      <c r="L2554">
        <f t="shared" si="198"/>
        <v>2.7117732721655341</v>
      </c>
    </row>
    <row r="2555" spans="1:12">
      <c r="A2555" s="1">
        <v>42425</v>
      </c>
      <c r="B2555">
        <v>57.029998779296797</v>
      </c>
      <c r="C2555">
        <v>56.040000915527301</v>
      </c>
      <c r="D2555">
        <v>56.130001068115199</v>
      </c>
      <c r="E2555">
        <v>57.009998321533203</v>
      </c>
      <c r="F2555">
        <v>14473300</v>
      </c>
      <c r="G2555">
        <v>51.047294616699197</v>
      </c>
      <c r="H2555">
        <f t="shared" si="195"/>
        <v>1.5378058306178412E-2</v>
      </c>
      <c r="I2555">
        <f t="shared" si="196"/>
        <v>2.3648467726822286E-4</v>
      </c>
      <c r="J2555">
        <f t="shared" si="199"/>
        <v>6.5946804478244031E-4</v>
      </c>
      <c r="K2555">
        <f t="shared" si="197"/>
        <v>12.985072317950882</v>
      </c>
      <c r="L2555">
        <f t="shared" si="198"/>
        <v>2.5638004144446693</v>
      </c>
    </row>
    <row r="2556" spans="1:12">
      <c r="A2556" s="1">
        <v>42426</v>
      </c>
      <c r="B2556">
        <v>58.110000610351499</v>
      </c>
      <c r="C2556">
        <v>57.139999389648402</v>
      </c>
      <c r="D2556">
        <v>57.639999389648402</v>
      </c>
      <c r="E2556">
        <v>57.540000915527301</v>
      </c>
      <c r="F2556">
        <v>20947500</v>
      </c>
      <c r="G2556">
        <v>51.521865844726499</v>
      </c>
      <c r="H2556">
        <f t="shared" si="195"/>
        <v>9.2537486398915191E-3</v>
      </c>
      <c r="I2556">
        <f t="shared" si="196"/>
        <v>8.5631863890294147E-5</v>
      </c>
      <c r="J2556">
        <f t="shared" si="199"/>
        <v>6.3384705785151697E-4</v>
      </c>
      <c r="K2556">
        <f t="shared" si="197"/>
        <v>14.810902857138252</v>
      </c>
      <c r="L2556">
        <f t="shared" si="198"/>
        <v>2.6953635890912593</v>
      </c>
    </row>
    <row r="2557" spans="1:12">
      <c r="A2557" s="1">
        <v>42429</v>
      </c>
      <c r="B2557">
        <v>57.610000610351499</v>
      </c>
      <c r="C2557">
        <v>56.290000915527301</v>
      </c>
      <c r="D2557">
        <v>57.409999847412102</v>
      </c>
      <c r="E2557">
        <v>56.299999237060497</v>
      </c>
      <c r="F2557">
        <v>19554100</v>
      </c>
      <c r="G2557">
        <v>50.4115600585937</v>
      </c>
      <c r="H2557">
        <f t="shared" si="195"/>
        <v>-2.1785782051721124E-2</v>
      </c>
      <c r="I2557">
        <f t="shared" si="196"/>
        <v>4.7462029960509424E-4</v>
      </c>
      <c r="J2557">
        <f t="shared" si="199"/>
        <v>6.0064051736185588E-4</v>
      </c>
      <c r="K2557">
        <f t="shared" si="197"/>
        <v>10.96516355177315</v>
      </c>
      <c r="L2557">
        <f t="shared" si="198"/>
        <v>2.3947232975609971</v>
      </c>
    </row>
    <row r="2558" spans="1:12">
      <c r="A2558" s="1">
        <v>42430</v>
      </c>
      <c r="B2558">
        <v>59.200000762939403</v>
      </c>
      <c r="C2558">
        <v>56.669998168945298</v>
      </c>
      <c r="D2558">
        <v>56.759998321533203</v>
      </c>
      <c r="E2558">
        <v>59.200000762939403</v>
      </c>
      <c r="F2558">
        <v>23958100</v>
      </c>
      <c r="G2558">
        <v>53.008247375488203</v>
      </c>
      <c r="H2558">
        <f t="shared" si="195"/>
        <v>5.022699728542953E-2</v>
      </c>
      <c r="I2558">
        <f t="shared" si="196"/>
        <v>2.5227512563105454E-3</v>
      </c>
      <c r="J2558">
        <f t="shared" si="199"/>
        <v>5.9300720929314184E-4</v>
      </c>
      <c r="K2558">
        <f t="shared" si="197"/>
        <v>1.9525385417069501</v>
      </c>
      <c r="L2558">
        <f t="shared" si="198"/>
        <v>0.66913034220753231</v>
      </c>
    </row>
    <row r="2559" spans="1:12">
      <c r="A2559" s="1">
        <v>42431</v>
      </c>
      <c r="B2559">
        <v>59.900001525878899</v>
      </c>
      <c r="C2559">
        <v>58.959999084472599</v>
      </c>
      <c r="D2559">
        <v>59.200000762939403</v>
      </c>
      <c r="E2559">
        <v>59.759998321533203</v>
      </c>
      <c r="F2559">
        <v>20943100</v>
      </c>
      <c r="G2559">
        <v>53.509670257568303</v>
      </c>
      <c r="H2559">
        <f t="shared" si="195"/>
        <v>9.4148777418359593E-3</v>
      </c>
      <c r="I2559">
        <f t="shared" si="196"/>
        <v>8.8639922893718169E-5</v>
      </c>
      <c r="J2559">
        <f t="shared" si="199"/>
        <v>7.0989584087035901E-4</v>
      </c>
      <c r="K2559">
        <f t="shared" si="197"/>
        <v>14.066920508241273</v>
      </c>
      <c r="L2559">
        <f t="shared" si="198"/>
        <v>2.6438259778206055</v>
      </c>
    </row>
    <row r="2560" spans="1:12">
      <c r="A2560" s="1">
        <v>42432</v>
      </c>
      <c r="B2560">
        <v>59.959999084472599</v>
      </c>
      <c r="C2560">
        <v>59.099998474121001</v>
      </c>
      <c r="D2560">
        <v>59.580001831054602</v>
      </c>
      <c r="E2560">
        <v>59.959999084472599</v>
      </c>
      <c r="F2560">
        <v>15790600</v>
      </c>
      <c r="G2560">
        <v>53.688762664794901</v>
      </c>
      <c r="H2560">
        <f t="shared" si="195"/>
        <v>3.3413282072694141E-3</v>
      </c>
      <c r="I2560">
        <f t="shared" si="196"/>
        <v>1.1164474188694236E-5</v>
      </c>
      <c r="J2560">
        <f t="shared" si="199"/>
        <v>6.7226507101578951E-4</v>
      </c>
      <c r="K2560">
        <f t="shared" si="197"/>
        <v>15.259263540011132</v>
      </c>
      <c r="L2560">
        <f t="shared" si="198"/>
        <v>2.7251867638798681</v>
      </c>
    </row>
    <row r="2561" spans="1:12">
      <c r="A2561" s="1">
        <v>42433</v>
      </c>
      <c r="B2561">
        <v>60.549999237060497</v>
      </c>
      <c r="C2561">
        <v>59.529998779296797</v>
      </c>
      <c r="D2561">
        <v>60.099998474121001</v>
      </c>
      <c r="E2561">
        <v>60.049999237060497</v>
      </c>
      <c r="F2561">
        <v>18459000</v>
      </c>
      <c r="G2561">
        <v>53.769355773925703</v>
      </c>
      <c r="H2561">
        <f t="shared" si="195"/>
        <v>1.4999913531483233E-3</v>
      </c>
      <c r="I2561">
        <f t="shared" si="196"/>
        <v>2.2499740595197378E-6</v>
      </c>
      <c r="J2561">
        <f t="shared" si="199"/>
        <v>6.3222082565722159E-4</v>
      </c>
      <c r="K2561">
        <f t="shared" si="197"/>
        <v>15.83809247141769</v>
      </c>
      <c r="L2561">
        <f t="shared" si="198"/>
        <v>2.7624179543503966</v>
      </c>
    </row>
    <row r="2562" spans="1:12">
      <c r="A2562" s="1">
        <v>42436</v>
      </c>
      <c r="B2562">
        <v>60.049999237060497</v>
      </c>
      <c r="C2562">
        <v>59.319999694824197</v>
      </c>
      <c r="D2562">
        <v>59.540000915527301</v>
      </c>
      <c r="E2562">
        <v>59.939998626708899</v>
      </c>
      <c r="F2562">
        <v>12832400</v>
      </c>
      <c r="G2562">
        <v>53.670860290527301</v>
      </c>
      <c r="H2562">
        <f t="shared" si="195"/>
        <v>-1.833494283593227E-3</v>
      </c>
      <c r="I2562">
        <f t="shared" si="196"/>
        <v>3.3617012879690409E-6</v>
      </c>
      <c r="J2562">
        <f t="shared" si="199"/>
        <v>5.940621740523098E-4</v>
      </c>
      <c r="K2562">
        <f t="shared" si="197"/>
        <v>16.321697131675712</v>
      </c>
      <c r="L2562">
        <f t="shared" si="198"/>
        <v>2.7924953350407828</v>
      </c>
    </row>
    <row r="2563" spans="1:12">
      <c r="A2563" s="1">
        <v>42437</v>
      </c>
      <c r="B2563">
        <v>59.5</v>
      </c>
      <c r="C2563">
        <v>58.680000305175703</v>
      </c>
      <c r="D2563">
        <v>59.209999084472599</v>
      </c>
      <c r="E2563">
        <v>58.779998779296797</v>
      </c>
      <c r="F2563">
        <v>14132900</v>
      </c>
      <c r="G2563">
        <v>52.632183074951101</v>
      </c>
      <c r="H2563">
        <f t="shared" si="195"/>
        <v>-1.9542437149045685E-2</v>
      </c>
      <c r="I2563">
        <f t="shared" si="196"/>
        <v>3.8190684972440081E-4</v>
      </c>
      <c r="J2563">
        <f t="shared" si="199"/>
        <v>5.5828221139863233E-4</v>
      </c>
      <c r="K2563">
        <f t="shared" si="197"/>
        <v>11.993286073186654</v>
      </c>
      <c r="L2563">
        <f t="shared" si="198"/>
        <v>2.4843469993117711</v>
      </c>
    </row>
    <row r="2564" spans="1:12">
      <c r="A2564" s="1">
        <v>42438</v>
      </c>
      <c r="B2564">
        <v>59.540000915527301</v>
      </c>
      <c r="C2564">
        <v>58.680000305175703</v>
      </c>
      <c r="D2564">
        <v>59.150001525878899</v>
      </c>
      <c r="E2564">
        <v>59.119998931884702</v>
      </c>
      <c r="F2564">
        <v>13238800</v>
      </c>
      <c r="G2564">
        <v>52.9366035461425</v>
      </c>
      <c r="H2564">
        <f t="shared" ref="H2564:H2565" si="200">LN(G2564/G2563)</f>
        <v>5.767259901703215E-3</v>
      </c>
      <c r="I2564">
        <f t="shared" ref="I2564:I2565" si="201">H2564*H2564</f>
        <v>3.3261286773793777E-5</v>
      </c>
      <c r="J2564">
        <f t="shared" si="199"/>
        <v>5.475987869818543E-4</v>
      </c>
      <c r="K2564">
        <f t="shared" ref="K2564:K2565" si="202">(1/SQRT(2*PI()*J2564))*EXP((-1/2)*(I2564/J2564))</f>
        <v>16.538238459117625</v>
      </c>
      <c r="L2564">
        <f t="shared" ref="L2564:L2565" si="203">LN(K2564)</f>
        <v>2.8056751820566861</v>
      </c>
    </row>
    <row r="2565" spans="1:12">
      <c r="A2565" s="1">
        <v>42439</v>
      </c>
      <c r="B2565">
        <v>59.669998168945298</v>
      </c>
      <c r="C2565">
        <v>57.810001373291001</v>
      </c>
      <c r="D2565">
        <v>59.590000152587798</v>
      </c>
      <c r="E2565">
        <v>58.610000610351499</v>
      </c>
      <c r="F2565">
        <v>21139200</v>
      </c>
      <c r="G2565">
        <v>52.479957580566399</v>
      </c>
      <c r="H2565">
        <f t="shared" si="200"/>
        <v>-8.6637017372213753E-3</v>
      </c>
      <c r="I2565">
        <f t="shared" si="201"/>
        <v>7.5059727791532675E-5</v>
      </c>
      <c r="J2565">
        <f t="shared" ref="J2565" si="204">$P$3*J2564+((1-$P$3)*I2564)</f>
        <v>5.1644428923326008E-4</v>
      </c>
      <c r="K2565">
        <f t="shared" si="202"/>
        <v>16.324439024040466</v>
      </c>
      <c r="L2565">
        <f t="shared" si="203"/>
        <v>2.7926633115730208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565"/>
  <sheetViews>
    <sheetView workbookViewId="0">
      <selection activeCell="I3" sqref="I3"/>
    </sheetView>
  </sheetViews>
  <sheetFormatPr defaultRowHeight="15"/>
  <cols>
    <col min="9" max="10" width="12" bestFit="1" customWidth="1"/>
    <col min="12" max="12" width="11.7109375" customWidth="1"/>
    <col min="16" max="16" width="12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</v>
      </c>
      <c r="K1" t="s">
        <v>17</v>
      </c>
      <c r="L1" t="s">
        <v>18</v>
      </c>
    </row>
    <row r="2" spans="1:18">
      <c r="A2" s="1">
        <v>38720</v>
      </c>
      <c r="B2">
        <v>40.360000610351499</v>
      </c>
      <c r="C2">
        <v>39.299999237060497</v>
      </c>
      <c r="D2">
        <v>39.830001831054602</v>
      </c>
      <c r="E2">
        <v>40.189998626708899</v>
      </c>
      <c r="F2">
        <v>12838600</v>
      </c>
      <c r="G2">
        <v>27.815792083740199</v>
      </c>
      <c r="R2" t="s">
        <v>26</v>
      </c>
    </row>
    <row r="3" spans="1:18">
      <c r="A3" s="1">
        <v>38721</v>
      </c>
      <c r="B3">
        <v>40.139999389648402</v>
      </c>
      <c r="C3">
        <v>39.419998168945298</v>
      </c>
      <c r="D3">
        <v>39.779998779296797</v>
      </c>
      <c r="E3">
        <v>39.619998931884702</v>
      </c>
      <c r="F3">
        <v>13491500</v>
      </c>
      <c r="G3">
        <v>27.655237197875898</v>
      </c>
      <c r="H3">
        <f>LN(G3/G2)</f>
        <v>-5.7887995335776307E-3</v>
      </c>
      <c r="I3">
        <f>H3*H3</f>
        <v>3.3510200039948598E-5</v>
      </c>
      <c r="J3">
        <f>I3</f>
        <v>3.3510200039948598E-5</v>
      </c>
      <c r="K3">
        <f>(1/SQRT(2*PI()*J3))*EXP((-1/2)*(I3/J3))</f>
        <v>41.799810671557154</v>
      </c>
      <c r="L3">
        <f>LN(K3)</f>
        <v>3.7328918101318682</v>
      </c>
      <c r="O3" t="s">
        <v>21</v>
      </c>
      <c r="P3">
        <v>0.05</v>
      </c>
      <c r="R3">
        <v>0.05</v>
      </c>
    </row>
    <row r="4" spans="1:18">
      <c r="A4" s="1">
        <v>38722</v>
      </c>
      <c r="B4">
        <v>39.810001373291001</v>
      </c>
      <c r="C4">
        <v>39.5</v>
      </c>
      <c r="D4">
        <v>39.610000610351499</v>
      </c>
      <c r="E4">
        <v>39.740001678466797</v>
      </c>
      <c r="F4">
        <v>8109400</v>
      </c>
      <c r="G4">
        <v>27.738998413085898</v>
      </c>
      <c r="H4">
        <f t="shared" ref="H4:H67" si="0">LN(G4/G3)</f>
        <v>3.024187557573263E-3</v>
      </c>
      <c r="I4">
        <f t="shared" ref="I4:I67" si="1">H4*H4</f>
        <v>9.1457103833809374E-6</v>
      </c>
      <c r="J4">
        <f>$P$6+$P$3*J3+(($P$4)*I3)</f>
        <v>3.0859180035953739E-5</v>
      </c>
      <c r="K4">
        <f t="shared" ref="K4:K67" si="2">(1/SQRT(2*PI()*J4))*EXP((-1/2)*(I4/J4))</f>
        <v>61.924444796777749</v>
      </c>
      <c r="L4">
        <f t="shared" ref="L4:L67" si="3">LN(K4)</f>
        <v>4.1259150095989003</v>
      </c>
      <c r="O4" t="s">
        <v>22</v>
      </c>
      <c r="P4">
        <v>0.85</v>
      </c>
      <c r="R4">
        <v>0.91</v>
      </c>
    </row>
    <row r="5" spans="1:18">
      <c r="A5" s="1">
        <v>38723</v>
      </c>
      <c r="B5">
        <v>40.240001678466797</v>
      </c>
      <c r="C5">
        <v>39.549999237060497</v>
      </c>
      <c r="D5">
        <v>39.919998168945298</v>
      </c>
      <c r="E5">
        <v>40.020000457763601</v>
      </c>
      <c r="F5">
        <v>7966900</v>
      </c>
      <c r="G5">
        <v>27.934450149536101</v>
      </c>
      <c r="H5">
        <f t="shared" si="0"/>
        <v>7.0213915062072628E-3</v>
      </c>
      <c r="I5">
        <f t="shared" si="1"/>
        <v>4.9299938683439493E-5</v>
      </c>
      <c r="J5">
        <f t="shared" ref="J5:J68" si="4">$P$6+$P$3*J4+(($P$4)*I4)</f>
        <v>1.0016812827671483E-5</v>
      </c>
      <c r="K5">
        <f t="shared" si="2"/>
        <v>10.759883530130038</v>
      </c>
      <c r="L5">
        <f t="shared" si="3"/>
        <v>2.3758247303376976</v>
      </c>
      <c r="O5" t="s">
        <v>23</v>
      </c>
      <c r="P5">
        <f>1-(P3+P4)</f>
        <v>9.9999999999999978E-2</v>
      </c>
      <c r="R5">
        <v>3.0000000000000027E-2</v>
      </c>
    </row>
    <row r="6" spans="1:18">
      <c r="A6" s="1">
        <v>38726</v>
      </c>
      <c r="B6">
        <v>40.720001220703097</v>
      </c>
      <c r="C6">
        <v>39.880001068115199</v>
      </c>
      <c r="D6">
        <v>39.880001068115199</v>
      </c>
      <c r="E6">
        <v>40.669998168945298</v>
      </c>
      <c r="F6">
        <v>16575200</v>
      </c>
      <c r="G6">
        <v>28.388158798217699</v>
      </c>
      <c r="H6">
        <f t="shared" si="0"/>
        <v>1.6111414989566461E-2</v>
      </c>
      <c r="I6">
        <f t="shared" si="1"/>
        <v>2.5957769296602683E-4</v>
      </c>
      <c r="J6">
        <f t="shared" si="4"/>
        <v>4.3105788522307143E-5</v>
      </c>
      <c r="K6">
        <f t="shared" si="2"/>
        <v>2.9923239792922618</v>
      </c>
      <c r="L6">
        <f t="shared" si="3"/>
        <v>1.0960503360991924</v>
      </c>
      <c r="O6" t="s">
        <v>24</v>
      </c>
      <c r="P6">
        <v>6.9999999999999997E-7</v>
      </c>
      <c r="R6">
        <v>3.0000000000000001E-6</v>
      </c>
    </row>
    <row r="7" spans="1:18">
      <c r="A7" s="1">
        <v>38727</v>
      </c>
      <c r="B7">
        <v>40.75</v>
      </c>
      <c r="C7">
        <v>40.069999694824197</v>
      </c>
      <c r="D7">
        <v>40.5</v>
      </c>
      <c r="E7">
        <v>40.7299995422363</v>
      </c>
      <c r="F7">
        <v>16614800</v>
      </c>
      <c r="G7">
        <v>28.430034637451101</v>
      </c>
      <c r="H7">
        <f t="shared" si="0"/>
        <v>1.4740295065173428E-3</v>
      </c>
      <c r="I7">
        <f t="shared" si="1"/>
        <v>2.1727629860837609E-6</v>
      </c>
      <c r="J7">
        <f t="shared" si="4"/>
        <v>2.2349632844723816E-4</v>
      </c>
      <c r="K7">
        <f t="shared" si="2"/>
        <v>26.556071557028037</v>
      </c>
      <c r="L7">
        <f t="shared" si="3"/>
        <v>3.2792584054243039</v>
      </c>
      <c r="N7" t="s">
        <v>19</v>
      </c>
      <c r="O7" t="s">
        <v>25</v>
      </c>
      <c r="P7">
        <f>SUM(K3:K2565)</f>
        <v>59155.826999946577</v>
      </c>
    </row>
    <row r="8" spans="1:18">
      <c r="A8" s="1">
        <v>38728</v>
      </c>
      <c r="B8">
        <v>40.869998931884702</v>
      </c>
      <c r="C8">
        <v>40.610000610351499</v>
      </c>
      <c r="D8">
        <v>40.7299995422363</v>
      </c>
      <c r="E8">
        <v>40.700000762939403</v>
      </c>
      <c r="F8">
        <v>12332300</v>
      </c>
      <c r="G8">
        <v>28.409095764160099</v>
      </c>
      <c r="H8">
        <f t="shared" si="0"/>
        <v>-7.3677672723899198E-4</v>
      </c>
      <c r="I8">
        <f t="shared" si="1"/>
        <v>5.4283994580099996E-7</v>
      </c>
      <c r="J8">
        <f t="shared" si="4"/>
        <v>1.3721664960533105E-5</v>
      </c>
      <c r="K8">
        <f t="shared" si="2"/>
        <v>105.58838402449274</v>
      </c>
      <c r="L8">
        <f t="shared" si="3"/>
        <v>4.6595483654536816</v>
      </c>
      <c r="O8" t="s">
        <v>27</v>
      </c>
      <c r="P8">
        <f>P6/P5</f>
        <v>7.0000000000000016E-6</v>
      </c>
    </row>
    <row r="9" spans="1:18">
      <c r="A9" s="1">
        <v>38729</v>
      </c>
      <c r="B9">
        <v>40.419998168945298</v>
      </c>
      <c r="C9">
        <v>39.900001525878899</v>
      </c>
      <c r="D9">
        <v>40.25</v>
      </c>
      <c r="E9">
        <v>39.950000762939403</v>
      </c>
      <c r="F9">
        <v>12230000</v>
      </c>
      <c r="G9">
        <v>27.885581970214801</v>
      </c>
      <c r="H9">
        <f t="shared" si="0"/>
        <v>-1.8599587284660664E-2</v>
      </c>
      <c r="I9">
        <f t="shared" si="1"/>
        <v>3.4594464715971063E-4</v>
      </c>
      <c r="J9">
        <f t="shared" si="4"/>
        <v>1.8474972019575051E-6</v>
      </c>
      <c r="K9">
        <f t="shared" si="2"/>
        <v>6.4077230606709616E-39</v>
      </c>
      <c r="L9">
        <f t="shared" si="3"/>
        <v>-87.94331463568362</v>
      </c>
    </row>
    <row r="10" spans="1:18">
      <c r="A10" s="1">
        <v>38730</v>
      </c>
      <c r="B10">
        <v>40.029998779296797</v>
      </c>
      <c r="C10">
        <v>39.650001525878899</v>
      </c>
      <c r="D10">
        <v>39.779998779296797</v>
      </c>
      <c r="E10">
        <v>39.919998168945298</v>
      </c>
      <c r="F10">
        <v>10961200</v>
      </c>
      <c r="G10">
        <v>27.864645004272401</v>
      </c>
      <c r="H10">
        <f t="shared" si="0"/>
        <v>-7.510988945849691E-4</v>
      </c>
      <c r="I10">
        <f t="shared" si="1"/>
        <v>5.6414954944676254E-7</v>
      </c>
      <c r="J10">
        <f t="shared" si="4"/>
        <v>2.9484532494585192E-4</v>
      </c>
      <c r="K10">
        <f t="shared" si="2"/>
        <v>23.211192790064601</v>
      </c>
      <c r="L10">
        <f t="shared" si="3"/>
        <v>3.144634610179331</v>
      </c>
    </row>
    <row r="11" spans="1:18">
      <c r="A11" s="1">
        <v>38734</v>
      </c>
      <c r="B11">
        <v>39.819999694824197</v>
      </c>
      <c r="C11">
        <v>39.409999847412102</v>
      </c>
      <c r="D11">
        <v>39.4799995422363</v>
      </c>
      <c r="E11">
        <v>39.709999084472599</v>
      </c>
      <c r="F11">
        <v>9941100</v>
      </c>
      <c r="G11">
        <v>27.7180576324462</v>
      </c>
      <c r="H11">
        <f t="shared" si="0"/>
        <v>-5.2745802102184772E-3</v>
      </c>
      <c r="I11">
        <f t="shared" si="1"/>
        <v>2.7821196394028397E-5</v>
      </c>
      <c r="J11">
        <f t="shared" si="4"/>
        <v>1.5921793364322347E-5</v>
      </c>
      <c r="K11">
        <f t="shared" si="2"/>
        <v>41.732886362604134</v>
      </c>
      <c r="L11">
        <f t="shared" si="3"/>
        <v>3.7312894597792914</v>
      </c>
    </row>
    <row r="12" spans="1:18">
      <c r="A12" s="1">
        <v>38735</v>
      </c>
      <c r="B12">
        <v>39.709999084472599</v>
      </c>
      <c r="C12">
        <v>38.950000762939403</v>
      </c>
      <c r="D12">
        <v>39.110000610351499</v>
      </c>
      <c r="E12">
        <v>39.279998779296797</v>
      </c>
      <c r="F12">
        <v>17813100</v>
      </c>
      <c r="G12">
        <v>27.4179077148437</v>
      </c>
      <c r="H12">
        <f t="shared" si="0"/>
        <v>-1.0887734739247156E-2</v>
      </c>
      <c r="I12">
        <f t="shared" si="1"/>
        <v>1.1854276775220935E-4</v>
      </c>
      <c r="J12">
        <f t="shared" si="4"/>
        <v>2.5144106603140254E-5</v>
      </c>
      <c r="K12">
        <f t="shared" si="2"/>
        <v>7.5325794025413728</v>
      </c>
      <c r="L12">
        <f t="shared" si="3"/>
        <v>2.0192375332931949</v>
      </c>
    </row>
    <row r="13" spans="1:18">
      <c r="A13" s="1">
        <v>38736</v>
      </c>
      <c r="B13">
        <v>39.470001220703097</v>
      </c>
      <c r="C13">
        <v>38.799999237060497</v>
      </c>
      <c r="D13">
        <v>39.340000152587798</v>
      </c>
      <c r="E13">
        <v>39.060001373291001</v>
      </c>
      <c r="F13">
        <v>12091800</v>
      </c>
      <c r="G13">
        <v>27.2643508911132</v>
      </c>
      <c r="H13">
        <f t="shared" si="0"/>
        <v>-5.6163454577851605E-3</v>
      </c>
      <c r="I13">
        <f t="shared" si="1"/>
        <v>3.1543336301184003E-5</v>
      </c>
      <c r="J13">
        <f t="shared" si="4"/>
        <v>1.0271855791953497E-4</v>
      </c>
      <c r="K13">
        <f t="shared" si="2"/>
        <v>33.760038383100557</v>
      </c>
      <c r="L13">
        <f t="shared" si="3"/>
        <v>3.5192778066672923</v>
      </c>
    </row>
    <row r="14" spans="1:18">
      <c r="A14" s="1">
        <v>38737</v>
      </c>
      <c r="B14">
        <v>38.819999694824197</v>
      </c>
      <c r="C14">
        <v>37.880001068115199</v>
      </c>
      <c r="D14">
        <v>38.810001373291001</v>
      </c>
      <c r="E14">
        <v>38.049999237060497</v>
      </c>
      <c r="F14">
        <v>20902400</v>
      </c>
      <c r="G14">
        <v>26.559358596801701</v>
      </c>
      <c r="H14">
        <f t="shared" si="0"/>
        <v>-2.6197845590177484E-2</v>
      </c>
      <c r="I14">
        <f t="shared" si="1"/>
        <v>6.8632711356678188E-4</v>
      </c>
      <c r="J14">
        <f t="shared" si="4"/>
        <v>3.2647763751983153E-5</v>
      </c>
      <c r="K14">
        <f t="shared" si="2"/>
        <v>1.9014079722750668E-3</v>
      </c>
      <c r="L14">
        <f t="shared" si="3"/>
        <v>-6.2651606292033533</v>
      </c>
    </row>
    <row r="15" spans="1:18">
      <c r="A15" s="1">
        <v>38740</v>
      </c>
      <c r="B15">
        <v>38.700000762939403</v>
      </c>
      <c r="C15">
        <v>37.970001220703097</v>
      </c>
      <c r="D15">
        <v>38.139999389648402</v>
      </c>
      <c r="E15">
        <v>38.270000457763601</v>
      </c>
      <c r="F15">
        <v>13172300</v>
      </c>
      <c r="G15">
        <v>26.7129192352294</v>
      </c>
      <c r="H15">
        <f t="shared" si="0"/>
        <v>5.765139768722974E-3</v>
      </c>
      <c r="I15">
        <f t="shared" si="1"/>
        <v>3.3236836552911183E-5</v>
      </c>
      <c r="J15">
        <f t="shared" si="4"/>
        <v>5.8571043471936373E-4</v>
      </c>
      <c r="K15">
        <f t="shared" si="2"/>
        <v>16.023091260486819</v>
      </c>
      <c r="L15">
        <f t="shared" si="3"/>
        <v>2.7740308856025342</v>
      </c>
    </row>
    <row r="16" spans="1:18">
      <c r="A16" s="1">
        <v>38741</v>
      </c>
      <c r="B16">
        <v>38.529998779296797</v>
      </c>
      <c r="C16">
        <v>38.090000152587798</v>
      </c>
      <c r="D16">
        <v>38.270000457763601</v>
      </c>
      <c r="E16">
        <v>38.110000610351499</v>
      </c>
      <c r="F16">
        <v>9781500</v>
      </c>
      <c r="G16">
        <v>26.601247787475501</v>
      </c>
      <c r="H16">
        <f t="shared" si="0"/>
        <v>-4.1891908775189288E-3</v>
      </c>
      <c r="I16">
        <f t="shared" si="1"/>
        <v>1.7549320208287814E-5</v>
      </c>
      <c r="J16">
        <f t="shared" si="4"/>
        <v>5.8236832805942693E-5</v>
      </c>
      <c r="K16">
        <f t="shared" si="2"/>
        <v>44.965059603235972</v>
      </c>
      <c r="L16">
        <f t="shared" si="3"/>
        <v>3.8058857349129362</v>
      </c>
    </row>
    <row r="17" spans="1:12">
      <c r="A17" s="1">
        <v>38742</v>
      </c>
      <c r="B17">
        <v>38.680000305175703</v>
      </c>
      <c r="C17">
        <v>38.060001373291001</v>
      </c>
      <c r="D17">
        <v>38.159999847412102</v>
      </c>
      <c r="E17">
        <v>38.4799995422363</v>
      </c>
      <c r="F17">
        <v>14248700</v>
      </c>
      <c r="G17">
        <v>26.8595066070556</v>
      </c>
      <c r="H17">
        <f t="shared" si="0"/>
        <v>9.6616978756096129E-3</v>
      </c>
      <c r="I17">
        <f t="shared" si="1"/>
        <v>9.3348405839559307E-5</v>
      </c>
      <c r="J17">
        <f t="shared" si="4"/>
        <v>1.8528763817341776E-5</v>
      </c>
      <c r="K17">
        <f t="shared" si="2"/>
        <v>7.4643716878526156</v>
      </c>
      <c r="L17">
        <f t="shared" si="3"/>
        <v>2.0101412597130994</v>
      </c>
    </row>
    <row r="18" spans="1:12">
      <c r="A18" s="1">
        <v>38743</v>
      </c>
      <c r="B18">
        <v>39.810001373291001</v>
      </c>
      <c r="C18">
        <v>38.709999084472599</v>
      </c>
      <c r="D18">
        <v>38.709999084472599</v>
      </c>
      <c r="E18">
        <v>39.590000152587798</v>
      </c>
      <c r="F18">
        <v>16187900</v>
      </c>
      <c r="G18">
        <v>27.634294509887599</v>
      </c>
      <c r="H18">
        <f t="shared" si="0"/>
        <v>2.8437734230313812E-2</v>
      </c>
      <c r="I18">
        <f t="shared" si="1"/>
        <v>8.0870472815396197E-4</v>
      </c>
      <c r="J18">
        <f t="shared" si="4"/>
        <v>8.0972583154492492E-5</v>
      </c>
      <c r="K18">
        <f t="shared" si="2"/>
        <v>0.30061246917283935</v>
      </c>
      <c r="L18">
        <f t="shared" si="3"/>
        <v>-1.2019333215760044</v>
      </c>
    </row>
    <row r="19" spans="1:12">
      <c r="A19" s="1">
        <v>38744</v>
      </c>
      <c r="B19">
        <v>40.040000915527301</v>
      </c>
      <c r="C19">
        <v>39.169998168945298</v>
      </c>
      <c r="D19">
        <v>39.25</v>
      </c>
      <c r="E19">
        <v>39.75</v>
      </c>
      <c r="F19">
        <v>12929400</v>
      </c>
      <c r="G19">
        <v>27.745988845825099</v>
      </c>
      <c r="H19">
        <f t="shared" si="0"/>
        <v>4.0337275512967443E-3</v>
      </c>
      <c r="I19">
        <f t="shared" si="1"/>
        <v>1.6270957958090428E-5</v>
      </c>
      <c r="J19">
        <f t="shared" si="4"/>
        <v>6.9214764808859229E-4</v>
      </c>
      <c r="K19">
        <f t="shared" si="2"/>
        <v>14.986699871897592</v>
      </c>
      <c r="L19">
        <f t="shared" si="3"/>
        <v>2.707163132566401</v>
      </c>
    </row>
    <row r="20" spans="1:12">
      <c r="A20" s="1">
        <v>38747</v>
      </c>
      <c r="B20">
        <v>39.970001220703097</v>
      </c>
      <c r="C20">
        <v>39.419998168945298</v>
      </c>
      <c r="D20">
        <v>39.520000457763601</v>
      </c>
      <c r="E20">
        <v>39.849998474121001</v>
      </c>
      <c r="F20">
        <v>8701700</v>
      </c>
      <c r="G20">
        <v>27.815788269042901</v>
      </c>
      <c r="H20">
        <f t="shared" si="0"/>
        <v>2.5124991877703133E-3</v>
      </c>
      <c r="I20">
        <f t="shared" si="1"/>
        <v>6.3126521685464835E-6</v>
      </c>
      <c r="J20">
        <f t="shared" si="4"/>
        <v>4.9137696668806479E-5</v>
      </c>
      <c r="K20">
        <f t="shared" si="2"/>
        <v>53.371088650339551</v>
      </c>
      <c r="L20">
        <f t="shared" si="3"/>
        <v>3.9772691883079383</v>
      </c>
    </row>
    <row r="21" spans="1:12">
      <c r="A21" s="1">
        <v>38748</v>
      </c>
      <c r="B21">
        <v>40.189998626708899</v>
      </c>
      <c r="C21">
        <v>39.740001678466797</v>
      </c>
      <c r="D21">
        <v>40.029998779296797</v>
      </c>
      <c r="E21">
        <v>39.75</v>
      </c>
      <c r="F21">
        <v>15582100</v>
      </c>
      <c r="G21">
        <v>27.745988845825099</v>
      </c>
      <c r="H21">
        <f t="shared" si="0"/>
        <v>-2.5124991877702092E-3</v>
      </c>
      <c r="I21">
        <f t="shared" si="1"/>
        <v>6.3126521685459609E-6</v>
      </c>
      <c r="J21">
        <f t="shared" si="4"/>
        <v>8.5226391767048358E-6</v>
      </c>
      <c r="K21">
        <f t="shared" si="2"/>
        <v>94.359091776589409</v>
      </c>
      <c r="L21">
        <f t="shared" si="3"/>
        <v>4.54710762940402</v>
      </c>
    </row>
    <row r="22" spans="1:12">
      <c r="A22" s="1">
        <v>38749</v>
      </c>
      <c r="B22">
        <v>40.220001220703097</v>
      </c>
      <c r="C22">
        <v>39.669998168945298</v>
      </c>
      <c r="D22">
        <v>39.880001068115199</v>
      </c>
      <c r="E22">
        <v>39.880001068115199</v>
      </c>
      <c r="F22">
        <v>11429800</v>
      </c>
      <c r="G22">
        <v>27.836711883544901</v>
      </c>
      <c r="H22">
        <f t="shared" si="0"/>
        <v>3.2644372114169467E-3</v>
      </c>
      <c r="I22">
        <f t="shared" si="1"/>
        <v>1.0656550307283652E-5</v>
      </c>
      <c r="J22">
        <f t="shared" si="4"/>
        <v>6.491886302099308E-6</v>
      </c>
      <c r="K22">
        <f t="shared" si="2"/>
        <v>68.908601939105921</v>
      </c>
      <c r="L22">
        <f t="shared" si="3"/>
        <v>4.2327810169483309</v>
      </c>
    </row>
    <row r="23" spans="1:12">
      <c r="A23" s="1">
        <v>38750</v>
      </c>
      <c r="B23">
        <v>40.159999847412102</v>
      </c>
      <c r="C23">
        <v>39.590000152587798</v>
      </c>
      <c r="D23">
        <v>39.880001068115199</v>
      </c>
      <c r="E23">
        <v>39.990001678466797</v>
      </c>
      <c r="F23">
        <v>10309100</v>
      </c>
      <c r="G23">
        <v>27.913499832153299</v>
      </c>
      <c r="H23">
        <f t="shared" si="0"/>
        <v>2.7547158944794749E-3</v>
      </c>
      <c r="I23">
        <f t="shared" si="1"/>
        <v>7.5884596592978538E-6</v>
      </c>
      <c r="J23">
        <f t="shared" si="4"/>
        <v>1.0082662076296069E-5</v>
      </c>
      <c r="K23">
        <f t="shared" si="2"/>
        <v>86.236694483643518</v>
      </c>
      <c r="L23">
        <f t="shared" si="3"/>
        <v>4.457095777154807</v>
      </c>
    </row>
    <row r="24" spans="1:12">
      <c r="A24" s="1">
        <v>38751</v>
      </c>
      <c r="B24">
        <v>40.099998474121001</v>
      </c>
      <c r="C24">
        <v>39.400001525878899</v>
      </c>
      <c r="D24">
        <v>39.450000762939403</v>
      </c>
      <c r="E24">
        <v>39.529998779296797</v>
      </c>
      <c r="F24">
        <v>10440700</v>
      </c>
      <c r="G24">
        <v>27.592409133911101</v>
      </c>
      <c r="H24">
        <f t="shared" si="0"/>
        <v>-1.156973323914766E-2</v>
      </c>
      <c r="I24">
        <f t="shared" si="1"/>
        <v>1.3385872722503821E-4</v>
      </c>
      <c r="J24">
        <f t="shared" si="4"/>
        <v>7.6543238142179796E-6</v>
      </c>
      <c r="K24">
        <f t="shared" si="2"/>
        <v>2.298731180776285E-2</v>
      </c>
      <c r="L24">
        <f t="shared" si="3"/>
        <v>-3.7728128758056938</v>
      </c>
    </row>
    <row r="25" spans="1:12">
      <c r="A25" s="1">
        <v>38754</v>
      </c>
      <c r="B25">
        <v>39.599998474121001</v>
      </c>
      <c r="C25">
        <v>39.310001373291001</v>
      </c>
      <c r="D25">
        <v>39.400001525878899</v>
      </c>
      <c r="E25">
        <v>39.439998626708899</v>
      </c>
      <c r="F25">
        <v>6591800</v>
      </c>
      <c r="G25">
        <v>27.529596328735298</v>
      </c>
      <c r="H25">
        <f t="shared" si="0"/>
        <v>-2.2790474271165875E-3</v>
      </c>
      <c r="I25">
        <f t="shared" si="1"/>
        <v>5.1940571750467369E-6</v>
      </c>
      <c r="J25">
        <f t="shared" si="4"/>
        <v>1.1486263433199338E-4</v>
      </c>
      <c r="K25">
        <f t="shared" si="2"/>
        <v>36.391615918662062</v>
      </c>
      <c r="L25">
        <f t="shared" si="3"/>
        <v>3.5943384162073393</v>
      </c>
    </row>
    <row r="26" spans="1:12">
      <c r="A26" s="1">
        <v>38755</v>
      </c>
      <c r="B26">
        <v>39.599998474121001</v>
      </c>
      <c r="C26">
        <v>39.049999237060497</v>
      </c>
      <c r="D26">
        <v>39.200000762939403</v>
      </c>
      <c r="E26">
        <v>39.259998321533203</v>
      </c>
      <c r="F26">
        <v>8590500</v>
      </c>
      <c r="G26">
        <v>27.403951644897401</v>
      </c>
      <c r="H26">
        <f t="shared" si="0"/>
        <v>-4.5744324759643545E-3</v>
      </c>
      <c r="I26">
        <f t="shared" si="1"/>
        <v>2.0925432477157375E-5</v>
      </c>
      <c r="J26">
        <f t="shared" si="4"/>
        <v>1.0858080315389396E-5</v>
      </c>
      <c r="K26">
        <f t="shared" si="2"/>
        <v>46.190490702821855</v>
      </c>
      <c r="L26">
        <f t="shared" si="3"/>
        <v>3.832773947958759</v>
      </c>
    </row>
    <row r="27" spans="1:12">
      <c r="A27" s="1">
        <v>38756</v>
      </c>
      <c r="B27">
        <v>39.619998931884702</v>
      </c>
      <c r="C27">
        <v>39.25</v>
      </c>
      <c r="D27">
        <v>39.279998779296797</v>
      </c>
      <c r="E27">
        <v>39.599998474121001</v>
      </c>
      <c r="F27">
        <v>10065200</v>
      </c>
      <c r="G27">
        <v>27.641271591186499</v>
      </c>
      <c r="H27">
        <f t="shared" si="0"/>
        <v>8.6227796991696377E-3</v>
      </c>
      <c r="I27">
        <f t="shared" si="1"/>
        <v>7.4352329740412027E-5</v>
      </c>
      <c r="J27">
        <f t="shared" si="4"/>
        <v>1.9029521621353238E-5</v>
      </c>
      <c r="K27">
        <f t="shared" si="2"/>
        <v>12.964517071538809</v>
      </c>
      <c r="L27">
        <f t="shared" si="3"/>
        <v>2.5622161696689445</v>
      </c>
    </row>
    <row r="28" spans="1:12">
      <c r="A28" s="1">
        <v>38757</v>
      </c>
      <c r="B28">
        <v>40.029998779296797</v>
      </c>
      <c r="C28">
        <v>39.439998626708899</v>
      </c>
      <c r="D28">
        <v>39.529998779296797</v>
      </c>
      <c r="E28">
        <v>39.770000457763601</v>
      </c>
      <c r="F28">
        <v>8496300</v>
      </c>
      <c r="G28">
        <v>27.759941101074201</v>
      </c>
      <c r="H28">
        <f t="shared" si="0"/>
        <v>4.2840106060295247E-3</v>
      </c>
      <c r="I28">
        <f t="shared" si="1"/>
        <v>1.8352746872573454E-5</v>
      </c>
      <c r="J28">
        <f t="shared" si="4"/>
        <v>6.4850956360417878E-5</v>
      </c>
      <c r="K28">
        <f t="shared" si="2"/>
        <v>43.00306901716516</v>
      </c>
      <c r="L28">
        <f t="shared" si="3"/>
        <v>3.7612714856388805</v>
      </c>
    </row>
    <row r="29" spans="1:12">
      <c r="A29" s="1">
        <v>38758</v>
      </c>
      <c r="B29">
        <v>39.9799995422363</v>
      </c>
      <c r="C29">
        <v>39.290000915527301</v>
      </c>
      <c r="D29">
        <v>39.619998931884702</v>
      </c>
      <c r="E29">
        <v>39.919998168945298</v>
      </c>
      <c r="F29">
        <v>8790500</v>
      </c>
      <c r="G29">
        <v>27.864645004272401</v>
      </c>
      <c r="H29">
        <f t="shared" si="0"/>
        <v>3.7646671801370856E-3</v>
      </c>
      <c r="I29">
        <f t="shared" si="1"/>
        <v>1.4172718977201315E-5</v>
      </c>
      <c r="J29">
        <f t="shared" si="4"/>
        <v>1.954238265970833E-5</v>
      </c>
      <c r="K29">
        <f t="shared" si="2"/>
        <v>62.797109118066793</v>
      </c>
      <c r="L29">
        <f t="shared" si="3"/>
        <v>4.1399090392627924</v>
      </c>
    </row>
    <row r="30" spans="1:12">
      <c r="A30" s="1">
        <v>38761</v>
      </c>
      <c r="B30">
        <v>40.310001373291001</v>
      </c>
      <c r="C30">
        <v>39.610000610351499</v>
      </c>
      <c r="D30">
        <v>39.770000457763601</v>
      </c>
      <c r="E30">
        <v>39.770000457763601</v>
      </c>
      <c r="F30">
        <v>7791600</v>
      </c>
      <c r="G30">
        <v>27.759941101074201</v>
      </c>
      <c r="H30">
        <f t="shared" si="0"/>
        <v>-3.7646671801371025E-3</v>
      </c>
      <c r="I30">
        <f t="shared" si="1"/>
        <v>1.4172718977201443E-5</v>
      </c>
      <c r="J30">
        <f t="shared" si="4"/>
        <v>1.3723930263606533E-5</v>
      </c>
      <c r="K30">
        <f t="shared" si="2"/>
        <v>64.257319146761205</v>
      </c>
      <c r="L30">
        <f t="shared" si="3"/>
        <v>4.1628956339684251</v>
      </c>
    </row>
    <row r="31" spans="1:12">
      <c r="A31" s="1">
        <v>38762</v>
      </c>
      <c r="B31">
        <v>40.330001831054602</v>
      </c>
      <c r="C31">
        <v>39.650001525878899</v>
      </c>
      <c r="D31">
        <v>39.659999847412102</v>
      </c>
      <c r="E31">
        <v>40.099998474121001</v>
      </c>
      <c r="F31">
        <v>12904100</v>
      </c>
      <c r="G31">
        <v>27.990297317504801</v>
      </c>
      <c r="H31">
        <f t="shared" si="0"/>
        <v>8.2639118298065729E-3</v>
      </c>
      <c r="I31">
        <f t="shared" si="1"/>
        <v>6.8292238730817019E-5</v>
      </c>
      <c r="J31">
        <f t="shared" si="4"/>
        <v>1.3433007643801553E-5</v>
      </c>
      <c r="K31">
        <f t="shared" si="2"/>
        <v>8.5677307446450186</v>
      </c>
      <c r="L31">
        <f t="shared" si="3"/>
        <v>2.1480029069566244</v>
      </c>
    </row>
    <row r="32" spans="1:12">
      <c r="A32" s="1">
        <v>38763</v>
      </c>
      <c r="B32">
        <v>40.5</v>
      </c>
      <c r="C32">
        <v>39.970001220703097</v>
      </c>
      <c r="D32">
        <v>39.970001220703097</v>
      </c>
      <c r="E32">
        <v>40.319999694824197</v>
      </c>
      <c r="F32">
        <v>12685700</v>
      </c>
      <c r="G32">
        <v>28.143854141235298</v>
      </c>
      <c r="H32">
        <f t="shared" si="0"/>
        <v>5.4710796465569913E-3</v>
      </c>
      <c r="I32">
        <f t="shared" si="1"/>
        <v>2.9932712498970174E-5</v>
      </c>
      <c r="J32">
        <f t="shared" si="4"/>
        <v>5.9420053303384544E-5</v>
      </c>
      <c r="K32">
        <f t="shared" si="2"/>
        <v>40.230565190169834</v>
      </c>
      <c r="L32">
        <f t="shared" si="3"/>
        <v>3.6946270348356642</v>
      </c>
    </row>
    <row r="33" spans="1:12">
      <c r="A33" s="1">
        <v>38764</v>
      </c>
      <c r="B33">
        <v>40.819999694824197</v>
      </c>
      <c r="C33">
        <v>40.240001678466797</v>
      </c>
      <c r="D33">
        <v>40.450000762939403</v>
      </c>
      <c r="E33">
        <v>40.819999694824197</v>
      </c>
      <c r="F33">
        <v>11572000</v>
      </c>
      <c r="G33">
        <v>28.492851257324201</v>
      </c>
      <c r="H33">
        <f t="shared" si="0"/>
        <v>1.2324217340895959E-2</v>
      </c>
      <c r="I33">
        <f t="shared" si="1"/>
        <v>1.5188633306564066E-4</v>
      </c>
      <c r="J33">
        <f t="shared" si="4"/>
        <v>2.9113808289293875E-5</v>
      </c>
      <c r="K33">
        <f t="shared" si="2"/>
        <v>5.4451070193900577</v>
      </c>
      <c r="L33">
        <f t="shared" si="3"/>
        <v>1.6947174108088647</v>
      </c>
    </row>
    <row r="34" spans="1:12">
      <c r="A34" s="1">
        <v>38765</v>
      </c>
      <c r="B34">
        <v>40.819999694824197</v>
      </c>
      <c r="C34">
        <v>40.400001525878899</v>
      </c>
      <c r="D34">
        <v>40.659999847412102</v>
      </c>
      <c r="E34">
        <v>40.779998779296797</v>
      </c>
      <c r="F34">
        <v>11518600</v>
      </c>
      <c r="G34">
        <v>28.464937210083001</v>
      </c>
      <c r="H34">
        <f t="shared" si="0"/>
        <v>-9.8016619770923546E-4</v>
      </c>
      <c r="I34">
        <f t="shared" si="1"/>
        <v>9.6072577513178009E-7</v>
      </c>
      <c r="J34">
        <f t="shared" si="4"/>
        <v>1.3125907352025924E-4</v>
      </c>
      <c r="K34">
        <f t="shared" si="2"/>
        <v>34.694132336650185</v>
      </c>
      <c r="L34">
        <f t="shared" si="3"/>
        <v>3.5465705757278085</v>
      </c>
    </row>
    <row r="35" spans="1:12">
      <c r="A35" s="1">
        <v>38769</v>
      </c>
      <c r="B35">
        <v>40.950000762939403</v>
      </c>
      <c r="C35">
        <v>40.549999237060497</v>
      </c>
      <c r="D35">
        <v>40.630001068115199</v>
      </c>
      <c r="E35">
        <v>40.700000762939403</v>
      </c>
      <c r="F35">
        <v>7324500</v>
      </c>
      <c r="G35">
        <v>28.409095764160099</v>
      </c>
      <c r="H35">
        <f t="shared" si="0"/>
        <v>-1.9636892601676264E-3</v>
      </c>
      <c r="I35">
        <f t="shared" si="1"/>
        <v>3.8560755104976798E-6</v>
      </c>
      <c r="J35">
        <f t="shared" si="4"/>
        <v>8.0795705848749754E-6</v>
      </c>
      <c r="K35">
        <f t="shared" si="2"/>
        <v>110.55533520609471</v>
      </c>
      <c r="L35">
        <f t="shared" si="3"/>
        <v>4.7055161667096863</v>
      </c>
    </row>
    <row r="36" spans="1:12">
      <c r="A36" s="1">
        <v>38770</v>
      </c>
      <c r="B36">
        <v>41.549999237060497</v>
      </c>
      <c r="C36">
        <v>40.740001678466797</v>
      </c>
      <c r="D36">
        <v>40.889999389648402</v>
      </c>
      <c r="E36">
        <v>41.409999847412102</v>
      </c>
      <c r="F36">
        <v>13151400</v>
      </c>
      <c r="G36">
        <v>28.9046726226806</v>
      </c>
      <c r="H36">
        <f t="shared" si="0"/>
        <v>1.7293897218377517E-2</v>
      </c>
      <c r="I36">
        <f t="shared" si="1"/>
        <v>2.9907888099980559E-4</v>
      </c>
      <c r="J36">
        <f t="shared" si="4"/>
        <v>4.3816427131667765E-6</v>
      </c>
      <c r="K36">
        <f t="shared" si="2"/>
        <v>2.8722228062906268E-13</v>
      </c>
      <c r="L36">
        <f t="shared" si="3"/>
        <v>-28.878519981953694</v>
      </c>
    </row>
    <row r="37" spans="1:12">
      <c r="A37" s="1">
        <v>38771</v>
      </c>
      <c r="B37">
        <v>41.569999694824197</v>
      </c>
      <c r="C37">
        <v>41</v>
      </c>
      <c r="D37">
        <v>41.259998321533203</v>
      </c>
      <c r="E37">
        <v>41.110000610351499</v>
      </c>
      <c r="F37">
        <v>8739500</v>
      </c>
      <c r="G37">
        <v>28.695268630981399</v>
      </c>
      <c r="H37">
        <f t="shared" si="0"/>
        <v>-7.2710113829289177E-3</v>
      </c>
      <c r="I37">
        <f t="shared" si="1"/>
        <v>5.2867606530681894E-5</v>
      </c>
      <c r="J37">
        <f t="shared" si="4"/>
        <v>2.5513613098549311E-4</v>
      </c>
      <c r="K37">
        <f t="shared" si="2"/>
        <v>22.51792046783137</v>
      </c>
      <c r="L37">
        <f t="shared" si="3"/>
        <v>3.1143114574372013</v>
      </c>
    </row>
    <row r="38" spans="1:12">
      <c r="A38" s="1">
        <v>38772</v>
      </c>
      <c r="B38">
        <v>41.830001831054602</v>
      </c>
      <c r="C38">
        <v>40.869998931884702</v>
      </c>
      <c r="D38">
        <v>40.939998626708899</v>
      </c>
      <c r="E38">
        <v>41.659999847412102</v>
      </c>
      <c r="F38">
        <v>9294300</v>
      </c>
      <c r="G38">
        <v>29.079175949096602</v>
      </c>
      <c r="H38">
        <f t="shared" si="0"/>
        <v>1.3290061775532021E-2</v>
      </c>
      <c r="I38">
        <f t="shared" si="1"/>
        <v>1.7662574199745734E-4</v>
      </c>
      <c r="J38">
        <f t="shared" si="4"/>
        <v>5.8394272100354262E-5</v>
      </c>
      <c r="K38">
        <f t="shared" si="2"/>
        <v>11.505817946378182</v>
      </c>
      <c r="L38">
        <f t="shared" si="3"/>
        <v>2.442852815821416</v>
      </c>
    </row>
    <row r="39" spans="1:12">
      <c r="A39" s="1">
        <v>38775</v>
      </c>
      <c r="B39">
        <v>41.950000762939403</v>
      </c>
      <c r="C39">
        <v>41.549999237060497</v>
      </c>
      <c r="D39">
        <v>41.549999237060497</v>
      </c>
      <c r="E39">
        <v>41.580001831054602</v>
      </c>
      <c r="F39">
        <v>8541700</v>
      </c>
      <c r="G39">
        <v>29.023342132568299</v>
      </c>
      <c r="H39">
        <f t="shared" si="0"/>
        <v>-1.9219075371594973E-3</v>
      </c>
      <c r="I39">
        <f t="shared" si="1"/>
        <v>3.6937285813904844E-6</v>
      </c>
      <c r="J39">
        <f t="shared" si="4"/>
        <v>1.5375159430285645E-4</v>
      </c>
      <c r="K39">
        <f t="shared" si="2"/>
        <v>31.789486020366805</v>
      </c>
      <c r="L39">
        <f t="shared" si="3"/>
        <v>3.4591356068261954</v>
      </c>
    </row>
    <row r="40" spans="1:12">
      <c r="A40" s="1">
        <v>38776</v>
      </c>
      <c r="B40">
        <v>41.599998474121001</v>
      </c>
      <c r="C40">
        <v>40.970001220703097</v>
      </c>
      <c r="D40">
        <v>41.590000152587798</v>
      </c>
      <c r="E40">
        <v>41.139999389648402</v>
      </c>
      <c r="F40">
        <v>11716200</v>
      </c>
      <c r="G40">
        <v>28.7162170410156</v>
      </c>
      <c r="H40">
        <f t="shared" si="0"/>
        <v>-1.0638390473554965E-2</v>
      </c>
      <c r="I40">
        <f t="shared" si="1"/>
        <v>1.1317535186782504E-4</v>
      </c>
      <c r="J40">
        <f t="shared" si="4"/>
        <v>1.1527249009324734E-5</v>
      </c>
      <c r="K40">
        <f t="shared" si="2"/>
        <v>0.86712188864570083</v>
      </c>
      <c r="L40">
        <f t="shared" si="3"/>
        <v>-0.1425757254097334</v>
      </c>
    </row>
    <row r="41" spans="1:12">
      <c r="A41" s="1">
        <v>38777</v>
      </c>
      <c r="B41">
        <v>41.939998626708899</v>
      </c>
      <c r="C41">
        <v>41.130001068115199</v>
      </c>
      <c r="D41">
        <v>41.159999847412102</v>
      </c>
      <c r="E41">
        <v>41.630001068115199</v>
      </c>
      <c r="F41">
        <v>10527700</v>
      </c>
      <c r="G41">
        <v>29.058233261108398</v>
      </c>
      <c r="H41">
        <f t="shared" si="0"/>
        <v>1.1839843171787989E-2</v>
      </c>
      <c r="I41">
        <f t="shared" si="1"/>
        <v>1.4018188633253467E-4</v>
      </c>
      <c r="J41">
        <f t="shared" si="4"/>
        <v>9.7475411538117519E-5</v>
      </c>
      <c r="K41">
        <f t="shared" si="2"/>
        <v>19.686908250138501</v>
      </c>
      <c r="L41">
        <f t="shared" si="3"/>
        <v>2.979953858998305</v>
      </c>
    </row>
    <row r="42" spans="1:12">
      <c r="A42" s="1">
        <v>38778</v>
      </c>
      <c r="B42">
        <v>41.840000152587798</v>
      </c>
      <c r="C42">
        <v>41.369998931884702</v>
      </c>
      <c r="D42">
        <v>41.630001068115199</v>
      </c>
      <c r="E42">
        <v>41.659999847412102</v>
      </c>
      <c r="F42">
        <v>10939800</v>
      </c>
      <c r="G42">
        <v>29.079175949096602</v>
      </c>
      <c r="H42">
        <f t="shared" si="0"/>
        <v>7.2045483892658102E-4</v>
      </c>
      <c r="I42">
        <f t="shared" si="1"/>
        <v>5.1905517493272585E-7</v>
      </c>
      <c r="J42">
        <f t="shared" si="4"/>
        <v>1.2472837395956034E-4</v>
      </c>
      <c r="K42">
        <f t="shared" si="2"/>
        <v>35.647065215383414</v>
      </c>
      <c r="L42">
        <f t="shared" si="3"/>
        <v>3.5736668213225178</v>
      </c>
    </row>
    <row r="43" spans="1:12">
      <c r="A43" s="1">
        <v>38779</v>
      </c>
      <c r="B43">
        <v>42.090000152587798</v>
      </c>
      <c r="C43">
        <v>41.430000305175703</v>
      </c>
      <c r="D43">
        <v>41.5</v>
      </c>
      <c r="E43">
        <v>41.590000152587798</v>
      </c>
      <c r="F43">
        <v>12290600</v>
      </c>
      <c r="G43">
        <v>29.030321121215799</v>
      </c>
      <c r="H43">
        <f t="shared" si="0"/>
        <v>-1.6814752098965992E-3</v>
      </c>
      <c r="I43">
        <f t="shared" si="1"/>
        <v>2.8273588814968124E-6</v>
      </c>
      <c r="J43">
        <f t="shared" si="4"/>
        <v>7.3776155966708346E-6</v>
      </c>
      <c r="K43">
        <f t="shared" si="2"/>
        <v>121.26449973349627</v>
      </c>
      <c r="L43">
        <f t="shared" si="3"/>
        <v>4.7979741080987219</v>
      </c>
    </row>
    <row r="44" spans="1:12">
      <c r="A44" s="1">
        <v>38782</v>
      </c>
      <c r="B44">
        <v>41.810001373291001</v>
      </c>
      <c r="C44">
        <v>41.139999389648402</v>
      </c>
      <c r="D44">
        <v>41.4799995422363</v>
      </c>
      <c r="E44">
        <v>41.430000305175703</v>
      </c>
      <c r="F44">
        <v>9777800</v>
      </c>
      <c r="G44">
        <v>28.9186496734619</v>
      </c>
      <c r="H44">
        <f t="shared" si="0"/>
        <v>-3.8541352661296694E-3</v>
      </c>
      <c r="I44">
        <f t="shared" si="1"/>
        <v>1.4854358649624417E-5</v>
      </c>
      <c r="J44">
        <f t="shared" si="4"/>
        <v>3.4721358291058321E-6</v>
      </c>
      <c r="K44">
        <f t="shared" si="2"/>
        <v>25.212777726174409</v>
      </c>
      <c r="L44">
        <f t="shared" si="3"/>
        <v>3.2273509186356018</v>
      </c>
    </row>
    <row r="45" spans="1:12">
      <c r="A45" s="1">
        <v>38783</v>
      </c>
      <c r="B45">
        <v>41.659999847412102</v>
      </c>
      <c r="C45">
        <v>41.020000457763601</v>
      </c>
      <c r="D45">
        <v>41.020000457763601</v>
      </c>
      <c r="E45">
        <v>41.4799995422363</v>
      </c>
      <c r="F45">
        <v>9441300</v>
      </c>
      <c r="G45">
        <v>28.953529357910099</v>
      </c>
      <c r="H45">
        <f t="shared" si="0"/>
        <v>1.2054043671878884E-3</v>
      </c>
      <c r="I45">
        <f t="shared" si="1"/>
        <v>1.4529996884356335E-6</v>
      </c>
      <c r="J45">
        <f t="shared" si="4"/>
        <v>1.3499811643636046E-5</v>
      </c>
      <c r="K45">
        <f t="shared" si="2"/>
        <v>102.89029516615695</v>
      </c>
      <c r="L45">
        <f t="shared" si="3"/>
        <v>4.6336633251381665</v>
      </c>
    </row>
    <row r="46" spans="1:12">
      <c r="A46" s="1">
        <v>38784</v>
      </c>
      <c r="B46">
        <v>41.740001678466797</v>
      </c>
      <c r="C46">
        <v>41.200000762939403</v>
      </c>
      <c r="D46">
        <v>41.490001678466797</v>
      </c>
      <c r="E46">
        <v>41.599998474121001</v>
      </c>
      <c r="F46">
        <v>9147100</v>
      </c>
      <c r="G46">
        <v>29.037298202514599</v>
      </c>
      <c r="H46">
        <f t="shared" si="0"/>
        <v>2.8890397462351543E-3</v>
      </c>
      <c r="I46">
        <f t="shared" si="1"/>
        <v>8.3465506553264847E-6</v>
      </c>
      <c r="J46">
        <f t="shared" si="4"/>
        <v>2.6100403173520909E-6</v>
      </c>
      <c r="K46">
        <f t="shared" si="2"/>
        <v>49.909059850666118</v>
      </c>
      <c r="L46">
        <f t="shared" si="3"/>
        <v>3.9102025464110164</v>
      </c>
    </row>
    <row r="47" spans="1:12">
      <c r="A47" s="1">
        <v>38785</v>
      </c>
      <c r="B47">
        <v>41.740001678466797</v>
      </c>
      <c r="C47">
        <v>40.959999084472599</v>
      </c>
      <c r="D47">
        <v>41.5</v>
      </c>
      <c r="E47">
        <v>41.049999237060497</v>
      </c>
      <c r="F47">
        <v>9767500</v>
      </c>
      <c r="G47">
        <v>28.6534004211425</v>
      </c>
      <c r="H47">
        <f t="shared" si="0"/>
        <v>-1.3309024060006629E-2</v>
      </c>
      <c r="I47">
        <f t="shared" si="1"/>
        <v>1.7713012142983532E-4</v>
      </c>
      <c r="J47">
        <f t="shared" si="4"/>
        <v>7.9250700728951161E-6</v>
      </c>
      <c r="K47">
        <f t="shared" si="2"/>
        <v>1.9862596018838095E-3</v>
      </c>
      <c r="L47">
        <f t="shared" si="3"/>
        <v>-6.2215020059481621</v>
      </c>
    </row>
    <row r="48" spans="1:12">
      <c r="A48" s="1">
        <v>38786</v>
      </c>
      <c r="B48">
        <v>41.400001525878899</v>
      </c>
      <c r="C48">
        <v>40.869998931884702</v>
      </c>
      <c r="D48">
        <v>41.060001373291001</v>
      </c>
      <c r="E48">
        <v>41.130001068115199</v>
      </c>
      <c r="F48">
        <v>11175700</v>
      </c>
      <c r="G48">
        <v>28.709232330322202</v>
      </c>
      <c r="H48">
        <f t="shared" si="0"/>
        <v>1.946630554851072E-3</v>
      </c>
      <c r="I48">
        <f t="shared" si="1"/>
        <v>3.7893705170797924E-6</v>
      </c>
      <c r="J48">
        <f t="shared" si="4"/>
        <v>1.5165685671900475E-4</v>
      </c>
      <c r="K48">
        <f t="shared" si="2"/>
        <v>31.99287698546966</v>
      </c>
      <c r="L48">
        <f t="shared" si="3"/>
        <v>3.4655132838178866</v>
      </c>
    </row>
    <row r="49" spans="1:12">
      <c r="A49" s="1">
        <v>38789</v>
      </c>
      <c r="B49">
        <v>41.4799995422363</v>
      </c>
      <c r="C49">
        <v>40.9799995422363</v>
      </c>
      <c r="D49">
        <v>41.450000762939403</v>
      </c>
      <c r="E49">
        <v>41.060001373291001</v>
      </c>
      <c r="F49">
        <v>10626100</v>
      </c>
      <c r="G49">
        <v>28.660385131835898</v>
      </c>
      <c r="H49">
        <f t="shared" si="0"/>
        <v>-1.7028947533998967E-3</v>
      </c>
      <c r="I49">
        <f t="shared" si="1"/>
        <v>2.8998505411568947E-6</v>
      </c>
      <c r="J49">
        <f t="shared" si="4"/>
        <v>1.1503807775468061E-5</v>
      </c>
      <c r="K49">
        <f t="shared" si="2"/>
        <v>103.69345251516162</v>
      </c>
      <c r="L49">
        <f t="shared" si="3"/>
        <v>4.6414389745262534</v>
      </c>
    </row>
    <row r="50" spans="1:12">
      <c r="A50" s="1">
        <v>38790</v>
      </c>
      <c r="B50">
        <v>41.5</v>
      </c>
      <c r="C50">
        <v>41.25</v>
      </c>
      <c r="D50">
        <v>41.259998321533203</v>
      </c>
      <c r="E50">
        <v>41.380001068115199</v>
      </c>
      <c r="F50">
        <v>16221500</v>
      </c>
      <c r="G50">
        <v>28.883741378784102</v>
      </c>
      <c r="H50">
        <f t="shared" si="0"/>
        <v>7.7629944944070843E-3</v>
      </c>
      <c r="I50">
        <f t="shared" si="1"/>
        <v>6.0264083520194705E-5</v>
      </c>
      <c r="J50">
        <f t="shared" si="4"/>
        <v>3.7400633487567634E-6</v>
      </c>
      <c r="K50">
        <f t="shared" si="2"/>
        <v>6.5396030154828186E-2</v>
      </c>
      <c r="L50">
        <f t="shared" si="3"/>
        <v>-2.7272937233578749</v>
      </c>
    </row>
    <row r="51" spans="1:12">
      <c r="A51" s="1">
        <v>38791</v>
      </c>
      <c r="B51">
        <v>41.340000152587798</v>
      </c>
      <c r="C51">
        <v>40.990001678466797</v>
      </c>
      <c r="D51">
        <v>41.159999847412102</v>
      </c>
      <c r="E51">
        <v>41.220001220703097</v>
      </c>
      <c r="F51">
        <v>14011200</v>
      </c>
      <c r="G51">
        <v>28.772048950195298</v>
      </c>
      <c r="H51">
        <f t="shared" si="0"/>
        <v>-3.8744614434589493E-3</v>
      </c>
      <c r="I51">
        <f t="shared" si="1"/>
        <v>1.5011451476850004E-5</v>
      </c>
      <c r="J51">
        <f t="shared" si="4"/>
        <v>5.2111474159603335E-5</v>
      </c>
      <c r="K51">
        <f t="shared" si="2"/>
        <v>47.851001791264409</v>
      </c>
      <c r="L51">
        <f t="shared" si="3"/>
        <v>3.8680920537563876</v>
      </c>
    </row>
    <row r="52" spans="1:12">
      <c r="A52" s="1">
        <v>38792</v>
      </c>
      <c r="B52">
        <v>41.529998779296797</v>
      </c>
      <c r="C52">
        <v>41.259998321533203</v>
      </c>
      <c r="D52">
        <v>41.419998168945298</v>
      </c>
      <c r="E52">
        <v>41.319999694824197</v>
      </c>
      <c r="F52">
        <v>10045600</v>
      </c>
      <c r="G52">
        <v>28.841863632202099</v>
      </c>
      <c r="H52">
        <f t="shared" si="0"/>
        <v>2.4235367135846376E-3</v>
      </c>
      <c r="I52">
        <f t="shared" si="1"/>
        <v>5.8735302020926254E-6</v>
      </c>
      <c r="J52">
        <f t="shared" si="4"/>
        <v>1.6065307463302671E-5</v>
      </c>
      <c r="K52">
        <f t="shared" si="2"/>
        <v>82.904057546753705</v>
      </c>
      <c r="L52">
        <f t="shared" si="3"/>
        <v>4.4176840060189146</v>
      </c>
    </row>
    <row r="53" spans="1:12">
      <c r="A53" s="1">
        <v>38793</v>
      </c>
      <c r="B53">
        <v>41.5</v>
      </c>
      <c r="C53">
        <v>41.25</v>
      </c>
      <c r="D53">
        <v>41.349998474121001</v>
      </c>
      <c r="E53">
        <v>41.400001525878899</v>
      </c>
      <c r="F53">
        <v>13042300</v>
      </c>
      <c r="G53">
        <v>28.897699356079102</v>
      </c>
      <c r="H53">
        <f t="shared" si="0"/>
        <v>1.9340548626289845E-3</v>
      </c>
      <c r="I53">
        <f t="shared" si="1"/>
        <v>3.7405682116588199E-6</v>
      </c>
      <c r="J53">
        <f t="shared" si="4"/>
        <v>6.4957660449438647E-6</v>
      </c>
      <c r="K53">
        <f t="shared" si="2"/>
        <v>117.36842149142407</v>
      </c>
      <c r="L53">
        <f t="shared" si="3"/>
        <v>4.7653178890263144</v>
      </c>
    </row>
    <row r="54" spans="1:12">
      <c r="A54" s="1">
        <v>38796</v>
      </c>
      <c r="B54">
        <v>41.549999237060497</v>
      </c>
      <c r="C54">
        <v>41.150001525878899</v>
      </c>
      <c r="D54">
        <v>41.310001373291001</v>
      </c>
      <c r="E54">
        <v>41.450000762939403</v>
      </c>
      <c r="F54">
        <v>9418000</v>
      </c>
      <c r="G54">
        <v>28.932603836059499</v>
      </c>
      <c r="H54">
        <f t="shared" si="0"/>
        <v>1.2071347474323013E-3</v>
      </c>
      <c r="I54">
        <f t="shared" si="1"/>
        <v>1.4571742984584457E-6</v>
      </c>
      <c r="J54">
        <f t="shared" si="4"/>
        <v>4.2042712821571902E-6</v>
      </c>
      <c r="K54">
        <f t="shared" si="2"/>
        <v>163.60735213398942</v>
      </c>
      <c r="L54">
        <f t="shared" si="3"/>
        <v>5.0974693628532011</v>
      </c>
    </row>
    <row r="55" spans="1:12">
      <c r="A55" s="1">
        <v>38797</v>
      </c>
      <c r="B55">
        <v>41.709999084472599</v>
      </c>
      <c r="C55">
        <v>41.040000915527301</v>
      </c>
      <c r="D55">
        <v>41.270000457763601</v>
      </c>
      <c r="E55">
        <v>41.200000762939403</v>
      </c>
      <c r="F55">
        <v>13473600</v>
      </c>
      <c r="G55">
        <v>28.758094787597599</v>
      </c>
      <c r="H55">
        <f t="shared" si="0"/>
        <v>-6.0498341980484852E-3</v>
      </c>
      <c r="I55">
        <f t="shared" si="1"/>
        <v>3.6600493823876961E-5</v>
      </c>
      <c r="J55">
        <f t="shared" si="4"/>
        <v>2.1488117177975384E-6</v>
      </c>
      <c r="K55">
        <f t="shared" si="2"/>
        <v>5.4470802468985363E-2</v>
      </c>
      <c r="L55">
        <f t="shared" si="3"/>
        <v>-2.9100904553839779</v>
      </c>
    </row>
    <row r="56" spans="1:12">
      <c r="A56" s="1">
        <v>38798</v>
      </c>
      <c r="B56">
        <v>42.200000762939403</v>
      </c>
      <c r="C56">
        <v>41</v>
      </c>
      <c r="D56">
        <v>41.189998626708899</v>
      </c>
      <c r="E56">
        <v>42.049999237060497</v>
      </c>
      <c r="F56">
        <v>13516100</v>
      </c>
      <c r="G56">
        <v>29.351415634155199</v>
      </c>
      <c r="H56">
        <f t="shared" si="0"/>
        <v>2.0421492518327242E-2</v>
      </c>
      <c r="I56">
        <f t="shared" si="1"/>
        <v>4.1703735667609549E-4</v>
      </c>
      <c r="J56">
        <f t="shared" si="4"/>
        <v>3.1917860336185288E-5</v>
      </c>
      <c r="K56">
        <f t="shared" si="2"/>
        <v>0.10272044667253682</v>
      </c>
      <c r="L56">
        <f t="shared" si="3"/>
        <v>-2.2757440906023469</v>
      </c>
    </row>
    <row r="57" spans="1:12">
      <c r="A57" s="1">
        <v>38799</v>
      </c>
      <c r="B57">
        <v>42.200000762939403</v>
      </c>
      <c r="C57">
        <v>41.819999694824197</v>
      </c>
      <c r="D57">
        <v>42.049999237060497</v>
      </c>
      <c r="E57">
        <v>42.040000915527301</v>
      </c>
      <c r="F57">
        <v>12986800</v>
      </c>
      <c r="G57">
        <v>29.344438552856399</v>
      </c>
      <c r="H57">
        <f t="shared" si="0"/>
        <v>-2.3773676789610727E-4</v>
      </c>
      <c r="I57">
        <f t="shared" si="1"/>
        <v>5.651877080968758E-8</v>
      </c>
      <c r="J57">
        <f t="shared" si="4"/>
        <v>3.5677764619149042E-4</v>
      </c>
      <c r="K57">
        <f t="shared" si="2"/>
        <v>21.119170120611695</v>
      </c>
      <c r="L57">
        <f t="shared" si="3"/>
        <v>3.0501811645344064</v>
      </c>
    </row>
    <row r="58" spans="1:12">
      <c r="A58" s="1">
        <v>38800</v>
      </c>
      <c r="B58">
        <v>42.430000305175703</v>
      </c>
      <c r="C58">
        <v>41.909999847412102</v>
      </c>
      <c r="D58">
        <v>41.990001678466797</v>
      </c>
      <c r="E58">
        <v>42.099998474121001</v>
      </c>
      <c r="F58">
        <v>7212800</v>
      </c>
      <c r="G58">
        <v>29.3863124847412</v>
      </c>
      <c r="H58">
        <f t="shared" si="0"/>
        <v>1.4259630003174901E-3</v>
      </c>
      <c r="I58">
        <f t="shared" si="1"/>
        <v>2.0333704782744583E-6</v>
      </c>
      <c r="J58">
        <f t="shared" si="4"/>
        <v>1.8586923264762756E-5</v>
      </c>
      <c r="K58">
        <f t="shared" si="2"/>
        <v>87.609430945659781</v>
      </c>
      <c r="L58">
        <f t="shared" si="3"/>
        <v>4.4728886513445394</v>
      </c>
    </row>
    <row r="59" spans="1:12">
      <c r="A59" s="1">
        <v>38803</v>
      </c>
      <c r="B59">
        <v>42.200000762939403</v>
      </c>
      <c r="C59">
        <v>41.779998779296797</v>
      </c>
      <c r="D59">
        <v>41.860000610351499</v>
      </c>
      <c r="E59">
        <v>42.110000610351499</v>
      </c>
      <c r="F59">
        <v>7836200</v>
      </c>
      <c r="G59">
        <v>29.393291473388601</v>
      </c>
      <c r="H59">
        <f t="shared" si="0"/>
        <v>2.3746293646913731E-4</v>
      </c>
      <c r="I59">
        <f t="shared" si="1"/>
        <v>5.6388646196545541E-8</v>
      </c>
      <c r="J59">
        <f t="shared" si="4"/>
        <v>3.3577110697714271E-6</v>
      </c>
      <c r="K59">
        <f t="shared" si="2"/>
        <v>215.89455165160584</v>
      </c>
      <c r="L59">
        <f t="shared" si="3"/>
        <v>5.3747901016840718</v>
      </c>
    </row>
    <row r="60" spans="1:12">
      <c r="A60" s="1">
        <v>38804</v>
      </c>
      <c r="B60">
        <v>42.200000762939403</v>
      </c>
      <c r="C60">
        <v>41.5</v>
      </c>
      <c r="D60">
        <v>41.930000305175703</v>
      </c>
      <c r="E60">
        <v>41.560001373291001</v>
      </c>
      <c r="F60">
        <v>15562700</v>
      </c>
      <c r="G60">
        <v>29.009384155273398</v>
      </c>
      <c r="H60">
        <f t="shared" si="0"/>
        <v>-1.3147097926923456E-2</v>
      </c>
      <c r="I60">
        <f t="shared" si="1"/>
        <v>1.7284618390011504E-4</v>
      </c>
      <c r="J60">
        <f t="shared" si="4"/>
        <v>9.1581590275563509E-7</v>
      </c>
      <c r="K60">
        <f t="shared" si="2"/>
        <v>4.3331110585113301E-39</v>
      </c>
      <c r="L60">
        <f t="shared" si="3"/>
        <v>-88.334532853479644</v>
      </c>
    </row>
    <row r="61" spans="1:12">
      <c r="A61" s="1">
        <v>38805</v>
      </c>
      <c r="B61">
        <v>42.080001831054602</v>
      </c>
      <c r="C61">
        <v>41.310001373291001</v>
      </c>
      <c r="D61">
        <v>41.7299995422363</v>
      </c>
      <c r="E61">
        <v>41.680000305175703</v>
      </c>
      <c r="F61">
        <v>7822900</v>
      </c>
      <c r="G61">
        <v>29.0931396484375</v>
      </c>
      <c r="H61">
        <f t="shared" si="0"/>
        <v>2.8830262678630242E-3</v>
      </c>
      <c r="I61">
        <f t="shared" si="1"/>
        <v>8.3118404611881979E-6</v>
      </c>
      <c r="J61">
        <f t="shared" si="4"/>
        <v>1.4766504711023556E-4</v>
      </c>
      <c r="K61">
        <f t="shared" si="2"/>
        <v>31.918930007179107</v>
      </c>
      <c r="L61">
        <f t="shared" si="3"/>
        <v>3.4631992509414151</v>
      </c>
    </row>
    <row r="62" spans="1:12">
      <c r="A62" s="1">
        <v>38806</v>
      </c>
      <c r="B62">
        <v>42.040000915527301</v>
      </c>
      <c r="C62">
        <v>41.119998931884702</v>
      </c>
      <c r="D62">
        <v>41.540000915527301</v>
      </c>
      <c r="E62">
        <v>41.529998779296797</v>
      </c>
      <c r="F62">
        <v>9323500</v>
      </c>
      <c r="G62">
        <v>28.988435745239201</v>
      </c>
      <c r="H62">
        <f t="shared" si="0"/>
        <v>-3.6054124189670803E-3</v>
      </c>
      <c r="I62">
        <f t="shared" si="1"/>
        <v>1.2998998710842053E-5</v>
      </c>
      <c r="J62">
        <f t="shared" si="4"/>
        <v>1.5148316747521745E-5</v>
      </c>
      <c r="K62">
        <f t="shared" si="2"/>
        <v>66.740669621623525</v>
      </c>
      <c r="L62">
        <f t="shared" si="3"/>
        <v>4.200814506560631</v>
      </c>
    </row>
    <row r="63" spans="1:12">
      <c r="A63" s="1">
        <v>38807</v>
      </c>
      <c r="B63">
        <v>41.939998626708899</v>
      </c>
      <c r="C63">
        <v>41.5</v>
      </c>
      <c r="D63">
        <v>41.779998779296797</v>
      </c>
      <c r="E63">
        <v>41.639999389648402</v>
      </c>
      <c r="F63">
        <v>10371300</v>
      </c>
      <c r="G63">
        <v>29.065229415893501</v>
      </c>
      <c r="H63">
        <f t="shared" si="0"/>
        <v>2.6456112713198767E-3</v>
      </c>
      <c r="I63">
        <f t="shared" si="1"/>
        <v>6.9992589989347743E-6</v>
      </c>
      <c r="J63">
        <f t="shared" si="4"/>
        <v>1.2506564741591833E-5</v>
      </c>
      <c r="K63">
        <f t="shared" si="2"/>
        <v>85.273735559610046</v>
      </c>
      <c r="L63">
        <f t="shared" si="3"/>
        <v>4.4458665003977673</v>
      </c>
    </row>
    <row r="64" spans="1:12">
      <c r="A64" s="1">
        <v>38810</v>
      </c>
      <c r="B64">
        <v>42.459999084472599</v>
      </c>
      <c r="C64">
        <v>41.880001068115199</v>
      </c>
      <c r="D64">
        <v>41.950000762939403</v>
      </c>
      <c r="E64">
        <v>41.930000305175703</v>
      </c>
      <c r="F64">
        <v>10872900</v>
      </c>
      <c r="G64">
        <v>29.267642974853501</v>
      </c>
      <c r="H64">
        <f t="shared" si="0"/>
        <v>6.9399761428405177E-3</v>
      </c>
      <c r="I64">
        <f t="shared" si="1"/>
        <v>4.8163268863195548E-5</v>
      </c>
      <c r="J64">
        <f t="shared" si="4"/>
        <v>7.2746983861741498E-6</v>
      </c>
      <c r="K64">
        <f t="shared" si="2"/>
        <v>5.3994010275124511</v>
      </c>
      <c r="L64">
        <f t="shared" si="3"/>
        <v>1.6862880265870308</v>
      </c>
    </row>
    <row r="65" spans="1:12">
      <c r="A65" s="1">
        <v>38811</v>
      </c>
      <c r="B65">
        <v>42.459999084472599</v>
      </c>
      <c r="C65">
        <v>41.5</v>
      </c>
      <c r="D65">
        <v>41.599998474121001</v>
      </c>
      <c r="E65">
        <v>42.270000457763601</v>
      </c>
      <c r="F65">
        <v>14008500</v>
      </c>
      <c r="G65">
        <v>29.746171951293899</v>
      </c>
      <c r="H65">
        <f t="shared" si="0"/>
        <v>1.6217879340129537E-2</v>
      </c>
      <c r="I65">
        <f t="shared" si="1"/>
        <v>2.6301961029100043E-4</v>
      </c>
      <c r="J65">
        <f t="shared" si="4"/>
        <v>4.2002513453024918E-5</v>
      </c>
      <c r="K65">
        <f t="shared" si="2"/>
        <v>2.6884197044491511</v>
      </c>
      <c r="L65">
        <f t="shared" si="3"/>
        <v>0.98895355052036182</v>
      </c>
    </row>
    <row r="66" spans="1:12">
      <c r="A66" s="1">
        <v>38812</v>
      </c>
      <c r="B66">
        <v>42.659999847412102</v>
      </c>
      <c r="C66">
        <v>42.040000915527301</v>
      </c>
      <c r="D66">
        <v>42.169998168945298</v>
      </c>
      <c r="E66">
        <v>42.540000915527301</v>
      </c>
      <c r="F66">
        <v>9494600</v>
      </c>
      <c r="G66">
        <v>29.936172485351499</v>
      </c>
      <c r="H66">
        <f t="shared" si="0"/>
        <v>6.3670815123448975E-3</v>
      </c>
      <c r="I66">
        <f t="shared" si="1"/>
        <v>4.053972698484419E-5</v>
      </c>
      <c r="J66">
        <f t="shared" si="4"/>
        <v>2.263667944200016E-4</v>
      </c>
      <c r="K66">
        <f t="shared" si="2"/>
        <v>24.244604055090864</v>
      </c>
      <c r="L66">
        <f t="shared" si="3"/>
        <v>3.1881940794316295</v>
      </c>
    </row>
    <row r="67" spans="1:12">
      <c r="A67" s="1">
        <v>38813</v>
      </c>
      <c r="B67">
        <v>42.470001220703097</v>
      </c>
      <c r="C67">
        <v>42.020000457763601</v>
      </c>
      <c r="D67">
        <v>42.389999389648402</v>
      </c>
      <c r="E67">
        <v>42.290000915527301</v>
      </c>
      <c r="F67">
        <v>6226600</v>
      </c>
      <c r="G67">
        <v>29.760250091552699</v>
      </c>
      <c r="H67">
        <f t="shared" si="0"/>
        <v>-5.8939177751159587E-3</v>
      </c>
      <c r="I67">
        <f t="shared" si="1"/>
        <v>3.4738266739827849E-5</v>
      </c>
      <c r="J67">
        <f t="shared" si="4"/>
        <v>4.6477107658117646E-5</v>
      </c>
      <c r="K67">
        <f t="shared" si="2"/>
        <v>40.270656290873028</v>
      </c>
      <c r="L67">
        <f t="shared" si="3"/>
        <v>3.6956230719958487</v>
      </c>
    </row>
    <row r="68" spans="1:12">
      <c r="A68" s="1">
        <v>38814</v>
      </c>
      <c r="B68">
        <v>42.439998626708899</v>
      </c>
      <c r="C68">
        <v>41.630001068115199</v>
      </c>
      <c r="D68">
        <v>42.25</v>
      </c>
      <c r="E68">
        <v>41.700000762939403</v>
      </c>
      <c r="F68">
        <v>10753900</v>
      </c>
      <c r="G68">
        <v>29.3450527191162</v>
      </c>
      <c r="H68">
        <f t="shared" ref="H68:H131" si="5">LN(G68/G67)</f>
        <v>-1.4049643006829361E-2</v>
      </c>
      <c r="I68">
        <f t="shared" ref="I68:I131" si="6">H68*H68</f>
        <v>1.9739246861934915E-4</v>
      </c>
      <c r="J68">
        <f t="shared" si="4"/>
        <v>3.2551382111759552E-5</v>
      </c>
      <c r="K68">
        <f t="shared" ref="K68:K131" si="7">(1/SQRT(2*PI()*J68))*EXP((-1/2)*(I68/J68))</f>
        <v>3.3716195215138667</v>
      </c>
      <c r="L68">
        <f t="shared" ref="L68:L131" si="8">LN(K68)</f>
        <v>1.2153931991095588</v>
      </c>
    </row>
    <row r="69" spans="1:12">
      <c r="A69" s="1">
        <v>38817</v>
      </c>
      <c r="B69">
        <v>42.259998321533203</v>
      </c>
      <c r="C69">
        <v>41.689998626708899</v>
      </c>
      <c r="D69">
        <v>41.930000305175703</v>
      </c>
      <c r="E69">
        <v>41.880001068115199</v>
      </c>
      <c r="F69">
        <v>7409300</v>
      </c>
      <c r="G69">
        <v>29.471733093261701</v>
      </c>
      <c r="H69">
        <f t="shared" si="5"/>
        <v>4.3076332132973467E-3</v>
      </c>
      <c r="I69">
        <f t="shared" si="6"/>
        <v>1.8555703900302423E-5</v>
      </c>
      <c r="J69">
        <f t="shared" ref="J69:J132" si="9">$P$6+$P$3*J68+(($P$4)*I68)</f>
        <v>1.7011116743203476E-4</v>
      </c>
      <c r="K69">
        <f t="shared" si="7"/>
        <v>28.963914756958591</v>
      </c>
      <c r="L69">
        <f t="shared" si="8"/>
        <v>3.3660507364535581</v>
      </c>
    </row>
    <row r="70" spans="1:12">
      <c r="A70" s="1">
        <v>38818</v>
      </c>
      <c r="B70">
        <v>42.349998474121001</v>
      </c>
      <c r="C70">
        <v>41.4799995422363</v>
      </c>
      <c r="D70">
        <v>42</v>
      </c>
      <c r="E70">
        <v>41.610000610351499</v>
      </c>
      <c r="F70">
        <v>8828400</v>
      </c>
      <c r="G70">
        <v>29.2817268371582</v>
      </c>
      <c r="H70">
        <f t="shared" si="5"/>
        <v>-6.4679397170958374E-3</v>
      </c>
      <c r="I70">
        <f t="shared" si="6"/>
        <v>4.1834244183985782E-5</v>
      </c>
      <c r="J70">
        <f t="shared" si="9"/>
        <v>2.49779066868588E-5</v>
      </c>
      <c r="K70">
        <f t="shared" si="7"/>
        <v>34.549599271159529</v>
      </c>
      <c r="L70">
        <f t="shared" si="8"/>
        <v>3.5423959516271544</v>
      </c>
    </row>
    <row r="71" spans="1:12">
      <c r="A71" s="1">
        <v>38819</v>
      </c>
      <c r="B71">
        <v>41.9799995422363</v>
      </c>
      <c r="C71">
        <v>41.700000762939403</v>
      </c>
      <c r="D71">
        <v>41.830001831054602</v>
      </c>
      <c r="E71">
        <v>41.900001525878899</v>
      </c>
      <c r="F71">
        <v>5873900</v>
      </c>
      <c r="G71">
        <v>29.485805511474599</v>
      </c>
      <c r="H71">
        <f t="shared" si="5"/>
        <v>6.9453144112629405E-3</v>
      </c>
      <c r="I71">
        <f t="shared" si="6"/>
        <v>4.8237392271296689E-5</v>
      </c>
      <c r="J71">
        <f t="shared" si="9"/>
        <v>3.7508002890730855E-5</v>
      </c>
      <c r="K71">
        <f t="shared" si="7"/>
        <v>34.244007436950007</v>
      </c>
      <c r="L71">
        <f t="shared" si="8"/>
        <v>3.5335115840554874</v>
      </c>
    </row>
    <row r="72" spans="1:12">
      <c r="A72" s="1">
        <v>38820</v>
      </c>
      <c r="B72">
        <v>42.419998168945298</v>
      </c>
      <c r="C72">
        <v>41.909999847412102</v>
      </c>
      <c r="D72">
        <v>41.959999084472599</v>
      </c>
      <c r="E72">
        <v>42.189998626708899</v>
      </c>
      <c r="F72">
        <v>6554700</v>
      </c>
      <c r="G72">
        <v>29.6898880004882</v>
      </c>
      <c r="H72">
        <f t="shared" si="5"/>
        <v>6.897538026868006E-3</v>
      </c>
      <c r="I72">
        <f t="shared" si="6"/>
        <v>4.7576030832090183E-5</v>
      </c>
      <c r="J72">
        <f t="shared" si="9"/>
        <v>4.3577183575138733E-5</v>
      </c>
      <c r="K72">
        <f t="shared" si="7"/>
        <v>35.011183689184222</v>
      </c>
      <c r="L72">
        <f t="shared" si="8"/>
        <v>3.5556675444259969</v>
      </c>
    </row>
    <row r="73" spans="1:12">
      <c r="A73" s="1">
        <v>38824</v>
      </c>
      <c r="B73">
        <v>42.380001068115199</v>
      </c>
      <c r="C73">
        <v>41.830001831054602</v>
      </c>
      <c r="D73">
        <v>42.279998779296797</v>
      </c>
      <c r="E73">
        <v>42</v>
      </c>
      <c r="F73">
        <v>7986200</v>
      </c>
      <c r="G73">
        <v>29.556179046630799</v>
      </c>
      <c r="H73">
        <f t="shared" si="5"/>
        <v>-4.5136896854184368E-3</v>
      </c>
      <c r="I73">
        <f t="shared" si="6"/>
        <v>2.0373394576252788E-5</v>
      </c>
      <c r="J73">
        <f t="shared" si="9"/>
        <v>4.3318485386033593E-5</v>
      </c>
      <c r="K73">
        <f t="shared" si="7"/>
        <v>47.912134932544113</v>
      </c>
      <c r="L73">
        <f t="shared" si="8"/>
        <v>3.8693688112160038</v>
      </c>
    </row>
    <row r="74" spans="1:12">
      <c r="A74" s="1">
        <v>38825</v>
      </c>
      <c r="B74">
        <v>42.75</v>
      </c>
      <c r="C74">
        <v>42.069999694824197</v>
      </c>
      <c r="D74">
        <v>42.220001220703097</v>
      </c>
      <c r="E74">
        <v>42.599998474121001</v>
      </c>
      <c r="F74">
        <v>11079200</v>
      </c>
      <c r="G74">
        <v>29.9783916473388</v>
      </c>
      <c r="H74">
        <f t="shared" si="5"/>
        <v>1.4184016929317431E-2</v>
      </c>
      <c r="I74">
        <f t="shared" si="6"/>
        <v>2.0118633625116348E-4</v>
      </c>
      <c r="J74">
        <f t="shared" si="9"/>
        <v>2.0183309659116548E-5</v>
      </c>
      <c r="K74">
        <f t="shared" si="7"/>
        <v>0.60799470817008372</v>
      </c>
      <c r="L74">
        <f t="shared" si="8"/>
        <v>-0.49758910072147267</v>
      </c>
    </row>
    <row r="75" spans="1:12">
      <c r="A75" s="1">
        <v>38826</v>
      </c>
      <c r="B75">
        <v>42.990001678466797</v>
      </c>
      <c r="C75">
        <v>42.299999237060497</v>
      </c>
      <c r="D75">
        <v>42.400001525878899</v>
      </c>
      <c r="E75">
        <v>42.619998931884702</v>
      </c>
      <c r="F75">
        <v>9448100</v>
      </c>
      <c r="G75">
        <v>29.992475509643501</v>
      </c>
      <c r="H75">
        <f t="shared" si="5"/>
        <v>4.6969014227374458E-4</v>
      </c>
      <c r="I75">
        <f t="shared" si="6"/>
        <v>2.2060882974913042E-7</v>
      </c>
      <c r="J75">
        <f t="shared" si="9"/>
        <v>1.7271755129644479E-4</v>
      </c>
      <c r="K75">
        <f t="shared" si="7"/>
        <v>30.336430011345279</v>
      </c>
      <c r="L75">
        <f t="shared" si="8"/>
        <v>3.4123493009241939</v>
      </c>
    </row>
    <row r="76" spans="1:12">
      <c r="A76" s="1">
        <v>38827</v>
      </c>
      <c r="B76">
        <v>42.950000762939403</v>
      </c>
      <c r="C76">
        <v>42.380001068115199</v>
      </c>
      <c r="D76">
        <v>42.5</v>
      </c>
      <c r="E76">
        <v>42.599998474121001</v>
      </c>
      <c r="F76">
        <v>8435900</v>
      </c>
      <c r="G76">
        <v>29.9783916473388</v>
      </c>
      <c r="H76">
        <f t="shared" si="5"/>
        <v>-4.6969014227368197E-4</v>
      </c>
      <c r="I76">
        <f t="shared" si="6"/>
        <v>2.206088297490716E-7</v>
      </c>
      <c r="J76">
        <f t="shared" si="9"/>
        <v>9.5233950701090007E-6</v>
      </c>
      <c r="K76">
        <f t="shared" si="7"/>
        <v>127.78620232085866</v>
      </c>
      <c r="L76">
        <f t="shared" si="8"/>
        <v>4.8503585730544296</v>
      </c>
    </row>
    <row r="77" spans="1:12">
      <c r="A77" s="1">
        <v>38828</v>
      </c>
      <c r="B77">
        <v>42.880001068115199</v>
      </c>
      <c r="C77">
        <v>42.400001525878899</v>
      </c>
      <c r="D77">
        <v>42.880001068115199</v>
      </c>
      <c r="E77">
        <v>42.5</v>
      </c>
      <c r="F77">
        <v>13733100</v>
      </c>
      <c r="G77">
        <v>29.908031463623001</v>
      </c>
      <c r="H77">
        <f t="shared" si="5"/>
        <v>-2.3497885642609043E-3</v>
      </c>
      <c r="I77">
        <f t="shared" si="6"/>
        <v>5.5215062967313219E-6</v>
      </c>
      <c r="J77">
        <f t="shared" si="9"/>
        <v>1.363687258792161E-6</v>
      </c>
      <c r="K77">
        <f t="shared" si="7"/>
        <v>45.116312231524731</v>
      </c>
      <c r="L77">
        <f t="shared" si="8"/>
        <v>3.8092438713921823</v>
      </c>
    </row>
    <row r="78" spans="1:12">
      <c r="A78" s="1">
        <v>38831</v>
      </c>
      <c r="B78">
        <v>42.779998779296797</v>
      </c>
      <c r="C78">
        <v>42.159999847412102</v>
      </c>
      <c r="D78">
        <v>42.509998321533203</v>
      </c>
      <c r="E78">
        <v>42.680000305175703</v>
      </c>
      <c r="F78">
        <v>9475900</v>
      </c>
      <c r="G78">
        <v>30.034700393676701</v>
      </c>
      <c r="H78">
        <f t="shared" si="5"/>
        <v>4.2263378619838204E-3</v>
      </c>
      <c r="I78">
        <f t="shared" si="6"/>
        <v>1.7861931723637971E-5</v>
      </c>
      <c r="J78">
        <f t="shared" si="9"/>
        <v>5.4614647151612312E-6</v>
      </c>
      <c r="K78">
        <f t="shared" si="7"/>
        <v>33.271091145745039</v>
      </c>
      <c r="L78">
        <f t="shared" si="8"/>
        <v>3.5046888861786405</v>
      </c>
    </row>
    <row r="79" spans="1:12">
      <c r="A79" s="1">
        <v>38832</v>
      </c>
      <c r="B79">
        <v>42.819999694824197</v>
      </c>
      <c r="C79">
        <v>42.110000610351499</v>
      </c>
      <c r="D79">
        <v>42.529998779296797</v>
      </c>
      <c r="E79">
        <v>42.220001220703097</v>
      </c>
      <c r="F79">
        <v>11649000</v>
      </c>
      <c r="G79">
        <v>29.710979461669901</v>
      </c>
      <c r="H79">
        <f t="shared" si="5"/>
        <v>-1.0836736674337802E-2</v>
      </c>
      <c r="I79">
        <f t="shared" si="6"/>
        <v>1.1743486174893793E-4</v>
      </c>
      <c r="J79">
        <f t="shared" si="9"/>
        <v>1.6155715200850336E-5</v>
      </c>
      <c r="K79">
        <f t="shared" si="7"/>
        <v>2.6200980785353036</v>
      </c>
      <c r="L79">
        <f t="shared" si="8"/>
        <v>0.96321175162780936</v>
      </c>
    </row>
    <row r="80" spans="1:12">
      <c r="A80" s="1">
        <v>38833</v>
      </c>
      <c r="B80">
        <v>42.740001678466797</v>
      </c>
      <c r="C80">
        <v>42.159999847412102</v>
      </c>
      <c r="D80">
        <v>42.389999389648402</v>
      </c>
      <c r="E80">
        <v>42.659999847412102</v>
      </c>
      <c r="F80">
        <v>10647800</v>
      </c>
      <c r="G80">
        <v>30.0206279754638</v>
      </c>
      <c r="H80">
        <f t="shared" si="5"/>
        <v>1.0368088217902353E-2</v>
      </c>
      <c r="I80">
        <f t="shared" si="6"/>
        <v>1.074972532942056E-4</v>
      </c>
      <c r="J80">
        <f t="shared" si="9"/>
        <v>1.0132741824663976E-4</v>
      </c>
      <c r="K80">
        <f t="shared" si="7"/>
        <v>23.317244272127436</v>
      </c>
      <c r="L80">
        <f t="shared" si="8"/>
        <v>3.1491931843507404</v>
      </c>
    </row>
    <row r="81" spans="1:12">
      <c r="A81" s="1">
        <v>38834</v>
      </c>
      <c r="B81">
        <v>44.060001373291001</v>
      </c>
      <c r="C81">
        <v>42.529998779296797</v>
      </c>
      <c r="D81">
        <v>42.659999847412102</v>
      </c>
      <c r="E81">
        <v>43.950000762939403</v>
      </c>
      <c r="F81">
        <v>17465000</v>
      </c>
      <c r="G81">
        <v>30.928432464599599</v>
      </c>
      <c r="H81">
        <f t="shared" si="5"/>
        <v>2.9791160759419965E-2</v>
      </c>
      <c r="I81">
        <f t="shared" si="6"/>
        <v>8.8751325939360397E-4</v>
      </c>
      <c r="J81">
        <f t="shared" si="9"/>
        <v>9.713903621240675E-5</v>
      </c>
      <c r="K81">
        <f t="shared" si="7"/>
        <v>0.41999286809868547</v>
      </c>
      <c r="L81">
        <f t="shared" si="8"/>
        <v>-0.86751754856631258</v>
      </c>
    </row>
    <row r="82" spans="1:12">
      <c r="A82" s="1">
        <v>38835</v>
      </c>
      <c r="B82">
        <v>45.900001525878899</v>
      </c>
      <c r="C82">
        <v>44.099998474121001</v>
      </c>
      <c r="D82">
        <v>44.099998474121001</v>
      </c>
      <c r="E82">
        <v>45.380001068115199</v>
      </c>
      <c r="F82">
        <v>28234900</v>
      </c>
      <c r="G82">
        <v>31.934728622436499</v>
      </c>
      <c r="H82">
        <f t="shared" si="5"/>
        <v>3.2018183851717279E-2</v>
      </c>
      <c r="I82">
        <f t="shared" si="6"/>
        <v>1.0251640971623691E-3</v>
      </c>
      <c r="J82">
        <f t="shared" si="9"/>
        <v>7.5994322229518368E-4</v>
      </c>
      <c r="K82">
        <f t="shared" si="7"/>
        <v>7.3720397374626474</v>
      </c>
      <c r="L82">
        <f t="shared" si="8"/>
        <v>1.9976944301162514</v>
      </c>
    </row>
    <row r="83" spans="1:12">
      <c r="A83" s="1">
        <v>38838</v>
      </c>
      <c r="B83">
        <v>45.590000152587798</v>
      </c>
      <c r="C83">
        <v>44.7299995422363</v>
      </c>
      <c r="D83">
        <v>45.380001068115199</v>
      </c>
      <c r="E83">
        <v>44.779998779296797</v>
      </c>
      <c r="F83">
        <v>16235100</v>
      </c>
      <c r="G83">
        <v>31.512502670288001</v>
      </c>
      <c r="H83">
        <f t="shared" si="5"/>
        <v>-1.3309711915953541E-2</v>
      </c>
      <c r="I83">
        <f t="shared" si="6"/>
        <v>1.7714843128567568E-4</v>
      </c>
      <c r="J83">
        <f t="shared" si="9"/>
        <v>9.10086643702773E-4</v>
      </c>
      <c r="K83">
        <f t="shared" si="7"/>
        <v>11.997782074123812</v>
      </c>
      <c r="L83">
        <f t="shared" si="8"/>
        <v>2.4847218055490075</v>
      </c>
    </row>
    <row r="84" spans="1:12">
      <c r="A84" s="1">
        <v>38839</v>
      </c>
      <c r="B84">
        <v>45.509998321533203</v>
      </c>
      <c r="C84">
        <v>44.909999847412102</v>
      </c>
      <c r="D84">
        <v>45</v>
      </c>
      <c r="E84">
        <v>45.5</v>
      </c>
      <c r="F84">
        <v>12964500</v>
      </c>
      <c r="G84">
        <v>32.019187927246001</v>
      </c>
      <c r="H84">
        <f t="shared" si="5"/>
        <v>1.5950968572832715E-2</v>
      </c>
      <c r="I84">
        <f t="shared" si="6"/>
        <v>2.5443339841149692E-4</v>
      </c>
      <c r="J84">
        <f t="shared" si="9"/>
        <v>1.9678049877796297E-4</v>
      </c>
      <c r="K84">
        <f t="shared" si="7"/>
        <v>14.898818624452408</v>
      </c>
      <c r="L84">
        <f t="shared" si="8"/>
        <v>2.7012819228585343</v>
      </c>
    </row>
    <row r="85" spans="1:12">
      <c r="A85" s="1">
        <v>38840</v>
      </c>
      <c r="B85">
        <v>45.700000762939403</v>
      </c>
      <c r="C85">
        <v>45.220001220703097</v>
      </c>
      <c r="D85">
        <v>45.590000152587798</v>
      </c>
      <c r="E85">
        <v>45.459999084472599</v>
      </c>
      <c r="F85">
        <v>15589600</v>
      </c>
      <c r="G85">
        <v>31.991029739379801</v>
      </c>
      <c r="H85">
        <f t="shared" si="5"/>
        <v>-8.7980296611953914E-4</v>
      </c>
      <c r="I85">
        <f t="shared" si="6"/>
        <v>7.7405325919273895E-7</v>
      </c>
      <c r="J85">
        <f t="shared" si="9"/>
        <v>2.2680741358867051E-4</v>
      </c>
      <c r="K85">
        <f t="shared" si="7"/>
        <v>26.444804330663889</v>
      </c>
      <c r="L85">
        <f t="shared" si="8"/>
        <v>3.275059705385404</v>
      </c>
    </row>
    <row r="86" spans="1:12">
      <c r="A86" s="1">
        <v>38841</v>
      </c>
      <c r="B86">
        <v>45.810001373291001</v>
      </c>
      <c r="C86">
        <v>45.5</v>
      </c>
      <c r="D86">
        <v>45.509998321533203</v>
      </c>
      <c r="E86">
        <v>45.689998626708899</v>
      </c>
      <c r="F86">
        <v>10550700</v>
      </c>
      <c r="G86">
        <v>32.152889251708899</v>
      </c>
      <c r="H86">
        <f t="shared" si="5"/>
        <v>5.0467716478926582E-3</v>
      </c>
      <c r="I86">
        <f t="shared" si="6"/>
        <v>2.5469904065973176E-5</v>
      </c>
      <c r="J86">
        <f t="shared" si="9"/>
        <v>1.2698315949747355E-5</v>
      </c>
      <c r="K86">
        <f t="shared" si="7"/>
        <v>41.066674003823628</v>
      </c>
      <c r="L86">
        <f t="shared" si="8"/>
        <v>3.7151969410958303</v>
      </c>
    </row>
    <row r="87" spans="1:12">
      <c r="A87" s="1">
        <v>38842</v>
      </c>
      <c r="B87">
        <v>46.799999237060497</v>
      </c>
      <c r="C87">
        <v>45.689998626708899</v>
      </c>
      <c r="D87">
        <v>45.909999847412102</v>
      </c>
      <c r="E87">
        <v>46.650001525878899</v>
      </c>
      <c r="F87">
        <v>17297800</v>
      </c>
      <c r="G87">
        <v>32.828464508056598</v>
      </c>
      <c r="H87">
        <f t="shared" si="5"/>
        <v>2.0793644913233659E-2</v>
      </c>
      <c r="I87">
        <f t="shared" si="6"/>
        <v>4.3237566877764804E-4</v>
      </c>
      <c r="J87">
        <f t="shared" si="9"/>
        <v>2.2984334253564567E-5</v>
      </c>
      <c r="K87">
        <f t="shared" si="7"/>
        <v>6.8434227351768327E-3</v>
      </c>
      <c r="L87">
        <f t="shared" si="8"/>
        <v>-4.9844672726262926</v>
      </c>
    </row>
    <row r="88" spans="1:12">
      <c r="A88" s="1">
        <v>38845</v>
      </c>
      <c r="B88">
        <v>46.650001525878899</v>
      </c>
      <c r="C88">
        <v>46.040000915527301</v>
      </c>
      <c r="D88">
        <v>46.599998474121001</v>
      </c>
      <c r="E88">
        <v>46.099998474121001</v>
      </c>
      <c r="F88">
        <v>10283900</v>
      </c>
      <c r="G88">
        <v>32.441402435302699</v>
      </c>
      <c r="H88">
        <f t="shared" si="5"/>
        <v>-1.1860499438767762E-2</v>
      </c>
      <c r="I88">
        <f t="shared" si="6"/>
        <v>1.4067144693701039E-4</v>
      </c>
      <c r="J88">
        <f t="shared" si="9"/>
        <v>3.6936853517367905E-4</v>
      </c>
      <c r="K88">
        <f t="shared" si="7"/>
        <v>17.158570180156431</v>
      </c>
      <c r="L88">
        <f t="shared" si="8"/>
        <v>2.842497767753569</v>
      </c>
    </row>
    <row r="89" spans="1:12">
      <c r="A89" s="1">
        <v>38846</v>
      </c>
      <c r="B89">
        <v>46.349998474121001</v>
      </c>
      <c r="C89">
        <v>45.849998474121001</v>
      </c>
      <c r="D89">
        <v>45.939998626708899</v>
      </c>
      <c r="E89">
        <v>46.020000457763601</v>
      </c>
      <c r="F89">
        <v>7931000</v>
      </c>
      <c r="G89">
        <v>32.385128021240199</v>
      </c>
      <c r="H89">
        <f t="shared" si="5"/>
        <v>-1.7361542504751326E-3</v>
      </c>
      <c r="I89">
        <f t="shared" si="6"/>
        <v>3.0142315814428695E-6</v>
      </c>
      <c r="J89">
        <f t="shared" si="9"/>
        <v>1.3873915665514277E-4</v>
      </c>
      <c r="K89">
        <f t="shared" si="7"/>
        <v>33.503704050054218</v>
      </c>
      <c r="L89">
        <f t="shared" si="8"/>
        <v>3.5116560013770921</v>
      </c>
    </row>
    <row r="90" spans="1:12">
      <c r="A90" s="1">
        <v>38847</v>
      </c>
      <c r="B90">
        <v>46.119998931884702</v>
      </c>
      <c r="C90">
        <v>45.509998321533203</v>
      </c>
      <c r="D90">
        <v>45.740001678466797</v>
      </c>
      <c r="E90">
        <v>45.919998168945298</v>
      </c>
      <c r="F90">
        <v>7213600</v>
      </c>
      <c r="G90">
        <v>32.314746856689403</v>
      </c>
      <c r="H90">
        <f t="shared" si="5"/>
        <v>-2.1756206621726735E-3</v>
      </c>
      <c r="I90">
        <f t="shared" si="6"/>
        <v>4.7333252656726625E-6</v>
      </c>
      <c r="J90">
        <f t="shared" si="9"/>
        <v>1.0199054676983578E-5</v>
      </c>
      <c r="K90">
        <f t="shared" si="7"/>
        <v>99.049722644280905</v>
      </c>
      <c r="L90">
        <f t="shared" si="8"/>
        <v>4.5956219729819408</v>
      </c>
    </row>
    <row r="91" spans="1:12">
      <c r="A91" s="1">
        <v>38848</v>
      </c>
      <c r="B91">
        <v>45.959999084472599</v>
      </c>
      <c r="C91">
        <v>44.959999084472599</v>
      </c>
      <c r="D91">
        <v>45.919998168945298</v>
      </c>
      <c r="E91">
        <v>45.150001525878899</v>
      </c>
      <c r="F91">
        <v>10532900</v>
      </c>
      <c r="G91">
        <v>31.772886276245099</v>
      </c>
      <c r="H91">
        <f t="shared" si="5"/>
        <v>-1.6910391802343768E-2</v>
      </c>
      <c r="I91">
        <f t="shared" si="6"/>
        <v>2.8596135090877534E-4</v>
      </c>
      <c r="J91">
        <f t="shared" si="9"/>
        <v>5.2332792096709422E-6</v>
      </c>
      <c r="K91">
        <f t="shared" si="7"/>
        <v>2.3767117101499927E-10</v>
      </c>
      <c r="L91">
        <f t="shared" si="8"/>
        <v>-22.160133031984682</v>
      </c>
    </row>
    <row r="92" spans="1:12">
      <c r="A92" s="1">
        <v>38849</v>
      </c>
      <c r="B92">
        <v>44.959999084472599</v>
      </c>
      <c r="C92">
        <v>44.259998321533203</v>
      </c>
      <c r="D92">
        <v>44.950000762939403</v>
      </c>
      <c r="E92">
        <v>44.319999694824197</v>
      </c>
      <c r="F92">
        <v>18204900</v>
      </c>
      <c r="G92">
        <v>31.188796997070298</v>
      </c>
      <c r="H92">
        <f t="shared" si="5"/>
        <v>-1.8554333538107214E-2</v>
      </c>
      <c r="I92">
        <f t="shared" si="6"/>
        <v>3.442632930433302E-4</v>
      </c>
      <c r="J92">
        <f t="shared" si="9"/>
        <v>2.4402881223294258E-4</v>
      </c>
      <c r="K92">
        <f t="shared" si="7"/>
        <v>12.613899237976266</v>
      </c>
      <c r="L92">
        <f t="shared" si="8"/>
        <v>2.5347993200992218</v>
      </c>
    </row>
    <row r="93" spans="1:12">
      <c r="A93" s="1">
        <v>38852</v>
      </c>
      <c r="B93">
        <v>44.75</v>
      </c>
      <c r="C93">
        <v>44.25</v>
      </c>
      <c r="D93">
        <v>44.330001831054602</v>
      </c>
      <c r="E93">
        <v>44.540000915527301</v>
      </c>
      <c r="F93">
        <v>11229400</v>
      </c>
      <c r="G93">
        <v>31.3436164855957</v>
      </c>
      <c r="H93">
        <f t="shared" si="5"/>
        <v>4.9516657438154858E-3</v>
      </c>
      <c r="I93">
        <f t="shared" si="6"/>
        <v>2.4518993638475768E-5</v>
      </c>
      <c r="J93">
        <f t="shared" si="9"/>
        <v>3.0552523969847777E-4</v>
      </c>
      <c r="K93">
        <f t="shared" si="7"/>
        <v>21.92603138446831</v>
      </c>
      <c r="L93">
        <f t="shared" si="8"/>
        <v>3.0876745786327118</v>
      </c>
    </row>
    <row r="94" spans="1:12">
      <c r="A94" s="1">
        <v>38853</v>
      </c>
      <c r="B94">
        <v>44.799999237060497</v>
      </c>
      <c r="C94">
        <v>44.130001068115199</v>
      </c>
      <c r="D94">
        <v>44.599998474121001</v>
      </c>
      <c r="E94">
        <v>44.319999694824197</v>
      </c>
      <c r="F94">
        <v>8263600</v>
      </c>
      <c r="G94">
        <v>31.188796997070298</v>
      </c>
      <c r="H94">
        <f t="shared" si="5"/>
        <v>-4.9516657438154086E-3</v>
      </c>
      <c r="I94">
        <f t="shared" si="6"/>
        <v>2.4518993638475005E-5</v>
      </c>
      <c r="J94">
        <f t="shared" si="9"/>
        <v>3.6817406577628291E-5</v>
      </c>
      <c r="K94">
        <f t="shared" si="7"/>
        <v>47.127202297955357</v>
      </c>
      <c r="L94">
        <f t="shared" si="8"/>
        <v>3.8528503777893279</v>
      </c>
    </row>
    <row r="95" spans="1:12">
      <c r="A95" s="1">
        <v>38854</v>
      </c>
      <c r="B95">
        <v>44.049999237060497</v>
      </c>
      <c r="C95">
        <v>43.090000152587798</v>
      </c>
      <c r="D95">
        <v>43.799999237060497</v>
      </c>
      <c r="E95">
        <v>43.25</v>
      </c>
      <c r="F95">
        <v>13005200</v>
      </c>
      <c r="G95">
        <v>30.435811996459901</v>
      </c>
      <c r="H95">
        <f t="shared" si="5"/>
        <v>-2.4439018444324868E-2</v>
      </c>
      <c r="I95">
        <f t="shared" si="6"/>
        <v>5.9726562252205109E-4</v>
      </c>
      <c r="J95">
        <f t="shared" si="9"/>
        <v>2.3382014921585168E-5</v>
      </c>
      <c r="K95">
        <f t="shared" si="7"/>
        <v>2.3426229106217556E-4</v>
      </c>
      <c r="L95">
        <f t="shared" si="8"/>
        <v>-8.3590691683730345</v>
      </c>
    </row>
    <row r="96" spans="1:12">
      <c r="A96" s="1">
        <v>38855</v>
      </c>
      <c r="B96">
        <v>43.409999847412102</v>
      </c>
      <c r="C96">
        <v>42.689998626708899</v>
      </c>
      <c r="D96">
        <v>43.290000915527301</v>
      </c>
      <c r="E96">
        <v>42.740001678466797</v>
      </c>
      <c r="F96">
        <v>10905200</v>
      </c>
      <c r="G96">
        <v>30.076917648315401</v>
      </c>
      <c r="H96">
        <f t="shared" si="5"/>
        <v>-1.1861919250083846E-2</v>
      </c>
      <c r="I96">
        <f t="shared" si="6"/>
        <v>1.4070512829550972E-4</v>
      </c>
      <c r="J96">
        <f t="shared" si="9"/>
        <v>5.0954487988982269E-4</v>
      </c>
      <c r="K96">
        <f t="shared" si="7"/>
        <v>15.394162236632805</v>
      </c>
      <c r="L96">
        <f t="shared" si="8"/>
        <v>2.7339883620089629</v>
      </c>
    </row>
    <row r="97" spans="1:12">
      <c r="A97" s="1">
        <v>38856</v>
      </c>
      <c r="B97">
        <v>43.049999237060497</v>
      </c>
      <c r="C97">
        <v>42.5</v>
      </c>
      <c r="D97">
        <v>42.900001525878899</v>
      </c>
      <c r="E97">
        <v>42.75</v>
      </c>
      <c r="F97">
        <v>13351300</v>
      </c>
      <c r="G97">
        <v>30.083955764770501</v>
      </c>
      <c r="H97">
        <f t="shared" si="5"/>
        <v>2.3397653949870287E-4</v>
      </c>
      <c r="I97">
        <f t="shared" si="6"/>
        <v>5.4745021035788063E-8</v>
      </c>
      <c r="J97">
        <f t="shared" si="9"/>
        <v>1.457766030456744E-4</v>
      </c>
      <c r="K97">
        <f t="shared" si="7"/>
        <v>33.035783043063262</v>
      </c>
      <c r="L97">
        <f t="shared" si="8"/>
        <v>3.4975913086385919</v>
      </c>
    </row>
    <row r="98" spans="1:12">
      <c r="A98" s="1">
        <v>38859</v>
      </c>
      <c r="B98">
        <v>42.950000762939403</v>
      </c>
      <c r="C98">
        <v>42.340000152587798</v>
      </c>
      <c r="D98">
        <v>42.75</v>
      </c>
      <c r="E98">
        <v>42.639999389648402</v>
      </c>
      <c r="F98">
        <v>14742200</v>
      </c>
      <c r="G98">
        <v>30.0065517425537</v>
      </c>
      <c r="H98">
        <f t="shared" si="5"/>
        <v>-2.5762493358415261E-3</v>
      </c>
      <c r="I98">
        <f t="shared" si="6"/>
        <v>6.6370606404239043E-6</v>
      </c>
      <c r="J98">
        <f t="shared" si="9"/>
        <v>8.0353634201641389E-6</v>
      </c>
      <c r="K98">
        <f t="shared" si="7"/>
        <v>93.121019976528444</v>
      </c>
      <c r="L98">
        <f t="shared" si="8"/>
        <v>4.5338999372793305</v>
      </c>
    </row>
    <row r="99" spans="1:12">
      <c r="A99" s="1">
        <v>38860</v>
      </c>
      <c r="B99">
        <v>42.889999389648402</v>
      </c>
      <c r="C99">
        <v>42.119998931884702</v>
      </c>
      <c r="D99">
        <v>42.740001678466797</v>
      </c>
      <c r="E99">
        <v>42.169998168945298</v>
      </c>
      <c r="F99">
        <v>13249400</v>
      </c>
      <c r="G99">
        <v>29.675796508788999</v>
      </c>
      <c r="H99">
        <f t="shared" si="5"/>
        <v>-1.1083968029922736E-2</v>
      </c>
      <c r="I99">
        <f t="shared" si="6"/>
        <v>1.228543472883493E-4</v>
      </c>
      <c r="J99">
        <f t="shared" si="9"/>
        <v>6.7432697153685252E-6</v>
      </c>
      <c r="K99">
        <f t="shared" si="7"/>
        <v>1.6994584613407887E-2</v>
      </c>
      <c r="L99">
        <f t="shared" si="8"/>
        <v>-4.0748605378269129</v>
      </c>
    </row>
    <row r="100" spans="1:12">
      <c r="A100" s="1">
        <v>38861</v>
      </c>
      <c r="B100">
        <v>42.4799995422363</v>
      </c>
      <c r="C100">
        <v>41.590000152587798</v>
      </c>
      <c r="D100">
        <v>42.099998474121001</v>
      </c>
      <c r="E100">
        <v>42.150001525878899</v>
      </c>
      <c r="F100">
        <v>12944000</v>
      </c>
      <c r="G100">
        <v>29.6617431640625</v>
      </c>
      <c r="H100">
        <f t="shared" si="5"/>
        <v>-4.7367467767420217E-4</v>
      </c>
      <c r="I100">
        <f t="shared" si="6"/>
        <v>2.2436770026975933E-7</v>
      </c>
      <c r="J100">
        <f t="shared" si="9"/>
        <v>1.0546335868086533E-4</v>
      </c>
      <c r="K100">
        <f t="shared" si="7"/>
        <v>38.805858657233934</v>
      </c>
      <c r="L100">
        <f t="shared" si="8"/>
        <v>3.6585712315508929</v>
      </c>
    </row>
    <row r="101" spans="1:12">
      <c r="A101" s="1">
        <v>38862</v>
      </c>
      <c r="B101">
        <v>42.900001525878899</v>
      </c>
      <c r="C101">
        <v>42.319999694824197</v>
      </c>
      <c r="D101">
        <v>42.650001525878899</v>
      </c>
      <c r="E101">
        <v>42.849998474121001</v>
      </c>
      <c r="F101">
        <v>9902400</v>
      </c>
      <c r="G101">
        <v>30.154329299926701</v>
      </c>
      <c r="H101">
        <f t="shared" si="5"/>
        <v>1.647039837313375E-2</v>
      </c>
      <c r="I101">
        <f t="shared" si="6"/>
        <v>2.7127402256972691E-4</v>
      </c>
      <c r="J101">
        <f t="shared" si="9"/>
        <v>6.1638804792725621E-6</v>
      </c>
      <c r="K101">
        <f t="shared" si="7"/>
        <v>4.4593854984846136E-8</v>
      </c>
      <c r="L101">
        <f t="shared" si="8"/>
        <v>-16.925669768021844</v>
      </c>
    </row>
    <row r="102" spans="1:12">
      <c r="A102" s="1">
        <v>38863</v>
      </c>
      <c r="B102">
        <v>43.380001068115199</v>
      </c>
      <c r="C102">
        <v>42.950000762939403</v>
      </c>
      <c r="D102">
        <v>43.099998474121001</v>
      </c>
      <c r="E102">
        <v>43.2299995422363</v>
      </c>
      <c r="F102">
        <v>7918100</v>
      </c>
      <c r="G102">
        <v>30.4217433929443</v>
      </c>
      <c r="H102">
        <f t="shared" si="5"/>
        <v>8.8290910344100571E-3</v>
      </c>
      <c r="I102">
        <f t="shared" si="6"/>
        <v>7.7952848493900048E-5</v>
      </c>
      <c r="J102">
        <f t="shared" si="9"/>
        <v>2.3159111320823148E-4</v>
      </c>
      <c r="K102">
        <f t="shared" si="7"/>
        <v>22.15430011717639</v>
      </c>
      <c r="L102">
        <f t="shared" si="8"/>
        <v>3.0980316138647863</v>
      </c>
    </row>
    <row r="103" spans="1:12">
      <c r="A103" s="1">
        <v>38867</v>
      </c>
      <c r="B103">
        <v>42.990001678466797</v>
      </c>
      <c r="C103">
        <v>42.439998626708899</v>
      </c>
      <c r="D103">
        <v>42.900001525878899</v>
      </c>
      <c r="E103">
        <v>42.439998626708899</v>
      </c>
      <c r="F103">
        <v>8680900</v>
      </c>
      <c r="G103">
        <v>29.865800857543899</v>
      </c>
      <c r="H103">
        <f t="shared" si="5"/>
        <v>-1.8443554188778299E-2</v>
      </c>
      <c r="I103">
        <f t="shared" si="6"/>
        <v>3.4016469111440155E-4</v>
      </c>
      <c r="J103">
        <f t="shared" si="9"/>
        <v>7.8539476880226607E-5</v>
      </c>
      <c r="K103">
        <f t="shared" si="7"/>
        <v>5.1626551411113484</v>
      </c>
      <c r="L103">
        <f t="shared" si="8"/>
        <v>1.6414510093826049</v>
      </c>
    </row>
    <row r="104" spans="1:12">
      <c r="A104" s="1">
        <v>38868</v>
      </c>
      <c r="B104">
        <v>42.970001220703097</v>
      </c>
      <c r="C104">
        <v>42.169998168945298</v>
      </c>
      <c r="D104">
        <v>42.659999847412102</v>
      </c>
      <c r="E104">
        <v>42.639999389648402</v>
      </c>
      <c r="F104">
        <v>11348000</v>
      </c>
      <c r="G104">
        <v>30.0065517425537</v>
      </c>
      <c r="H104">
        <f t="shared" si="5"/>
        <v>4.7017074888315458E-3</v>
      </c>
      <c r="I104">
        <f t="shared" si="6"/>
        <v>2.2106053310534642E-5</v>
      </c>
      <c r="J104">
        <f t="shared" si="9"/>
        <v>2.9376696129125265E-4</v>
      </c>
      <c r="K104">
        <f t="shared" si="7"/>
        <v>22.416520095739862</v>
      </c>
      <c r="L104">
        <f t="shared" si="8"/>
        <v>3.1097981913124566</v>
      </c>
    </row>
    <row r="105" spans="1:12">
      <c r="A105" s="1">
        <v>38869</v>
      </c>
      <c r="B105">
        <v>43.680000305175703</v>
      </c>
      <c r="C105">
        <v>42.740001678466797</v>
      </c>
      <c r="D105">
        <v>42.75</v>
      </c>
      <c r="E105">
        <v>43.580001831054602</v>
      </c>
      <c r="F105">
        <v>9034900</v>
      </c>
      <c r="G105">
        <v>30.6680488586425</v>
      </c>
      <c r="H105">
        <f t="shared" si="5"/>
        <v>2.1805609606037127E-2</v>
      </c>
      <c r="I105">
        <f t="shared" si="6"/>
        <v>4.7548461029089863E-4</v>
      </c>
      <c r="J105">
        <f t="shared" si="9"/>
        <v>3.4178493378517075E-5</v>
      </c>
      <c r="K105">
        <f t="shared" si="7"/>
        <v>6.5031393198785203E-2</v>
      </c>
      <c r="L105">
        <f t="shared" si="8"/>
        <v>-2.7328851533910732</v>
      </c>
    </row>
    <row r="106" spans="1:12">
      <c r="A106" s="1">
        <v>38870</v>
      </c>
      <c r="B106">
        <v>44.200000762939403</v>
      </c>
      <c r="C106">
        <v>43.529998779296797</v>
      </c>
      <c r="D106">
        <v>43.799999237060497</v>
      </c>
      <c r="E106">
        <v>43.810001373291001</v>
      </c>
      <c r="F106">
        <v>9637700</v>
      </c>
      <c r="G106">
        <v>30.829896926879801</v>
      </c>
      <c r="H106">
        <f t="shared" si="5"/>
        <v>5.2635397763138641E-3</v>
      </c>
      <c r="I106">
        <f t="shared" si="6"/>
        <v>2.7704850976838201E-5</v>
      </c>
      <c r="J106">
        <f t="shared" si="9"/>
        <v>4.0657084341618968E-4</v>
      </c>
      <c r="K106">
        <f t="shared" si="7"/>
        <v>19.122512023363615</v>
      </c>
      <c r="L106">
        <f t="shared" si="8"/>
        <v>2.950866280968484</v>
      </c>
    </row>
    <row r="107" spans="1:12">
      <c r="A107" s="1">
        <v>38873</v>
      </c>
      <c r="B107">
        <v>43.930000305175703</v>
      </c>
      <c r="C107">
        <v>42.909999847412102</v>
      </c>
      <c r="D107">
        <v>43.659999847412102</v>
      </c>
      <c r="E107">
        <v>42.970001220703097</v>
      </c>
      <c r="F107">
        <v>7867200</v>
      </c>
      <c r="G107">
        <v>30.2387676239013</v>
      </c>
      <c r="H107">
        <f t="shared" si="5"/>
        <v>-1.9360101315996914E-2</v>
      </c>
      <c r="I107">
        <f t="shared" si="6"/>
        <v>3.7481352296566545E-4</v>
      </c>
      <c r="J107">
        <f t="shared" si="9"/>
        <v>4.457766550112196E-5</v>
      </c>
      <c r="K107">
        <f t="shared" si="7"/>
        <v>0.89239150459480354</v>
      </c>
      <c r="L107">
        <f t="shared" si="8"/>
        <v>-0.11385033619699322</v>
      </c>
    </row>
    <row r="108" spans="1:12">
      <c r="A108" s="1">
        <v>38874</v>
      </c>
      <c r="B108">
        <v>43.180000305175703</v>
      </c>
      <c r="C108">
        <v>42.009998321533203</v>
      </c>
      <c r="D108">
        <v>42.970001220703097</v>
      </c>
      <c r="E108">
        <v>42.380001068115199</v>
      </c>
      <c r="F108">
        <v>12679200</v>
      </c>
      <c r="G108">
        <v>29.8235874176025</v>
      </c>
      <c r="H108">
        <f t="shared" si="5"/>
        <v>-1.38251928010361E-2</v>
      </c>
      <c r="I108">
        <f t="shared" si="6"/>
        <v>1.9113595598582042E-4</v>
      </c>
      <c r="J108">
        <f t="shared" si="9"/>
        <v>3.2152037779587173E-4</v>
      </c>
      <c r="K108">
        <f t="shared" si="7"/>
        <v>16.527878843429257</v>
      </c>
      <c r="L108">
        <f t="shared" si="8"/>
        <v>2.8050485819673838</v>
      </c>
    </row>
    <row r="109" spans="1:12">
      <c r="A109" s="1">
        <v>38875</v>
      </c>
      <c r="B109">
        <v>42.770000457763601</v>
      </c>
      <c r="C109">
        <v>42.130001068115199</v>
      </c>
      <c r="D109">
        <v>42.369998931884702</v>
      </c>
      <c r="E109">
        <v>42.25</v>
      </c>
      <c r="F109">
        <v>9958000</v>
      </c>
      <c r="G109">
        <v>29.7321052551269</v>
      </c>
      <c r="H109">
        <f t="shared" si="5"/>
        <v>-3.0721575158291301E-3</v>
      </c>
      <c r="I109">
        <f t="shared" si="6"/>
        <v>9.4381518020654113E-6</v>
      </c>
      <c r="J109">
        <f t="shared" si="9"/>
        <v>1.7924158147774094E-4</v>
      </c>
      <c r="K109">
        <f t="shared" si="7"/>
        <v>29.023953431409467</v>
      </c>
      <c r="L109">
        <f t="shared" si="8"/>
        <v>3.3681214694458226</v>
      </c>
    </row>
    <row r="110" spans="1:12">
      <c r="A110" s="1">
        <v>38876</v>
      </c>
      <c r="B110">
        <v>42.5</v>
      </c>
      <c r="C110">
        <v>41.25</v>
      </c>
      <c r="D110">
        <v>42</v>
      </c>
      <c r="E110">
        <v>42.349998474121001</v>
      </c>
      <c r="F110">
        <v>14402700</v>
      </c>
      <c r="G110">
        <v>29.80246925354</v>
      </c>
      <c r="H110">
        <f t="shared" si="5"/>
        <v>2.3638039494679945E-3</v>
      </c>
      <c r="I110">
        <f t="shared" si="6"/>
        <v>5.587569111520489E-6</v>
      </c>
      <c r="J110">
        <f t="shared" si="9"/>
        <v>1.7684508105642645E-5</v>
      </c>
      <c r="K110">
        <f t="shared" si="7"/>
        <v>81.003554414332484</v>
      </c>
      <c r="L110">
        <f t="shared" si="8"/>
        <v>4.3944930353680931</v>
      </c>
    </row>
    <row r="111" spans="1:12">
      <c r="A111" s="1">
        <v>38877</v>
      </c>
      <c r="B111">
        <v>42.590000152587798</v>
      </c>
      <c r="C111">
        <v>42.020000457763601</v>
      </c>
      <c r="D111">
        <v>42.349998474121001</v>
      </c>
      <c r="E111">
        <v>42.099998474121001</v>
      </c>
      <c r="F111">
        <v>8106100</v>
      </c>
      <c r="G111">
        <v>29.6265449523925</v>
      </c>
      <c r="H111">
        <f t="shared" si="5"/>
        <v>-5.9205025483885683E-3</v>
      </c>
      <c r="I111">
        <f t="shared" si="6"/>
        <v>3.5052350425475532E-5</v>
      </c>
      <c r="J111">
        <f t="shared" si="9"/>
        <v>6.3336591500745477E-6</v>
      </c>
      <c r="K111">
        <f t="shared" si="7"/>
        <v>9.9615154238238848</v>
      </c>
      <c r="L111">
        <f t="shared" si="8"/>
        <v>2.2987292110090531</v>
      </c>
    </row>
    <row r="112" spans="1:12">
      <c r="A112" s="1">
        <v>38880</v>
      </c>
      <c r="B112">
        <v>42.2299995422363</v>
      </c>
      <c r="C112">
        <v>41.590000152587798</v>
      </c>
      <c r="D112">
        <v>42.099998474121001</v>
      </c>
      <c r="E112">
        <v>41.599998474121001</v>
      </c>
      <c r="F112">
        <v>9059600</v>
      </c>
      <c r="G112">
        <v>29.274679183959901</v>
      </c>
      <c r="H112">
        <f t="shared" si="5"/>
        <v>-1.1947797666845884E-2</v>
      </c>
      <c r="I112">
        <f t="shared" si="6"/>
        <v>1.4274986908788793E-4</v>
      </c>
      <c r="J112">
        <f t="shared" si="9"/>
        <v>3.0811180819157933E-5</v>
      </c>
      <c r="K112">
        <f t="shared" si="7"/>
        <v>7.0876288805980225</v>
      </c>
      <c r="L112">
        <f t="shared" si="8"/>
        <v>1.958350853099901</v>
      </c>
    </row>
    <row r="113" spans="1:12">
      <c r="A113" s="1">
        <v>38881</v>
      </c>
      <c r="B113">
        <v>41.880001068115199</v>
      </c>
      <c r="C113">
        <v>40.340000152587798</v>
      </c>
      <c r="D113">
        <v>41.349998474121001</v>
      </c>
      <c r="E113">
        <v>40.529998779296797</v>
      </c>
      <c r="F113">
        <v>16522300</v>
      </c>
      <c r="G113">
        <v>28.521701812744102</v>
      </c>
      <c r="H113">
        <f t="shared" si="5"/>
        <v>-2.6057686100959536E-2</v>
      </c>
      <c r="I113">
        <f t="shared" si="6"/>
        <v>6.7900300493613978E-4</v>
      </c>
      <c r="J113">
        <f t="shared" si="9"/>
        <v>1.2357794776566262E-4</v>
      </c>
      <c r="K113">
        <f t="shared" si="7"/>
        <v>2.3004726981699251</v>
      </c>
      <c r="L113">
        <f t="shared" si="8"/>
        <v>0.83311462276201376</v>
      </c>
    </row>
    <row r="114" spans="1:12">
      <c r="A114" s="1">
        <v>38882</v>
      </c>
      <c r="B114">
        <v>40.849998474121001</v>
      </c>
      <c r="C114">
        <v>39.330001831054602</v>
      </c>
      <c r="D114">
        <v>40.639999389648402</v>
      </c>
      <c r="E114">
        <v>39.970001220703097</v>
      </c>
      <c r="F114">
        <v>16879100</v>
      </c>
      <c r="G114">
        <v>28.127630233764599</v>
      </c>
      <c r="H114">
        <f t="shared" si="5"/>
        <v>-1.3912889044783713E-2</v>
      </c>
      <c r="I114">
        <f t="shared" si="6"/>
        <v>1.9356848157246265E-4</v>
      </c>
      <c r="J114">
        <f t="shared" si="9"/>
        <v>5.840314515840019E-4</v>
      </c>
      <c r="K114">
        <f t="shared" si="7"/>
        <v>13.986908884145711</v>
      </c>
      <c r="L114">
        <f t="shared" si="8"/>
        <v>2.6381218124516268</v>
      </c>
    </row>
    <row r="115" spans="1:12">
      <c r="A115" s="1">
        <v>38883</v>
      </c>
      <c r="B115">
        <v>40.819999694824197</v>
      </c>
      <c r="C115">
        <v>40</v>
      </c>
      <c r="D115">
        <v>40.099998474121001</v>
      </c>
      <c r="E115">
        <v>40.599998474121001</v>
      </c>
      <c r="F115">
        <v>18481200</v>
      </c>
      <c r="G115">
        <v>28.5709724426269</v>
      </c>
      <c r="H115">
        <f t="shared" si="5"/>
        <v>1.5638877282573918E-2</v>
      </c>
      <c r="I115">
        <f t="shared" si="6"/>
        <v>2.4457448265940659E-4</v>
      </c>
      <c r="J115">
        <f t="shared" si="9"/>
        <v>1.9443478191579335E-4</v>
      </c>
      <c r="K115">
        <f t="shared" si="7"/>
        <v>15.253840109007038</v>
      </c>
      <c r="L115">
        <f t="shared" si="8"/>
        <v>2.7248312817811873</v>
      </c>
    </row>
    <row r="116" spans="1:12">
      <c r="A116" s="1">
        <v>38884</v>
      </c>
      <c r="B116">
        <v>40.700000762939403</v>
      </c>
      <c r="C116">
        <v>40.009998321533203</v>
      </c>
      <c r="D116">
        <v>40.599998474121001</v>
      </c>
      <c r="E116">
        <v>40.159999847412102</v>
      </c>
      <c r="F116">
        <v>15754500</v>
      </c>
      <c r="G116">
        <v>28.261329650878899</v>
      </c>
      <c r="H116">
        <f t="shared" si="5"/>
        <v>-1.0896826075038188E-2</v>
      </c>
      <c r="I116">
        <f t="shared" si="6"/>
        <v>1.1874081850963215E-4</v>
      </c>
      <c r="J116">
        <f t="shared" si="9"/>
        <v>2.1831004935628524E-4</v>
      </c>
      <c r="K116">
        <f t="shared" si="7"/>
        <v>20.571447204288386</v>
      </c>
      <c r="L116">
        <f t="shared" si="8"/>
        <v>3.0239040562842958</v>
      </c>
    </row>
    <row r="117" spans="1:12">
      <c r="A117" s="1">
        <v>38887</v>
      </c>
      <c r="B117">
        <v>40.459999084472599</v>
      </c>
      <c r="C117">
        <v>39.75</v>
      </c>
      <c r="D117">
        <v>40.169998168945298</v>
      </c>
      <c r="E117">
        <v>39.950000762939403</v>
      </c>
      <c r="F117">
        <v>9087100</v>
      </c>
      <c r="G117">
        <v>28.113548278808501</v>
      </c>
      <c r="H117">
        <f t="shared" si="5"/>
        <v>-5.2428214837924635E-3</v>
      </c>
      <c r="I117">
        <f t="shared" si="6"/>
        <v>2.7487177110915807E-5</v>
      </c>
      <c r="J117">
        <f t="shared" si="9"/>
        <v>1.1254519820100159E-4</v>
      </c>
      <c r="K117">
        <f t="shared" si="7"/>
        <v>33.282213475081377</v>
      </c>
      <c r="L117">
        <f t="shared" si="8"/>
        <v>3.5050231244107839</v>
      </c>
    </row>
    <row r="118" spans="1:12">
      <c r="A118" s="1">
        <v>38888</v>
      </c>
      <c r="B118">
        <v>40.779998779296797</v>
      </c>
      <c r="C118">
        <v>40.040000915527301</v>
      </c>
      <c r="D118">
        <v>40.139999389648402</v>
      </c>
      <c r="E118">
        <v>40.490001678466797</v>
      </c>
      <c r="F118">
        <v>11176100</v>
      </c>
      <c r="G118">
        <v>28.4935588836669</v>
      </c>
      <c r="H118">
        <f t="shared" si="5"/>
        <v>1.3426452351570547E-2</v>
      </c>
      <c r="I118">
        <f t="shared" si="6"/>
        <v>1.8026962274899426E-4</v>
      </c>
      <c r="J118">
        <f t="shared" si="9"/>
        <v>2.9691360454328512E-5</v>
      </c>
      <c r="K118">
        <f t="shared" si="7"/>
        <v>3.5171938975318362</v>
      </c>
      <c r="L118">
        <f t="shared" si="8"/>
        <v>1.2576634834853344</v>
      </c>
    </row>
    <row r="119" spans="1:12">
      <c r="A119" s="1">
        <v>38889</v>
      </c>
      <c r="B119">
        <v>41.459999084472599</v>
      </c>
      <c r="C119">
        <v>40.099998474121001</v>
      </c>
      <c r="D119">
        <v>40.130001068115199</v>
      </c>
      <c r="E119">
        <v>41.209999084472599</v>
      </c>
      <c r="F119">
        <v>15242300</v>
      </c>
      <c r="G119">
        <v>29.000225067138601</v>
      </c>
      <c r="H119">
        <f t="shared" si="5"/>
        <v>1.7625533242201341E-2</v>
      </c>
      <c r="I119">
        <f t="shared" si="6"/>
        <v>3.1065942207194453E-4</v>
      </c>
      <c r="J119">
        <f t="shared" si="9"/>
        <v>1.5541374735936154E-4</v>
      </c>
      <c r="K119">
        <f t="shared" si="7"/>
        <v>11.778926240889245</v>
      </c>
      <c r="L119">
        <f t="shared" si="8"/>
        <v>2.4663120230408557</v>
      </c>
    </row>
    <row r="120" spans="1:12">
      <c r="A120" s="1">
        <v>38890</v>
      </c>
      <c r="B120">
        <v>41.669998168945298</v>
      </c>
      <c r="C120">
        <v>41</v>
      </c>
      <c r="D120">
        <v>41.119998931884702</v>
      </c>
      <c r="E120">
        <v>41.069999694824197</v>
      </c>
      <c r="F120">
        <v>10466300</v>
      </c>
      <c r="G120">
        <v>28.901704788208001</v>
      </c>
      <c r="H120">
        <f t="shared" si="5"/>
        <v>-3.4030083022310504E-3</v>
      </c>
      <c r="I120">
        <f t="shared" si="6"/>
        <v>1.1580465505053455E-5</v>
      </c>
      <c r="J120">
        <f t="shared" si="9"/>
        <v>2.7253119612912088E-4</v>
      </c>
      <c r="K120">
        <f t="shared" si="7"/>
        <v>23.657828456400285</v>
      </c>
      <c r="L120">
        <f t="shared" si="8"/>
        <v>3.1636940731208547</v>
      </c>
    </row>
    <row r="121" spans="1:12">
      <c r="A121" s="1">
        <v>38891</v>
      </c>
      <c r="B121">
        <v>41.299999237060497</v>
      </c>
      <c r="C121">
        <v>39.849998474121001</v>
      </c>
      <c r="D121">
        <v>40.830001831054602</v>
      </c>
      <c r="E121">
        <v>40.869998931884702</v>
      </c>
      <c r="F121">
        <v>9954700</v>
      </c>
      <c r="G121">
        <v>28.76096534729</v>
      </c>
      <c r="H121">
        <f t="shared" si="5"/>
        <v>-4.881484678363357E-3</v>
      </c>
      <c r="I121">
        <f t="shared" si="6"/>
        <v>2.3828892665096206E-5</v>
      </c>
      <c r="J121">
        <f t="shared" si="9"/>
        <v>2.4169955485751482E-5</v>
      </c>
      <c r="K121">
        <f t="shared" si="7"/>
        <v>49.566593132266902</v>
      </c>
      <c r="L121">
        <f t="shared" si="8"/>
        <v>3.9033170812515108</v>
      </c>
    </row>
    <row r="122" spans="1:12">
      <c r="A122" s="1">
        <v>38894</v>
      </c>
      <c r="B122">
        <v>41.5</v>
      </c>
      <c r="C122">
        <v>40.610000610351499</v>
      </c>
      <c r="D122">
        <v>40.669998168945298</v>
      </c>
      <c r="E122">
        <v>41.5</v>
      </c>
      <c r="F122">
        <v>11183300</v>
      </c>
      <c r="G122">
        <v>29.204311370849599</v>
      </c>
      <c r="H122">
        <f t="shared" si="5"/>
        <v>1.5297250150146401E-2</v>
      </c>
      <c r="I122">
        <f t="shared" si="6"/>
        <v>2.3400586215615408E-4</v>
      </c>
      <c r="J122">
        <f t="shared" si="9"/>
        <v>2.2163056539619348E-5</v>
      </c>
      <c r="K122">
        <f t="shared" si="7"/>
        <v>0.43189008883215207</v>
      </c>
      <c r="L122">
        <f t="shared" si="8"/>
        <v>-0.83958414710895135</v>
      </c>
    </row>
    <row r="123" spans="1:12">
      <c r="A123" s="1">
        <v>38895</v>
      </c>
      <c r="B123">
        <v>41.569999694824197</v>
      </c>
      <c r="C123">
        <v>40.689998626708899</v>
      </c>
      <c r="D123">
        <v>40.689998626708899</v>
      </c>
      <c r="E123">
        <v>40.840000152587798</v>
      </c>
      <c r="F123">
        <v>14116000</v>
      </c>
      <c r="G123">
        <v>28.7398586273193</v>
      </c>
      <c r="H123">
        <f t="shared" si="5"/>
        <v>-1.603138644454067E-2</v>
      </c>
      <c r="I123">
        <f t="shared" si="6"/>
        <v>2.5700535133420233E-4</v>
      </c>
      <c r="J123">
        <f t="shared" si="9"/>
        <v>2.0071313565971194E-4</v>
      </c>
      <c r="K123">
        <f t="shared" si="7"/>
        <v>14.844773821255828</v>
      </c>
      <c r="L123">
        <f t="shared" si="8"/>
        <v>2.6976478720778165</v>
      </c>
    </row>
    <row r="124" spans="1:12">
      <c r="A124" s="1">
        <v>38896</v>
      </c>
      <c r="B124">
        <v>41.310001373291001</v>
      </c>
      <c r="C124">
        <v>40.939998626708899</v>
      </c>
      <c r="D124">
        <v>41.169998168945298</v>
      </c>
      <c r="E124">
        <v>41.270000457763601</v>
      </c>
      <c r="F124">
        <v>8540100</v>
      </c>
      <c r="G124">
        <v>29.042467117309499</v>
      </c>
      <c r="H124">
        <f t="shared" si="5"/>
        <v>1.0474180561086654E-2</v>
      </c>
      <c r="I124">
        <f t="shared" si="6"/>
        <v>1.0970845842624553E-4</v>
      </c>
      <c r="J124">
        <f t="shared" si="9"/>
        <v>2.2919020541705757E-4</v>
      </c>
      <c r="K124">
        <f t="shared" si="7"/>
        <v>20.742843487971719</v>
      </c>
      <c r="L124">
        <f t="shared" si="8"/>
        <v>3.0322012950417911</v>
      </c>
    </row>
    <row r="125" spans="1:12">
      <c r="A125" s="1">
        <v>38897</v>
      </c>
      <c r="B125">
        <v>42.860000610351499</v>
      </c>
      <c r="C125">
        <v>41.610000610351499</v>
      </c>
      <c r="D125">
        <v>41.680000305175703</v>
      </c>
      <c r="E125">
        <v>42.680000305175703</v>
      </c>
      <c r="F125">
        <v>17320000</v>
      </c>
      <c r="G125">
        <v>30.034700393676701</v>
      </c>
      <c r="H125">
        <f t="shared" si="5"/>
        <v>3.3594250834437921E-2</v>
      </c>
      <c r="I125">
        <f t="shared" si="6"/>
        <v>1.1285736891271329E-3</v>
      </c>
      <c r="J125">
        <f t="shared" si="9"/>
        <v>1.0541169993316158E-4</v>
      </c>
      <c r="K125">
        <f t="shared" si="7"/>
        <v>0.18391327364703855</v>
      </c>
      <c r="L125">
        <f t="shared" si="8"/>
        <v>-1.693290971363026</v>
      </c>
    </row>
    <row r="126" spans="1:12">
      <c r="A126" s="1">
        <v>38898</v>
      </c>
      <c r="B126">
        <v>42.990001678466797</v>
      </c>
      <c r="C126">
        <v>42</v>
      </c>
      <c r="D126">
        <v>42.930000305175703</v>
      </c>
      <c r="E126">
        <v>42</v>
      </c>
      <c r="F126">
        <v>16247700</v>
      </c>
      <c r="G126">
        <v>29.556179046630799</v>
      </c>
      <c r="H126">
        <f t="shared" si="5"/>
        <v>-1.6060566227040333E-2</v>
      </c>
      <c r="I126">
        <f t="shared" si="6"/>
        <v>2.5794178753314853E-4</v>
      </c>
      <c r="J126">
        <f t="shared" si="9"/>
        <v>9.6525822075472101E-4</v>
      </c>
      <c r="K126">
        <f t="shared" si="7"/>
        <v>11.234687363698086</v>
      </c>
      <c r="L126">
        <f t="shared" si="8"/>
        <v>2.4190060782539495</v>
      </c>
    </row>
    <row r="127" spans="1:12">
      <c r="A127" s="1">
        <v>38901</v>
      </c>
      <c r="B127">
        <v>42.869998931884702</v>
      </c>
      <c r="C127">
        <v>42</v>
      </c>
      <c r="D127">
        <v>42.049999237060497</v>
      </c>
      <c r="E127">
        <v>42.869998931884702</v>
      </c>
      <c r="F127">
        <v>6828300</v>
      </c>
      <c r="G127">
        <v>30.414617538452099</v>
      </c>
      <c r="H127">
        <f t="shared" si="5"/>
        <v>2.8630506140622521E-2</v>
      </c>
      <c r="I127">
        <f t="shared" si="6"/>
        <v>8.1970588186822384E-4</v>
      </c>
      <c r="J127">
        <f t="shared" si="9"/>
        <v>2.682134304409123E-4</v>
      </c>
      <c r="K127">
        <f t="shared" si="7"/>
        <v>5.2848283722061211</v>
      </c>
      <c r="L127">
        <f t="shared" si="8"/>
        <v>1.6648401442832788</v>
      </c>
    </row>
    <row r="128" spans="1:12">
      <c r="A128" s="1">
        <v>38903</v>
      </c>
      <c r="B128">
        <v>42.869998931884702</v>
      </c>
      <c r="C128">
        <v>42.040000915527301</v>
      </c>
      <c r="D128">
        <v>42.869998931884702</v>
      </c>
      <c r="E128">
        <v>42.409999847412102</v>
      </c>
      <c r="F128">
        <v>10451000</v>
      </c>
      <c r="G128">
        <v>30.088262557983398</v>
      </c>
      <c r="H128">
        <f t="shared" si="5"/>
        <v>-1.0788185460800022E-2</v>
      </c>
      <c r="I128">
        <f t="shared" si="6"/>
        <v>1.1638494553661698E-4</v>
      </c>
      <c r="J128">
        <f t="shared" si="9"/>
        <v>7.1086067111003593E-4</v>
      </c>
      <c r="K128">
        <f t="shared" si="7"/>
        <v>13.786867743774701</v>
      </c>
      <c r="L128">
        <f t="shared" si="8"/>
        <v>2.623716526322323</v>
      </c>
    </row>
    <row r="129" spans="1:12">
      <c r="A129" s="1">
        <v>38904</v>
      </c>
      <c r="B129">
        <v>42.669998168945298</v>
      </c>
      <c r="C129">
        <v>42.270000457763601</v>
      </c>
      <c r="D129">
        <v>42.400001525878899</v>
      </c>
      <c r="E129">
        <v>42.450000762939403</v>
      </c>
      <c r="F129">
        <v>10831500</v>
      </c>
      <c r="G129">
        <v>30.1166381835937</v>
      </c>
      <c r="H129">
        <f t="shared" si="5"/>
        <v>9.426351463719953E-4</v>
      </c>
      <c r="I129">
        <f t="shared" si="6"/>
        <v>8.8856101917575298E-7</v>
      </c>
      <c r="J129">
        <f t="shared" si="9"/>
        <v>1.3517023726162622E-4</v>
      </c>
      <c r="K129">
        <f t="shared" si="7"/>
        <v>34.201257875880522</v>
      </c>
      <c r="L129">
        <f t="shared" si="8"/>
        <v>3.5322624233886986</v>
      </c>
    </row>
    <row r="130" spans="1:12">
      <c r="A130" s="1">
        <v>38905</v>
      </c>
      <c r="B130">
        <v>42.75</v>
      </c>
      <c r="C130">
        <v>42.290000915527301</v>
      </c>
      <c r="D130">
        <v>42.450000762939403</v>
      </c>
      <c r="E130">
        <v>42.409999847412102</v>
      </c>
      <c r="F130">
        <v>6736400</v>
      </c>
      <c r="G130">
        <v>30.088262557983398</v>
      </c>
      <c r="H130">
        <f t="shared" si="5"/>
        <v>-9.4263514637203314E-4</v>
      </c>
      <c r="I130">
        <f t="shared" si="6"/>
        <v>8.8856101917582435E-7</v>
      </c>
      <c r="J130">
        <f t="shared" si="9"/>
        <v>8.2137887293807008E-6</v>
      </c>
      <c r="K130">
        <f t="shared" si="7"/>
        <v>131.87045024338474</v>
      </c>
      <c r="L130">
        <f t="shared" si="8"/>
        <v>4.881820003111077</v>
      </c>
    </row>
    <row r="131" spans="1:12">
      <c r="A131" s="1">
        <v>38908</v>
      </c>
      <c r="B131">
        <v>42.689998626708899</v>
      </c>
      <c r="C131">
        <v>42.430000305175703</v>
      </c>
      <c r="D131">
        <v>42.540000915527301</v>
      </c>
      <c r="E131">
        <v>42.580001831054602</v>
      </c>
      <c r="F131">
        <v>5332100</v>
      </c>
      <c r="G131">
        <v>30.208877563476499</v>
      </c>
      <c r="H131">
        <f t="shared" si="5"/>
        <v>4.0006927733493161E-3</v>
      </c>
      <c r="I131">
        <f t="shared" si="6"/>
        <v>1.6005542666729444E-5</v>
      </c>
      <c r="J131">
        <f t="shared" si="9"/>
        <v>1.8659663027684856E-6</v>
      </c>
      <c r="K131">
        <f t="shared" si="7"/>
        <v>4.007305844199661</v>
      </c>
      <c r="L131">
        <f t="shared" si="8"/>
        <v>1.3881191562180446</v>
      </c>
    </row>
    <row r="132" spans="1:12">
      <c r="A132" s="1">
        <v>38909</v>
      </c>
      <c r="B132">
        <v>42.990001678466797</v>
      </c>
      <c r="C132">
        <v>42.150001525878899</v>
      </c>
      <c r="D132">
        <v>42.360000610351499</v>
      </c>
      <c r="E132">
        <v>42.869998931884702</v>
      </c>
      <c r="F132">
        <v>8814500</v>
      </c>
      <c r="G132">
        <v>30.414617538452099</v>
      </c>
      <c r="H132">
        <f t="shared" ref="H132:H195" si="10">LN(G132/G131)</f>
        <v>6.78749268745075E-3</v>
      </c>
      <c r="I132">
        <f t="shared" ref="I132:I195" si="11">H132*H132</f>
        <v>4.6070056982197407E-5</v>
      </c>
      <c r="J132">
        <f t="shared" si="9"/>
        <v>1.4398009581858451E-5</v>
      </c>
      <c r="K132">
        <f t="shared" ref="K132:K195" si="12">(1/SQRT(2*PI()*J132))*EXP((-1/2)*(I132/J132))</f>
        <v>21.229587856364162</v>
      </c>
      <c r="L132">
        <f t="shared" ref="L132:L195" si="13">LN(K132)</f>
        <v>3.055395862260788</v>
      </c>
    </row>
    <row r="133" spans="1:12">
      <c r="A133" s="1">
        <v>38910</v>
      </c>
      <c r="B133">
        <v>43.2299995422363</v>
      </c>
      <c r="C133">
        <v>42.220001220703097</v>
      </c>
      <c r="D133">
        <v>42.880001068115199</v>
      </c>
      <c r="E133">
        <v>42.25</v>
      </c>
      <c r="F133">
        <v>7025300</v>
      </c>
      <c r="G133">
        <v>29.9747619628906</v>
      </c>
      <c r="H133">
        <f t="shared" si="10"/>
        <v>-1.4567573232213559E-2</v>
      </c>
      <c r="I133">
        <f t="shared" si="11"/>
        <v>2.1221418987590502E-4</v>
      </c>
      <c r="J133">
        <f t="shared" ref="J133:J196" si="14">$P$6+$P$3*J132+(($P$4)*I132)</f>
        <v>4.0579448913960718E-5</v>
      </c>
      <c r="K133">
        <f t="shared" si="12"/>
        <v>4.5831523786153339</v>
      </c>
      <c r="L133">
        <f t="shared" si="13"/>
        <v>1.5223870536356925</v>
      </c>
    </row>
    <row r="134" spans="1:12">
      <c r="A134" s="1">
        <v>38911</v>
      </c>
      <c r="B134">
        <v>41.959999084472599</v>
      </c>
      <c r="C134">
        <v>41.209999084472599</v>
      </c>
      <c r="D134">
        <v>41.950000762939403</v>
      </c>
      <c r="E134">
        <v>41.389999389648402</v>
      </c>
      <c r="F134">
        <v>11099000</v>
      </c>
      <c r="G134">
        <v>29.364616394042901</v>
      </c>
      <c r="H134">
        <f t="shared" si="10"/>
        <v>-2.0565334178225255E-2</v>
      </c>
      <c r="I134">
        <f t="shared" si="11"/>
        <v>4.229329698620798E-4</v>
      </c>
      <c r="J134">
        <f t="shared" si="14"/>
        <v>1.8311103384021729E-4</v>
      </c>
      <c r="K134">
        <f t="shared" si="12"/>
        <v>9.2897953769992476</v>
      </c>
      <c r="L134">
        <f t="shared" si="13"/>
        <v>2.2289165264259285</v>
      </c>
    </row>
    <row r="135" spans="1:12">
      <c r="A135" s="1">
        <v>38912</v>
      </c>
      <c r="B135">
        <v>41.509998321533203</v>
      </c>
      <c r="C135">
        <v>40.610000610351499</v>
      </c>
      <c r="D135">
        <v>41.25</v>
      </c>
      <c r="E135">
        <v>40.889999389648402</v>
      </c>
      <c r="F135">
        <v>10439300</v>
      </c>
      <c r="G135">
        <v>29.0098762512207</v>
      </c>
      <c r="H135">
        <f t="shared" si="10"/>
        <v>-1.2154093119982284E-2</v>
      </c>
      <c r="I135">
        <f t="shared" si="11"/>
        <v>1.477219795692007E-4</v>
      </c>
      <c r="J135">
        <f t="shared" si="14"/>
        <v>3.6934857607477873E-4</v>
      </c>
      <c r="K135">
        <f t="shared" si="12"/>
        <v>16.995862723646677</v>
      </c>
      <c r="L135">
        <f t="shared" si="13"/>
        <v>2.8329699452398729</v>
      </c>
    </row>
    <row r="136" spans="1:12">
      <c r="A136" s="1">
        <v>38915</v>
      </c>
      <c r="B136">
        <v>40.939998626708899</v>
      </c>
      <c r="C136">
        <v>40.400001525878899</v>
      </c>
      <c r="D136">
        <v>40.810001373291001</v>
      </c>
      <c r="E136">
        <v>40.7299995422363</v>
      </c>
      <c r="F136">
        <v>10806600</v>
      </c>
      <c r="G136">
        <v>28.896375656127901</v>
      </c>
      <c r="H136">
        <f t="shared" si="10"/>
        <v>-3.9201549645157688E-3</v>
      </c>
      <c r="I136">
        <f t="shared" si="11"/>
        <v>1.5367614945817629E-5</v>
      </c>
      <c r="J136">
        <f t="shared" si="14"/>
        <v>1.4473111143755953E-4</v>
      </c>
      <c r="K136">
        <f t="shared" si="12"/>
        <v>31.446500681829704</v>
      </c>
      <c r="L136">
        <f t="shared" si="13"/>
        <v>3.4482877108773735</v>
      </c>
    </row>
    <row r="137" spans="1:12">
      <c r="A137" s="1">
        <v>38916</v>
      </c>
      <c r="B137">
        <v>41.110000610351499</v>
      </c>
      <c r="C137">
        <v>40.520000457763601</v>
      </c>
      <c r="D137">
        <v>40.950000762939403</v>
      </c>
      <c r="E137">
        <v>40.709999084472599</v>
      </c>
      <c r="F137">
        <v>10760800</v>
      </c>
      <c r="G137">
        <v>28.882196426391602</v>
      </c>
      <c r="H137">
        <f t="shared" si="10"/>
        <v>-4.9081275323638557E-4</v>
      </c>
      <c r="I137">
        <f t="shared" si="11"/>
        <v>2.408971587394811E-7</v>
      </c>
      <c r="J137">
        <f t="shared" si="14"/>
        <v>2.099902827582296E-5</v>
      </c>
      <c r="K137">
        <f t="shared" si="12"/>
        <v>86.560427312346803</v>
      </c>
      <c r="L137">
        <f t="shared" si="13"/>
        <v>4.460842751688884</v>
      </c>
    </row>
    <row r="138" spans="1:12">
      <c r="A138" s="1">
        <v>38917</v>
      </c>
      <c r="B138">
        <v>43.060001373291001</v>
      </c>
      <c r="C138">
        <v>41.740001678466797</v>
      </c>
      <c r="D138">
        <v>41.900001525878899</v>
      </c>
      <c r="E138">
        <v>43.049999237060497</v>
      </c>
      <c r="F138">
        <v>27046400</v>
      </c>
      <c r="G138">
        <v>30.542324066162099</v>
      </c>
      <c r="H138">
        <f t="shared" si="10"/>
        <v>5.5888031305458157E-2</v>
      </c>
      <c r="I138">
        <f t="shared" si="11"/>
        <v>3.1234720431998707E-3</v>
      </c>
      <c r="J138">
        <f t="shared" si="14"/>
        <v>1.9547139987197068E-6</v>
      </c>
      <c r="K138">
        <f t="shared" si="12"/>
        <v>0</v>
      </c>
      <c r="L138" t="e">
        <f t="shared" si="13"/>
        <v>#NUM!</v>
      </c>
    </row>
    <row r="139" spans="1:12">
      <c r="A139" s="1">
        <v>38918</v>
      </c>
      <c r="B139">
        <v>43.369998931884702</v>
      </c>
      <c r="C139">
        <v>42.75</v>
      </c>
      <c r="D139">
        <v>43.049999237060497</v>
      </c>
      <c r="E139">
        <v>42.9799995422363</v>
      </c>
      <c r="F139">
        <v>16362600</v>
      </c>
      <c r="G139">
        <v>30.492656707763601</v>
      </c>
      <c r="H139">
        <f t="shared" si="10"/>
        <v>-1.6275050383187529E-3</v>
      </c>
      <c r="I139">
        <f t="shared" si="11"/>
        <v>2.6487726497529252E-6</v>
      </c>
      <c r="J139">
        <f t="shared" si="14"/>
        <v>2.6557489724198264E-3</v>
      </c>
      <c r="K139">
        <f t="shared" si="12"/>
        <v>7.737487812192783</v>
      </c>
      <c r="L139">
        <f t="shared" si="13"/>
        <v>2.0460770628486058</v>
      </c>
    </row>
    <row r="140" spans="1:12">
      <c r="A140" s="1">
        <v>38919</v>
      </c>
      <c r="B140">
        <v>43.470001220703097</v>
      </c>
      <c r="C140">
        <v>42.790000915527301</v>
      </c>
      <c r="D140">
        <v>43.169998168945298</v>
      </c>
      <c r="E140">
        <v>43.150001525878899</v>
      </c>
      <c r="F140">
        <v>15203300</v>
      </c>
      <c r="G140">
        <v>30.613275527954102</v>
      </c>
      <c r="H140">
        <f t="shared" si="10"/>
        <v>3.9478647141901885E-3</v>
      </c>
      <c r="I140">
        <f t="shared" si="11"/>
        <v>1.5585635801547977E-5</v>
      </c>
      <c r="J140">
        <f t="shared" si="14"/>
        <v>1.357389053732813E-4</v>
      </c>
      <c r="K140">
        <f t="shared" si="12"/>
        <v>32.331428749483365</v>
      </c>
      <c r="L140">
        <f t="shared" si="13"/>
        <v>3.4760397834451719</v>
      </c>
    </row>
    <row r="141" spans="1:12">
      <c r="A141" s="1">
        <v>38922</v>
      </c>
      <c r="B141">
        <v>44.349998474121001</v>
      </c>
      <c r="C141">
        <v>43.349998474121001</v>
      </c>
      <c r="D141">
        <v>43.400001525878899</v>
      </c>
      <c r="E141">
        <v>44.200000762939403</v>
      </c>
      <c r="F141">
        <v>12629200</v>
      </c>
      <c r="G141">
        <v>31.358207702636701</v>
      </c>
      <c r="H141">
        <f t="shared" si="10"/>
        <v>2.404228585011247E-2</v>
      </c>
      <c r="I141">
        <f t="shared" si="11"/>
        <v>5.7803150889851828E-4</v>
      </c>
      <c r="J141">
        <f t="shared" si="14"/>
        <v>2.0734735699979848E-5</v>
      </c>
      <c r="K141">
        <f t="shared" si="12"/>
        <v>7.7455091816173381E-5</v>
      </c>
      <c r="L141">
        <f t="shared" si="13"/>
        <v>-9.4658122499935278</v>
      </c>
    </row>
    <row r="142" spans="1:12">
      <c r="A142" s="1">
        <v>38923</v>
      </c>
      <c r="B142">
        <v>44.860000610351499</v>
      </c>
      <c r="C142">
        <v>44.009998321533203</v>
      </c>
      <c r="D142">
        <v>44.150001525878899</v>
      </c>
      <c r="E142">
        <v>44.630001068115199</v>
      </c>
      <c r="F142">
        <v>12536000</v>
      </c>
      <c r="G142">
        <v>31.6632785797119</v>
      </c>
      <c r="H142">
        <f t="shared" si="10"/>
        <v>9.6815634791720586E-3</v>
      </c>
      <c r="I142">
        <f t="shared" si="11"/>
        <v>9.3732671401238171E-5</v>
      </c>
      <c r="J142">
        <f t="shared" si="14"/>
        <v>4.9306351934873954E-4</v>
      </c>
      <c r="K142">
        <f t="shared" si="12"/>
        <v>16.337227951828375</v>
      </c>
      <c r="L142">
        <f t="shared" si="13"/>
        <v>2.7934464270490893</v>
      </c>
    </row>
    <row r="143" spans="1:12">
      <c r="A143" s="1">
        <v>38924</v>
      </c>
      <c r="B143">
        <v>44.840000152587798</v>
      </c>
      <c r="C143">
        <v>44.369998931884702</v>
      </c>
      <c r="D143">
        <v>44.5</v>
      </c>
      <c r="E143">
        <v>44.650001525878899</v>
      </c>
      <c r="F143">
        <v>14170000</v>
      </c>
      <c r="G143">
        <v>31.677467346191399</v>
      </c>
      <c r="H143">
        <f t="shared" si="10"/>
        <v>4.4801388140983231E-4</v>
      </c>
      <c r="I143">
        <f t="shared" si="11"/>
        <v>2.0071643793590328E-7</v>
      </c>
      <c r="J143">
        <f t="shared" si="14"/>
        <v>1.0502594665848942E-4</v>
      </c>
      <c r="K143">
        <f t="shared" si="12"/>
        <v>38.890790480138598</v>
      </c>
      <c r="L143">
        <f t="shared" si="13"/>
        <v>3.6607574740124758</v>
      </c>
    </row>
    <row r="144" spans="1:12">
      <c r="A144" s="1">
        <v>38925</v>
      </c>
      <c r="B144">
        <v>44.970001220703097</v>
      </c>
      <c r="C144">
        <v>44.200000762939403</v>
      </c>
      <c r="D144">
        <v>44.680000305175703</v>
      </c>
      <c r="E144">
        <v>44.700000762939403</v>
      </c>
      <c r="F144">
        <v>13841100</v>
      </c>
      <c r="G144">
        <v>31.7129402160644</v>
      </c>
      <c r="H144">
        <f t="shared" si="10"/>
        <v>1.1191874272422154E-3</v>
      </c>
      <c r="I144">
        <f t="shared" si="11"/>
        <v>1.2525804972970491E-6</v>
      </c>
      <c r="J144">
        <f t="shared" si="14"/>
        <v>6.1219063051699894E-6</v>
      </c>
      <c r="K144">
        <f t="shared" si="12"/>
        <v>145.55832073706046</v>
      </c>
      <c r="L144">
        <f t="shared" si="13"/>
        <v>4.9805768361087157</v>
      </c>
    </row>
    <row r="145" spans="1:12">
      <c r="A145" s="1">
        <v>38926</v>
      </c>
      <c r="B145">
        <v>45.540000915527301</v>
      </c>
      <c r="C145">
        <v>44.799999237060497</v>
      </c>
      <c r="D145">
        <v>44.880001068115199</v>
      </c>
      <c r="E145">
        <v>45.4799995422363</v>
      </c>
      <c r="F145">
        <v>14184400</v>
      </c>
      <c r="G145">
        <v>32.266315460205</v>
      </c>
      <c r="H145">
        <f t="shared" si="10"/>
        <v>1.7299014760022983E-2</v>
      </c>
      <c r="I145">
        <f t="shared" si="11"/>
        <v>2.9925591166749302E-4</v>
      </c>
      <c r="J145">
        <f t="shared" si="14"/>
        <v>2.0707887379609909E-6</v>
      </c>
      <c r="K145">
        <f t="shared" si="12"/>
        <v>1.1540934276994733E-29</v>
      </c>
      <c r="L145">
        <f t="shared" si="13"/>
        <v>-66.631652572140268</v>
      </c>
    </row>
    <row r="146" spans="1:12">
      <c r="A146" s="1">
        <v>38929</v>
      </c>
      <c r="B146">
        <v>45.709999084472599</v>
      </c>
      <c r="C146">
        <v>45.040000915527301</v>
      </c>
      <c r="D146">
        <v>45.099998474121001</v>
      </c>
      <c r="E146">
        <v>45.619998931884702</v>
      </c>
      <c r="F146">
        <v>14621600</v>
      </c>
      <c r="G146">
        <v>32.365650177001903</v>
      </c>
      <c r="H146">
        <f t="shared" si="10"/>
        <v>3.073859630669095E-3</v>
      </c>
      <c r="I146">
        <f t="shared" si="11"/>
        <v>9.4486130290571453E-6</v>
      </c>
      <c r="J146">
        <f t="shared" si="14"/>
        <v>2.5517106435426709E-4</v>
      </c>
      <c r="K146">
        <f t="shared" si="12"/>
        <v>24.516231129122051</v>
      </c>
      <c r="L146">
        <f t="shared" si="13"/>
        <v>3.1993353932639059</v>
      </c>
    </row>
    <row r="147" spans="1:12">
      <c r="A147" s="1">
        <v>38930</v>
      </c>
      <c r="B147">
        <v>45.790000915527301</v>
      </c>
      <c r="C147">
        <v>45.25</v>
      </c>
      <c r="D147">
        <v>45.790000915527301</v>
      </c>
      <c r="E147">
        <v>45.509998321533203</v>
      </c>
      <c r="F147">
        <v>13402300</v>
      </c>
      <c r="G147">
        <v>32.287593841552699</v>
      </c>
      <c r="H147">
        <f t="shared" si="10"/>
        <v>-2.4146158343291862E-3</v>
      </c>
      <c r="I147">
        <f t="shared" si="11"/>
        <v>5.8303696273932318E-6</v>
      </c>
      <c r="J147">
        <f t="shared" si="14"/>
        <v>2.1489874292411929E-5</v>
      </c>
      <c r="K147">
        <f t="shared" si="12"/>
        <v>75.141419843335285</v>
      </c>
      <c r="L147">
        <f t="shared" si="13"/>
        <v>4.3193719359392855</v>
      </c>
    </row>
    <row r="148" spans="1:12">
      <c r="A148" s="1">
        <v>38931</v>
      </c>
      <c r="B148">
        <v>45.909999847412102</v>
      </c>
      <c r="C148">
        <v>45.200000762939403</v>
      </c>
      <c r="D148">
        <v>45.900001525878899</v>
      </c>
      <c r="E148">
        <v>45.490001678466797</v>
      </c>
      <c r="F148">
        <v>11051900</v>
      </c>
      <c r="G148">
        <v>32.273403167724602</v>
      </c>
      <c r="H148">
        <f t="shared" si="10"/>
        <v>-4.3960517073772287E-4</v>
      </c>
      <c r="I148">
        <f t="shared" si="11"/>
        <v>1.9325270613934249E-7</v>
      </c>
      <c r="J148">
        <f t="shared" si="14"/>
        <v>6.7303078979048429E-6</v>
      </c>
      <c r="K148">
        <f t="shared" si="12"/>
        <v>151.58543601557579</v>
      </c>
      <c r="L148">
        <f t="shared" si="13"/>
        <v>5.0211494000945569</v>
      </c>
    </row>
    <row r="149" spans="1:12">
      <c r="A149" s="1">
        <v>38932</v>
      </c>
      <c r="B149">
        <v>45.799999237060497</v>
      </c>
      <c r="C149">
        <v>45.099998474121001</v>
      </c>
      <c r="D149">
        <v>45.150001525878899</v>
      </c>
      <c r="E149">
        <v>45.659999847412102</v>
      </c>
      <c r="F149">
        <v>9045400</v>
      </c>
      <c r="G149">
        <v>32.394020080566399</v>
      </c>
      <c r="H149">
        <f t="shared" si="10"/>
        <v>3.7303806663659938E-3</v>
      </c>
      <c r="I149">
        <f t="shared" si="11"/>
        <v>1.3915739915997195E-5</v>
      </c>
      <c r="J149">
        <f t="shared" si="14"/>
        <v>1.2007801951136833E-6</v>
      </c>
      <c r="K149">
        <f t="shared" si="12"/>
        <v>1.1083510456184813</v>
      </c>
      <c r="L149">
        <f t="shared" si="13"/>
        <v>0.10287336632116886</v>
      </c>
    </row>
    <row r="150" spans="1:12">
      <c r="A150" s="1">
        <v>38933</v>
      </c>
      <c r="B150">
        <v>46.099998474121001</v>
      </c>
      <c r="C150">
        <v>44.119998931884702</v>
      </c>
      <c r="D150">
        <v>45.959999084472599</v>
      </c>
      <c r="E150">
        <v>45.119998931884702</v>
      </c>
      <c r="F150">
        <v>14113100</v>
      </c>
      <c r="G150">
        <v>32.010910034179602</v>
      </c>
      <c r="H150">
        <f t="shared" si="10"/>
        <v>-1.1897057087881959E-2</v>
      </c>
      <c r="I150">
        <f t="shared" si="11"/>
        <v>1.4153996735232236E-4</v>
      </c>
      <c r="J150">
        <f t="shared" si="14"/>
        <v>1.25884179383533E-5</v>
      </c>
      <c r="K150">
        <f t="shared" si="12"/>
        <v>0.40681169459245298</v>
      </c>
      <c r="L150">
        <f t="shared" si="13"/>
        <v>-0.89940486745188286</v>
      </c>
    </row>
    <row r="151" spans="1:12">
      <c r="A151" s="1">
        <v>38936</v>
      </c>
      <c r="B151">
        <v>45.330001831054602</v>
      </c>
      <c r="C151">
        <v>44.840000152587798</v>
      </c>
      <c r="D151">
        <v>45</v>
      </c>
      <c r="E151">
        <v>45.270000457763601</v>
      </c>
      <c r="F151">
        <v>5925500</v>
      </c>
      <c r="G151">
        <v>32.1173286437988</v>
      </c>
      <c r="H151">
        <f t="shared" si="10"/>
        <v>3.3189343571359783E-3</v>
      </c>
      <c r="I151">
        <f t="shared" si="11"/>
        <v>1.101532526697761E-5</v>
      </c>
      <c r="J151">
        <f t="shared" si="14"/>
        <v>1.2163839314639167E-4</v>
      </c>
      <c r="K151">
        <f t="shared" si="12"/>
        <v>34.5708705968351</v>
      </c>
      <c r="L151">
        <f t="shared" si="13"/>
        <v>3.5430114372101578</v>
      </c>
    </row>
    <row r="152" spans="1:12">
      <c r="A152" s="1">
        <v>38937</v>
      </c>
      <c r="B152">
        <v>45.720001220703097</v>
      </c>
      <c r="C152">
        <v>44.939998626708899</v>
      </c>
      <c r="D152">
        <v>45.4799995422363</v>
      </c>
      <c r="E152">
        <v>44.990001678466797</v>
      </c>
      <c r="F152">
        <v>11025900</v>
      </c>
      <c r="G152">
        <v>31.918674468994102</v>
      </c>
      <c r="H152">
        <f t="shared" si="10"/>
        <v>-6.2044725598617029E-3</v>
      </c>
      <c r="I152">
        <f t="shared" si="11"/>
        <v>3.8495479746076832E-5</v>
      </c>
      <c r="J152">
        <f t="shared" si="14"/>
        <v>1.6144946134250552E-5</v>
      </c>
      <c r="K152">
        <f t="shared" si="12"/>
        <v>30.139289511632022</v>
      </c>
      <c r="L152">
        <f t="shared" si="13"/>
        <v>3.4058296199819504</v>
      </c>
    </row>
    <row r="153" spans="1:12">
      <c r="A153" s="1">
        <v>38938</v>
      </c>
      <c r="B153">
        <v>45.380001068115199</v>
      </c>
      <c r="C153">
        <v>44.330001831054602</v>
      </c>
      <c r="D153">
        <v>45.119998931884702</v>
      </c>
      <c r="E153">
        <v>44.349998474121001</v>
      </c>
      <c r="F153">
        <v>10452800</v>
      </c>
      <c r="G153">
        <v>31.464622497558501</v>
      </c>
      <c r="H153">
        <f t="shared" si="10"/>
        <v>-1.4327425686927289E-2</v>
      </c>
      <c r="I153">
        <f t="shared" si="11"/>
        <v>2.0527512681442389E-4</v>
      </c>
      <c r="J153">
        <f t="shared" si="14"/>
        <v>3.4228405090877832E-5</v>
      </c>
      <c r="K153">
        <f t="shared" si="12"/>
        <v>3.3996789140398826</v>
      </c>
      <c r="L153">
        <f t="shared" si="13"/>
        <v>1.2236809901155636</v>
      </c>
    </row>
    <row r="154" spans="1:12">
      <c r="A154" s="1">
        <v>38939</v>
      </c>
      <c r="B154">
        <v>44.349998474121001</v>
      </c>
      <c r="C154">
        <v>43.669998168945298</v>
      </c>
      <c r="D154">
        <v>44.25</v>
      </c>
      <c r="E154">
        <v>44.049999237060497</v>
      </c>
      <c r="F154">
        <v>10392300</v>
      </c>
      <c r="G154">
        <v>31.2517910003662</v>
      </c>
      <c r="H154">
        <f t="shared" si="10"/>
        <v>-6.7871328199809716E-3</v>
      </c>
      <c r="I154">
        <f t="shared" si="11"/>
        <v>4.6065171916062854E-5</v>
      </c>
      <c r="J154">
        <f t="shared" si="14"/>
        <v>1.7689527804680419E-4</v>
      </c>
      <c r="K154">
        <f t="shared" si="12"/>
        <v>26.333269822107781</v>
      </c>
      <c r="L154">
        <f t="shared" si="13"/>
        <v>3.2708331519773113</v>
      </c>
    </row>
    <row r="155" spans="1:12">
      <c r="A155" s="1">
        <v>38940</v>
      </c>
      <c r="B155">
        <v>44.150001525878899</v>
      </c>
      <c r="C155">
        <v>43.5</v>
      </c>
      <c r="D155">
        <v>44.049999237060497</v>
      </c>
      <c r="E155">
        <v>43.930000305175703</v>
      </c>
      <c r="F155">
        <v>6868600</v>
      </c>
      <c r="G155">
        <v>31.166648864746001</v>
      </c>
      <c r="H155">
        <f t="shared" si="10"/>
        <v>-2.7281101101101477E-3</v>
      </c>
      <c r="I155">
        <f t="shared" si="11"/>
        <v>7.4425847728852027E-6</v>
      </c>
      <c r="J155">
        <f t="shared" si="14"/>
        <v>4.8700160030993636E-5</v>
      </c>
      <c r="K155">
        <f t="shared" si="12"/>
        <v>52.961395646972356</v>
      </c>
      <c r="L155">
        <f t="shared" si="13"/>
        <v>3.9695632641322089</v>
      </c>
    </row>
    <row r="156" spans="1:12">
      <c r="A156" s="1">
        <v>38943</v>
      </c>
      <c r="B156">
        <v>44.5</v>
      </c>
      <c r="C156">
        <v>43.709999084472599</v>
      </c>
      <c r="D156">
        <v>44.299999237060497</v>
      </c>
      <c r="E156">
        <v>43.889999389648402</v>
      </c>
      <c r="F156">
        <v>6985600</v>
      </c>
      <c r="G156">
        <v>31.138269424438398</v>
      </c>
      <c r="H156">
        <f t="shared" si="10"/>
        <v>-9.1098561877714617E-4</v>
      </c>
      <c r="I156">
        <f t="shared" si="11"/>
        <v>8.2989479761877987E-7</v>
      </c>
      <c r="J156">
        <f t="shared" si="14"/>
        <v>9.4612050585021047E-6</v>
      </c>
      <c r="K156">
        <f t="shared" si="12"/>
        <v>124.13368521048231</v>
      </c>
      <c r="L156">
        <f t="shared" si="13"/>
        <v>4.8213590914016944</v>
      </c>
    </row>
    <row r="157" spans="1:12">
      <c r="A157" s="1">
        <v>38944</v>
      </c>
      <c r="B157">
        <v>45.110000610351499</v>
      </c>
      <c r="C157">
        <v>44.150001525878899</v>
      </c>
      <c r="D157">
        <v>44.150001525878899</v>
      </c>
      <c r="E157">
        <v>45.040000915527301</v>
      </c>
      <c r="F157">
        <v>11078300</v>
      </c>
      <c r="G157">
        <v>31.954154968261701</v>
      </c>
      <c r="H157">
        <f t="shared" si="10"/>
        <v>2.5864627500313465E-2</v>
      </c>
      <c r="I157">
        <f t="shared" si="11"/>
        <v>6.6897895572997159E-4</v>
      </c>
      <c r="J157">
        <f t="shared" si="14"/>
        <v>1.8784708309010683E-6</v>
      </c>
      <c r="K157">
        <f t="shared" si="12"/>
        <v>1.3535069180585185E-75</v>
      </c>
      <c r="L157">
        <f t="shared" si="13"/>
        <v>-172.39118303325785</v>
      </c>
    </row>
    <row r="158" spans="1:12">
      <c r="A158" s="1">
        <v>38945</v>
      </c>
      <c r="B158">
        <v>45.650001525878899</v>
      </c>
      <c r="C158">
        <v>45.119998931884702</v>
      </c>
      <c r="D158">
        <v>45.439998626708899</v>
      </c>
      <c r="E158">
        <v>45.470001220703097</v>
      </c>
      <c r="F158">
        <v>8814800</v>
      </c>
      <c r="G158">
        <v>32.259223937988203</v>
      </c>
      <c r="H158">
        <f t="shared" si="10"/>
        <v>9.5017976054396058E-3</v>
      </c>
      <c r="I158">
        <f t="shared" si="11"/>
        <v>9.028415773473782E-5</v>
      </c>
      <c r="J158">
        <f t="shared" si="14"/>
        <v>5.6942603591202091E-4</v>
      </c>
      <c r="K158">
        <f t="shared" si="12"/>
        <v>15.444081243536575</v>
      </c>
      <c r="L158">
        <f t="shared" si="13"/>
        <v>2.7372258389124071</v>
      </c>
    </row>
    <row r="159" spans="1:12">
      <c r="A159" s="1">
        <v>38946</v>
      </c>
      <c r="B159">
        <v>45.680000305175703</v>
      </c>
      <c r="C159">
        <v>45.25</v>
      </c>
      <c r="D159">
        <v>45.279998779296797</v>
      </c>
      <c r="E159">
        <v>45.459999084472599</v>
      </c>
      <c r="F159">
        <v>6163700</v>
      </c>
      <c r="G159">
        <v>32.252117156982401</v>
      </c>
      <c r="H159">
        <f t="shared" si="10"/>
        <v>-2.2032656317254247E-4</v>
      </c>
      <c r="I159">
        <f t="shared" si="11"/>
        <v>4.854379443942435E-8</v>
      </c>
      <c r="J159">
        <f t="shared" si="14"/>
        <v>1.059128358701282E-4</v>
      </c>
      <c r="K159">
        <f t="shared" si="12"/>
        <v>38.75575848438632</v>
      </c>
      <c r="L159">
        <f t="shared" si="13"/>
        <v>3.6572793508072503</v>
      </c>
    </row>
    <row r="160" spans="1:12">
      <c r="A160" s="1">
        <v>38947</v>
      </c>
      <c r="B160">
        <v>45.709999084472599</v>
      </c>
      <c r="C160">
        <v>45.270000457763601</v>
      </c>
      <c r="D160">
        <v>45.680000305175703</v>
      </c>
      <c r="E160">
        <v>45.709999084472599</v>
      </c>
      <c r="F160">
        <v>9213600</v>
      </c>
      <c r="G160">
        <v>32.429496765136697</v>
      </c>
      <c r="H160">
        <f t="shared" si="10"/>
        <v>5.4847132611731911E-3</v>
      </c>
      <c r="I160">
        <f t="shared" si="11"/>
        <v>3.0082079557289062E-5</v>
      </c>
      <c r="J160">
        <f t="shared" si="14"/>
        <v>6.0369040187799214E-6</v>
      </c>
      <c r="K160">
        <f t="shared" si="12"/>
        <v>13.441616742678022</v>
      </c>
      <c r="L160">
        <f t="shared" si="13"/>
        <v>2.5983556212143575</v>
      </c>
    </row>
    <row r="161" spans="1:12">
      <c r="A161" s="1">
        <v>38950</v>
      </c>
      <c r="B161">
        <v>45.599998474121001</v>
      </c>
      <c r="C161">
        <v>45.330001831054602</v>
      </c>
      <c r="D161">
        <v>45.409999847412102</v>
      </c>
      <c r="E161">
        <v>45.459999084472599</v>
      </c>
      <c r="F161">
        <v>5649000</v>
      </c>
      <c r="G161">
        <v>32.252117156982401</v>
      </c>
      <c r="H161">
        <f t="shared" si="10"/>
        <v>-5.4847132611731565E-3</v>
      </c>
      <c r="I161">
        <f t="shared" si="11"/>
        <v>3.0082079557288682E-5</v>
      </c>
      <c r="J161">
        <f t="shared" si="14"/>
        <v>2.65716128246347E-5</v>
      </c>
      <c r="K161">
        <f t="shared" si="12"/>
        <v>43.940581669610346</v>
      </c>
      <c r="L161">
        <f t="shared" si="13"/>
        <v>3.7828383046842831</v>
      </c>
    </row>
    <row r="162" spans="1:12">
      <c r="A162" s="1">
        <v>38951</v>
      </c>
      <c r="B162">
        <v>45.590000152587798</v>
      </c>
      <c r="C162">
        <v>45.110000610351499</v>
      </c>
      <c r="D162">
        <v>45.270000457763601</v>
      </c>
      <c r="E162">
        <v>45.349998474121001</v>
      </c>
      <c r="F162">
        <v>6252400</v>
      </c>
      <c r="G162">
        <v>32.174076080322202</v>
      </c>
      <c r="H162">
        <f t="shared" si="10"/>
        <v>-2.4226517479591331E-3</v>
      </c>
      <c r="I162">
        <f t="shared" si="11"/>
        <v>5.8692414918894425E-6</v>
      </c>
      <c r="J162">
        <f t="shared" si="14"/>
        <v>2.7598348264927116E-5</v>
      </c>
      <c r="K162">
        <f t="shared" si="12"/>
        <v>68.279227275506827</v>
      </c>
      <c r="L162">
        <f t="shared" si="13"/>
        <v>4.2236055808661099</v>
      </c>
    </row>
    <row r="163" spans="1:12">
      <c r="A163" s="1">
        <v>38952</v>
      </c>
      <c r="B163">
        <v>45.639999389648402</v>
      </c>
      <c r="C163">
        <v>45.159999847412102</v>
      </c>
      <c r="D163">
        <v>45.200000762939403</v>
      </c>
      <c r="E163">
        <v>45.520000457763601</v>
      </c>
      <c r="F163">
        <v>8730200</v>
      </c>
      <c r="G163">
        <v>32.294685363769503</v>
      </c>
      <c r="H163">
        <f t="shared" si="10"/>
        <v>3.7416392514794004E-3</v>
      </c>
      <c r="I163">
        <f t="shared" si="11"/>
        <v>1.3999864288211328E-5</v>
      </c>
      <c r="J163">
        <f t="shared" si="14"/>
        <v>7.0687726813523821E-6</v>
      </c>
      <c r="K163">
        <f t="shared" si="12"/>
        <v>55.740778808805402</v>
      </c>
      <c r="L163">
        <f t="shared" si="13"/>
        <v>4.0207119941270824</v>
      </c>
    </row>
    <row r="164" spans="1:12">
      <c r="A164" s="1">
        <v>38953</v>
      </c>
      <c r="B164">
        <v>45.970001220703097</v>
      </c>
      <c r="C164">
        <v>45.630001068115199</v>
      </c>
      <c r="D164">
        <v>45.700000762939403</v>
      </c>
      <c r="E164">
        <v>45.680000305175703</v>
      </c>
      <c r="F164">
        <v>8682800</v>
      </c>
      <c r="G164">
        <v>32.408218383788999</v>
      </c>
      <c r="H164">
        <f t="shared" si="10"/>
        <v>3.5093675851685983E-3</v>
      </c>
      <c r="I164">
        <f t="shared" si="11"/>
        <v>1.2315660847832079E-5</v>
      </c>
      <c r="J164">
        <f t="shared" si="14"/>
        <v>1.2953323279047247E-5</v>
      </c>
      <c r="K164">
        <f t="shared" si="12"/>
        <v>68.906768572416794</v>
      </c>
      <c r="L164">
        <f t="shared" si="13"/>
        <v>4.2327544108204016</v>
      </c>
    </row>
    <row r="165" spans="1:12">
      <c r="A165" s="1">
        <v>38954</v>
      </c>
      <c r="B165">
        <v>45.689998626708899</v>
      </c>
      <c r="C165">
        <v>45.299999237060497</v>
      </c>
      <c r="D165">
        <v>45.680000305175703</v>
      </c>
      <c r="E165">
        <v>45.520000457763601</v>
      </c>
      <c r="F165">
        <v>4450900</v>
      </c>
      <c r="G165">
        <v>32.294685363769503</v>
      </c>
      <c r="H165">
        <f t="shared" si="10"/>
        <v>-3.5093675851686989E-3</v>
      </c>
      <c r="I165">
        <f t="shared" si="11"/>
        <v>1.2315660847832785E-5</v>
      </c>
      <c r="J165">
        <f t="shared" si="14"/>
        <v>1.181597788460963E-5</v>
      </c>
      <c r="K165">
        <f t="shared" si="12"/>
        <v>68.919973887861715</v>
      </c>
      <c r="L165">
        <f t="shared" si="13"/>
        <v>4.2329460327835937</v>
      </c>
    </row>
    <row r="166" spans="1:12">
      <c r="A166" s="1">
        <v>38957</v>
      </c>
      <c r="B166">
        <v>46.040000915527301</v>
      </c>
      <c r="C166">
        <v>45.310001373291001</v>
      </c>
      <c r="D166">
        <v>45.400001525878899</v>
      </c>
      <c r="E166">
        <v>46.020000457763601</v>
      </c>
      <c r="F166">
        <v>7324900</v>
      </c>
      <c r="G166">
        <v>32.649417877197202</v>
      </c>
      <c r="H166">
        <f t="shared" si="10"/>
        <v>1.0924349512105112E-2</v>
      </c>
      <c r="I166">
        <f t="shared" si="11"/>
        <v>1.1934141226263119E-4</v>
      </c>
      <c r="J166">
        <f t="shared" si="14"/>
        <v>1.1759110614888348E-5</v>
      </c>
      <c r="K166">
        <f t="shared" si="12"/>
        <v>0.72766040557894218</v>
      </c>
      <c r="L166">
        <f t="shared" si="13"/>
        <v>-0.31792081547226009</v>
      </c>
    </row>
    <row r="167" spans="1:12">
      <c r="A167" s="1">
        <v>38958</v>
      </c>
      <c r="B167">
        <v>46.020000457763601</v>
      </c>
      <c r="C167">
        <v>45.419998168945298</v>
      </c>
      <c r="D167">
        <v>45.880001068115199</v>
      </c>
      <c r="E167">
        <v>45.970001220703097</v>
      </c>
      <c r="F167">
        <v>8050800</v>
      </c>
      <c r="G167">
        <v>32.613956451416001</v>
      </c>
      <c r="H167">
        <f t="shared" si="10"/>
        <v>-1.0867176156876728E-3</v>
      </c>
      <c r="I167">
        <f t="shared" si="11"/>
        <v>1.1809551762459005E-6</v>
      </c>
      <c r="J167">
        <f t="shared" si="14"/>
        <v>1.0272815595398093E-4</v>
      </c>
      <c r="K167">
        <f t="shared" si="12"/>
        <v>39.13533099325543</v>
      </c>
      <c r="L167">
        <f t="shared" si="13"/>
        <v>3.6670256649508275</v>
      </c>
    </row>
    <row r="168" spans="1:12">
      <c r="A168" s="1">
        <v>38959</v>
      </c>
      <c r="B168">
        <v>46.069999694824197</v>
      </c>
      <c r="C168">
        <v>45.700000762939403</v>
      </c>
      <c r="D168">
        <v>45.889999389648402</v>
      </c>
      <c r="E168">
        <v>45.7299995422363</v>
      </c>
      <c r="F168">
        <v>8596400</v>
      </c>
      <c r="G168">
        <v>32.443679809570298</v>
      </c>
      <c r="H168">
        <f t="shared" si="10"/>
        <v>-5.2346516243891028E-3</v>
      </c>
      <c r="I168">
        <f t="shared" si="11"/>
        <v>2.7401577628719474E-5</v>
      </c>
      <c r="J168">
        <f t="shared" si="14"/>
        <v>6.8402196975080622E-6</v>
      </c>
      <c r="K168">
        <f t="shared" si="12"/>
        <v>20.582307647459199</v>
      </c>
      <c r="L168">
        <f t="shared" si="13"/>
        <v>3.0244318547057061</v>
      </c>
    </row>
    <row r="169" spans="1:12">
      <c r="A169" s="1">
        <v>38960</v>
      </c>
      <c r="B169">
        <v>45.869998931884702</v>
      </c>
      <c r="C169">
        <v>45.580001831054602</v>
      </c>
      <c r="D169">
        <v>45.700000762939403</v>
      </c>
      <c r="E169">
        <v>45.659999847412102</v>
      </c>
      <c r="F169">
        <v>6245400</v>
      </c>
      <c r="G169">
        <v>32.394020080566399</v>
      </c>
      <c r="H169">
        <f t="shared" si="10"/>
        <v>-1.5318167917256708E-3</v>
      </c>
      <c r="I169">
        <f t="shared" si="11"/>
        <v>2.3464626834127271E-6</v>
      </c>
      <c r="J169">
        <f t="shared" si="14"/>
        <v>2.4333351969286953E-5</v>
      </c>
      <c r="K169">
        <f t="shared" si="12"/>
        <v>77.067205268777343</v>
      </c>
      <c r="L169">
        <f t="shared" si="13"/>
        <v>4.3446778368874046</v>
      </c>
    </row>
    <row r="170" spans="1:12">
      <c r="A170" s="1">
        <v>38961</v>
      </c>
      <c r="B170">
        <v>45.900001525878899</v>
      </c>
      <c r="C170">
        <v>45.319999694824197</v>
      </c>
      <c r="D170">
        <v>45.849998474121001</v>
      </c>
      <c r="E170">
        <v>45.7299995422363</v>
      </c>
      <c r="F170">
        <v>6703300</v>
      </c>
      <c r="G170">
        <v>32.443679809570298</v>
      </c>
      <c r="H170">
        <f t="shared" si="10"/>
        <v>1.5318167917256673E-3</v>
      </c>
      <c r="I170">
        <f t="shared" si="11"/>
        <v>2.3464626834127165E-6</v>
      </c>
      <c r="J170">
        <f t="shared" si="14"/>
        <v>3.9111608793651661E-6</v>
      </c>
      <c r="K170">
        <f t="shared" si="12"/>
        <v>149.44516335479983</v>
      </c>
      <c r="L170">
        <f t="shared" si="13"/>
        <v>5.0069295252407136</v>
      </c>
    </row>
    <row r="171" spans="1:12">
      <c r="A171" s="1">
        <v>38965</v>
      </c>
      <c r="B171">
        <v>45.939998626708899</v>
      </c>
      <c r="C171">
        <v>45.439998626708899</v>
      </c>
      <c r="D171">
        <v>45.639999389648402</v>
      </c>
      <c r="E171">
        <v>45.799999237060497</v>
      </c>
      <c r="F171">
        <v>6134000</v>
      </c>
      <c r="G171">
        <v>32.493343353271399</v>
      </c>
      <c r="H171">
        <f t="shared" si="10"/>
        <v>1.5295913167901914E-3</v>
      </c>
      <c r="I171">
        <f t="shared" si="11"/>
        <v>2.3396495963999515E-6</v>
      </c>
      <c r="J171">
        <f t="shared" si="14"/>
        <v>2.8900513248690674E-6</v>
      </c>
      <c r="K171">
        <f t="shared" si="12"/>
        <v>156.55433472681142</v>
      </c>
      <c r="L171">
        <f t="shared" si="13"/>
        <v>5.0534031364776224</v>
      </c>
    </row>
    <row r="172" spans="1:12">
      <c r="A172" s="1">
        <v>38966</v>
      </c>
      <c r="B172">
        <v>46.049999237060497</v>
      </c>
      <c r="C172">
        <v>45.4799995422363</v>
      </c>
      <c r="D172">
        <v>45.650001525878899</v>
      </c>
      <c r="E172">
        <v>45.880001068115199</v>
      </c>
      <c r="F172">
        <v>7126400</v>
      </c>
      <c r="G172">
        <v>32.550106048583899</v>
      </c>
      <c r="H172">
        <f t="shared" si="10"/>
        <v>1.7453782123916309E-3</v>
      </c>
      <c r="I172">
        <f t="shared" si="11"/>
        <v>3.0463451042914048E-6</v>
      </c>
      <c r="J172">
        <f t="shared" si="14"/>
        <v>2.833204723183412E-6</v>
      </c>
      <c r="K172">
        <f t="shared" si="12"/>
        <v>138.44841328060457</v>
      </c>
      <c r="L172">
        <f t="shared" si="13"/>
        <v>4.9304977889561696</v>
      </c>
    </row>
    <row r="173" spans="1:12">
      <c r="A173" s="1">
        <v>38967</v>
      </c>
      <c r="B173">
        <v>45.909999847412102</v>
      </c>
      <c r="C173">
        <v>45.130001068115199</v>
      </c>
      <c r="D173">
        <v>45.889999389648402</v>
      </c>
      <c r="E173">
        <v>45.200000762939403</v>
      </c>
      <c r="F173">
        <v>7278400</v>
      </c>
      <c r="G173">
        <v>32.0676879882812</v>
      </c>
      <c r="H173">
        <f t="shared" si="10"/>
        <v>-1.493170822753016E-2</v>
      </c>
      <c r="I173">
        <f t="shared" si="11"/>
        <v>2.2295591059209188E-4</v>
      </c>
      <c r="J173">
        <f t="shared" si="14"/>
        <v>3.431053574806865E-6</v>
      </c>
      <c r="K173">
        <f t="shared" si="12"/>
        <v>1.6694973962873339E-12</v>
      </c>
      <c r="L173">
        <f t="shared" si="13"/>
        <v>-27.118498495104511</v>
      </c>
    </row>
    <row r="174" spans="1:12">
      <c r="A174" s="1">
        <v>38968</v>
      </c>
      <c r="B174">
        <v>45.439998626708899</v>
      </c>
      <c r="C174">
        <v>44.680000305175703</v>
      </c>
      <c r="D174">
        <v>45</v>
      </c>
      <c r="E174">
        <v>45.259998321533203</v>
      </c>
      <c r="F174">
        <v>7728200</v>
      </c>
      <c r="G174">
        <v>32.110240936279297</v>
      </c>
      <c r="H174">
        <f t="shared" si="10"/>
        <v>1.3260930960852888E-3</v>
      </c>
      <c r="I174">
        <f t="shared" si="11"/>
        <v>1.7585228994850669E-6</v>
      </c>
      <c r="J174">
        <f t="shared" si="14"/>
        <v>1.9038407668201844E-4</v>
      </c>
      <c r="K174">
        <f t="shared" si="12"/>
        <v>28.779883276842597</v>
      </c>
      <c r="L174">
        <f t="shared" si="13"/>
        <v>3.3596766457471263</v>
      </c>
    </row>
    <row r="175" spans="1:12">
      <c r="A175" s="1">
        <v>38971</v>
      </c>
      <c r="B175">
        <v>45.590000152587798</v>
      </c>
      <c r="C175">
        <v>45.119998931884702</v>
      </c>
      <c r="D175">
        <v>45.590000152587798</v>
      </c>
      <c r="E175">
        <v>45.389999389648402</v>
      </c>
      <c r="F175">
        <v>7173200</v>
      </c>
      <c r="G175">
        <v>32.202465057372997</v>
      </c>
      <c r="H175">
        <f t="shared" si="10"/>
        <v>2.867992658174856E-3</v>
      </c>
      <c r="I175">
        <f t="shared" si="11"/>
        <v>8.2253818873448755E-6</v>
      </c>
      <c r="J175">
        <f t="shared" si="14"/>
        <v>1.1713948298663229E-5</v>
      </c>
      <c r="K175">
        <f t="shared" si="12"/>
        <v>82.050352419730757</v>
      </c>
      <c r="L175">
        <f t="shared" si="13"/>
        <v>4.4073331127094564</v>
      </c>
    </row>
    <row r="176" spans="1:12">
      <c r="A176" s="1">
        <v>38972</v>
      </c>
      <c r="B176">
        <v>46.020000457763601</v>
      </c>
      <c r="C176">
        <v>45.290000915527301</v>
      </c>
      <c r="D176">
        <v>45.389999389648402</v>
      </c>
      <c r="E176">
        <v>46.009998321533203</v>
      </c>
      <c r="F176">
        <v>11555700</v>
      </c>
      <c r="G176">
        <v>32.642333984375</v>
      </c>
      <c r="H176">
        <f t="shared" si="10"/>
        <v>1.3567030216633936E-2</v>
      </c>
      <c r="I176">
        <f t="shared" si="11"/>
        <v>1.8406430889905825E-4</v>
      </c>
      <c r="J176">
        <f t="shared" si="14"/>
        <v>8.2772720191763054E-6</v>
      </c>
      <c r="K176">
        <f t="shared" si="12"/>
        <v>2.0568127569476563E-3</v>
      </c>
      <c r="L176">
        <f t="shared" si="13"/>
        <v>-6.1865976997041079</v>
      </c>
    </row>
    <row r="177" spans="1:12">
      <c r="A177" s="1">
        <v>38973</v>
      </c>
      <c r="B177">
        <v>46.7299995422363</v>
      </c>
      <c r="C177">
        <v>45.7299995422363</v>
      </c>
      <c r="D177">
        <v>46.009998321533203</v>
      </c>
      <c r="E177">
        <v>46.400001525878899</v>
      </c>
      <c r="F177">
        <v>11745700</v>
      </c>
      <c r="G177">
        <v>32.919017791747997</v>
      </c>
      <c r="H177">
        <f t="shared" si="10"/>
        <v>8.4405047334681418E-3</v>
      </c>
      <c r="I177">
        <f t="shared" si="11"/>
        <v>7.1242120155698101E-5</v>
      </c>
      <c r="J177">
        <f t="shared" si="14"/>
        <v>1.5756852616515834E-4</v>
      </c>
      <c r="K177">
        <f t="shared" si="12"/>
        <v>25.351031475200866</v>
      </c>
      <c r="L177">
        <f t="shared" si="13"/>
        <v>3.232819418566439</v>
      </c>
    </row>
    <row r="178" spans="1:12">
      <c r="A178" s="1">
        <v>38974</v>
      </c>
      <c r="B178">
        <v>46.560001373291001</v>
      </c>
      <c r="C178">
        <v>46.099998474121001</v>
      </c>
      <c r="D178">
        <v>46.409999847412102</v>
      </c>
      <c r="E178">
        <v>46.5</v>
      </c>
      <c r="F178">
        <v>7622400</v>
      </c>
      <c r="G178">
        <v>32.989967346191399</v>
      </c>
      <c r="H178">
        <f t="shared" si="10"/>
        <v>2.1529562835927167E-3</v>
      </c>
      <c r="I178">
        <f t="shared" si="11"/>
        <v>4.6352207590613622E-6</v>
      </c>
      <c r="J178">
        <f t="shared" si="14"/>
        <v>6.9134228440601294E-5</v>
      </c>
      <c r="K178">
        <f t="shared" si="12"/>
        <v>46.398560105626267</v>
      </c>
      <c r="L178">
        <f t="shared" si="13"/>
        <v>3.8372684265443704</v>
      </c>
    </row>
    <row r="179" spans="1:12">
      <c r="A179" s="1">
        <v>38975</v>
      </c>
      <c r="B179">
        <v>47.349998474121001</v>
      </c>
      <c r="C179">
        <v>46.759998321533203</v>
      </c>
      <c r="D179">
        <v>46.860000610351499</v>
      </c>
      <c r="E179">
        <v>46.950000762939403</v>
      </c>
      <c r="F179">
        <v>15421000</v>
      </c>
      <c r="G179">
        <v>33.309230804443303</v>
      </c>
      <c r="H179">
        <f t="shared" si="10"/>
        <v>9.6310644771339677E-3</v>
      </c>
      <c r="I179">
        <f t="shared" si="11"/>
        <v>9.2757402962711789E-5</v>
      </c>
      <c r="J179">
        <f t="shared" si="14"/>
        <v>8.0966490672322225E-6</v>
      </c>
      <c r="K179">
        <f t="shared" si="12"/>
        <v>0.45609976395401547</v>
      </c>
      <c r="L179">
        <f t="shared" si="13"/>
        <v>-0.78504371279582541</v>
      </c>
    </row>
    <row r="180" spans="1:12">
      <c r="A180" s="1">
        <v>38978</v>
      </c>
      <c r="B180">
        <v>46.950000762939403</v>
      </c>
      <c r="C180">
        <v>46.470001220703097</v>
      </c>
      <c r="D180">
        <v>46.700000762939403</v>
      </c>
      <c r="E180">
        <v>46.580001831054602</v>
      </c>
      <c r="F180">
        <v>11125300</v>
      </c>
      <c r="G180">
        <v>33.046726226806598</v>
      </c>
      <c r="H180">
        <f t="shared" si="10"/>
        <v>-7.9120536811340698E-3</v>
      </c>
      <c r="I180">
        <f t="shared" si="11"/>
        <v>6.2600593453147183E-5</v>
      </c>
      <c r="J180">
        <f t="shared" si="14"/>
        <v>7.9948624971666623E-5</v>
      </c>
      <c r="K180">
        <f t="shared" si="12"/>
        <v>30.163105235972534</v>
      </c>
      <c r="L180">
        <f t="shared" si="13"/>
        <v>3.4066194965922718</v>
      </c>
    </row>
    <row r="181" spans="1:12">
      <c r="A181" s="1">
        <v>38979</v>
      </c>
      <c r="B181">
        <v>46.849998474121001</v>
      </c>
      <c r="C181">
        <v>46.220001220703097</v>
      </c>
      <c r="D181">
        <v>46.7299995422363</v>
      </c>
      <c r="E181">
        <v>46.799999237060497</v>
      </c>
      <c r="F181">
        <v>6768700</v>
      </c>
      <c r="G181">
        <v>33.202804565429602</v>
      </c>
      <c r="H181">
        <f t="shared" si="10"/>
        <v>4.7118409902735733E-3</v>
      </c>
      <c r="I181">
        <f t="shared" si="11"/>
        <v>2.2201445517622248E-5</v>
      </c>
      <c r="J181">
        <f t="shared" si="14"/>
        <v>5.7907935683758433E-5</v>
      </c>
      <c r="K181">
        <f t="shared" si="12"/>
        <v>43.280122939033262</v>
      </c>
      <c r="L181">
        <f t="shared" si="13"/>
        <v>3.7676934750848678</v>
      </c>
    </row>
    <row r="182" spans="1:12">
      <c r="A182" s="1">
        <v>38980</v>
      </c>
      <c r="B182">
        <v>47.490001678466797</v>
      </c>
      <c r="C182">
        <v>46.950000762939403</v>
      </c>
      <c r="D182">
        <v>46.950000762939403</v>
      </c>
      <c r="E182">
        <v>47.220001220703097</v>
      </c>
      <c r="F182">
        <v>9084200</v>
      </c>
      <c r="G182">
        <v>33.500778198242102</v>
      </c>
      <c r="H182">
        <f t="shared" si="10"/>
        <v>8.934321142504878E-3</v>
      </c>
      <c r="I182">
        <f t="shared" si="11"/>
        <v>7.9822094277409673E-5</v>
      </c>
      <c r="J182">
        <f t="shared" si="14"/>
        <v>2.2466625474166833E-5</v>
      </c>
      <c r="K182">
        <f t="shared" si="12"/>
        <v>14.244087903704223</v>
      </c>
      <c r="L182">
        <f t="shared" si="13"/>
        <v>2.6563419366759207</v>
      </c>
    </row>
    <row r="183" spans="1:12">
      <c r="A183" s="1">
        <v>38981</v>
      </c>
      <c r="B183">
        <v>47.349998474121001</v>
      </c>
      <c r="C183">
        <v>46.669998168945298</v>
      </c>
      <c r="D183">
        <v>47.080001831054602</v>
      </c>
      <c r="E183">
        <v>46.810001373291001</v>
      </c>
      <c r="F183">
        <v>7782700</v>
      </c>
      <c r="G183">
        <v>33.209896087646399</v>
      </c>
      <c r="H183">
        <f t="shared" si="10"/>
        <v>-8.7207619234393931E-3</v>
      </c>
      <c r="I183">
        <f t="shared" si="11"/>
        <v>7.6051688525310341E-5</v>
      </c>
      <c r="J183">
        <f t="shared" si="14"/>
        <v>6.9672111409506572E-5</v>
      </c>
      <c r="K183">
        <f t="shared" si="12"/>
        <v>27.691730426099415</v>
      </c>
      <c r="L183">
        <f t="shared" si="13"/>
        <v>3.3211338280471558</v>
      </c>
    </row>
    <row r="184" spans="1:12">
      <c r="A184" s="1">
        <v>38982</v>
      </c>
      <c r="B184">
        <v>46.939998626708899</v>
      </c>
      <c r="C184">
        <v>46.509998321533203</v>
      </c>
      <c r="D184">
        <v>46.700000762939403</v>
      </c>
      <c r="E184">
        <v>46.819999694824197</v>
      </c>
      <c r="F184">
        <v>6046700</v>
      </c>
      <c r="G184">
        <v>33.216991424560497</v>
      </c>
      <c r="H184">
        <f t="shared" si="10"/>
        <v>2.1362846301585406E-4</v>
      </c>
      <c r="I184">
        <f t="shared" si="11"/>
        <v>4.5637120210516128E-8</v>
      </c>
      <c r="J184">
        <f t="shared" si="14"/>
        <v>6.8827540816989116E-5</v>
      </c>
      <c r="K184">
        <f t="shared" si="12"/>
        <v>48.071199253830706</v>
      </c>
      <c r="L184">
        <f t="shared" si="13"/>
        <v>3.8726832296668725</v>
      </c>
    </row>
    <row r="185" spans="1:12">
      <c r="A185" s="1">
        <v>38985</v>
      </c>
      <c r="B185">
        <v>47.299999237060497</v>
      </c>
      <c r="C185">
        <v>46.75</v>
      </c>
      <c r="D185">
        <v>47.110000610351499</v>
      </c>
      <c r="E185">
        <v>46.909999847412102</v>
      </c>
      <c r="F185">
        <v>15329800</v>
      </c>
      <c r="G185">
        <v>33.280838012695298</v>
      </c>
      <c r="H185">
        <f t="shared" si="10"/>
        <v>1.9202614068494523E-3</v>
      </c>
      <c r="I185">
        <f t="shared" si="11"/>
        <v>3.6874038706354377E-6</v>
      </c>
      <c r="J185">
        <f t="shared" si="14"/>
        <v>4.1801685930283944E-6</v>
      </c>
      <c r="K185">
        <f t="shared" si="12"/>
        <v>125.53463889542577</v>
      </c>
      <c r="L185">
        <f t="shared" si="13"/>
        <v>4.8325817276237437</v>
      </c>
    </row>
    <row r="186" spans="1:12">
      <c r="A186" s="1">
        <v>38986</v>
      </c>
      <c r="B186">
        <v>46.950000762939403</v>
      </c>
      <c r="C186">
        <v>46.389999389648402</v>
      </c>
      <c r="D186">
        <v>46.909999847412102</v>
      </c>
      <c r="E186">
        <v>46.900001525878899</v>
      </c>
      <c r="F186">
        <v>12381400</v>
      </c>
      <c r="G186">
        <v>33.273750305175703</v>
      </c>
      <c r="H186">
        <f t="shared" si="10"/>
        <v>-2.129892987253995E-4</v>
      </c>
      <c r="I186">
        <f t="shared" si="11"/>
        <v>4.5364441371537463E-8</v>
      </c>
      <c r="J186">
        <f t="shared" si="14"/>
        <v>4.0433017196915421E-6</v>
      </c>
      <c r="K186">
        <f t="shared" si="12"/>
        <v>197.2902730706287</v>
      </c>
      <c r="L186">
        <f t="shared" si="13"/>
        <v>5.2846761116137246</v>
      </c>
    </row>
    <row r="187" spans="1:12">
      <c r="A187" s="1">
        <v>38987</v>
      </c>
      <c r="B187">
        <v>47.209999084472599</v>
      </c>
      <c r="C187">
        <v>46.619998931884702</v>
      </c>
      <c r="D187">
        <v>46.790000915527301</v>
      </c>
      <c r="E187">
        <v>46.840000152587798</v>
      </c>
      <c r="F187">
        <v>8884200</v>
      </c>
      <c r="G187">
        <v>33.231178283691399</v>
      </c>
      <c r="H187">
        <f t="shared" si="10"/>
        <v>-1.280266837437174E-3</v>
      </c>
      <c r="I187">
        <f t="shared" si="11"/>
        <v>1.6390831750413834E-6</v>
      </c>
      <c r="J187">
        <f t="shared" si="14"/>
        <v>9.4072486115038395E-7</v>
      </c>
      <c r="K187">
        <f t="shared" si="12"/>
        <v>172.11933973641754</v>
      </c>
      <c r="L187">
        <f t="shared" si="13"/>
        <v>5.1481880718976072</v>
      </c>
    </row>
    <row r="188" spans="1:12">
      <c r="A188" s="1">
        <v>38988</v>
      </c>
      <c r="B188">
        <v>47.319999694824197</v>
      </c>
      <c r="C188">
        <v>46.900001525878899</v>
      </c>
      <c r="D188">
        <v>47</v>
      </c>
      <c r="E188">
        <v>47.150001525878899</v>
      </c>
      <c r="F188">
        <v>6165100</v>
      </c>
      <c r="G188">
        <v>33.451107025146399</v>
      </c>
      <c r="H188">
        <f t="shared" si="10"/>
        <v>6.5963407790285405E-3</v>
      </c>
      <c r="I188">
        <f t="shared" si="11"/>
        <v>4.3511711673074852E-5</v>
      </c>
      <c r="J188">
        <f t="shared" si="14"/>
        <v>2.1402569418426949E-6</v>
      </c>
      <c r="K188">
        <f t="shared" si="12"/>
        <v>1.0496499162303509E-2</v>
      </c>
      <c r="L188">
        <f t="shared" si="13"/>
        <v>-4.5567134905271205</v>
      </c>
    </row>
    <row r="189" spans="1:12">
      <c r="A189" s="1">
        <v>38989</v>
      </c>
      <c r="B189">
        <v>47.459999084472599</v>
      </c>
      <c r="C189">
        <v>46.840000152587798</v>
      </c>
      <c r="D189">
        <v>47.150001525878899</v>
      </c>
      <c r="E189">
        <v>46.959999084472599</v>
      </c>
      <c r="F189">
        <v>10115300</v>
      </c>
      <c r="G189">
        <v>33.316322326660099</v>
      </c>
      <c r="H189">
        <f t="shared" si="10"/>
        <v>-4.0374440917688853E-3</v>
      </c>
      <c r="I189">
        <f t="shared" si="11"/>
        <v>1.630095479415948E-5</v>
      </c>
      <c r="J189">
        <f t="shared" si="14"/>
        <v>3.7791967769205754E-5</v>
      </c>
      <c r="K189">
        <f t="shared" si="12"/>
        <v>52.305500067060393</v>
      </c>
      <c r="L189">
        <f t="shared" si="13"/>
        <v>3.9571015293476779</v>
      </c>
    </row>
    <row r="190" spans="1:12">
      <c r="A190" s="1">
        <v>38992</v>
      </c>
      <c r="B190">
        <v>47.330001831054602</v>
      </c>
      <c r="C190">
        <v>46.740001678466797</v>
      </c>
      <c r="D190">
        <v>46.959999084472599</v>
      </c>
      <c r="E190">
        <v>46.869998931884702</v>
      </c>
      <c r="F190">
        <v>7382800</v>
      </c>
      <c r="G190">
        <v>33.252468109130803</v>
      </c>
      <c r="H190">
        <f t="shared" si="10"/>
        <v>-1.9184436639303019E-3</v>
      </c>
      <c r="I190">
        <f t="shared" si="11"/>
        <v>3.6804260916743215E-6</v>
      </c>
      <c r="J190">
        <f t="shared" si="14"/>
        <v>1.6445409963495845E-5</v>
      </c>
      <c r="K190">
        <f t="shared" si="12"/>
        <v>87.96115213873118</v>
      </c>
      <c r="L190">
        <f t="shared" si="13"/>
        <v>4.476895264040194</v>
      </c>
    </row>
    <row r="191" spans="1:12">
      <c r="A191" s="1">
        <v>38993</v>
      </c>
      <c r="B191">
        <v>47.919998168945298</v>
      </c>
      <c r="C191">
        <v>46.939998626708899</v>
      </c>
      <c r="D191">
        <v>46.950000762939403</v>
      </c>
      <c r="E191">
        <v>47.75</v>
      </c>
      <c r="F191">
        <v>11801200</v>
      </c>
      <c r="G191">
        <v>33.876785278320298</v>
      </c>
      <c r="H191">
        <f t="shared" si="10"/>
        <v>1.8600986561123169E-2</v>
      </c>
      <c r="I191">
        <f t="shared" si="11"/>
        <v>3.4599670104708475E-4</v>
      </c>
      <c r="J191">
        <f t="shared" si="14"/>
        <v>4.6506326760979648E-6</v>
      </c>
      <c r="K191">
        <f t="shared" si="12"/>
        <v>1.2938487721949304E-14</v>
      </c>
      <c r="L191">
        <f t="shared" si="13"/>
        <v>-31.978569981141362</v>
      </c>
    </row>
    <row r="192" spans="1:12">
      <c r="A192" s="1">
        <v>38994</v>
      </c>
      <c r="B192">
        <v>47.540000915527301</v>
      </c>
      <c r="C192">
        <v>46.950000762939403</v>
      </c>
      <c r="D192">
        <v>47.049999237060497</v>
      </c>
      <c r="E192">
        <v>47.490001678466797</v>
      </c>
      <c r="F192">
        <v>20650500</v>
      </c>
      <c r="G192">
        <v>33.933963775634702</v>
      </c>
      <c r="H192">
        <f t="shared" si="10"/>
        <v>1.6864143712725494E-3</v>
      </c>
      <c r="I192">
        <f t="shared" si="11"/>
        <v>2.843993431634588E-6</v>
      </c>
      <c r="J192">
        <f t="shared" si="14"/>
        <v>2.9502972752382692E-4</v>
      </c>
      <c r="K192">
        <f t="shared" si="12"/>
        <v>23.114470324079559</v>
      </c>
      <c r="L192">
        <f t="shared" si="13"/>
        <v>3.1404588423638642</v>
      </c>
    </row>
    <row r="193" spans="1:12">
      <c r="A193" s="1">
        <v>38995</v>
      </c>
      <c r="B193">
        <v>47.459999084472599</v>
      </c>
      <c r="C193">
        <v>47</v>
      </c>
      <c r="D193">
        <v>47.290000915527301</v>
      </c>
      <c r="E193">
        <v>47.409999847412102</v>
      </c>
      <c r="F193">
        <v>12915100</v>
      </c>
      <c r="G193">
        <v>33.876785278320298</v>
      </c>
      <c r="H193">
        <f t="shared" si="10"/>
        <v>-1.6864143712726589E-3</v>
      </c>
      <c r="I193">
        <f t="shared" si="11"/>
        <v>2.8439934316349573E-6</v>
      </c>
      <c r="J193">
        <f t="shared" si="14"/>
        <v>1.7868880793080743E-5</v>
      </c>
      <c r="K193">
        <f t="shared" si="12"/>
        <v>87.156634016345762</v>
      </c>
      <c r="L193">
        <f t="shared" si="13"/>
        <v>4.4677068908858448</v>
      </c>
    </row>
    <row r="194" spans="1:12">
      <c r="A194" s="1">
        <v>38996</v>
      </c>
      <c r="B194">
        <v>47.200000762939403</v>
      </c>
      <c r="C194">
        <v>46.779998779296797</v>
      </c>
      <c r="D194">
        <v>47.099998474121001</v>
      </c>
      <c r="E194">
        <v>46.860000610351499</v>
      </c>
      <c r="F194">
        <v>10748900</v>
      </c>
      <c r="G194">
        <v>33.483787536621001</v>
      </c>
      <c r="H194">
        <f t="shared" si="10"/>
        <v>-1.1668612197493192E-2</v>
      </c>
      <c r="I194">
        <f t="shared" si="11"/>
        <v>1.3615651061548689E-4</v>
      </c>
      <c r="J194">
        <f t="shared" si="14"/>
        <v>4.0108384565437506E-6</v>
      </c>
      <c r="K194">
        <f t="shared" si="12"/>
        <v>8.467668050043436E-6</v>
      </c>
      <c r="L194">
        <f t="shared" si="13"/>
        <v>-11.679255405974489</v>
      </c>
    </row>
    <row r="195" spans="1:12">
      <c r="A195" s="1">
        <v>38999</v>
      </c>
      <c r="B195">
        <v>47.209999084472599</v>
      </c>
      <c r="C195">
        <v>46.689998626708899</v>
      </c>
      <c r="D195">
        <v>46.860000610351499</v>
      </c>
      <c r="E195">
        <v>47.110000610351499</v>
      </c>
      <c r="F195">
        <v>7252800</v>
      </c>
      <c r="G195">
        <v>33.662425994872997</v>
      </c>
      <c r="H195">
        <f t="shared" si="10"/>
        <v>5.3208921344191397E-3</v>
      </c>
      <c r="I195">
        <f t="shared" si="11"/>
        <v>2.8311893106123467E-5</v>
      </c>
      <c r="J195">
        <f t="shared" si="14"/>
        <v>1.1663357594599105E-4</v>
      </c>
      <c r="K195">
        <f t="shared" si="12"/>
        <v>32.718054160877394</v>
      </c>
      <c r="L195">
        <f t="shared" si="13"/>
        <v>3.4879270405553333</v>
      </c>
    </row>
    <row r="196" spans="1:12">
      <c r="A196" s="1">
        <v>39000</v>
      </c>
      <c r="B196">
        <v>47.659999847412102</v>
      </c>
      <c r="C196">
        <v>47.090000152587798</v>
      </c>
      <c r="D196">
        <v>47.290000915527301</v>
      </c>
      <c r="E196">
        <v>47.529998779296797</v>
      </c>
      <c r="F196">
        <v>14164900</v>
      </c>
      <c r="G196">
        <v>33.962558746337798</v>
      </c>
      <c r="H196">
        <f t="shared" ref="H196:H259" si="15">LN(G196/G195)</f>
        <v>8.8764448011107895E-3</v>
      </c>
      <c r="I196">
        <f t="shared" ref="I196:I259" si="16">H196*H196</f>
        <v>7.8791272307166763E-5</v>
      </c>
      <c r="J196">
        <f t="shared" si="14"/>
        <v>3.0596787937504498E-5</v>
      </c>
      <c r="K196">
        <f t="shared" ref="K196:K259" si="17">(1/SQRT(2*PI()*J196))*EXP((-1/2)*(I196/J196))</f>
        <v>19.901497554622999</v>
      </c>
      <c r="L196">
        <f t="shared" ref="L196:L259" si="18">LN(K196)</f>
        <v>2.9907949829001623</v>
      </c>
    </row>
    <row r="197" spans="1:12">
      <c r="A197" s="1">
        <v>39001</v>
      </c>
      <c r="B197">
        <v>47.700000762939403</v>
      </c>
      <c r="C197">
        <v>47.169998168945298</v>
      </c>
      <c r="D197">
        <v>47.299999237060497</v>
      </c>
      <c r="E197">
        <v>47.639999389648402</v>
      </c>
      <c r="F197">
        <v>10288100</v>
      </c>
      <c r="G197">
        <v>34.0411376953125</v>
      </c>
      <c r="H197">
        <f t="shared" si="15"/>
        <v>2.3110209609006364E-3</v>
      </c>
      <c r="I197">
        <f t="shared" si="16"/>
        <v>5.3408178817221012E-6</v>
      </c>
      <c r="J197">
        <f t="shared" ref="J197:J260" si="19">$P$6+$P$3*J196+(($P$4)*I196)</f>
        <v>6.9202420857966972E-5</v>
      </c>
      <c r="K197">
        <f t="shared" si="17"/>
        <v>46.141393248558437</v>
      </c>
      <c r="L197">
        <f t="shared" si="18"/>
        <v>3.831710448400647</v>
      </c>
    </row>
    <row r="198" spans="1:12">
      <c r="A198" s="1">
        <v>39002</v>
      </c>
      <c r="B198">
        <v>48.569999694824197</v>
      </c>
      <c r="C198">
        <v>47.549999237060497</v>
      </c>
      <c r="D198">
        <v>47.700000762939403</v>
      </c>
      <c r="E198">
        <v>48.259998321533203</v>
      </c>
      <c r="F198">
        <v>14979300</v>
      </c>
      <c r="G198">
        <v>34.484161376953097</v>
      </c>
      <c r="H198">
        <f t="shared" si="15"/>
        <v>1.293040264675855E-2</v>
      </c>
      <c r="I198">
        <f t="shared" si="16"/>
        <v>1.6719531260730051E-4</v>
      </c>
      <c r="J198">
        <f t="shared" si="19"/>
        <v>8.6998162423621349E-6</v>
      </c>
      <c r="K198">
        <f t="shared" si="17"/>
        <v>9.0774389697907288E-3</v>
      </c>
      <c r="L198">
        <f t="shared" si="18"/>
        <v>-4.7019631779381825</v>
      </c>
    </row>
    <row r="199" spans="1:12">
      <c r="A199" s="1">
        <v>39003</v>
      </c>
      <c r="B199">
        <v>48.459999084472599</v>
      </c>
      <c r="C199">
        <v>47.740001678466797</v>
      </c>
      <c r="D199">
        <v>48.020000457763601</v>
      </c>
      <c r="E199">
        <v>48.159999847412102</v>
      </c>
      <c r="F199">
        <v>7298000</v>
      </c>
      <c r="G199">
        <v>34.412704467773402</v>
      </c>
      <c r="H199">
        <f t="shared" si="15"/>
        <v>-2.0743159772383438E-3</v>
      </c>
      <c r="I199">
        <f t="shared" si="16"/>
        <v>4.302786773426265E-6</v>
      </c>
      <c r="J199">
        <f t="shared" si="19"/>
        <v>1.4325100652832354E-4</v>
      </c>
      <c r="K199">
        <f t="shared" si="17"/>
        <v>32.835137504231213</v>
      </c>
      <c r="L199">
        <f t="shared" si="18"/>
        <v>3.4914992073677205</v>
      </c>
    </row>
    <row r="200" spans="1:12">
      <c r="A200" s="1">
        <v>39006</v>
      </c>
      <c r="B200">
        <v>48.099998474121001</v>
      </c>
      <c r="C200">
        <v>47.5</v>
      </c>
      <c r="D200">
        <v>47.9799995422363</v>
      </c>
      <c r="E200">
        <v>47.7299995422363</v>
      </c>
      <c r="F200">
        <v>7330200</v>
      </c>
      <c r="G200">
        <v>34.105453491210902</v>
      </c>
      <c r="H200">
        <f t="shared" si="15"/>
        <v>-8.9685141915832323E-3</v>
      </c>
      <c r="I200">
        <f t="shared" si="16"/>
        <v>8.0434246804629843E-5</v>
      </c>
      <c r="J200">
        <f t="shared" si="19"/>
        <v>1.1519919083828503E-5</v>
      </c>
      <c r="K200">
        <f t="shared" si="17"/>
        <v>3.5811488938752283</v>
      </c>
      <c r="L200">
        <f t="shared" si="18"/>
        <v>1.275683669005655</v>
      </c>
    </row>
    <row r="201" spans="1:12">
      <c r="A201" s="1">
        <v>39007</v>
      </c>
      <c r="B201">
        <v>48.209999084472599</v>
      </c>
      <c r="C201">
        <v>47</v>
      </c>
      <c r="D201">
        <v>47.049999237060497</v>
      </c>
      <c r="E201">
        <v>47.990001678466797</v>
      </c>
      <c r="F201">
        <v>8880100</v>
      </c>
      <c r="G201">
        <v>34.291221618652301</v>
      </c>
      <c r="H201">
        <f t="shared" si="15"/>
        <v>5.4320939999236402E-3</v>
      </c>
      <c r="I201">
        <f t="shared" si="16"/>
        <v>2.9507645224006413E-5</v>
      </c>
      <c r="J201">
        <f t="shared" si="19"/>
        <v>6.9645105738126793E-5</v>
      </c>
      <c r="K201">
        <f t="shared" si="17"/>
        <v>38.677870349475889</v>
      </c>
      <c r="L201">
        <f t="shared" si="18"/>
        <v>3.6552676108861895</v>
      </c>
    </row>
    <row r="202" spans="1:12">
      <c r="A202" s="1">
        <v>39008</v>
      </c>
      <c r="B202">
        <v>48</v>
      </c>
      <c r="C202">
        <v>46.610000610351499</v>
      </c>
      <c r="D202">
        <v>47.840000152587798</v>
      </c>
      <c r="E202">
        <v>47.209999084472599</v>
      </c>
      <c r="F202">
        <v>21532700</v>
      </c>
      <c r="G202">
        <v>33.733871459960902</v>
      </c>
      <c r="H202">
        <f t="shared" si="15"/>
        <v>-1.6386971502598758E-2</v>
      </c>
      <c r="I202">
        <f t="shared" si="16"/>
        <v>2.6853283502698379E-4</v>
      </c>
      <c r="J202">
        <f t="shared" si="19"/>
        <v>2.9263753727311793E-5</v>
      </c>
      <c r="K202">
        <f t="shared" si="17"/>
        <v>0.75013239723394243</v>
      </c>
      <c r="L202">
        <f t="shared" si="18"/>
        <v>-0.28750555838604869</v>
      </c>
    </row>
    <row r="203" spans="1:12">
      <c r="A203" s="1">
        <v>39009</v>
      </c>
      <c r="B203">
        <v>47.209999084472599</v>
      </c>
      <c r="C203">
        <v>46.369998931884702</v>
      </c>
      <c r="D203">
        <v>47.209999084472599</v>
      </c>
      <c r="E203">
        <v>46.869998931884702</v>
      </c>
      <c r="F203">
        <v>11986700</v>
      </c>
      <c r="G203">
        <v>33.490940093994098</v>
      </c>
      <c r="H203">
        <f t="shared" si="15"/>
        <v>-7.2274631296113008E-3</v>
      </c>
      <c r="I203">
        <f t="shared" si="16"/>
        <v>5.2236223289890781E-5</v>
      </c>
      <c r="J203">
        <f t="shared" si="19"/>
        <v>2.304160974593018E-4</v>
      </c>
      <c r="K203">
        <f t="shared" si="17"/>
        <v>23.465268902425649</v>
      </c>
      <c r="L203">
        <f t="shared" si="18"/>
        <v>3.1555214089048036</v>
      </c>
    </row>
    <row r="204" spans="1:12">
      <c r="A204" s="1">
        <v>39010</v>
      </c>
      <c r="B204">
        <v>47.130001068115199</v>
      </c>
      <c r="C204">
        <v>46.540000915527301</v>
      </c>
      <c r="D204">
        <v>46.880001068115199</v>
      </c>
      <c r="E204">
        <v>47.119998931884702</v>
      </c>
      <c r="F204">
        <v>10979200</v>
      </c>
      <c r="G204">
        <v>33.669567108154297</v>
      </c>
      <c r="H204">
        <f t="shared" si="15"/>
        <v>5.3194188908693291E-3</v>
      </c>
      <c r="I204">
        <f t="shared" si="16"/>
        <v>2.8296217336537484E-5</v>
      </c>
      <c r="J204">
        <f t="shared" si="19"/>
        <v>5.6621594669372256E-5</v>
      </c>
      <c r="K204">
        <f t="shared" si="17"/>
        <v>41.295365301739288</v>
      </c>
      <c r="L204">
        <f t="shared" si="18"/>
        <v>3.7207502733729489</v>
      </c>
    </row>
    <row r="205" spans="1:12">
      <c r="A205" s="1">
        <v>39013</v>
      </c>
      <c r="B205">
        <v>47.470001220703097</v>
      </c>
      <c r="C205">
        <v>46.819999694824197</v>
      </c>
      <c r="D205">
        <v>46.830001831054602</v>
      </c>
      <c r="E205">
        <v>47.389999389648402</v>
      </c>
      <c r="F205">
        <v>8838300</v>
      </c>
      <c r="G205">
        <v>33.862491607666001</v>
      </c>
      <c r="H205">
        <f t="shared" si="15"/>
        <v>5.7135833858951912E-3</v>
      </c>
      <c r="I205">
        <f t="shared" si="16"/>
        <v>3.2645035107577554E-5</v>
      </c>
      <c r="J205">
        <f t="shared" si="19"/>
        <v>2.7582864469525475E-5</v>
      </c>
      <c r="K205">
        <f t="shared" si="17"/>
        <v>42.033058718095518</v>
      </c>
      <c r="L205">
        <f t="shared" si="18"/>
        <v>3.7384564210085163</v>
      </c>
    </row>
    <row r="206" spans="1:12">
      <c r="A206" s="1">
        <v>39014</v>
      </c>
      <c r="B206">
        <v>47.209999084472599</v>
      </c>
      <c r="C206">
        <v>46.75</v>
      </c>
      <c r="D206">
        <v>47.069999694824197</v>
      </c>
      <c r="E206">
        <v>47.139999389648402</v>
      </c>
      <c r="F206">
        <v>13431500</v>
      </c>
      <c r="G206">
        <v>33.683868408203097</v>
      </c>
      <c r="H206">
        <f t="shared" si="15"/>
        <v>-5.28891907132591E-3</v>
      </c>
      <c r="I206">
        <f t="shared" si="16"/>
        <v>2.7972664943034925E-5</v>
      </c>
      <c r="J206">
        <f t="shared" si="19"/>
        <v>2.9827423064917193E-5</v>
      </c>
      <c r="K206">
        <f t="shared" si="17"/>
        <v>45.704379884688677</v>
      </c>
      <c r="L206">
        <f t="shared" si="18"/>
        <v>3.8221941332353486</v>
      </c>
    </row>
    <row r="207" spans="1:12">
      <c r="A207" s="1">
        <v>39015</v>
      </c>
      <c r="B207">
        <v>47.5</v>
      </c>
      <c r="C207">
        <v>46.919998168945298</v>
      </c>
      <c r="D207">
        <v>47.299999237060497</v>
      </c>
      <c r="E207">
        <v>47.270000457763601</v>
      </c>
      <c r="F207">
        <v>9021700</v>
      </c>
      <c r="G207">
        <v>33.776763916015597</v>
      </c>
      <c r="H207">
        <f t="shared" si="15"/>
        <v>2.7540674710210861E-3</v>
      </c>
      <c r="I207">
        <f t="shared" si="16"/>
        <v>7.5848876349364811E-6</v>
      </c>
      <c r="J207">
        <f t="shared" si="19"/>
        <v>2.5968136354825545E-5</v>
      </c>
      <c r="K207">
        <f t="shared" si="17"/>
        <v>67.649462742783584</v>
      </c>
      <c r="L207">
        <f t="shared" si="18"/>
        <v>4.2143394128673544</v>
      </c>
    </row>
    <row r="208" spans="1:12">
      <c r="A208" s="1">
        <v>39016</v>
      </c>
      <c r="B208">
        <v>47.950000762939403</v>
      </c>
      <c r="C208">
        <v>47.310001373291001</v>
      </c>
      <c r="D208">
        <v>47.349998474121001</v>
      </c>
      <c r="E208">
        <v>47.770000457763601</v>
      </c>
      <c r="F208">
        <v>7644300</v>
      </c>
      <c r="G208">
        <v>34.134033203125</v>
      </c>
      <c r="H208">
        <f t="shared" si="15"/>
        <v>1.052181974964762E-2</v>
      </c>
      <c r="I208">
        <f t="shared" si="16"/>
        <v>1.1070869084407471E-4</v>
      </c>
      <c r="J208">
        <f t="shared" si="19"/>
        <v>8.4455613074372854E-6</v>
      </c>
      <c r="K208">
        <f t="shared" si="17"/>
        <v>0.19548790902631638</v>
      </c>
      <c r="L208">
        <f t="shared" si="18"/>
        <v>-1.6322567478819887</v>
      </c>
    </row>
    <row r="209" spans="1:12">
      <c r="A209" s="1">
        <v>39017</v>
      </c>
      <c r="B209">
        <v>47.709999084472599</v>
      </c>
      <c r="C209">
        <v>47.159999847412102</v>
      </c>
      <c r="D209">
        <v>47.569999694824197</v>
      </c>
      <c r="E209">
        <v>47.290000915527301</v>
      </c>
      <c r="F209">
        <v>7112500</v>
      </c>
      <c r="G209">
        <v>33.791046142578097</v>
      </c>
      <c r="H209">
        <f t="shared" si="15"/>
        <v>-1.0099067354303647E-2</v>
      </c>
      <c r="I209">
        <f t="shared" si="16"/>
        <v>1.0199116142676167E-4</v>
      </c>
      <c r="J209">
        <f t="shared" si="19"/>
        <v>9.5224665282835368E-5</v>
      </c>
      <c r="K209">
        <f t="shared" si="17"/>
        <v>23.930843076112939</v>
      </c>
      <c r="L209">
        <f t="shared" si="18"/>
        <v>3.1751681322279337</v>
      </c>
    </row>
    <row r="210" spans="1:12">
      <c r="A210" s="1">
        <v>39020</v>
      </c>
      <c r="B210">
        <v>47.669998168945298</v>
      </c>
      <c r="C210">
        <v>47.080001831054602</v>
      </c>
      <c r="D210">
        <v>47.340000152587798</v>
      </c>
      <c r="E210">
        <v>47.450000762939403</v>
      </c>
      <c r="F210">
        <v>10222600</v>
      </c>
      <c r="G210">
        <v>33.905376434326101</v>
      </c>
      <c r="H210">
        <f t="shared" si="15"/>
        <v>3.3777383234316785E-3</v>
      </c>
      <c r="I210">
        <f t="shared" si="16"/>
        <v>1.1409116181579047E-5</v>
      </c>
      <c r="J210">
        <f t="shared" si="19"/>
        <v>9.2153720476889192E-5</v>
      </c>
      <c r="K210">
        <f t="shared" si="17"/>
        <v>39.063365435599934</v>
      </c>
      <c r="L210">
        <f t="shared" si="18"/>
        <v>3.6651850824025569</v>
      </c>
    </row>
    <row r="211" spans="1:12">
      <c r="A211" s="1">
        <v>39021</v>
      </c>
      <c r="B211">
        <v>48.080001831054602</v>
      </c>
      <c r="C211">
        <v>47.430000305175703</v>
      </c>
      <c r="D211">
        <v>47.779998779296797</v>
      </c>
      <c r="E211">
        <v>47.439998626708899</v>
      </c>
      <c r="F211">
        <v>12564200</v>
      </c>
      <c r="G211">
        <v>33.898220062255803</v>
      </c>
      <c r="H211">
        <f t="shared" si="15"/>
        <v>-2.1109122426068565E-4</v>
      </c>
      <c r="I211">
        <f t="shared" si="16"/>
        <v>4.4559504959875084E-8</v>
      </c>
      <c r="J211">
        <f t="shared" si="19"/>
        <v>1.500543477818665E-5</v>
      </c>
      <c r="K211">
        <f t="shared" si="17"/>
        <v>102.83499772670173</v>
      </c>
      <c r="L211">
        <f t="shared" si="18"/>
        <v>4.6331257398951529</v>
      </c>
    </row>
    <row r="212" spans="1:12">
      <c r="A212" s="1">
        <v>39022</v>
      </c>
      <c r="B212">
        <v>47.819999694824197</v>
      </c>
      <c r="C212">
        <v>46.709999084472599</v>
      </c>
      <c r="D212">
        <v>47.75</v>
      </c>
      <c r="E212">
        <v>46.930000305175703</v>
      </c>
      <c r="F212">
        <v>11490200</v>
      </c>
      <c r="G212">
        <v>33.533805847167898</v>
      </c>
      <c r="H212">
        <f t="shared" si="15"/>
        <v>-1.0808447701691849E-2</v>
      </c>
      <c r="I212">
        <f t="shared" si="16"/>
        <v>1.1682254172020782E-4</v>
      </c>
      <c r="J212">
        <f t="shared" si="19"/>
        <v>1.4881473181252263E-6</v>
      </c>
      <c r="K212">
        <f t="shared" si="17"/>
        <v>2.9382872770328819E-15</v>
      </c>
      <c r="L212">
        <f t="shared" si="18"/>
        <v>-33.460949542145777</v>
      </c>
    </row>
    <row r="213" spans="1:12">
      <c r="A213" s="1">
        <v>39023</v>
      </c>
      <c r="B213">
        <v>47.080001831054602</v>
      </c>
      <c r="C213">
        <v>46.689998626708899</v>
      </c>
      <c r="D213">
        <v>46.930000305175703</v>
      </c>
      <c r="E213">
        <v>46.900001525878899</v>
      </c>
      <c r="F213">
        <v>7059000</v>
      </c>
      <c r="G213">
        <v>33.512367248535099</v>
      </c>
      <c r="H213">
        <f t="shared" si="15"/>
        <v>-6.3951746605626707E-4</v>
      </c>
      <c r="I213">
        <f t="shared" si="16"/>
        <v>4.0898258939102871E-7</v>
      </c>
      <c r="J213">
        <f t="shared" si="19"/>
        <v>1.0007356782808291E-4</v>
      </c>
      <c r="K213">
        <f t="shared" si="17"/>
        <v>39.798154394888805</v>
      </c>
      <c r="L213">
        <f t="shared" si="18"/>
        <v>3.6838205392274599</v>
      </c>
    </row>
    <row r="214" spans="1:12">
      <c r="A214" s="1">
        <v>39024</v>
      </c>
      <c r="B214">
        <v>47.25</v>
      </c>
      <c r="C214">
        <v>46.5</v>
      </c>
      <c r="D214">
        <v>47.150001525878899</v>
      </c>
      <c r="E214">
        <v>46.889999389648402</v>
      </c>
      <c r="F214">
        <v>7984100</v>
      </c>
      <c r="G214">
        <v>33.505218505859297</v>
      </c>
      <c r="H214">
        <f t="shared" si="15"/>
        <v>-2.1333930855451112E-4</v>
      </c>
      <c r="I214">
        <f t="shared" si="16"/>
        <v>4.5513660574516902E-8</v>
      </c>
      <c r="J214">
        <f t="shared" si="19"/>
        <v>6.0513135923865199E-6</v>
      </c>
      <c r="K214">
        <f t="shared" si="17"/>
        <v>161.56675762417919</v>
      </c>
      <c r="L214">
        <f t="shared" si="18"/>
        <v>5.0849184171550812</v>
      </c>
    </row>
    <row r="215" spans="1:12">
      <c r="A215" s="1">
        <v>39027</v>
      </c>
      <c r="B215">
        <v>47.720001220703097</v>
      </c>
      <c r="C215">
        <v>47.049999237060497</v>
      </c>
      <c r="D215">
        <v>47.180000305175703</v>
      </c>
      <c r="E215">
        <v>47.650001525878899</v>
      </c>
      <c r="F215">
        <v>8633700</v>
      </c>
      <c r="G215">
        <v>34.0482788085937</v>
      </c>
      <c r="H215">
        <f t="shared" si="15"/>
        <v>1.6078279384440196E-2</v>
      </c>
      <c r="I215">
        <f t="shared" si="16"/>
        <v>2.5851106796411459E-4</v>
      </c>
      <c r="J215">
        <f t="shared" si="19"/>
        <v>1.0412522911076654E-6</v>
      </c>
      <c r="K215">
        <f t="shared" si="17"/>
        <v>4.798656839227307E-52</v>
      </c>
      <c r="L215">
        <f t="shared" si="18"/>
        <v>-118.16608878209587</v>
      </c>
    </row>
    <row r="216" spans="1:12">
      <c r="A216" s="1">
        <v>39028</v>
      </c>
      <c r="B216">
        <v>48</v>
      </c>
      <c r="C216">
        <v>47.470001220703097</v>
      </c>
      <c r="D216">
        <v>47.5</v>
      </c>
      <c r="E216">
        <v>47.490001678466797</v>
      </c>
      <c r="F216">
        <v>8535500</v>
      </c>
      <c r="G216">
        <v>33.933963775634702</v>
      </c>
      <c r="H216">
        <f t="shared" si="15"/>
        <v>-3.363088252427573E-3</v>
      </c>
      <c r="I216">
        <f t="shared" si="16"/>
        <v>1.1310362593616346E-5</v>
      </c>
      <c r="J216">
        <f t="shared" si="19"/>
        <v>2.2048647038405277E-4</v>
      </c>
      <c r="K216">
        <f t="shared" si="17"/>
        <v>26.186654851678611</v>
      </c>
      <c r="L216">
        <f t="shared" si="18"/>
        <v>3.2652499241946464</v>
      </c>
    </row>
    <row r="217" spans="1:12">
      <c r="A217" s="1">
        <v>39029</v>
      </c>
      <c r="B217">
        <v>47.900001525878899</v>
      </c>
      <c r="C217">
        <v>47.200000762939403</v>
      </c>
      <c r="D217">
        <v>47.490001678466797</v>
      </c>
      <c r="E217">
        <v>47.639999389648402</v>
      </c>
      <c r="F217">
        <v>7511200</v>
      </c>
      <c r="G217">
        <v>34.0411376953125</v>
      </c>
      <c r="H217">
        <f t="shared" si="15"/>
        <v>3.153331327664714E-3</v>
      </c>
      <c r="I217">
        <f t="shared" si="16"/>
        <v>9.943498462031709E-6</v>
      </c>
      <c r="J217">
        <f t="shared" si="19"/>
        <v>2.1338131723776534E-5</v>
      </c>
      <c r="K217">
        <f t="shared" si="17"/>
        <v>68.413526480786373</v>
      </c>
      <c r="L217">
        <f t="shared" si="18"/>
        <v>4.2255705606445026</v>
      </c>
    </row>
    <row r="218" spans="1:12">
      <c r="A218" s="1">
        <v>39030</v>
      </c>
      <c r="B218">
        <v>47.75</v>
      </c>
      <c r="C218">
        <v>47.180000305175703</v>
      </c>
      <c r="D218">
        <v>47.650001525878899</v>
      </c>
      <c r="E218">
        <v>47.240001678466797</v>
      </c>
      <c r="F218">
        <v>6836700</v>
      </c>
      <c r="G218">
        <v>33.755321502685497</v>
      </c>
      <c r="H218">
        <f t="shared" si="15"/>
        <v>-8.4316464102178763E-3</v>
      </c>
      <c r="I218">
        <f t="shared" si="16"/>
        <v>7.109266118694E-5</v>
      </c>
      <c r="J218">
        <f t="shared" si="19"/>
        <v>1.0218880278915779E-5</v>
      </c>
      <c r="K218">
        <f t="shared" si="17"/>
        <v>3.8504983740100589</v>
      </c>
      <c r="L218">
        <f t="shared" si="18"/>
        <v>1.3482025877168706</v>
      </c>
    </row>
    <row r="219" spans="1:12">
      <c r="A219" s="1">
        <v>39031</v>
      </c>
      <c r="B219">
        <v>47.610000610351499</v>
      </c>
      <c r="C219">
        <v>47.310001373291001</v>
      </c>
      <c r="D219">
        <v>47.450000762939403</v>
      </c>
      <c r="E219">
        <v>47.610000610351499</v>
      </c>
      <c r="F219">
        <v>5849900</v>
      </c>
      <c r="G219">
        <v>34.019706726074197</v>
      </c>
      <c r="H219">
        <f t="shared" si="15"/>
        <v>7.8018872548979512E-3</v>
      </c>
      <c r="I219">
        <f t="shared" si="16"/>
        <v>6.0869444738139087E-5</v>
      </c>
      <c r="J219">
        <f t="shared" si="19"/>
        <v>6.1639706022844785E-5</v>
      </c>
      <c r="K219">
        <f t="shared" si="17"/>
        <v>31.013162731833351</v>
      </c>
      <c r="L219">
        <f t="shared" si="18"/>
        <v>3.4344117186189584</v>
      </c>
    </row>
    <row r="220" spans="1:12">
      <c r="A220" s="1">
        <v>39034</v>
      </c>
      <c r="B220">
        <v>47.889999389648402</v>
      </c>
      <c r="C220">
        <v>47.360000610351499</v>
      </c>
      <c r="D220">
        <v>47.400001525878899</v>
      </c>
      <c r="E220">
        <v>47.659999847412102</v>
      </c>
      <c r="F220">
        <v>7664600</v>
      </c>
      <c r="G220">
        <v>34.055423736572202</v>
      </c>
      <c r="H220">
        <f t="shared" si="15"/>
        <v>1.0493410304953129E-3</v>
      </c>
      <c r="I220">
        <f t="shared" si="16"/>
        <v>1.1011165982809653E-6</v>
      </c>
      <c r="J220">
        <f t="shared" si="19"/>
        <v>5.5521013328560463E-5</v>
      </c>
      <c r="K220">
        <f t="shared" si="17"/>
        <v>53.012076552263458</v>
      </c>
      <c r="L220">
        <f t="shared" si="18"/>
        <v>3.9705197470727631</v>
      </c>
    </row>
    <row r="221" spans="1:12">
      <c r="A221" s="1">
        <v>39035</v>
      </c>
      <c r="B221">
        <v>47.810001373291001</v>
      </c>
      <c r="C221">
        <v>47.060001373291001</v>
      </c>
      <c r="D221">
        <v>47.490001678466797</v>
      </c>
      <c r="E221">
        <v>47.75</v>
      </c>
      <c r="F221">
        <v>8276800</v>
      </c>
      <c r="G221">
        <v>34.119739532470703</v>
      </c>
      <c r="H221">
        <f t="shared" si="15"/>
        <v>1.8867813994002582E-3</v>
      </c>
      <c r="I221">
        <f t="shared" si="16"/>
        <v>3.5599440491227969E-6</v>
      </c>
      <c r="J221">
        <f t="shared" si="19"/>
        <v>4.4119997749668437E-6</v>
      </c>
      <c r="K221">
        <f t="shared" si="17"/>
        <v>126.87646432104886</v>
      </c>
      <c r="L221">
        <f t="shared" si="18"/>
        <v>4.8432138911761404</v>
      </c>
    </row>
    <row r="222" spans="1:12">
      <c r="A222" s="1">
        <v>39036</v>
      </c>
      <c r="B222">
        <v>47.669998168945298</v>
      </c>
      <c r="C222">
        <v>46.990001678466797</v>
      </c>
      <c r="D222">
        <v>47.569999694824197</v>
      </c>
      <c r="E222">
        <v>47.450000762939403</v>
      </c>
      <c r="F222">
        <v>11340700</v>
      </c>
      <c r="G222">
        <v>33.905376434326101</v>
      </c>
      <c r="H222">
        <f t="shared" si="15"/>
        <v>-6.3024900336893213E-3</v>
      </c>
      <c r="I222">
        <f t="shared" si="16"/>
        <v>3.972138062475322E-5</v>
      </c>
      <c r="J222">
        <f t="shared" si="19"/>
        <v>3.9465524305027192E-6</v>
      </c>
      <c r="K222">
        <f t="shared" si="17"/>
        <v>1.3099387496516</v>
      </c>
      <c r="L222">
        <f t="shared" si="18"/>
        <v>0.2699803801288197</v>
      </c>
    </row>
    <row r="223" spans="1:12">
      <c r="A223" s="1">
        <v>39037</v>
      </c>
      <c r="B223">
        <v>47.9799995422363</v>
      </c>
      <c r="C223">
        <v>47.369998931884702</v>
      </c>
      <c r="D223">
        <v>47.5</v>
      </c>
      <c r="E223">
        <v>47.849998474121001</v>
      </c>
      <c r="F223">
        <v>8192500</v>
      </c>
      <c r="G223">
        <v>34.191184997558501</v>
      </c>
      <c r="H223">
        <f t="shared" si="15"/>
        <v>8.3942635422529326E-3</v>
      </c>
      <c r="I223">
        <f t="shared" si="16"/>
        <v>7.0463660416796749E-5</v>
      </c>
      <c r="J223">
        <f t="shared" si="19"/>
        <v>3.4660501152565373E-5</v>
      </c>
      <c r="K223">
        <f t="shared" si="17"/>
        <v>24.521071194249551</v>
      </c>
      <c r="L223">
        <f t="shared" si="18"/>
        <v>3.1995327966655571</v>
      </c>
    </row>
    <row r="224" spans="1:12">
      <c r="A224" s="1">
        <v>39038</v>
      </c>
      <c r="B224">
        <v>47.990001678466797</v>
      </c>
      <c r="C224">
        <v>47.590000152587798</v>
      </c>
      <c r="D224">
        <v>47.990001678466797</v>
      </c>
      <c r="E224">
        <v>47.659999847412102</v>
      </c>
      <c r="F224">
        <v>12991600</v>
      </c>
      <c r="G224">
        <v>34.055423736572202</v>
      </c>
      <c r="H224">
        <f t="shared" si="15"/>
        <v>-3.9785549079637472E-3</v>
      </c>
      <c r="I224">
        <f t="shared" si="16"/>
        <v>1.582889915568242E-5</v>
      </c>
      <c r="J224">
        <f t="shared" si="19"/>
        <v>6.2327136411905495E-5</v>
      </c>
      <c r="K224">
        <f t="shared" si="17"/>
        <v>44.506528607567496</v>
      </c>
      <c r="L224">
        <f t="shared" si="18"/>
        <v>3.7956358886937092</v>
      </c>
    </row>
    <row r="225" spans="1:12">
      <c r="A225" s="1">
        <v>39041</v>
      </c>
      <c r="B225">
        <v>48.049999237060497</v>
      </c>
      <c r="C225">
        <v>47.549999237060497</v>
      </c>
      <c r="D225">
        <v>47.659999847412102</v>
      </c>
      <c r="E225">
        <v>47.900001525878899</v>
      </c>
      <c r="F225">
        <v>8614500</v>
      </c>
      <c r="G225">
        <v>34.2269287109375</v>
      </c>
      <c r="H225">
        <f t="shared" si="15"/>
        <v>5.023416120688181E-3</v>
      </c>
      <c r="I225">
        <f t="shared" si="16"/>
        <v>2.5234709521589894E-5</v>
      </c>
      <c r="J225">
        <f t="shared" si="19"/>
        <v>1.7270921102925333E-5</v>
      </c>
      <c r="K225">
        <f t="shared" si="17"/>
        <v>46.235588098476207</v>
      </c>
      <c r="L225">
        <f t="shared" si="18"/>
        <v>3.8337498067167655</v>
      </c>
    </row>
    <row r="226" spans="1:12">
      <c r="A226" s="1">
        <v>39042</v>
      </c>
      <c r="B226">
        <v>47.939998626708899</v>
      </c>
      <c r="C226">
        <v>47.400001525878899</v>
      </c>
      <c r="D226">
        <v>47.779998779296797</v>
      </c>
      <c r="E226">
        <v>47.75</v>
      </c>
      <c r="F226">
        <v>7423800</v>
      </c>
      <c r="G226">
        <v>34.119739532470703</v>
      </c>
      <c r="H226">
        <f t="shared" si="15"/>
        <v>-3.1366347212877991E-3</v>
      </c>
      <c r="I226">
        <f t="shared" si="16"/>
        <v>9.8384773747881889E-6</v>
      </c>
      <c r="J226">
        <f t="shared" si="19"/>
        <v>2.3013049148497675E-5</v>
      </c>
      <c r="K226">
        <f t="shared" si="17"/>
        <v>67.156611384573452</v>
      </c>
      <c r="L226">
        <f t="shared" si="18"/>
        <v>4.2070273750783516</v>
      </c>
    </row>
    <row r="227" spans="1:12">
      <c r="A227" s="1">
        <v>39043</v>
      </c>
      <c r="B227">
        <v>47.889999389648402</v>
      </c>
      <c r="C227">
        <v>47.380001068115199</v>
      </c>
      <c r="D227">
        <v>47.599998474121001</v>
      </c>
      <c r="E227">
        <v>47.590000152587798</v>
      </c>
      <c r="F227">
        <v>5916100</v>
      </c>
      <c r="G227">
        <v>34.005416870117102</v>
      </c>
      <c r="H227">
        <f t="shared" si="15"/>
        <v>-3.3562570922629222E-3</v>
      </c>
      <c r="I227">
        <f t="shared" si="16"/>
        <v>1.1264461669365166E-5</v>
      </c>
      <c r="J227">
        <f t="shared" si="19"/>
        <v>1.0213358225994844E-5</v>
      </c>
      <c r="K227">
        <f t="shared" si="17"/>
        <v>71.916894582314967</v>
      </c>
      <c r="L227">
        <f t="shared" si="18"/>
        <v>4.2755112104535344</v>
      </c>
    </row>
    <row r="228" spans="1:12">
      <c r="A228" s="1">
        <v>39045</v>
      </c>
      <c r="B228">
        <v>47.529998779296797</v>
      </c>
      <c r="C228">
        <v>47.180000305175703</v>
      </c>
      <c r="D228">
        <v>47.220001220703097</v>
      </c>
      <c r="E228">
        <v>47.270000457763601</v>
      </c>
      <c r="F228">
        <v>2926400</v>
      </c>
      <c r="G228">
        <v>33.776763916015597</v>
      </c>
      <c r="H228">
        <f t="shared" si="15"/>
        <v>-6.7467236602021113E-3</v>
      </c>
      <c r="I228">
        <f t="shared" si="16"/>
        <v>4.5518280147130971E-5</v>
      </c>
      <c r="J228">
        <f t="shared" si="19"/>
        <v>1.0785460330260134E-5</v>
      </c>
      <c r="K228">
        <f t="shared" si="17"/>
        <v>14.725028025715567</v>
      </c>
      <c r="L228">
        <f t="shared" si="18"/>
        <v>2.6895486328102409</v>
      </c>
    </row>
    <row r="229" spans="1:12">
      <c r="A229" s="1">
        <v>39048</v>
      </c>
      <c r="B229">
        <v>47.259998321533203</v>
      </c>
      <c r="C229">
        <v>46.450000762939403</v>
      </c>
      <c r="D229">
        <v>47.139999389648402</v>
      </c>
      <c r="E229">
        <v>46.630001068115199</v>
      </c>
      <c r="F229">
        <v>11109800</v>
      </c>
      <c r="G229">
        <v>33.319442749023402</v>
      </c>
      <c r="H229">
        <f t="shared" si="15"/>
        <v>-1.3632015035443654E-2</v>
      </c>
      <c r="I229">
        <f t="shared" si="16"/>
        <v>1.8583183392656186E-4</v>
      </c>
      <c r="J229">
        <f t="shared" si="19"/>
        <v>3.9929811141574336E-5</v>
      </c>
      <c r="K229">
        <f t="shared" si="17"/>
        <v>6.1612151475794352</v>
      </c>
      <c r="L229">
        <f t="shared" si="18"/>
        <v>1.8182740223088418</v>
      </c>
    </row>
    <row r="230" spans="1:12">
      <c r="A230" s="1">
        <v>39049</v>
      </c>
      <c r="B230">
        <v>46.590000152587798</v>
      </c>
      <c r="C230">
        <v>45.779998779296797</v>
      </c>
      <c r="D230">
        <v>46.459999084472599</v>
      </c>
      <c r="E230">
        <v>46.200000762939403</v>
      </c>
      <c r="F230">
        <v>13415600</v>
      </c>
      <c r="G230">
        <v>33.012176513671797</v>
      </c>
      <c r="H230">
        <f t="shared" si="15"/>
        <v>-9.2646142688640933E-3</v>
      </c>
      <c r="I230">
        <f t="shared" si="16"/>
        <v>8.5833077550840156E-5</v>
      </c>
      <c r="J230">
        <f t="shared" si="19"/>
        <v>1.6065354939465628E-4</v>
      </c>
      <c r="K230">
        <f t="shared" si="17"/>
        <v>24.096207422416246</v>
      </c>
      <c r="L230">
        <f t="shared" si="18"/>
        <v>3.1820544597484379</v>
      </c>
    </row>
    <row r="231" spans="1:12">
      <c r="A231" s="1">
        <v>39050</v>
      </c>
      <c r="B231">
        <v>46.869998931884702</v>
      </c>
      <c r="C231">
        <v>46.209999084472599</v>
      </c>
      <c r="D231">
        <v>46.209999084472599</v>
      </c>
      <c r="E231">
        <v>46.669998168945298</v>
      </c>
      <c r="F231">
        <v>9414400</v>
      </c>
      <c r="G231">
        <v>33.348030090332003</v>
      </c>
      <c r="H231">
        <f t="shared" si="15"/>
        <v>1.0122224189961155E-2</v>
      </c>
      <c r="I231">
        <f t="shared" si="16"/>
        <v>1.0245942255183477E-4</v>
      </c>
      <c r="J231">
        <f t="shared" si="19"/>
        <v>8.1690793387946946E-5</v>
      </c>
      <c r="K231">
        <f t="shared" si="17"/>
        <v>23.575988880141047</v>
      </c>
      <c r="L231">
        <f t="shared" si="18"/>
        <v>3.160228773775164</v>
      </c>
    </row>
    <row r="232" spans="1:12">
      <c r="A232" s="1">
        <v>39051</v>
      </c>
      <c r="B232">
        <v>46.740001678466797</v>
      </c>
      <c r="C232">
        <v>46.049999237060497</v>
      </c>
      <c r="D232">
        <v>46.720001220703097</v>
      </c>
      <c r="E232">
        <v>46.279998779296797</v>
      </c>
      <c r="F232">
        <v>13058500</v>
      </c>
      <c r="G232">
        <v>33.069351196288999</v>
      </c>
      <c r="H232">
        <f t="shared" si="15"/>
        <v>-8.3917951618956779E-3</v>
      </c>
      <c r="I232">
        <f t="shared" si="16"/>
        <v>7.0422226039215704E-5</v>
      </c>
      <c r="J232">
        <f t="shared" si="19"/>
        <v>9.1875048838456889E-5</v>
      </c>
      <c r="K232">
        <f t="shared" si="17"/>
        <v>28.370560210662546</v>
      </c>
      <c r="L232">
        <f t="shared" si="18"/>
        <v>3.3453519952124235</v>
      </c>
    </row>
    <row r="233" spans="1:12">
      <c r="A233" s="1">
        <v>39052</v>
      </c>
      <c r="B233">
        <v>46.509998321533203</v>
      </c>
      <c r="C233">
        <v>45.509998321533203</v>
      </c>
      <c r="D233">
        <v>46.5</v>
      </c>
      <c r="E233">
        <v>46.009998321533203</v>
      </c>
      <c r="F233">
        <v>14731400</v>
      </c>
      <c r="G233">
        <v>32.87642288208</v>
      </c>
      <c r="H233">
        <f t="shared" si="15"/>
        <v>-5.8511365535162448E-3</v>
      </c>
      <c r="I233">
        <f t="shared" si="16"/>
        <v>3.4235798967893961E-5</v>
      </c>
      <c r="J233">
        <f t="shared" si="19"/>
        <v>6.5152644575256196E-5</v>
      </c>
      <c r="K233">
        <f t="shared" si="17"/>
        <v>38.00489626162215</v>
      </c>
      <c r="L233">
        <f t="shared" si="18"/>
        <v>3.6377150004161241</v>
      </c>
    </row>
    <row r="234" spans="1:12">
      <c r="A234" s="1">
        <v>39055</v>
      </c>
      <c r="B234">
        <v>47.130001068115199</v>
      </c>
      <c r="C234">
        <v>46.159999847412102</v>
      </c>
      <c r="D234">
        <v>46.279998779296797</v>
      </c>
      <c r="E234">
        <v>46.840000152587798</v>
      </c>
      <c r="F234">
        <v>13148100</v>
      </c>
      <c r="G234">
        <v>33.469509124755803</v>
      </c>
      <c r="H234">
        <f t="shared" si="15"/>
        <v>1.7879077843987786E-2</v>
      </c>
      <c r="I234">
        <f t="shared" si="16"/>
        <v>3.1966142455137496E-4</v>
      </c>
      <c r="J234">
        <f t="shared" si="19"/>
        <v>3.3058061351472677E-5</v>
      </c>
      <c r="K234">
        <f t="shared" si="17"/>
        <v>0.55147195377726821</v>
      </c>
      <c r="L234">
        <f t="shared" si="18"/>
        <v>-0.59516429602002763</v>
      </c>
    </row>
    <row r="235" spans="1:12">
      <c r="A235" s="1">
        <v>39056</v>
      </c>
      <c r="B235">
        <v>47.25</v>
      </c>
      <c r="C235">
        <v>46.770000457763601</v>
      </c>
      <c r="D235">
        <v>46.900001525878899</v>
      </c>
      <c r="E235">
        <v>47.200000762939403</v>
      </c>
      <c r="F235">
        <v>10747700</v>
      </c>
      <c r="G235">
        <v>33.726737976074197</v>
      </c>
      <c r="H235">
        <f t="shared" si="15"/>
        <v>7.6560855370624049E-3</v>
      </c>
      <c r="I235">
        <f t="shared" si="16"/>
        <v>5.8615645750816135E-5</v>
      </c>
      <c r="J235">
        <f t="shared" si="19"/>
        <v>2.7406511393624237E-4</v>
      </c>
      <c r="K235">
        <f t="shared" si="17"/>
        <v>21.654135259730943</v>
      </c>
      <c r="L235">
        <f t="shared" si="18"/>
        <v>3.075196441277757</v>
      </c>
    </row>
    <row r="236" spans="1:12">
      <c r="A236" s="1">
        <v>39057</v>
      </c>
      <c r="B236">
        <v>47.25</v>
      </c>
      <c r="C236">
        <v>46.759998321533203</v>
      </c>
      <c r="D236">
        <v>47.069999694824197</v>
      </c>
      <c r="E236">
        <v>46.830001831054602</v>
      </c>
      <c r="F236">
        <v>14162400</v>
      </c>
      <c r="G236">
        <v>33.462356567382798</v>
      </c>
      <c r="H236">
        <f t="shared" si="15"/>
        <v>-7.8698120580929579E-3</v>
      </c>
      <c r="I236">
        <f t="shared" si="16"/>
        <v>6.1933941829705322E-5</v>
      </c>
      <c r="J236">
        <f t="shared" si="19"/>
        <v>6.4226554585005839E-5</v>
      </c>
      <c r="K236">
        <f t="shared" si="17"/>
        <v>30.736664611682681</v>
      </c>
      <c r="L236">
        <f t="shared" si="18"/>
        <v>3.4254562290252006</v>
      </c>
    </row>
    <row r="237" spans="1:12">
      <c r="A237" s="1">
        <v>39058</v>
      </c>
      <c r="B237">
        <v>47.080001831054602</v>
      </c>
      <c r="C237">
        <v>46.560001373291001</v>
      </c>
      <c r="D237">
        <v>47.080001831054602</v>
      </c>
      <c r="E237">
        <v>46.630001068115199</v>
      </c>
      <c r="F237">
        <v>7394600</v>
      </c>
      <c r="G237">
        <v>33.319442749023402</v>
      </c>
      <c r="H237">
        <f t="shared" si="15"/>
        <v>-4.2800295286425137E-3</v>
      </c>
      <c r="I237">
        <f t="shared" si="16"/>
        <v>1.8318652766051857E-5</v>
      </c>
      <c r="J237">
        <f t="shared" si="19"/>
        <v>5.655517828449981E-5</v>
      </c>
      <c r="K237">
        <f t="shared" si="17"/>
        <v>45.116794256770504</v>
      </c>
      <c r="L237">
        <f t="shared" si="18"/>
        <v>3.809254555391981</v>
      </c>
    </row>
    <row r="238" spans="1:12">
      <c r="A238" s="1">
        <v>39059</v>
      </c>
      <c r="B238">
        <v>47.139999389648402</v>
      </c>
      <c r="C238">
        <v>46.349998474121001</v>
      </c>
      <c r="D238">
        <v>46.659999847412102</v>
      </c>
      <c r="E238">
        <v>46.759998321533203</v>
      </c>
      <c r="F238">
        <v>9120100</v>
      </c>
      <c r="G238">
        <v>33.412338256835902</v>
      </c>
      <c r="H238">
        <f t="shared" si="15"/>
        <v>2.7841477154878697E-3</v>
      </c>
      <c r="I238">
        <f t="shared" si="16"/>
        <v>7.7514785016563236E-6</v>
      </c>
      <c r="J238">
        <f t="shared" si="19"/>
        <v>1.9098613765369067E-5</v>
      </c>
      <c r="K238">
        <f t="shared" si="17"/>
        <v>74.520619181680004</v>
      </c>
      <c r="L238">
        <f t="shared" si="18"/>
        <v>4.3110758546317731</v>
      </c>
    </row>
    <row r="239" spans="1:12">
      <c r="A239" s="1">
        <v>39062</v>
      </c>
      <c r="B239">
        <v>47.840000152587798</v>
      </c>
      <c r="C239">
        <v>46.700000762939403</v>
      </c>
      <c r="D239">
        <v>46.700000762939403</v>
      </c>
      <c r="E239">
        <v>47.549999237060497</v>
      </c>
      <c r="F239">
        <v>11221600</v>
      </c>
      <c r="G239">
        <v>33.976829528808501</v>
      </c>
      <c r="H239">
        <f t="shared" si="15"/>
        <v>1.6753567197981344E-2</v>
      </c>
      <c r="I239">
        <f t="shared" si="16"/>
        <v>2.8068201385727647E-4</v>
      </c>
      <c r="J239">
        <f t="shared" si="19"/>
        <v>8.2436874146763277E-6</v>
      </c>
      <c r="K239">
        <f t="shared" si="17"/>
        <v>5.6155870260306992E-6</v>
      </c>
      <c r="L239">
        <f t="shared" si="18"/>
        <v>-12.089964429195557</v>
      </c>
    </row>
    <row r="240" spans="1:12">
      <c r="A240" s="1">
        <v>39063</v>
      </c>
      <c r="B240">
        <v>47.970001220703097</v>
      </c>
      <c r="C240">
        <v>47.349998474121001</v>
      </c>
      <c r="D240">
        <v>47.560001373291001</v>
      </c>
      <c r="E240">
        <v>47.630001068115199</v>
      </c>
      <c r="F240">
        <v>15958400</v>
      </c>
      <c r="G240">
        <v>34.034008026122997</v>
      </c>
      <c r="H240">
        <f t="shared" si="15"/>
        <v>1.6814529225571162E-3</v>
      </c>
      <c r="I240">
        <f t="shared" si="16"/>
        <v>2.8272839307758673E-6</v>
      </c>
      <c r="J240">
        <f t="shared" si="19"/>
        <v>2.3969189614941882E-4</v>
      </c>
      <c r="K240">
        <f t="shared" si="17"/>
        <v>25.616632135339319</v>
      </c>
      <c r="L240">
        <f t="shared" si="18"/>
        <v>3.2432418333132178</v>
      </c>
    </row>
    <row r="241" spans="1:12">
      <c r="A241" s="1">
        <v>39064</v>
      </c>
      <c r="B241">
        <v>47.900001525878899</v>
      </c>
      <c r="C241">
        <v>47.5</v>
      </c>
      <c r="D241">
        <v>47.779998779296797</v>
      </c>
      <c r="E241">
        <v>47.599998474121001</v>
      </c>
      <c r="F241">
        <v>11353700</v>
      </c>
      <c r="G241">
        <v>34.012550354003899</v>
      </c>
      <c r="H241">
        <f t="shared" si="15"/>
        <v>-6.3067621173337946E-4</v>
      </c>
      <c r="I241">
        <f t="shared" si="16"/>
        <v>3.9775248404636646E-7</v>
      </c>
      <c r="J241">
        <f t="shared" si="19"/>
        <v>1.508778614863043E-5</v>
      </c>
      <c r="K241">
        <f t="shared" si="17"/>
        <v>101.36143524298168</v>
      </c>
      <c r="L241">
        <f t="shared" si="18"/>
        <v>4.618692695768412</v>
      </c>
    </row>
    <row r="242" spans="1:12">
      <c r="A242" s="1">
        <v>39065</v>
      </c>
      <c r="B242">
        <v>48.040000915527301</v>
      </c>
      <c r="C242">
        <v>47.299999237060497</v>
      </c>
      <c r="D242">
        <v>47.610000610351499</v>
      </c>
      <c r="E242">
        <v>47.950000762939403</v>
      </c>
      <c r="F242">
        <v>10052600</v>
      </c>
      <c r="G242">
        <v>34.2626342773437</v>
      </c>
      <c r="H242">
        <f t="shared" si="15"/>
        <v>7.3257961331919877E-3</v>
      </c>
      <c r="I242">
        <f t="shared" si="16"/>
        <v>5.3667288985090679E-5</v>
      </c>
      <c r="J242">
        <f t="shared" si="19"/>
        <v>1.792478918870933E-6</v>
      </c>
      <c r="K242">
        <f t="shared" si="17"/>
        <v>9.3915589149154305E-5</v>
      </c>
      <c r="L242">
        <f t="shared" si="18"/>
        <v>-9.2731141669017827</v>
      </c>
    </row>
    <row r="243" spans="1:12">
      <c r="A243" s="1">
        <v>39066</v>
      </c>
      <c r="B243">
        <v>48.650001525878899</v>
      </c>
      <c r="C243">
        <v>48</v>
      </c>
      <c r="D243">
        <v>48.200000762939403</v>
      </c>
      <c r="E243">
        <v>48.299999237060497</v>
      </c>
      <c r="F243">
        <v>16172100</v>
      </c>
      <c r="G243">
        <v>34.512752532958899</v>
      </c>
      <c r="H243">
        <f t="shared" si="15"/>
        <v>7.2735136769829581E-3</v>
      </c>
      <c r="I243">
        <f t="shared" si="16"/>
        <v>5.2904001209258151E-5</v>
      </c>
      <c r="J243">
        <f t="shared" si="19"/>
        <v>4.6406819583270624E-5</v>
      </c>
      <c r="K243">
        <f t="shared" si="17"/>
        <v>33.118468587817404</v>
      </c>
      <c r="L243">
        <f t="shared" si="18"/>
        <v>3.5000910901574991</v>
      </c>
    </row>
    <row r="244" spans="1:12">
      <c r="A244" s="1">
        <v>39069</v>
      </c>
      <c r="B244">
        <v>48.599998474121001</v>
      </c>
      <c r="C244">
        <v>48.029998779296797</v>
      </c>
      <c r="D244">
        <v>48.299999237060497</v>
      </c>
      <c r="E244">
        <v>48.2299995422363</v>
      </c>
      <c r="F244">
        <v>8538200</v>
      </c>
      <c r="G244">
        <v>34.462734222412102</v>
      </c>
      <c r="H244">
        <f t="shared" si="15"/>
        <v>-1.4503216045928121E-3</v>
      </c>
      <c r="I244">
        <f t="shared" si="16"/>
        <v>2.103432756748669E-6</v>
      </c>
      <c r="J244">
        <f t="shared" si="19"/>
        <v>4.798874200703296E-5</v>
      </c>
      <c r="K244">
        <f t="shared" si="17"/>
        <v>56.340724780399995</v>
      </c>
      <c r="L244">
        <f t="shared" si="18"/>
        <v>4.0314176267673263</v>
      </c>
    </row>
    <row r="245" spans="1:12">
      <c r="A245" s="1">
        <v>39070</v>
      </c>
      <c r="B245">
        <v>48.4799995422363</v>
      </c>
      <c r="C245">
        <v>47.950000762939403</v>
      </c>
      <c r="D245">
        <v>48.029998779296797</v>
      </c>
      <c r="E245">
        <v>48.270000457763601</v>
      </c>
      <c r="F245">
        <v>9291400</v>
      </c>
      <c r="G245">
        <v>34.491306304931598</v>
      </c>
      <c r="H245">
        <f t="shared" si="15"/>
        <v>8.2872835112316845E-4</v>
      </c>
      <c r="I245">
        <f t="shared" si="16"/>
        <v>6.8679067995532558E-7</v>
      </c>
      <c r="J245">
        <f t="shared" si="19"/>
        <v>4.8873549435880168E-6</v>
      </c>
      <c r="K245">
        <f t="shared" si="17"/>
        <v>168.21267837039386</v>
      </c>
      <c r="L245">
        <f t="shared" si="18"/>
        <v>5.1252291214543684</v>
      </c>
    </row>
    <row r="246" spans="1:12">
      <c r="A246" s="1">
        <v>39071</v>
      </c>
      <c r="B246">
        <v>48.369998931884702</v>
      </c>
      <c r="C246">
        <v>48.139999389648402</v>
      </c>
      <c r="D246">
        <v>48.330001831054602</v>
      </c>
      <c r="E246">
        <v>48.220001220703097</v>
      </c>
      <c r="F246">
        <v>6036400</v>
      </c>
      <c r="G246">
        <v>34.455574035644503</v>
      </c>
      <c r="H246">
        <f t="shared" si="15"/>
        <v>-1.0365160050669459E-3</v>
      </c>
      <c r="I246">
        <f t="shared" si="16"/>
        <v>1.074365428759941E-6</v>
      </c>
      <c r="J246">
        <f t="shared" si="19"/>
        <v>1.5281398251414276E-6</v>
      </c>
      <c r="K246">
        <f t="shared" si="17"/>
        <v>227.07127339433345</v>
      </c>
      <c r="L246">
        <f t="shared" si="18"/>
        <v>5.4252639479108087</v>
      </c>
    </row>
    <row r="247" spans="1:12">
      <c r="A247" s="1">
        <v>39072</v>
      </c>
      <c r="B247">
        <v>48.970001220703097</v>
      </c>
      <c r="C247">
        <v>48.330001831054602</v>
      </c>
      <c r="D247">
        <v>48.419998168945298</v>
      </c>
      <c r="E247">
        <v>48.650001525878899</v>
      </c>
      <c r="F247">
        <v>10782200</v>
      </c>
      <c r="G247">
        <v>34.762828826904297</v>
      </c>
      <c r="H247">
        <f t="shared" si="15"/>
        <v>8.8778936417311591E-3</v>
      </c>
      <c r="I247">
        <f t="shared" si="16"/>
        <v>7.8816995513890546E-5</v>
      </c>
      <c r="J247">
        <f t="shared" si="19"/>
        <v>1.6896176057030212E-6</v>
      </c>
      <c r="K247">
        <f t="shared" si="17"/>
        <v>2.2780758741413239E-8</v>
      </c>
      <c r="L247">
        <f t="shared" si="18"/>
        <v>-17.59734957213292</v>
      </c>
    </row>
    <row r="248" spans="1:12">
      <c r="A248" s="1">
        <v>39073</v>
      </c>
      <c r="B248">
        <v>48.799999237060497</v>
      </c>
      <c r="C248">
        <v>47.619998931884702</v>
      </c>
      <c r="D248">
        <v>48.639999389648402</v>
      </c>
      <c r="E248">
        <v>47.889999389648402</v>
      </c>
      <c r="F248">
        <v>8342000</v>
      </c>
      <c r="G248">
        <v>34.219768524169901</v>
      </c>
      <c r="H248">
        <f t="shared" si="15"/>
        <v>-1.5745174659668026E-2</v>
      </c>
      <c r="I248">
        <f t="shared" si="16"/>
        <v>2.4791052506345214E-4</v>
      </c>
      <c r="J248">
        <f t="shared" si="19"/>
        <v>6.7778927067092107E-5</v>
      </c>
      <c r="K248">
        <f t="shared" si="17"/>
        <v>7.7824714326441686</v>
      </c>
      <c r="L248">
        <f t="shared" si="18"/>
        <v>2.0518739526097889</v>
      </c>
    </row>
    <row r="249" spans="1:12">
      <c r="A249" s="1">
        <v>39077</v>
      </c>
      <c r="B249">
        <v>48.369998931884702</v>
      </c>
      <c r="C249">
        <v>47.950000762939403</v>
      </c>
      <c r="D249">
        <v>47.9799995422363</v>
      </c>
      <c r="E249">
        <v>48.310001373291001</v>
      </c>
      <c r="F249">
        <v>4101200</v>
      </c>
      <c r="G249">
        <v>34.519889831542898</v>
      </c>
      <c r="H249">
        <f t="shared" si="15"/>
        <v>8.7321706738323953E-3</v>
      </c>
      <c r="I249">
        <f t="shared" si="16"/>
        <v>7.6250804676938509E-5</v>
      </c>
      <c r="J249">
        <f t="shared" si="19"/>
        <v>2.1481289265728892E-4</v>
      </c>
      <c r="K249">
        <f t="shared" si="17"/>
        <v>22.792946981453465</v>
      </c>
      <c r="L249">
        <f t="shared" si="18"/>
        <v>3.126451145185297</v>
      </c>
    </row>
    <row r="250" spans="1:12">
      <c r="A250" s="1">
        <v>39078</v>
      </c>
      <c r="B250">
        <v>49</v>
      </c>
      <c r="C250">
        <v>47.819999694824197</v>
      </c>
      <c r="D250">
        <v>48.540000915527301</v>
      </c>
      <c r="E250">
        <v>48.950000762939403</v>
      </c>
      <c r="F250">
        <v>7716200</v>
      </c>
      <c r="G250">
        <v>34.977199554443303</v>
      </c>
      <c r="H250">
        <f t="shared" si="15"/>
        <v>1.3160733136079917E-2</v>
      </c>
      <c r="I250">
        <f t="shared" si="16"/>
        <v>1.7320489667911195E-4</v>
      </c>
      <c r="J250">
        <f t="shared" si="19"/>
        <v>7.6253828608262181E-5</v>
      </c>
      <c r="K250">
        <f t="shared" si="17"/>
        <v>14.673896167443086</v>
      </c>
      <c r="L250">
        <f t="shared" si="18"/>
        <v>2.6860701443122283</v>
      </c>
    </row>
    <row r="251" spans="1:12">
      <c r="A251" s="1">
        <v>39079</v>
      </c>
      <c r="B251">
        <v>49</v>
      </c>
      <c r="C251">
        <v>48.639999389648402</v>
      </c>
      <c r="D251">
        <v>48.799999237060497</v>
      </c>
      <c r="E251">
        <v>48.919998168945298</v>
      </c>
      <c r="F251">
        <v>6525200</v>
      </c>
      <c r="G251">
        <v>34.955760955810497</v>
      </c>
      <c r="H251">
        <f t="shared" si="15"/>
        <v>-6.1311859666659738E-4</v>
      </c>
      <c r="I251">
        <f t="shared" si="16"/>
        <v>3.7591441357841773E-7</v>
      </c>
      <c r="J251">
        <f t="shared" si="19"/>
        <v>1.5173685360765827E-4</v>
      </c>
      <c r="K251">
        <f t="shared" si="17"/>
        <v>32.346445662756771</v>
      </c>
      <c r="L251">
        <f t="shared" si="18"/>
        <v>3.4765041435893393</v>
      </c>
    </row>
    <row r="252" spans="1:12">
      <c r="A252" s="1">
        <v>39080</v>
      </c>
      <c r="B252">
        <v>48.909999847412102</v>
      </c>
      <c r="C252">
        <v>48.270000457763601</v>
      </c>
      <c r="D252">
        <v>48.75</v>
      </c>
      <c r="E252">
        <v>48.299999237060497</v>
      </c>
      <c r="F252">
        <v>9601100</v>
      </c>
      <c r="G252">
        <v>34.512752532958899</v>
      </c>
      <c r="H252">
        <f t="shared" si="15"/>
        <v>-1.2754394936772068E-2</v>
      </c>
      <c r="I252">
        <f t="shared" si="16"/>
        <v>1.6267459020315699E-4</v>
      </c>
      <c r="J252">
        <f t="shared" si="19"/>
        <v>8.6063699319245676E-6</v>
      </c>
      <c r="K252">
        <f t="shared" si="17"/>
        <v>1.069200036835641E-2</v>
      </c>
      <c r="L252">
        <f t="shared" si="18"/>
        <v>-4.5382594462538739</v>
      </c>
    </row>
    <row r="253" spans="1:12">
      <c r="A253" s="1">
        <v>39085</v>
      </c>
      <c r="B253">
        <v>48.369998931884702</v>
      </c>
      <c r="C253">
        <v>47.590000152587798</v>
      </c>
      <c r="D253">
        <v>48</v>
      </c>
      <c r="E253">
        <v>48.069999694824197</v>
      </c>
      <c r="F253">
        <v>14244700</v>
      </c>
      <c r="G253">
        <v>34.591903686523402</v>
      </c>
      <c r="H253">
        <f t="shared" si="15"/>
        <v>2.2907628083951199E-3</v>
      </c>
      <c r="I253">
        <f t="shared" si="16"/>
        <v>5.2475942443262968E-6</v>
      </c>
      <c r="J253">
        <f t="shared" si="19"/>
        <v>1.3940372016927967E-4</v>
      </c>
      <c r="K253">
        <f t="shared" si="17"/>
        <v>33.158798013709585</v>
      </c>
      <c r="L253">
        <f t="shared" si="18"/>
        <v>3.5013080815313948</v>
      </c>
    </row>
    <row r="254" spans="1:12">
      <c r="A254" s="1">
        <v>39086</v>
      </c>
      <c r="B254">
        <v>48.549999237060497</v>
      </c>
      <c r="C254">
        <v>47.75</v>
      </c>
      <c r="D254">
        <v>48.049999237060497</v>
      </c>
      <c r="E254">
        <v>48.189998626708899</v>
      </c>
      <c r="F254">
        <v>9471500</v>
      </c>
      <c r="G254">
        <v>34.678256988525298</v>
      </c>
      <c r="H254">
        <f t="shared" si="15"/>
        <v>2.4932336201594638E-3</v>
      </c>
      <c r="I254">
        <f t="shared" si="16"/>
        <v>6.2162138846934657E-6</v>
      </c>
      <c r="J254">
        <f t="shared" si="19"/>
        <v>1.2130641116141337E-5</v>
      </c>
      <c r="K254">
        <f t="shared" si="17"/>
        <v>88.653006525479299</v>
      </c>
      <c r="L254">
        <f t="shared" si="18"/>
        <v>4.4847299465021457</v>
      </c>
    </row>
    <row r="255" spans="1:12">
      <c r="A255" s="1">
        <v>39087</v>
      </c>
      <c r="B255">
        <v>48.25</v>
      </c>
      <c r="C255">
        <v>47.630001068115199</v>
      </c>
      <c r="D255">
        <v>48.169998168945298</v>
      </c>
      <c r="E255">
        <v>47.790000915527301</v>
      </c>
      <c r="F255">
        <v>10760500</v>
      </c>
      <c r="G255">
        <v>34.3903999328613</v>
      </c>
      <c r="H255">
        <f t="shared" si="15"/>
        <v>-8.3354370903821681E-3</v>
      </c>
      <c r="I255">
        <f t="shared" si="16"/>
        <v>6.9479511487718747E-5</v>
      </c>
      <c r="J255">
        <f t="shared" si="19"/>
        <v>6.5903138577965125E-6</v>
      </c>
      <c r="K255">
        <f t="shared" si="17"/>
        <v>0.79826129796306344</v>
      </c>
      <c r="L255">
        <f t="shared" si="18"/>
        <v>-0.22531929407298093</v>
      </c>
    </row>
    <row r="256" spans="1:12">
      <c r="A256" s="1">
        <v>39090</v>
      </c>
      <c r="B256">
        <v>48.060001373291001</v>
      </c>
      <c r="C256">
        <v>47.319999694824197</v>
      </c>
      <c r="D256">
        <v>47.569999694824197</v>
      </c>
      <c r="E256">
        <v>47.950000762939403</v>
      </c>
      <c r="F256">
        <v>8239200</v>
      </c>
      <c r="G256">
        <v>34.505542755126903</v>
      </c>
      <c r="H256">
        <f t="shared" si="15"/>
        <v>3.342516989397447E-3</v>
      </c>
      <c r="I256">
        <f t="shared" si="16"/>
        <v>1.1172419824410573E-5</v>
      </c>
      <c r="J256">
        <f t="shared" si="19"/>
        <v>6.0087100457450758E-5</v>
      </c>
      <c r="K256">
        <f t="shared" si="17"/>
        <v>46.896854986737821</v>
      </c>
      <c r="L256">
        <f t="shared" si="18"/>
        <v>3.8479506153516834</v>
      </c>
    </row>
    <row r="257" spans="1:12">
      <c r="A257" s="1">
        <v>39091</v>
      </c>
      <c r="B257">
        <v>48.110000610351499</v>
      </c>
      <c r="C257">
        <v>47.360000610351499</v>
      </c>
      <c r="D257">
        <v>47.900001525878899</v>
      </c>
      <c r="E257">
        <v>47.75</v>
      </c>
      <c r="F257">
        <v>9276700</v>
      </c>
      <c r="G257">
        <v>34.361614227294901</v>
      </c>
      <c r="H257">
        <f t="shared" si="15"/>
        <v>-4.1798948495251351E-3</v>
      </c>
      <c r="I257">
        <f t="shared" si="16"/>
        <v>1.7471520953086753E-5</v>
      </c>
      <c r="J257">
        <f t="shared" si="19"/>
        <v>1.3200911873621526E-5</v>
      </c>
      <c r="K257">
        <f t="shared" si="17"/>
        <v>56.651556922182174</v>
      </c>
      <c r="L257">
        <f t="shared" si="18"/>
        <v>4.0369194702769802</v>
      </c>
    </row>
    <row r="258" spans="1:12">
      <c r="A258" s="1">
        <v>39092</v>
      </c>
      <c r="B258">
        <v>48.119998931884702</v>
      </c>
      <c r="C258">
        <v>47.439998626708899</v>
      </c>
      <c r="D258">
        <v>47.470001220703097</v>
      </c>
      <c r="E258">
        <v>48.099998474121001</v>
      </c>
      <c r="F258">
        <v>15597000</v>
      </c>
      <c r="G258">
        <v>34.613491058349602</v>
      </c>
      <c r="H258">
        <f t="shared" si="15"/>
        <v>7.3034451954707832E-3</v>
      </c>
      <c r="I258">
        <f t="shared" si="16"/>
        <v>5.3340311723245267E-5</v>
      </c>
      <c r="J258">
        <f t="shared" si="19"/>
        <v>1.6210838403804815E-5</v>
      </c>
      <c r="K258">
        <f t="shared" si="17"/>
        <v>19.120699737420246</v>
      </c>
      <c r="L258">
        <f t="shared" si="18"/>
        <v>2.9507715040990066</v>
      </c>
    </row>
    <row r="259" spans="1:12">
      <c r="A259" s="1">
        <v>39093</v>
      </c>
      <c r="B259">
        <v>48.419998168945298</v>
      </c>
      <c r="C259">
        <v>47.939998626708899</v>
      </c>
      <c r="D259">
        <v>48</v>
      </c>
      <c r="E259">
        <v>48.310001373291001</v>
      </c>
      <c r="F259">
        <v>8049200</v>
      </c>
      <c r="G259">
        <v>34.764617919921797</v>
      </c>
      <c r="H259">
        <f t="shared" si="15"/>
        <v>4.3566220766765411E-3</v>
      </c>
      <c r="I259">
        <f t="shared" si="16"/>
        <v>1.8980155918985416E-5</v>
      </c>
      <c r="J259">
        <f t="shared" si="19"/>
        <v>4.6849806884948713E-5</v>
      </c>
      <c r="K259">
        <f t="shared" si="17"/>
        <v>47.59746185215208</v>
      </c>
      <c r="L259">
        <f t="shared" si="18"/>
        <v>3.8627794373819029</v>
      </c>
    </row>
    <row r="260" spans="1:12">
      <c r="A260" s="1">
        <v>39094</v>
      </c>
      <c r="B260">
        <v>48.259998321533203</v>
      </c>
      <c r="C260">
        <v>47.900001525878899</v>
      </c>
      <c r="D260">
        <v>48.099998474121001</v>
      </c>
      <c r="E260">
        <v>47.990001678466797</v>
      </c>
      <c r="F260">
        <v>10646700</v>
      </c>
      <c r="G260">
        <v>34.534328460693303</v>
      </c>
      <c r="H260">
        <f t="shared" ref="H260:H323" si="20">LN(G260/G259)</f>
        <v>-6.6462859530350017E-3</v>
      </c>
      <c r="I260">
        <f t="shared" ref="I260:I323" si="21">H260*H260</f>
        <v>4.4173116969510377E-5</v>
      </c>
      <c r="J260">
        <f t="shared" si="19"/>
        <v>1.9175622875385041E-5</v>
      </c>
      <c r="K260">
        <f t="shared" ref="K260:K323" si="22">(1/SQRT(2*PI()*J260))*EXP((-1/2)*(I260/J260))</f>
        <v>28.794743819584664</v>
      </c>
      <c r="L260">
        <f t="shared" ref="L260:L323" si="23">LN(K260)</f>
        <v>3.360192864221184</v>
      </c>
    </row>
    <row r="261" spans="1:12">
      <c r="A261" s="1">
        <v>39098</v>
      </c>
      <c r="B261">
        <v>48.459999084472599</v>
      </c>
      <c r="C261">
        <v>48.099998474121001</v>
      </c>
      <c r="D261">
        <v>48.159999847412102</v>
      </c>
      <c r="E261">
        <v>48.389999389648402</v>
      </c>
      <c r="F261">
        <v>8696500</v>
      </c>
      <c r="G261">
        <v>34.822174072265597</v>
      </c>
      <c r="H261">
        <f t="shared" si="20"/>
        <v>8.3005126768448297E-3</v>
      </c>
      <c r="I261">
        <f t="shared" si="21"/>
        <v>6.8898510698461713E-5</v>
      </c>
      <c r="J261">
        <f t="shared" ref="J261:J324" si="24">$P$6+$P$3*J260+(($P$4)*I260)</f>
        <v>3.9205930567853075E-5</v>
      </c>
      <c r="K261">
        <f t="shared" si="22"/>
        <v>26.462486686705898</v>
      </c>
      <c r="L261">
        <f t="shared" si="23"/>
        <v>3.2757281333604658</v>
      </c>
    </row>
    <row r="262" spans="1:12">
      <c r="A262" s="1">
        <v>39099</v>
      </c>
      <c r="B262">
        <v>48.889999389648402</v>
      </c>
      <c r="C262">
        <v>48.119998931884702</v>
      </c>
      <c r="D262">
        <v>48.650001525878899</v>
      </c>
      <c r="E262">
        <v>48.430000305175703</v>
      </c>
      <c r="F262">
        <v>16291400</v>
      </c>
      <c r="G262">
        <v>34.8509712219238</v>
      </c>
      <c r="H262">
        <f t="shared" si="20"/>
        <v>8.2663560476367701E-4</v>
      </c>
      <c r="I262">
        <f t="shared" si="21"/>
        <v>6.8332642306301005E-7</v>
      </c>
      <c r="J262">
        <f t="shared" si="24"/>
        <v>6.1224030622085104E-5</v>
      </c>
      <c r="K262">
        <f t="shared" si="22"/>
        <v>50.702048796422346</v>
      </c>
      <c r="L262">
        <f t="shared" si="23"/>
        <v>3.9259663199665131</v>
      </c>
    </row>
    <row r="263" spans="1:12">
      <c r="A263" s="1">
        <v>39100</v>
      </c>
      <c r="B263">
        <v>48.580001831054602</v>
      </c>
      <c r="C263">
        <v>47.919998168945298</v>
      </c>
      <c r="D263">
        <v>48.049999237060497</v>
      </c>
      <c r="E263">
        <v>48.150001525878899</v>
      </c>
      <c r="F263">
        <v>12654200</v>
      </c>
      <c r="G263">
        <v>34.649471282958899</v>
      </c>
      <c r="H263">
        <f t="shared" si="20"/>
        <v>-5.7985387226082456E-3</v>
      </c>
      <c r="I263">
        <f t="shared" si="21"/>
        <v>3.3623051317587264E-5</v>
      </c>
      <c r="J263">
        <f t="shared" si="24"/>
        <v>4.3420289907078142E-6</v>
      </c>
      <c r="K263">
        <f t="shared" si="22"/>
        <v>3.9861767241080104</v>
      </c>
      <c r="L263">
        <f t="shared" si="23"/>
        <v>1.3828325570114981</v>
      </c>
    </row>
    <row r="264" spans="1:12">
      <c r="A264" s="1">
        <v>39101</v>
      </c>
      <c r="B264">
        <v>48.830001831054602</v>
      </c>
      <c r="C264">
        <v>48.139999389648402</v>
      </c>
      <c r="D264">
        <v>48.299999237060497</v>
      </c>
      <c r="E264">
        <v>48.759998321533203</v>
      </c>
      <c r="F264">
        <v>14649200</v>
      </c>
      <c r="G264">
        <v>35.088428497314403</v>
      </c>
      <c r="H264">
        <f t="shared" si="20"/>
        <v>1.2588936946298731E-2</v>
      </c>
      <c r="I264">
        <f t="shared" si="21"/>
        <v>1.5848133343788522E-4</v>
      </c>
      <c r="J264">
        <f t="shared" si="24"/>
        <v>2.9496695069484567E-5</v>
      </c>
      <c r="K264">
        <f t="shared" si="22"/>
        <v>5.0040739620947425</v>
      </c>
      <c r="L264">
        <f t="shared" si="23"/>
        <v>1.6102523730899057</v>
      </c>
    </row>
    <row r="265" spans="1:12">
      <c r="A265" s="1">
        <v>39104</v>
      </c>
      <c r="B265">
        <v>49.860000610351499</v>
      </c>
      <c r="C265">
        <v>48.700000762939403</v>
      </c>
      <c r="D265">
        <v>48.869998931884702</v>
      </c>
      <c r="E265">
        <v>49.659999847412102</v>
      </c>
      <c r="F265">
        <v>18325500</v>
      </c>
      <c r="G265">
        <v>35.736087799072202</v>
      </c>
      <c r="H265">
        <f t="shared" si="20"/>
        <v>1.8289637250308407E-2</v>
      </c>
      <c r="I265">
        <f t="shared" si="21"/>
        <v>3.3451083074786887E-4</v>
      </c>
      <c r="J265">
        <f t="shared" si="24"/>
        <v>1.3688396817567667E-4</v>
      </c>
      <c r="K265">
        <f t="shared" si="22"/>
        <v>10.047990075684933</v>
      </c>
      <c r="L265">
        <f t="shared" si="23"/>
        <v>2.3073726220347632</v>
      </c>
    </row>
    <row r="266" spans="1:12">
      <c r="A266" s="1">
        <v>39105</v>
      </c>
      <c r="B266">
        <v>49.860000610351499</v>
      </c>
      <c r="C266">
        <v>49.279998779296797</v>
      </c>
      <c r="D266">
        <v>49.569999694824197</v>
      </c>
      <c r="E266">
        <v>49.830001831054602</v>
      </c>
      <c r="F266">
        <v>12845300</v>
      </c>
      <c r="G266">
        <v>35.858436584472599</v>
      </c>
      <c r="H266">
        <f t="shared" si="20"/>
        <v>3.4178285436160145E-3</v>
      </c>
      <c r="I266">
        <f t="shared" si="21"/>
        <v>1.1681551953556367E-5</v>
      </c>
      <c r="J266">
        <f t="shared" si="24"/>
        <v>2.9187840454447238E-4</v>
      </c>
      <c r="K266">
        <f t="shared" si="22"/>
        <v>22.888557402112955</v>
      </c>
      <c r="L266">
        <f t="shared" si="23"/>
        <v>3.1306371089165319</v>
      </c>
    </row>
    <row r="267" spans="1:12">
      <c r="A267" s="1">
        <v>39106</v>
      </c>
      <c r="B267">
        <v>50.400001525878899</v>
      </c>
      <c r="C267">
        <v>49.509998321533203</v>
      </c>
      <c r="D267">
        <v>49.680000305175703</v>
      </c>
      <c r="E267">
        <v>50.360000610351499</v>
      </c>
      <c r="F267">
        <v>13857500</v>
      </c>
      <c r="G267">
        <v>36.2398071289062</v>
      </c>
      <c r="H267">
        <f t="shared" si="20"/>
        <v>1.0579289639912842E-2</v>
      </c>
      <c r="I267">
        <f t="shared" si="21"/>
        <v>1.1192136928516718E-4</v>
      </c>
      <c r="J267">
        <f t="shared" si="24"/>
        <v>2.5223239387746529E-5</v>
      </c>
      <c r="K267">
        <f t="shared" si="22"/>
        <v>8.6392673019048747</v>
      </c>
      <c r="L267">
        <f t="shared" si="23"/>
        <v>2.1563177761997157</v>
      </c>
    </row>
    <row r="268" spans="1:12">
      <c r="A268" s="1">
        <v>39107</v>
      </c>
      <c r="B268">
        <v>50.680000305175703</v>
      </c>
      <c r="C268">
        <v>49.930000305175703</v>
      </c>
      <c r="D268">
        <v>50.240001678466797</v>
      </c>
      <c r="E268">
        <v>50.209999084472599</v>
      </c>
      <c r="F268">
        <v>14855900</v>
      </c>
      <c r="G268">
        <v>36.131881713867102</v>
      </c>
      <c r="H268">
        <f t="shared" si="20"/>
        <v>-2.9825335505938013E-3</v>
      </c>
      <c r="I268">
        <f t="shared" si="21"/>
        <v>8.8955063804176665E-6</v>
      </c>
      <c r="J268">
        <f t="shared" si="24"/>
        <v>9.709432586177943E-5</v>
      </c>
      <c r="K268">
        <f t="shared" si="22"/>
        <v>38.673967413474607</v>
      </c>
      <c r="L268">
        <f t="shared" si="23"/>
        <v>3.6551666970328807</v>
      </c>
    </row>
    <row r="269" spans="1:12">
      <c r="A269" s="1">
        <v>39108</v>
      </c>
      <c r="B269">
        <v>50.25</v>
      </c>
      <c r="C269">
        <v>49.5</v>
      </c>
      <c r="D269">
        <v>50</v>
      </c>
      <c r="E269">
        <v>49.700000762939403</v>
      </c>
      <c r="F269">
        <v>13990300</v>
      </c>
      <c r="G269">
        <v>35.764873504638601</v>
      </c>
      <c r="H269">
        <f t="shared" si="20"/>
        <v>-1.0209400853675703E-2</v>
      </c>
      <c r="I269">
        <f t="shared" si="21"/>
        <v>1.0423186579103419E-4</v>
      </c>
      <c r="J269">
        <f t="shared" si="24"/>
        <v>1.3115896716443987E-5</v>
      </c>
      <c r="K269">
        <f t="shared" si="22"/>
        <v>2.0717850102737829</v>
      </c>
      <c r="L269">
        <f t="shared" si="23"/>
        <v>0.72841055949347011</v>
      </c>
    </row>
    <row r="270" spans="1:12">
      <c r="A270" s="1">
        <v>39111</v>
      </c>
      <c r="B270">
        <v>49.650001525878899</v>
      </c>
      <c r="C270">
        <v>49.110000610351499</v>
      </c>
      <c r="D270">
        <v>49.569999694824197</v>
      </c>
      <c r="E270">
        <v>49.470001220703097</v>
      </c>
      <c r="F270">
        <v>12085000</v>
      </c>
      <c r="G270">
        <v>35.599361419677699</v>
      </c>
      <c r="H270">
        <f t="shared" si="20"/>
        <v>-4.6385246586968139E-3</v>
      </c>
      <c r="I270">
        <f t="shared" si="21"/>
        <v>2.1515911009338394E-5</v>
      </c>
      <c r="J270">
        <f t="shared" si="24"/>
        <v>8.9952880758201257E-5</v>
      </c>
      <c r="K270">
        <f t="shared" si="22"/>
        <v>37.321825886519136</v>
      </c>
      <c r="L270">
        <f t="shared" si="23"/>
        <v>3.6195782999302337</v>
      </c>
    </row>
    <row r="271" spans="1:12">
      <c r="A271" s="1">
        <v>39112</v>
      </c>
      <c r="B271">
        <v>50.25</v>
      </c>
      <c r="C271">
        <v>49.369998931884702</v>
      </c>
      <c r="D271">
        <v>49.700000762939403</v>
      </c>
      <c r="E271">
        <v>50.180000305175703</v>
      </c>
      <c r="F271">
        <v>12325700</v>
      </c>
      <c r="G271">
        <v>36.1102905273437</v>
      </c>
      <c r="H271">
        <f t="shared" si="20"/>
        <v>1.4250180829552522E-2</v>
      </c>
      <c r="I271">
        <f t="shared" si="21"/>
        <v>2.030676536749462E-4</v>
      </c>
      <c r="J271">
        <f t="shared" si="24"/>
        <v>2.34861683958477E-5</v>
      </c>
      <c r="K271">
        <f t="shared" si="22"/>
        <v>1.0914182861935473</v>
      </c>
      <c r="L271">
        <f t="shared" si="23"/>
        <v>8.7478030434057386E-2</v>
      </c>
    </row>
    <row r="272" spans="1:12">
      <c r="A272" s="1">
        <v>39113</v>
      </c>
      <c r="B272">
        <v>51.159999847412102</v>
      </c>
      <c r="C272">
        <v>49.849998474121001</v>
      </c>
      <c r="D272">
        <v>50.069999694824197</v>
      </c>
      <c r="E272">
        <v>50.930000305175703</v>
      </c>
      <c r="F272">
        <v>18460500</v>
      </c>
      <c r="G272">
        <v>36.649997711181598</v>
      </c>
      <c r="H272">
        <f t="shared" si="20"/>
        <v>1.4835485004798997E-2</v>
      </c>
      <c r="I272">
        <f t="shared" si="21"/>
        <v>2.200916153276159E-4</v>
      </c>
      <c r="J272">
        <f t="shared" si="24"/>
        <v>1.7448181404349666E-4</v>
      </c>
      <c r="K272">
        <f t="shared" si="22"/>
        <v>16.074043329727296</v>
      </c>
      <c r="L272">
        <f t="shared" si="23"/>
        <v>2.7772057554275116</v>
      </c>
    </row>
    <row r="273" spans="1:12">
      <c r="A273" s="1">
        <v>39114</v>
      </c>
      <c r="B273">
        <v>51.240001678466797</v>
      </c>
      <c r="C273">
        <v>50.860000610351499</v>
      </c>
      <c r="D273">
        <v>50.959999084472599</v>
      </c>
      <c r="E273">
        <v>51.209999084472599</v>
      </c>
      <c r="F273">
        <v>13420400</v>
      </c>
      <c r="G273">
        <v>36.851486206054602</v>
      </c>
      <c r="H273">
        <f t="shared" si="20"/>
        <v>5.4825831763285005E-3</v>
      </c>
      <c r="I273">
        <f t="shared" si="21"/>
        <v>3.0058718285360311E-5</v>
      </c>
      <c r="J273">
        <f t="shared" si="24"/>
        <v>1.9650196373064837E-4</v>
      </c>
      <c r="K273">
        <f t="shared" si="22"/>
        <v>26.363909473573269</v>
      </c>
      <c r="L273">
        <f t="shared" si="23"/>
        <v>3.2719960094709259</v>
      </c>
    </row>
    <row r="274" spans="1:12">
      <c r="A274" s="1">
        <v>39115</v>
      </c>
      <c r="B274">
        <v>51.330001831054602</v>
      </c>
      <c r="C274">
        <v>50.7299995422363</v>
      </c>
      <c r="D274">
        <v>51.220001220703097</v>
      </c>
      <c r="E274">
        <v>50.930000305175703</v>
      </c>
      <c r="F274">
        <v>15443400</v>
      </c>
      <c r="G274">
        <v>36.649997711181598</v>
      </c>
      <c r="H274">
        <f t="shared" si="20"/>
        <v>-5.4825831763285022E-3</v>
      </c>
      <c r="I274">
        <f t="shared" si="21"/>
        <v>3.0058718285360328E-5</v>
      </c>
      <c r="J274">
        <f t="shared" si="24"/>
        <v>3.6075008729088683E-5</v>
      </c>
      <c r="K274">
        <f t="shared" si="22"/>
        <v>43.789866020668491</v>
      </c>
      <c r="L274">
        <f t="shared" si="23"/>
        <v>3.7794024212212434</v>
      </c>
    </row>
    <row r="275" spans="1:12">
      <c r="A275" s="1">
        <v>39118</v>
      </c>
      <c r="B275">
        <v>51.150001525878899</v>
      </c>
      <c r="C275">
        <v>50.540000915527301</v>
      </c>
      <c r="D275">
        <v>50.810001373291001</v>
      </c>
      <c r="E275">
        <v>50.959999084472599</v>
      </c>
      <c r="F275">
        <v>8079900</v>
      </c>
      <c r="G275">
        <v>36.671588897705</v>
      </c>
      <c r="H275">
        <f t="shared" si="20"/>
        <v>5.8894489729645393E-4</v>
      </c>
      <c r="I275">
        <f t="shared" si="21"/>
        <v>3.4685609205153066E-7</v>
      </c>
      <c r="J275">
        <f t="shared" si="24"/>
        <v>2.8053660979010712E-5</v>
      </c>
      <c r="K275">
        <f t="shared" si="22"/>
        <v>74.856665981617624</v>
      </c>
      <c r="L275">
        <f t="shared" si="23"/>
        <v>4.3155751647708636</v>
      </c>
    </row>
    <row r="276" spans="1:12">
      <c r="A276" s="1">
        <v>39119</v>
      </c>
      <c r="B276">
        <v>51.319999694824197</v>
      </c>
      <c r="C276">
        <v>50.759998321533203</v>
      </c>
      <c r="D276">
        <v>50.849998474121001</v>
      </c>
      <c r="E276">
        <v>51</v>
      </c>
      <c r="F276">
        <v>9849200</v>
      </c>
      <c r="G276">
        <v>36.700363159179602</v>
      </c>
      <c r="H276">
        <f t="shared" si="20"/>
        <v>7.8433957781113206E-4</v>
      </c>
      <c r="I276">
        <f t="shared" si="21"/>
        <v>6.1518857332094492E-7</v>
      </c>
      <c r="J276">
        <f t="shared" si="24"/>
        <v>2.3975107271943369E-6</v>
      </c>
      <c r="K276">
        <f t="shared" si="22"/>
        <v>226.62663621934277</v>
      </c>
      <c r="L276">
        <f t="shared" si="23"/>
        <v>5.423303888990894</v>
      </c>
    </row>
    <row r="277" spans="1:12">
      <c r="A277" s="1">
        <v>39120</v>
      </c>
      <c r="B277">
        <v>51.220001220703097</v>
      </c>
      <c r="C277">
        <v>50.799999237060497</v>
      </c>
      <c r="D277">
        <v>50.840000152587798</v>
      </c>
      <c r="E277">
        <v>51.209999084472599</v>
      </c>
      <c r="F277">
        <v>7537400</v>
      </c>
      <c r="G277">
        <v>36.851486206054602</v>
      </c>
      <c r="H277">
        <f t="shared" si="20"/>
        <v>4.1092987012210699E-3</v>
      </c>
      <c r="I277">
        <f t="shared" si="21"/>
        <v>1.6886335815857172E-5</v>
      </c>
      <c r="J277">
        <f t="shared" si="24"/>
        <v>1.3427858236825201E-6</v>
      </c>
      <c r="K277">
        <f t="shared" si="22"/>
        <v>0.63995598582470048</v>
      </c>
      <c r="L277">
        <f t="shared" si="23"/>
        <v>-0.44635587714223768</v>
      </c>
    </row>
    <row r="278" spans="1:12">
      <c r="A278" s="1">
        <v>39121</v>
      </c>
      <c r="B278">
        <v>51.060001373291001</v>
      </c>
      <c r="C278">
        <v>50.520000457763601</v>
      </c>
      <c r="D278">
        <v>51.060001373291001</v>
      </c>
      <c r="E278">
        <v>50.930000305175703</v>
      </c>
      <c r="F278">
        <v>10312300</v>
      </c>
      <c r="G278">
        <v>36.649997711181598</v>
      </c>
      <c r="H278">
        <f t="shared" si="20"/>
        <v>-5.4825831763285022E-3</v>
      </c>
      <c r="I278">
        <f t="shared" si="21"/>
        <v>3.0058718285360328E-5</v>
      </c>
      <c r="J278">
        <f t="shared" si="24"/>
        <v>1.5120524734662722E-5</v>
      </c>
      <c r="K278">
        <f t="shared" si="22"/>
        <v>37.970876936697024</v>
      </c>
      <c r="L278">
        <f t="shared" si="23"/>
        <v>3.6368194694918157</v>
      </c>
    </row>
    <row r="279" spans="1:12">
      <c r="A279" s="1">
        <v>39122</v>
      </c>
      <c r="B279">
        <v>51.189998626708899</v>
      </c>
      <c r="C279">
        <v>50.080001831054602</v>
      </c>
      <c r="D279">
        <v>51.020000457763601</v>
      </c>
      <c r="E279">
        <v>50.419998168945298</v>
      </c>
      <c r="F279">
        <v>9489000</v>
      </c>
      <c r="G279">
        <v>36.282985687255803</v>
      </c>
      <c r="H279">
        <f t="shared" si="20"/>
        <v>-1.006444834152203E-2</v>
      </c>
      <c r="I279">
        <f t="shared" si="21"/>
        <v>1.0129312041916553E-4</v>
      </c>
      <c r="J279">
        <f t="shared" si="24"/>
        <v>2.7005936779289414E-5</v>
      </c>
      <c r="K279">
        <f t="shared" si="22"/>
        <v>11.768214605240704</v>
      </c>
      <c r="L279">
        <f t="shared" si="23"/>
        <v>2.4654022194721414</v>
      </c>
    </row>
    <row r="280" spans="1:12">
      <c r="A280" s="1">
        <v>39125</v>
      </c>
      <c r="B280">
        <v>50.650001525878899</v>
      </c>
      <c r="C280">
        <v>50.25</v>
      </c>
      <c r="D280">
        <v>50.590000152587798</v>
      </c>
      <c r="E280">
        <v>50.439998626708899</v>
      </c>
      <c r="F280">
        <v>7889000</v>
      </c>
      <c r="G280">
        <v>36.297393798828097</v>
      </c>
      <c r="H280">
        <f t="shared" si="20"/>
        <v>3.9702497737189479E-4</v>
      </c>
      <c r="I280">
        <f t="shared" si="21"/>
        <v>1.5762883265715356E-7</v>
      </c>
      <c r="J280">
        <f t="shared" si="24"/>
        <v>8.8149449195255169E-5</v>
      </c>
      <c r="K280">
        <f t="shared" si="22"/>
        <v>42.45334956131903</v>
      </c>
      <c r="L280">
        <f t="shared" si="23"/>
        <v>3.7484058156825784</v>
      </c>
    </row>
    <row r="281" spans="1:12">
      <c r="A281" s="1">
        <v>39126</v>
      </c>
      <c r="B281">
        <v>51.020000457763601</v>
      </c>
      <c r="C281">
        <v>50.330001831054602</v>
      </c>
      <c r="D281">
        <v>50.349998474121001</v>
      </c>
      <c r="E281">
        <v>50.950000762939403</v>
      </c>
      <c r="F281">
        <v>8374100</v>
      </c>
      <c r="G281">
        <v>36.664390563964801</v>
      </c>
      <c r="H281">
        <f t="shared" si="20"/>
        <v>1.006005715150682E-2</v>
      </c>
      <c r="I281">
        <f t="shared" si="21"/>
        <v>1.0120474989158351E-4</v>
      </c>
      <c r="J281">
        <f t="shared" si="24"/>
        <v>5.2414569675213394E-6</v>
      </c>
      <c r="K281">
        <f t="shared" si="22"/>
        <v>1.1178751930334891E-2</v>
      </c>
      <c r="L281">
        <f t="shared" si="23"/>
        <v>-4.4937404516249408</v>
      </c>
    </row>
    <row r="282" spans="1:12">
      <c r="A282" s="1">
        <v>39127</v>
      </c>
      <c r="B282">
        <v>51.549999237060497</v>
      </c>
      <c r="C282">
        <v>51</v>
      </c>
      <c r="D282">
        <v>51.090000152587798</v>
      </c>
      <c r="E282">
        <v>51.419998168945298</v>
      </c>
      <c r="F282">
        <v>10745900</v>
      </c>
      <c r="G282">
        <v>37.002605438232401</v>
      </c>
      <c r="H282">
        <f t="shared" si="20"/>
        <v>9.1823277452621702E-3</v>
      </c>
      <c r="I282">
        <f t="shared" si="21"/>
        <v>8.4315142821411458E-5</v>
      </c>
      <c r="J282">
        <f t="shared" si="24"/>
        <v>8.698611025622205E-5</v>
      </c>
      <c r="K282">
        <f t="shared" si="22"/>
        <v>26.345444020968841</v>
      </c>
      <c r="L282">
        <f t="shared" si="23"/>
        <v>3.2712953576079982</v>
      </c>
    </row>
    <row r="283" spans="1:12">
      <c r="A283" s="1">
        <v>39128</v>
      </c>
      <c r="B283">
        <v>51.470001220703097</v>
      </c>
      <c r="C283">
        <v>50.889999389648402</v>
      </c>
      <c r="D283">
        <v>51.049999237060497</v>
      </c>
      <c r="E283">
        <v>51.209999084472599</v>
      </c>
      <c r="F283">
        <v>13339600</v>
      </c>
      <c r="G283">
        <v>36.851486206054602</v>
      </c>
      <c r="H283">
        <f t="shared" si="20"/>
        <v>-4.092378356290326E-3</v>
      </c>
      <c r="I283">
        <f t="shared" si="21"/>
        <v>1.6747560611033511E-5</v>
      </c>
      <c r="J283">
        <f t="shared" si="24"/>
        <v>7.6717176911010842E-5</v>
      </c>
      <c r="K283">
        <f t="shared" si="22"/>
        <v>40.837575273939592</v>
      </c>
      <c r="L283">
        <f t="shared" si="23"/>
        <v>3.7096026201808212</v>
      </c>
    </row>
    <row r="284" spans="1:12">
      <c r="A284" s="1">
        <v>39129</v>
      </c>
      <c r="B284">
        <v>51.349998474121001</v>
      </c>
      <c r="C284">
        <v>51.009998321533203</v>
      </c>
      <c r="D284">
        <v>51.159999847412102</v>
      </c>
      <c r="E284">
        <v>51.25</v>
      </c>
      <c r="F284">
        <v>11291900</v>
      </c>
      <c r="G284">
        <v>36.880271911621001</v>
      </c>
      <c r="H284">
        <f t="shared" si="20"/>
        <v>7.8082247768921785E-4</v>
      </c>
      <c r="I284">
        <f t="shared" si="21"/>
        <v>6.0968374166472907E-7</v>
      </c>
      <c r="J284">
        <f t="shared" si="24"/>
        <v>1.8771285364929027E-5</v>
      </c>
      <c r="K284">
        <f t="shared" si="22"/>
        <v>90.596246641973678</v>
      </c>
      <c r="L284">
        <f t="shared" si="23"/>
        <v>4.5064127843979938</v>
      </c>
    </row>
    <row r="285" spans="1:12">
      <c r="A285" s="1">
        <v>39133</v>
      </c>
      <c r="B285">
        <v>51.75</v>
      </c>
      <c r="C285">
        <v>51.119998931884702</v>
      </c>
      <c r="D285">
        <v>51.150001525878899</v>
      </c>
      <c r="E285">
        <v>51.630001068115199</v>
      </c>
      <c r="F285">
        <v>9171500</v>
      </c>
      <c r="G285">
        <v>37.153728485107401</v>
      </c>
      <c r="H285">
        <f t="shared" si="20"/>
        <v>7.3873575825485014E-3</v>
      </c>
      <c r="I285">
        <f t="shared" si="21"/>
        <v>5.4573052052436838E-5</v>
      </c>
      <c r="J285">
        <f t="shared" si="24"/>
        <v>2.1567954486614707E-6</v>
      </c>
      <c r="K285">
        <f t="shared" si="22"/>
        <v>8.7008864477487984E-4</v>
      </c>
      <c r="L285">
        <f t="shared" si="23"/>
        <v>-7.0469154609602951</v>
      </c>
    </row>
    <row r="286" spans="1:12">
      <c r="A286" s="1">
        <v>39134</v>
      </c>
      <c r="B286">
        <v>51.849998474121001</v>
      </c>
      <c r="C286">
        <v>51.270000457763601</v>
      </c>
      <c r="D286">
        <v>51.450000762939403</v>
      </c>
      <c r="E286">
        <v>51.650001525878899</v>
      </c>
      <c r="F286">
        <v>9337100</v>
      </c>
      <c r="G286">
        <v>37.168117523193303</v>
      </c>
      <c r="H286">
        <f t="shared" si="20"/>
        <v>3.8720885011581699E-4</v>
      </c>
      <c r="I286">
        <f t="shared" si="21"/>
        <v>1.4993069360801321E-7</v>
      </c>
      <c r="J286">
        <f t="shared" si="24"/>
        <v>4.719493401700438E-5</v>
      </c>
      <c r="K286">
        <f t="shared" si="22"/>
        <v>57.979241892348277</v>
      </c>
      <c r="L286">
        <f t="shared" si="23"/>
        <v>4.0600850480777106</v>
      </c>
    </row>
    <row r="287" spans="1:12">
      <c r="A287" s="1">
        <v>39135</v>
      </c>
      <c r="B287">
        <v>51.950000762939403</v>
      </c>
      <c r="C287">
        <v>51.380001068115199</v>
      </c>
      <c r="D287">
        <v>51.799999237060497</v>
      </c>
      <c r="E287">
        <v>51.639999389648402</v>
      </c>
      <c r="F287">
        <v>9111600</v>
      </c>
      <c r="G287">
        <v>37.160934448242102</v>
      </c>
      <c r="H287">
        <f t="shared" si="20"/>
        <v>-1.932777233946093E-4</v>
      </c>
      <c r="I287">
        <f t="shared" si="21"/>
        <v>3.7356278360603105E-8</v>
      </c>
      <c r="J287">
        <f t="shared" si="24"/>
        <v>3.1871877904170304E-6</v>
      </c>
      <c r="K287">
        <f t="shared" si="22"/>
        <v>222.15756549605186</v>
      </c>
      <c r="L287">
        <f t="shared" si="23"/>
        <v>5.4033868846024005</v>
      </c>
    </row>
    <row r="288" spans="1:12">
      <c r="A288" s="1">
        <v>39136</v>
      </c>
      <c r="B288">
        <v>51.75</v>
      </c>
      <c r="C288">
        <v>50.720001220703097</v>
      </c>
      <c r="D288">
        <v>51.549999237060497</v>
      </c>
      <c r="E288">
        <v>51.029998779296797</v>
      </c>
      <c r="F288">
        <v>10042600</v>
      </c>
      <c r="G288">
        <v>36.721961975097599</v>
      </c>
      <c r="H288">
        <f t="shared" si="20"/>
        <v>-1.1883065225939227E-2</v>
      </c>
      <c r="I288">
        <f t="shared" si="21"/>
        <v>1.412072391639261E-4</v>
      </c>
      <c r="J288">
        <f t="shared" si="24"/>
        <v>8.9111222612736413E-7</v>
      </c>
      <c r="K288">
        <f t="shared" si="22"/>
        <v>1.6458990488703911E-32</v>
      </c>
      <c r="L288">
        <f t="shared" si="23"/>
        <v>-73.184436206619864</v>
      </c>
    </row>
    <row r="289" spans="1:12">
      <c r="A289" s="1">
        <v>39139</v>
      </c>
      <c r="B289">
        <v>51.419998168945298</v>
      </c>
      <c r="C289">
        <v>50.430000305175703</v>
      </c>
      <c r="D289">
        <v>51.169998168945298</v>
      </c>
      <c r="E289">
        <v>50.810001373291001</v>
      </c>
      <c r="F289">
        <v>13342800</v>
      </c>
      <c r="G289">
        <v>36.563652038574197</v>
      </c>
      <c r="H289">
        <f t="shared" si="20"/>
        <v>-4.3203617762864908E-3</v>
      </c>
      <c r="I289">
        <f t="shared" si="21"/>
        <v>1.8665525877997363E-5</v>
      </c>
      <c r="J289">
        <f t="shared" si="24"/>
        <v>1.2077070890064355E-4</v>
      </c>
      <c r="K289">
        <f t="shared" si="22"/>
        <v>33.602253952081035</v>
      </c>
      <c r="L289">
        <f t="shared" si="23"/>
        <v>3.5145931466264417</v>
      </c>
    </row>
    <row r="290" spans="1:12">
      <c r="A290" s="1">
        <v>39140</v>
      </c>
      <c r="B290">
        <v>50.610000610351499</v>
      </c>
      <c r="C290">
        <v>47.599998474121001</v>
      </c>
      <c r="D290">
        <v>50.610000610351499</v>
      </c>
      <c r="E290">
        <v>49.220001220703097</v>
      </c>
      <c r="F290">
        <v>21228500</v>
      </c>
      <c r="G290">
        <v>35.419460296630803</v>
      </c>
      <c r="H290">
        <f t="shared" si="20"/>
        <v>-3.1793238253685747E-2</v>
      </c>
      <c r="I290">
        <f t="shared" si="21"/>
        <v>1.0108099986556268E-3</v>
      </c>
      <c r="J290">
        <f t="shared" si="24"/>
        <v>2.2604232441329936E-5</v>
      </c>
      <c r="K290">
        <f t="shared" si="22"/>
        <v>1.6348697250590226E-8</v>
      </c>
      <c r="L290">
        <f t="shared" si="23"/>
        <v>-17.92911762164066</v>
      </c>
    </row>
    <row r="291" spans="1:12">
      <c r="A291" s="1">
        <v>39141</v>
      </c>
      <c r="B291">
        <v>49.889999389648402</v>
      </c>
      <c r="C291">
        <v>48.889999389648402</v>
      </c>
      <c r="D291">
        <v>49.069999694824197</v>
      </c>
      <c r="E291">
        <v>49.389999389648402</v>
      </c>
      <c r="F291">
        <v>19180400</v>
      </c>
      <c r="G291">
        <v>35.541786193847599</v>
      </c>
      <c r="H291">
        <f t="shared" si="20"/>
        <v>3.4476851643924348E-3</v>
      </c>
      <c r="I291">
        <f t="shared" si="21"/>
        <v>1.1886532992771691E-5</v>
      </c>
      <c r="J291">
        <f t="shared" si="24"/>
        <v>8.6101871047934925E-4</v>
      </c>
      <c r="K291">
        <f t="shared" si="22"/>
        <v>13.502245832716454</v>
      </c>
      <c r="L291">
        <f t="shared" si="23"/>
        <v>2.6028560295874263</v>
      </c>
    </row>
    <row r="292" spans="1:12">
      <c r="A292" s="1">
        <v>39142</v>
      </c>
      <c r="B292">
        <v>49.439998626708899</v>
      </c>
      <c r="C292">
        <v>48.299999237060497</v>
      </c>
      <c r="D292">
        <v>48.9799995422363</v>
      </c>
      <c r="E292">
        <v>49.200000762939403</v>
      </c>
      <c r="F292">
        <v>22648000</v>
      </c>
      <c r="G292">
        <v>35.405063629150298</v>
      </c>
      <c r="H292">
        <f t="shared" si="20"/>
        <v>-3.854229871812651E-3</v>
      </c>
      <c r="I292">
        <f t="shared" si="21"/>
        <v>1.4855087904772965E-5</v>
      </c>
      <c r="J292">
        <f t="shared" si="24"/>
        <v>5.3854488567823401E-5</v>
      </c>
      <c r="K292">
        <f t="shared" si="22"/>
        <v>47.358916638565034</v>
      </c>
      <c r="L292">
        <f t="shared" si="23"/>
        <v>3.8577551152838137</v>
      </c>
    </row>
    <row r="293" spans="1:12">
      <c r="A293" s="1">
        <v>39143</v>
      </c>
      <c r="B293">
        <v>49</v>
      </c>
      <c r="C293">
        <v>48.110000610351499</v>
      </c>
      <c r="D293">
        <v>48.950000762939403</v>
      </c>
      <c r="E293">
        <v>48.189998626708899</v>
      </c>
      <c r="F293">
        <v>16922400</v>
      </c>
      <c r="G293">
        <v>34.678256988525298</v>
      </c>
      <c r="H293">
        <f t="shared" si="20"/>
        <v>-2.074195947907961E-2</v>
      </c>
      <c r="I293">
        <f t="shared" si="21"/>
        <v>4.3022888303178051E-4</v>
      </c>
      <c r="J293">
        <f t="shared" si="24"/>
        <v>1.6019549147448191E-5</v>
      </c>
      <c r="K293">
        <f t="shared" si="22"/>
        <v>1.4681550523479561E-4</v>
      </c>
      <c r="L293">
        <f t="shared" si="23"/>
        <v>-8.8263338258709823</v>
      </c>
    </row>
    <row r="294" spans="1:12">
      <c r="A294" s="1">
        <v>39146</v>
      </c>
      <c r="B294">
        <v>48.159999847412102</v>
      </c>
      <c r="C294">
        <v>47.200000762939403</v>
      </c>
      <c r="D294">
        <v>47.599998474121001</v>
      </c>
      <c r="E294">
        <v>47.540000915527301</v>
      </c>
      <c r="F294">
        <v>20199600</v>
      </c>
      <c r="G294">
        <v>34.210498809814403</v>
      </c>
      <c r="H294">
        <f t="shared" si="20"/>
        <v>-1.3580311100718678E-2</v>
      </c>
      <c r="I294">
        <f t="shared" si="21"/>
        <v>1.8442484959230293E-4</v>
      </c>
      <c r="J294">
        <f t="shared" si="24"/>
        <v>3.6719552803438581E-4</v>
      </c>
      <c r="K294">
        <f t="shared" si="22"/>
        <v>16.195659692981469</v>
      </c>
      <c r="L294">
        <f t="shared" si="23"/>
        <v>2.7847432861549843</v>
      </c>
    </row>
    <row r="295" spans="1:12">
      <c r="A295" s="1">
        <v>39147</v>
      </c>
      <c r="B295">
        <v>48.680000305175703</v>
      </c>
      <c r="C295">
        <v>47.430000305175703</v>
      </c>
      <c r="D295">
        <v>47.970001220703097</v>
      </c>
      <c r="E295">
        <v>48.520000457763601</v>
      </c>
      <c r="F295">
        <v>17751900</v>
      </c>
      <c r="G295">
        <v>34.915714263916001</v>
      </c>
      <c r="H295">
        <f t="shared" si="20"/>
        <v>2.0404413608925916E-2</v>
      </c>
      <c r="I295">
        <f t="shared" si="21"/>
        <v>4.1634009472412114E-4</v>
      </c>
      <c r="J295">
        <f t="shared" si="24"/>
        <v>1.7582089855517678E-4</v>
      </c>
      <c r="K295">
        <f t="shared" si="22"/>
        <v>9.2082019661206811</v>
      </c>
      <c r="L295">
        <f t="shared" si="23"/>
        <v>2.220094604945404</v>
      </c>
    </row>
    <row r="296" spans="1:12">
      <c r="A296" s="1">
        <v>39148</v>
      </c>
      <c r="B296">
        <v>48.869998931884702</v>
      </c>
      <c r="C296">
        <v>48.259998321533203</v>
      </c>
      <c r="D296">
        <v>48.689998626708899</v>
      </c>
      <c r="E296">
        <v>48.360000610351499</v>
      </c>
      <c r="F296">
        <v>13664500</v>
      </c>
      <c r="G296">
        <v>34.800590515136697</v>
      </c>
      <c r="H296">
        <f t="shared" si="20"/>
        <v>-3.3026378488083185E-3</v>
      </c>
      <c r="I296">
        <f t="shared" si="21"/>
        <v>1.0907416760381238E-5</v>
      </c>
      <c r="J296">
        <f t="shared" si="24"/>
        <v>3.633801254432618E-4</v>
      </c>
      <c r="K296">
        <f t="shared" si="22"/>
        <v>20.616335358726253</v>
      </c>
      <c r="L296">
        <f t="shared" si="23"/>
        <v>3.02608374013308</v>
      </c>
    </row>
    <row r="297" spans="1:12">
      <c r="A297" s="1">
        <v>39149</v>
      </c>
      <c r="B297">
        <v>49.349998474121001</v>
      </c>
      <c r="C297">
        <v>48.619998931884702</v>
      </c>
      <c r="D297">
        <v>48.790000915527301</v>
      </c>
      <c r="E297">
        <v>48.740001678466797</v>
      </c>
      <c r="F297">
        <v>11979500</v>
      </c>
      <c r="G297">
        <v>35.0740356445312</v>
      </c>
      <c r="H297">
        <f t="shared" si="20"/>
        <v>7.8267760508569789E-3</v>
      </c>
      <c r="I297">
        <f t="shared" si="21"/>
        <v>6.1258423350268363E-5</v>
      </c>
      <c r="J297">
        <f t="shared" si="24"/>
        <v>2.8140310518487142E-5</v>
      </c>
      <c r="K297">
        <f t="shared" si="22"/>
        <v>25.324418465192664</v>
      </c>
      <c r="L297">
        <f t="shared" si="23"/>
        <v>3.2317690869961768</v>
      </c>
    </row>
    <row r="298" spans="1:12">
      <c r="A298" s="1">
        <v>39150</v>
      </c>
      <c r="B298">
        <v>49.349998474121001</v>
      </c>
      <c r="C298">
        <v>48.529998779296797</v>
      </c>
      <c r="D298">
        <v>49.119998931884702</v>
      </c>
      <c r="E298">
        <v>48.819999694824197</v>
      </c>
      <c r="F298">
        <v>9452900</v>
      </c>
      <c r="G298">
        <v>35.131618499755803</v>
      </c>
      <c r="H298">
        <f t="shared" si="20"/>
        <v>1.6404054299922468E-3</v>
      </c>
      <c r="I298">
        <f t="shared" si="21"/>
        <v>2.6909299747480483E-6</v>
      </c>
      <c r="J298">
        <f t="shared" si="24"/>
        <v>5.4176675373652461E-5</v>
      </c>
      <c r="K298">
        <f t="shared" si="22"/>
        <v>52.87109308310712</v>
      </c>
      <c r="L298">
        <f t="shared" si="23"/>
        <v>3.967856744955276</v>
      </c>
    </row>
    <row r="299" spans="1:12">
      <c r="A299" s="1">
        <v>39153</v>
      </c>
      <c r="B299">
        <v>48.9799995422363</v>
      </c>
      <c r="C299">
        <v>48.599998474121001</v>
      </c>
      <c r="D299">
        <v>48.639999389648402</v>
      </c>
      <c r="E299">
        <v>48.840000152587798</v>
      </c>
      <c r="F299">
        <v>10445700</v>
      </c>
      <c r="G299">
        <v>35.145999908447202</v>
      </c>
      <c r="H299">
        <f t="shared" si="20"/>
        <v>4.0927422465036087E-4</v>
      </c>
      <c r="I299">
        <f t="shared" si="21"/>
        <v>1.6750539096315405E-7</v>
      </c>
      <c r="J299">
        <f t="shared" si="24"/>
        <v>5.696124247218465E-6</v>
      </c>
      <c r="K299">
        <f t="shared" si="22"/>
        <v>164.71559158046333</v>
      </c>
      <c r="L299">
        <f t="shared" si="23"/>
        <v>5.1042202992510468</v>
      </c>
    </row>
    <row r="300" spans="1:12">
      <c r="A300" s="1">
        <v>39154</v>
      </c>
      <c r="B300">
        <v>48.5</v>
      </c>
      <c r="C300">
        <v>46.560001373291001</v>
      </c>
      <c r="D300">
        <v>48.450000762939403</v>
      </c>
      <c r="E300">
        <v>46.700000762939403</v>
      </c>
      <c r="F300">
        <v>25294400</v>
      </c>
      <c r="G300">
        <v>33.6060371398925</v>
      </c>
      <c r="H300">
        <f t="shared" si="20"/>
        <v>-4.4805083555992845E-2</v>
      </c>
      <c r="I300">
        <f t="shared" si="21"/>
        <v>2.0074955124595004E-3</v>
      </c>
      <c r="J300">
        <f t="shared" si="24"/>
        <v>1.1271857946796041E-6</v>
      </c>
      <c r="K300">
        <f t="shared" si="22"/>
        <v>0</v>
      </c>
      <c r="L300" t="e">
        <f t="shared" si="23"/>
        <v>#NUM!</v>
      </c>
    </row>
    <row r="301" spans="1:12">
      <c r="A301" s="1">
        <v>39155</v>
      </c>
      <c r="B301">
        <v>47.549999237060497</v>
      </c>
      <c r="C301">
        <v>45.909999847412102</v>
      </c>
      <c r="D301">
        <v>46.720001220703097</v>
      </c>
      <c r="E301">
        <v>47.299999237060497</v>
      </c>
      <c r="F301">
        <v>25043400</v>
      </c>
      <c r="G301">
        <v>34.037803649902301</v>
      </c>
      <c r="H301">
        <f t="shared" si="20"/>
        <v>1.2766051388449089E-2</v>
      </c>
      <c r="I301">
        <f t="shared" si="21"/>
        <v>1.6297206805252292E-4</v>
      </c>
      <c r="J301">
        <f t="shared" si="24"/>
        <v>1.7071275448803092E-3</v>
      </c>
      <c r="K301">
        <f t="shared" si="22"/>
        <v>9.2054913641729392</v>
      </c>
      <c r="L301">
        <f t="shared" si="23"/>
        <v>2.21980019339866</v>
      </c>
    </row>
    <row r="302" spans="1:12">
      <c r="A302" s="1">
        <v>39156</v>
      </c>
      <c r="B302">
        <v>48.189998626708899</v>
      </c>
      <c r="C302">
        <v>47.139999389648402</v>
      </c>
      <c r="D302">
        <v>47.139999389648402</v>
      </c>
      <c r="E302">
        <v>47.700000762939403</v>
      </c>
      <c r="F302">
        <v>15828300</v>
      </c>
      <c r="G302">
        <v>34.325645446777301</v>
      </c>
      <c r="H302">
        <f t="shared" si="20"/>
        <v>8.4209764618313268E-3</v>
      </c>
      <c r="I302">
        <f t="shared" si="21"/>
        <v>7.0912844570717251E-5</v>
      </c>
      <c r="J302">
        <f t="shared" si="24"/>
        <v>2.2458263508865996E-4</v>
      </c>
      <c r="K302">
        <f t="shared" si="22"/>
        <v>22.73300719505249</v>
      </c>
      <c r="L302">
        <f t="shared" si="23"/>
        <v>3.12381792981971</v>
      </c>
    </row>
    <row r="303" spans="1:12">
      <c r="A303" s="1">
        <v>39157</v>
      </c>
      <c r="B303">
        <v>47.830001831054602</v>
      </c>
      <c r="C303">
        <v>46.9799995422363</v>
      </c>
      <c r="D303">
        <v>47.619998931884702</v>
      </c>
      <c r="E303">
        <v>47.029998779296797</v>
      </c>
      <c r="F303">
        <v>24746900</v>
      </c>
      <c r="G303">
        <v>33.843498229980398</v>
      </c>
      <c r="H303">
        <f t="shared" si="20"/>
        <v>-1.4145850476442446E-2</v>
      </c>
      <c r="I303">
        <f t="shared" si="21"/>
        <v>2.0010508570186697E-4</v>
      </c>
      <c r="J303">
        <f t="shared" si="24"/>
        <v>7.2205049639542657E-5</v>
      </c>
      <c r="K303">
        <f t="shared" si="22"/>
        <v>11.744550855744944</v>
      </c>
      <c r="L303">
        <f t="shared" si="23"/>
        <v>2.4633893760637746</v>
      </c>
    </row>
    <row r="304" spans="1:12">
      <c r="A304" s="1">
        <v>39160</v>
      </c>
      <c r="B304">
        <v>47.799999237060497</v>
      </c>
      <c r="C304">
        <v>47.159999847412102</v>
      </c>
      <c r="D304">
        <v>47.200000762939403</v>
      </c>
      <c r="E304">
        <v>47.580001831054602</v>
      </c>
      <c r="F304">
        <v>14448200</v>
      </c>
      <c r="G304">
        <v>34.239295959472599</v>
      </c>
      <c r="H304">
        <f t="shared" si="20"/>
        <v>1.1627084145279295E-2</v>
      </c>
      <c r="I304">
        <f t="shared" si="21"/>
        <v>1.3518908572140515E-4</v>
      </c>
      <c r="J304">
        <f t="shared" si="24"/>
        <v>1.7439957532856405E-4</v>
      </c>
      <c r="K304">
        <f t="shared" si="22"/>
        <v>20.502726469554716</v>
      </c>
      <c r="L304">
        <f t="shared" si="23"/>
        <v>3.0205578758157081</v>
      </c>
    </row>
    <row r="305" spans="1:12">
      <c r="A305" s="1">
        <v>39161</v>
      </c>
      <c r="B305">
        <v>47.880001068115199</v>
      </c>
      <c r="C305">
        <v>47.330001831054602</v>
      </c>
      <c r="D305">
        <v>47.509998321533203</v>
      </c>
      <c r="E305">
        <v>47.75</v>
      </c>
      <c r="F305">
        <v>14507400</v>
      </c>
      <c r="G305">
        <v>34.361614227294901</v>
      </c>
      <c r="H305">
        <f t="shared" si="20"/>
        <v>3.5660867214672405E-3</v>
      </c>
      <c r="I305">
        <f t="shared" si="21"/>
        <v>1.2716974505024973E-5</v>
      </c>
      <c r="J305">
        <f t="shared" si="24"/>
        <v>1.2433070162962259E-4</v>
      </c>
      <c r="K305">
        <f t="shared" si="22"/>
        <v>33.994628710208275</v>
      </c>
      <c r="L305">
        <f t="shared" si="23"/>
        <v>3.5262025330246258</v>
      </c>
    </row>
    <row r="306" spans="1:12">
      <c r="A306" s="1">
        <v>39162</v>
      </c>
      <c r="B306">
        <v>49.650001525878899</v>
      </c>
      <c r="C306">
        <v>47.810001373291001</v>
      </c>
      <c r="D306">
        <v>47.810001373291001</v>
      </c>
      <c r="E306">
        <v>49.049999237060497</v>
      </c>
      <c r="F306">
        <v>20747600</v>
      </c>
      <c r="G306">
        <v>35.297119140625</v>
      </c>
      <c r="H306">
        <f t="shared" si="20"/>
        <v>2.6861274009427578E-2</v>
      </c>
      <c r="I306">
        <f t="shared" si="21"/>
        <v>7.2152804140954954E-4</v>
      </c>
      <c r="J306">
        <f t="shared" si="24"/>
        <v>1.7725963410752356E-5</v>
      </c>
      <c r="K306">
        <f t="shared" si="22"/>
        <v>1.3731441020699843E-7</v>
      </c>
      <c r="L306">
        <f t="shared" si="23"/>
        <v>-15.800992575513741</v>
      </c>
    </row>
    <row r="307" spans="1:12">
      <c r="A307" s="1">
        <v>39163</v>
      </c>
      <c r="B307">
        <v>49.099998474121001</v>
      </c>
      <c r="C307">
        <v>48.360000610351499</v>
      </c>
      <c r="D307">
        <v>49.060001373291001</v>
      </c>
      <c r="E307">
        <v>48.470001220703097</v>
      </c>
      <c r="F307">
        <v>18906700</v>
      </c>
      <c r="G307">
        <v>34.879745483398402</v>
      </c>
      <c r="H307">
        <f t="shared" si="20"/>
        <v>-1.189504776850682E-2</v>
      </c>
      <c r="I307">
        <f t="shared" si="21"/>
        <v>1.4149216141505906E-4</v>
      </c>
      <c r="J307">
        <f t="shared" si="24"/>
        <v>6.1488513336865479E-4</v>
      </c>
      <c r="K307">
        <f t="shared" si="22"/>
        <v>14.339862420045552</v>
      </c>
      <c r="L307">
        <f t="shared" si="23"/>
        <v>2.6630432409863674</v>
      </c>
    </row>
    <row r="308" spans="1:12">
      <c r="A308" s="1">
        <v>39164</v>
      </c>
      <c r="B308">
        <v>48.889999389648402</v>
      </c>
      <c r="C308">
        <v>48.430000305175703</v>
      </c>
      <c r="D308">
        <v>48.590000152587798</v>
      </c>
      <c r="E308">
        <v>48.520000457763601</v>
      </c>
      <c r="F308">
        <v>11748200</v>
      </c>
      <c r="G308">
        <v>34.915714263916001</v>
      </c>
      <c r="H308">
        <f t="shared" si="20"/>
        <v>1.030691217796314E-3</v>
      </c>
      <c r="I308">
        <f t="shared" si="21"/>
        <v>1.0623243864424489E-6</v>
      </c>
      <c r="J308">
        <f t="shared" si="24"/>
        <v>1.5171259387123292E-4</v>
      </c>
      <c r="K308">
        <f t="shared" si="22"/>
        <v>32.275927930681092</v>
      </c>
      <c r="L308">
        <f t="shared" si="23"/>
        <v>3.4743216870763778</v>
      </c>
    </row>
    <row r="309" spans="1:12">
      <c r="A309" s="1">
        <v>39167</v>
      </c>
      <c r="B309">
        <v>48.779998779296797</v>
      </c>
      <c r="C309">
        <v>47.939998626708899</v>
      </c>
      <c r="D309">
        <v>48.549999237060497</v>
      </c>
      <c r="E309">
        <v>48.700000762939403</v>
      </c>
      <c r="F309">
        <v>11851000</v>
      </c>
      <c r="G309">
        <v>35.045249938964801</v>
      </c>
      <c r="H309">
        <f t="shared" si="20"/>
        <v>3.7030885594588844E-3</v>
      </c>
      <c r="I309">
        <f t="shared" si="21"/>
        <v>1.3712864879195275E-5</v>
      </c>
      <c r="J309">
        <f t="shared" si="24"/>
        <v>9.1886054220377277E-6</v>
      </c>
      <c r="K309">
        <f t="shared" si="22"/>
        <v>62.405042242743995</v>
      </c>
      <c r="L309">
        <f t="shared" si="23"/>
        <v>4.1336460772829993</v>
      </c>
    </row>
    <row r="310" spans="1:12">
      <c r="A310" s="1">
        <v>39168</v>
      </c>
      <c r="B310">
        <v>48.819999694824197</v>
      </c>
      <c r="C310">
        <v>48.349998474121001</v>
      </c>
      <c r="D310">
        <v>48.590000152587798</v>
      </c>
      <c r="E310">
        <v>48.569999694824197</v>
      </c>
      <c r="F310">
        <v>11183500</v>
      </c>
      <c r="G310">
        <v>34.951698303222599</v>
      </c>
      <c r="H310">
        <f t="shared" si="20"/>
        <v>-2.6730220043615261E-3</v>
      </c>
      <c r="I310">
        <f t="shared" si="21"/>
        <v>7.1450466358009104E-6</v>
      </c>
      <c r="J310">
        <f t="shared" si="24"/>
        <v>1.2815365418417869E-5</v>
      </c>
      <c r="K310">
        <f t="shared" si="22"/>
        <v>84.328978881647473</v>
      </c>
      <c r="L310">
        <f t="shared" si="23"/>
        <v>4.434725564911882</v>
      </c>
    </row>
    <row r="311" spans="1:12">
      <c r="A311" s="1">
        <v>39169</v>
      </c>
      <c r="B311">
        <v>48.4799995422363</v>
      </c>
      <c r="C311">
        <v>47.790000915527301</v>
      </c>
      <c r="D311">
        <v>48.290000915527301</v>
      </c>
      <c r="E311">
        <v>47.990001678466797</v>
      </c>
      <c r="F311">
        <v>13176700</v>
      </c>
      <c r="G311">
        <v>34.534328460693303</v>
      </c>
      <c r="H311">
        <f t="shared" si="20"/>
        <v>-1.2013202694702116E-2</v>
      </c>
      <c r="I311">
        <f t="shared" si="21"/>
        <v>1.4431703898399817E-4</v>
      </c>
      <c r="J311">
        <f t="shared" si="24"/>
        <v>7.4140579113516671E-6</v>
      </c>
      <c r="K311">
        <f t="shared" si="22"/>
        <v>8.6904184822013345E-3</v>
      </c>
      <c r="L311">
        <f t="shared" si="23"/>
        <v>-4.7455341841092915</v>
      </c>
    </row>
    <row r="312" spans="1:12">
      <c r="A312" s="1">
        <v>39170</v>
      </c>
      <c r="B312">
        <v>48.639999389648402</v>
      </c>
      <c r="C312">
        <v>48.020000457763601</v>
      </c>
      <c r="D312">
        <v>48.240001678466797</v>
      </c>
      <c r="E312">
        <v>48.5</v>
      </c>
      <c r="F312">
        <v>10837100</v>
      </c>
      <c r="G312">
        <v>34.901340484619098</v>
      </c>
      <c r="H312">
        <f t="shared" si="20"/>
        <v>1.0571380600739521E-2</v>
      </c>
      <c r="I312">
        <f t="shared" si="21"/>
        <v>1.1175408780569186E-4</v>
      </c>
      <c r="J312">
        <f t="shared" si="24"/>
        <v>1.2374018603196601E-4</v>
      </c>
      <c r="K312">
        <f t="shared" si="22"/>
        <v>22.831866636855011</v>
      </c>
      <c r="L312">
        <f t="shared" si="23"/>
        <v>3.1281572196546592</v>
      </c>
    </row>
    <row r="313" spans="1:12">
      <c r="A313" s="1">
        <v>39171</v>
      </c>
      <c r="B313">
        <v>49.020000457763601</v>
      </c>
      <c r="C313">
        <v>47.950000762939403</v>
      </c>
      <c r="D313">
        <v>48.610000610351499</v>
      </c>
      <c r="E313">
        <v>48.380001068115199</v>
      </c>
      <c r="F313">
        <v>12674800</v>
      </c>
      <c r="G313">
        <v>34.814979553222599</v>
      </c>
      <c r="H313">
        <f t="shared" si="20"/>
        <v>-2.4774966757614703E-3</v>
      </c>
      <c r="I313">
        <f t="shared" si="21"/>
        <v>6.1379897784091359E-6</v>
      </c>
      <c r="J313">
        <f t="shared" si="24"/>
        <v>1.0187798393643638E-4</v>
      </c>
      <c r="K313">
        <f t="shared" si="22"/>
        <v>38.351920096350391</v>
      </c>
      <c r="L313">
        <f t="shared" si="23"/>
        <v>3.6468045942613641</v>
      </c>
    </row>
    <row r="314" spans="1:12">
      <c r="A314" s="1">
        <v>39174</v>
      </c>
      <c r="B314">
        <v>48.490001678466797</v>
      </c>
      <c r="C314">
        <v>47.700000762939403</v>
      </c>
      <c r="D314">
        <v>48.380001068115199</v>
      </c>
      <c r="E314">
        <v>48.240001678466797</v>
      </c>
      <c r="F314">
        <v>13834500</v>
      </c>
      <c r="G314">
        <v>34.714241027832003</v>
      </c>
      <c r="H314">
        <f t="shared" si="20"/>
        <v>-2.8977340761005984E-3</v>
      </c>
      <c r="I314">
        <f t="shared" si="21"/>
        <v>8.3968627757945883E-6</v>
      </c>
      <c r="J314">
        <f t="shared" si="24"/>
        <v>1.1011190508469585E-5</v>
      </c>
      <c r="K314">
        <f t="shared" si="22"/>
        <v>82.111084451626766</v>
      </c>
      <c r="L314">
        <f t="shared" si="23"/>
        <v>4.4080730189362072</v>
      </c>
    </row>
    <row r="315" spans="1:12">
      <c r="A315" s="1">
        <v>39175</v>
      </c>
      <c r="B315">
        <v>48.590000152587798</v>
      </c>
      <c r="C315">
        <v>48.090000152587798</v>
      </c>
      <c r="D315">
        <v>48.25</v>
      </c>
      <c r="E315">
        <v>48.560001373291001</v>
      </c>
      <c r="F315">
        <v>13572200</v>
      </c>
      <c r="G315">
        <v>35.192539215087798</v>
      </c>
      <c r="H315">
        <f t="shared" si="20"/>
        <v>1.3684099001471151E-2</v>
      </c>
      <c r="I315">
        <f t="shared" si="21"/>
        <v>1.8725456548206377E-4</v>
      </c>
      <c r="J315">
        <f t="shared" si="24"/>
        <v>8.3878928848488784E-6</v>
      </c>
      <c r="K315">
        <f t="shared" si="22"/>
        <v>1.956161112141014E-3</v>
      </c>
      <c r="L315">
        <f t="shared" si="23"/>
        <v>-6.2367713425913305</v>
      </c>
    </row>
    <row r="316" spans="1:12">
      <c r="A316" s="1">
        <v>39176</v>
      </c>
      <c r="B316">
        <v>48.709999084472599</v>
      </c>
      <c r="C316">
        <v>48.270000457763601</v>
      </c>
      <c r="D316">
        <v>48.560001373291001</v>
      </c>
      <c r="E316">
        <v>48.560001373291001</v>
      </c>
      <c r="F316">
        <v>9163600</v>
      </c>
      <c r="G316">
        <v>35.192539215087798</v>
      </c>
      <c r="H316">
        <f t="shared" si="20"/>
        <v>0</v>
      </c>
      <c r="I316">
        <f t="shared" si="21"/>
        <v>0</v>
      </c>
      <c r="J316">
        <f t="shared" si="24"/>
        <v>1.6028577530399665E-4</v>
      </c>
      <c r="K316">
        <f t="shared" si="22"/>
        <v>31.511028224388664</v>
      </c>
      <c r="L316">
        <f t="shared" si="23"/>
        <v>3.4503375869216009</v>
      </c>
    </row>
    <row r="317" spans="1:12">
      <c r="A317" s="1">
        <v>39177</v>
      </c>
      <c r="B317">
        <v>48.889999389648402</v>
      </c>
      <c r="C317">
        <v>48.340000152587798</v>
      </c>
      <c r="D317">
        <v>48.349998474121001</v>
      </c>
      <c r="E317">
        <v>48.770000457763601</v>
      </c>
      <c r="F317">
        <v>7991000</v>
      </c>
      <c r="G317">
        <v>35.344741821288999</v>
      </c>
      <c r="H317">
        <f t="shared" si="20"/>
        <v>4.3155290416829811E-3</v>
      </c>
      <c r="I317">
        <f t="shared" si="21"/>
        <v>1.862379090960923E-5</v>
      </c>
      <c r="J317">
        <f t="shared" si="24"/>
        <v>8.7142887651998332E-6</v>
      </c>
      <c r="K317">
        <f t="shared" si="22"/>
        <v>46.421231051015894</v>
      </c>
      <c r="L317">
        <f t="shared" si="23"/>
        <v>3.8377569203355746</v>
      </c>
    </row>
    <row r="318" spans="1:12">
      <c r="A318" s="1">
        <v>39181</v>
      </c>
      <c r="B318">
        <v>49.130001068115199</v>
      </c>
      <c r="C318">
        <v>48.659999847412102</v>
      </c>
      <c r="D318">
        <v>48.779998779296797</v>
      </c>
      <c r="E318">
        <v>49</v>
      </c>
      <c r="F318">
        <v>7509000</v>
      </c>
      <c r="G318">
        <v>35.511432647705</v>
      </c>
      <c r="H318">
        <f t="shared" si="20"/>
        <v>4.7050559863175993E-3</v>
      </c>
      <c r="I318">
        <f t="shared" si="21"/>
        <v>2.2137551834383078E-5</v>
      </c>
      <c r="J318">
        <f t="shared" si="24"/>
        <v>1.6965936711427836E-5</v>
      </c>
      <c r="K318">
        <f t="shared" si="22"/>
        <v>50.440842918033361</v>
      </c>
      <c r="L318">
        <f t="shared" si="23"/>
        <v>3.9208012222583033</v>
      </c>
    </row>
    <row r="319" spans="1:12">
      <c r="A319" s="1">
        <v>39182</v>
      </c>
      <c r="B319">
        <v>49.340000152587798</v>
      </c>
      <c r="C319">
        <v>48.9799995422363</v>
      </c>
      <c r="D319">
        <v>49.009998321533203</v>
      </c>
      <c r="E319">
        <v>49.240001678466797</v>
      </c>
      <c r="F319">
        <v>8200100</v>
      </c>
      <c r="G319">
        <v>35.6853637695312</v>
      </c>
      <c r="H319">
        <f t="shared" si="20"/>
        <v>4.885935227169731E-3</v>
      </c>
      <c r="I319">
        <f t="shared" si="21"/>
        <v>2.3872363044098132E-5</v>
      </c>
      <c r="J319">
        <f t="shared" si="24"/>
        <v>2.0365215894797007E-5</v>
      </c>
      <c r="K319">
        <f t="shared" si="22"/>
        <v>49.195210220914923</v>
      </c>
      <c r="L319">
        <f t="shared" si="23"/>
        <v>3.8957962655256924</v>
      </c>
    </row>
    <row r="320" spans="1:12">
      <c r="A320" s="1">
        <v>39183</v>
      </c>
      <c r="B320">
        <v>49.340000152587798</v>
      </c>
      <c r="C320">
        <v>48.9799995422363</v>
      </c>
      <c r="D320">
        <v>49.099998474121001</v>
      </c>
      <c r="E320">
        <v>49.150001525878899</v>
      </c>
      <c r="F320">
        <v>11971300</v>
      </c>
      <c r="G320">
        <v>35.620143890380803</v>
      </c>
      <c r="H320">
        <f t="shared" si="20"/>
        <v>-1.8293088283993747E-3</v>
      </c>
      <c r="I320">
        <f t="shared" si="21"/>
        <v>3.346370789659893E-6</v>
      </c>
      <c r="J320">
        <f t="shared" si="24"/>
        <v>2.2009769382223264E-5</v>
      </c>
      <c r="K320">
        <f t="shared" si="22"/>
        <v>78.811065575933384</v>
      </c>
      <c r="L320">
        <f t="shared" si="23"/>
        <v>4.3670534130955385</v>
      </c>
    </row>
    <row r="321" spans="1:12">
      <c r="A321" s="1">
        <v>39184</v>
      </c>
      <c r="B321">
        <v>49.520000457763601</v>
      </c>
      <c r="C321">
        <v>48.7299995422363</v>
      </c>
      <c r="D321">
        <v>49.520000457763601</v>
      </c>
      <c r="E321">
        <v>49.200000762939403</v>
      </c>
      <c r="F321">
        <v>9472400</v>
      </c>
      <c r="G321">
        <v>35.656368255615199</v>
      </c>
      <c r="H321">
        <f t="shared" si="20"/>
        <v>1.0164461549129686E-3</v>
      </c>
      <c r="I321">
        <f t="shared" si="21"/>
        <v>1.0331627858373585E-6</v>
      </c>
      <c r="J321">
        <f t="shared" si="24"/>
        <v>4.6449036403220723E-6</v>
      </c>
      <c r="K321">
        <f t="shared" si="22"/>
        <v>165.62343856832584</v>
      </c>
      <c r="L321">
        <f t="shared" si="23"/>
        <v>5.1097167691840522</v>
      </c>
    </row>
    <row r="322" spans="1:12">
      <c r="A322" s="1">
        <v>39185</v>
      </c>
      <c r="B322">
        <v>49.450000762939403</v>
      </c>
      <c r="C322">
        <v>48.659999847412102</v>
      </c>
      <c r="D322">
        <v>49.450000762939403</v>
      </c>
      <c r="E322">
        <v>49.090000152587798</v>
      </c>
      <c r="F322">
        <v>11266300</v>
      </c>
      <c r="G322">
        <v>35.576656341552699</v>
      </c>
      <c r="H322">
        <f t="shared" si="20"/>
        <v>-2.2380615672526949E-3</v>
      </c>
      <c r="I322">
        <f t="shared" si="21"/>
        <v>5.0089195788135888E-6</v>
      </c>
      <c r="J322">
        <f t="shared" si="24"/>
        <v>1.8104335499778581E-6</v>
      </c>
      <c r="K322">
        <f t="shared" si="22"/>
        <v>74.342700051662533</v>
      </c>
      <c r="L322">
        <f t="shared" si="23"/>
        <v>4.3086854845170794</v>
      </c>
    </row>
    <row r="323" spans="1:12">
      <c r="A323" s="1">
        <v>39188</v>
      </c>
      <c r="B323">
        <v>50.25</v>
      </c>
      <c r="C323">
        <v>49.319999694824197</v>
      </c>
      <c r="D323">
        <v>49.470001220703097</v>
      </c>
      <c r="E323">
        <v>49.970001220703097</v>
      </c>
      <c r="F323">
        <v>15765000</v>
      </c>
      <c r="G323">
        <v>36.214405059814403</v>
      </c>
      <c r="H323">
        <f t="shared" si="20"/>
        <v>1.7767267471565269E-2</v>
      </c>
      <c r="I323">
        <f t="shared" si="21"/>
        <v>3.1567579340614131E-4</v>
      </c>
      <c r="J323">
        <f t="shared" si="24"/>
        <v>5.0481033194904438E-6</v>
      </c>
      <c r="K323">
        <f t="shared" si="22"/>
        <v>4.6812226776248542E-12</v>
      </c>
      <c r="L323">
        <f t="shared" si="23"/>
        <v>-26.087461784217627</v>
      </c>
    </row>
    <row r="324" spans="1:12">
      <c r="A324" s="1">
        <v>39189</v>
      </c>
      <c r="B324">
        <v>50.419998168945298</v>
      </c>
      <c r="C324">
        <v>49.709999084472599</v>
      </c>
      <c r="D324">
        <v>49.970001220703097</v>
      </c>
      <c r="E324">
        <v>50.180000305175703</v>
      </c>
      <c r="F324">
        <v>12238500</v>
      </c>
      <c r="G324">
        <v>36.366607666015597</v>
      </c>
      <c r="H324">
        <f t="shared" ref="H324:H387" si="25">LN(G324/G323)</f>
        <v>4.1940122791177745E-3</v>
      </c>
      <c r="I324">
        <f t="shared" ref="I324:I387" si="26">H324*H324</f>
        <v>1.758973899739067E-5</v>
      </c>
      <c r="J324">
        <f t="shared" si="24"/>
        <v>2.6927682956119463E-4</v>
      </c>
      <c r="K324">
        <f t="shared" ref="K324:K387" si="27">(1/SQRT(2*PI()*J324))*EXP((-1/2)*(I324/J324))</f>
        <v>23.530223401726072</v>
      </c>
      <c r="L324">
        <f t="shared" ref="L324:L387" si="28">LN(K324)</f>
        <v>3.1582856970302</v>
      </c>
    </row>
    <row r="325" spans="1:12">
      <c r="A325" s="1">
        <v>39190</v>
      </c>
      <c r="B325">
        <v>52.669998168945298</v>
      </c>
      <c r="C325">
        <v>51.430000305175703</v>
      </c>
      <c r="D325">
        <v>51.569999694824197</v>
      </c>
      <c r="E325">
        <v>52.069999694824197</v>
      </c>
      <c r="F325">
        <v>39198500</v>
      </c>
      <c r="G325">
        <v>37.736328125</v>
      </c>
      <c r="H325">
        <f t="shared" si="25"/>
        <v>3.6972259434982203E-2</v>
      </c>
      <c r="I325">
        <f t="shared" si="26"/>
        <v>1.3669479677276305E-3</v>
      </c>
      <c r="J325">
        <f t="shared" ref="J325:J388" si="29">$P$6+$P$3*J324+(($P$4)*I324)</f>
        <v>2.91151196258418E-5</v>
      </c>
      <c r="K325">
        <f t="shared" si="27"/>
        <v>4.7188836114392983E-9</v>
      </c>
      <c r="L325">
        <f t="shared" si="28"/>
        <v>-19.171693588325073</v>
      </c>
    </row>
    <row r="326" spans="1:12">
      <c r="A326" s="1">
        <v>39191</v>
      </c>
      <c r="B326">
        <v>52.2299995422363</v>
      </c>
      <c r="C326">
        <v>51.349998474121001</v>
      </c>
      <c r="D326">
        <v>52.029998779296797</v>
      </c>
      <c r="E326">
        <v>52.090000152587798</v>
      </c>
      <c r="F326">
        <v>20708700</v>
      </c>
      <c r="G326">
        <v>37.750816345214801</v>
      </c>
      <c r="H326">
        <f t="shared" si="25"/>
        <v>3.8385927814295063E-4</v>
      </c>
      <c r="I326">
        <f t="shared" si="26"/>
        <v>1.4734794541642714E-7</v>
      </c>
      <c r="J326">
        <f t="shared" si="29"/>
        <v>1.164061528549778E-3</v>
      </c>
      <c r="K326">
        <f t="shared" si="27"/>
        <v>11.692156262828075</v>
      </c>
      <c r="L326">
        <f t="shared" si="28"/>
        <v>2.4589182120953783</v>
      </c>
    </row>
    <row r="327" spans="1:12">
      <c r="A327" s="1">
        <v>39192</v>
      </c>
      <c r="B327">
        <v>52.709999084472599</v>
      </c>
      <c r="C327">
        <v>52.099998474121001</v>
      </c>
      <c r="D327">
        <v>52.650001525878899</v>
      </c>
      <c r="E327">
        <v>52.540000915527301</v>
      </c>
      <c r="F327">
        <v>21166800</v>
      </c>
      <c r="G327">
        <v>38.076961517333899</v>
      </c>
      <c r="H327">
        <f t="shared" si="25"/>
        <v>8.6023141527681174E-3</v>
      </c>
      <c r="I327">
        <f t="shared" si="26"/>
        <v>7.3999808782914658E-5</v>
      </c>
      <c r="J327">
        <f t="shared" si="29"/>
        <v>5.9028322181092865E-5</v>
      </c>
      <c r="K327">
        <f t="shared" si="27"/>
        <v>27.743232435757314</v>
      </c>
      <c r="L327">
        <f t="shared" si="28"/>
        <v>3.3229919342608842</v>
      </c>
    </row>
    <row r="328" spans="1:12">
      <c r="A328" s="1">
        <v>39195</v>
      </c>
      <c r="B328">
        <v>52.700000762939403</v>
      </c>
      <c r="C328">
        <v>52.049999237060497</v>
      </c>
      <c r="D328">
        <v>52.349998474121001</v>
      </c>
      <c r="E328">
        <v>52.279998779296797</v>
      </c>
      <c r="F328">
        <v>12675600</v>
      </c>
      <c r="G328">
        <v>37.888515472412102</v>
      </c>
      <c r="H328">
        <f t="shared" si="25"/>
        <v>-4.9613703208917686E-3</v>
      </c>
      <c r="I328">
        <f t="shared" si="26"/>
        <v>2.4615195461025692E-5</v>
      </c>
      <c r="J328">
        <f t="shared" si="29"/>
        <v>6.6551253574532093E-5</v>
      </c>
      <c r="K328">
        <f t="shared" si="27"/>
        <v>40.645837487200509</v>
      </c>
      <c r="L328">
        <f t="shared" si="28"/>
        <v>3.7048964319118447</v>
      </c>
    </row>
    <row r="329" spans="1:12">
      <c r="A329" s="1">
        <v>39196</v>
      </c>
      <c r="B329">
        <v>52.279998779296797</v>
      </c>
      <c r="C329">
        <v>51.650001525878899</v>
      </c>
      <c r="D329">
        <v>52.060001373291001</v>
      </c>
      <c r="E329">
        <v>52.159999847412102</v>
      </c>
      <c r="F329">
        <v>10315700</v>
      </c>
      <c r="G329">
        <v>37.801555633544901</v>
      </c>
      <c r="H329">
        <f t="shared" si="25"/>
        <v>-2.2977882265843718E-3</v>
      </c>
      <c r="I329">
        <f t="shared" si="26"/>
        <v>5.2798307342297523E-6</v>
      </c>
      <c r="J329">
        <f t="shared" si="29"/>
        <v>2.4950478820598442E-5</v>
      </c>
      <c r="K329">
        <f t="shared" si="27"/>
        <v>71.848809171151771</v>
      </c>
      <c r="L329">
        <f t="shared" si="28"/>
        <v>4.2745640385693395</v>
      </c>
    </row>
    <row r="330" spans="1:12">
      <c r="A330" s="1">
        <v>39197</v>
      </c>
      <c r="B330">
        <v>52.939998626708899</v>
      </c>
      <c r="C330">
        <v>52.180000305175703</v>
      </c>
      <c r="D330">
        <v>52.240001678466797</v>
      </c>
      <c r="E330">
        <v>52.819999694824197</v>
      </c>
      <c r="F330">
        <v>18088100</v>
      </c>
      <c r="G330">
        <v>38.2798652648925</v>
      </c>
      <c r="H330">
        <f t="shared" si="25"/>
        <v>1.2573790747347489E-2</v>
      </c>
      <c r="I330">
        <f t="shared" si="26"/>
        <v>1.5810021375808133E-4</v>
      </c>
      <c r="J330">
        <f t="shared" si="29"/>
        <v>6.4353800651252112E-6</v>
      </c>
      <c r="K330">
        <f t="shared" si="27"/>
        <v>7.2759782700932893E-4</v>
      </c>
      <c r="L330">
        <f t="shared" si="28"/>
        <v>-7.2257620978430062</v>
      </c>
    </row>
    <row r="331" spans="1:12">
      <c r="A331" s="1">
        <v>39198</v>
      </c>
      <c r="B331">
        <v>53</v>
      </c>
      <c r="C331">
        <v>52.560001373291001</v>
      </c>
      <c r="D331">
        <v>52.770000457763601</v>
      </c>
      <c r="E331">
        <v>52.939998626708899</v>
      </c>
      <c r="F331">
        <v>14440500</v>
      </c>
      <c r="G331">
        <v>38.366832733154297</v>
      </c>
      <c r="H331">
        <f t="shared" si="25"/>
        <v>2.2693086031135542E-3</v>
      </c>
      <c r="I331">
        <f t="shared" si="26"/>
        <v>5.1497615361651905E-6</v>
      </c>
      <c r="J331">
        <f t="shared" si="29"/>
        <v>1.3540695069762538E-4</v>
      </c>
      <c r="K331">
        <f t="shared" si="27"/>
        <v>33.638072325857792</v>
      </c>
      <c r="L331">
        <f t="shared" si="28"/>
        <v>3.5156585304265335</v>
      </c>
    </row>
    <row r="332" spans="1:12">
      <c r="A332" s="1">
        <v>39199</v>
      </c>
      <c r="B332">
        <v>52.799999237060497</v>
      </c>
      <c r="C332">
        <v>52.139999389648402</v>
      </c>
      <c r="D332">
        <v>52.770000457763601</v>
      </c>
      <c r="E332">
        <v>52.549999237060497</v>
      </c>
      <c r="F332">
        <v>14428600</v>
      </c>
      <c r="G332">
        <v>38.084205627441399</v>
      </c>
      <c r="H332">
        <f t="shared" si="25"/>
        <v>-7.3937097337686969E-3</v>
      </c>
      <c r="I332">
        <f t="shared" si="26"/>
        <v>5.4666943627225974E-5</v>
      </c>
      <c r="J332">
        <f t="shared" si="29"/>
        <v>1.1847644840621682E-5</v>
      </c>
      <c r="K332">
        <f t="shared" si="27"/>
        <v>11.538295827358391</v>
      </c>
      <c r="L332">
        <f t="shared" si="28"/>
        <v>2.4456715749026503</v>
      </c>
    </row>
    <row r="333" spans="1:12">
      <c r="A333" s="1">
        <v>39202</v>
      </c>
      <c r="B333">
        <v>53.060001373291001</v>
      </c>
      <c r="C333">
        <v>51.990001678466797</v>
      </c>
      <c r="D333">
        <v>52.459999084472599</v>
      </c>
      <c r="E333">
        <v>52.099998474121001</v>
      </c>
      <c r="F333">
        <v>29900000</v>
      </c>
      <c r="G333">
        <v>37.758079528808501</v>
      </c>
      <c r="H333">
        <f t="shared" si="25"/>
        <v>-8.600165674328834E-3</v>
      </c>
      <c r="I333">
        <f t="shared" si="26"/>
        <v>7.3962849625903927E-5</v>
      </c>
      <c r="J333">
        <f t="shared" si="29"/>
        <v>4.7759284325173162E-5</v>
      </c>
      <c r="K333">
        <f t="shared" si="27"/>
        <v>26.613017094530061</v>
      </c>
      <c r="L333">
        <f t="shared" si="28"/>
        <v>3.2814004605439351</v>
      </c>
    </row>
    <row r="334" spans="1:12">
      <c r="A334" s="1">
        <v>39203</v>
      </c>
      <c r="B334">
        <v>52.5</v>
      </c>
      <c r="C334">
        <v>51.599998474121001</v>
      </c>
      <c r="D334">
        <v>52.400001525878899</v>
      </c>
      <c r="E334">
        <v>52.259998321533203</v>
      </c>
      <c r="F334">
        <v>13859000</v>
      </c>
      <c r="G334">
        <v>37.8740234375</v>
      </c>
      <c r="H334">
        <f t="shared" si="25"/>
        <v>3.0659996210678064E-3</v>
      </c>
      <c r="I334">
        <f t="shared" si="26"/>
        <v>9.4003536763879317E-6</v>
      </c>
      <c r="J334">
        <f t="shared" si="29"/>
        <v>6.5956386398276985E-5</v>
      </c>
      <c r="K334">
        <f t="shared" si="27"/>
        <v>45.743879381105188</v>
      </c>
      <c r="L334">
        <f t="shared" si="28"/>
        <v>3.8230579987520916</v>
      </c>
    </row>
    <row r="335" spans="1:12">
      <c r="A335" s="1">
        <v>39204</v>
      </c>
      <c r="B335">
        <v>52.770000457763601</v>
      </c>
      <c r="C335">
        <v>52</v>
      </c>
      <c r="D335">
        <v>52</v>
      </c>
      <c r="E335">
        <v>52.549999237060497</v>
      </c>
      <c r="F335">
        <v>12968600</v>
      </c>
      <c r="G335">
        <v>38.084205627441399</v>
      </c>
      <c r="H335">
        <f t="shared" si="25"/>
        <v>5.5341660532610398E-3</v>
      </c>
      <c r="I335">
        <f t="shared" si="26"/>
        <v>3.0626993905066872E-5</v>
      </c>
      <c r="J335">
        <f t="shared" si="29"/>
        <v>1.1988119944843591E-5</v>
      </c>
      <c r="K335">
        <f t="shared" si="27"/>
        <v>32.119692031790549</v>
      </c>
      <c r="L335">
        <f t="shared" si="28"/>
        <v>3.4694693009812423</v>
      </c>
    </row>
    <row r="336" spans="1:12">
      <c r="A336" s="1">
        <v>39205</v>
      </c>
      <c r="B336">
        <v>52.919998168945298</v>
      </c>
      <c r="C336">
        <v>52.369998931884702</v>
      </c>
      <c r="D336">
        <v>52.830001831054602</v>
      </c>
      <c r="E336">
        <v>52.700000762939403</v>
      </c>
      <c r="F336">
        <v>9700300</v>
      </c>
      <c r="G336">
        <v>38.192909240722599</v>
      </c>
      <c r="H336">
        <f t="shared" si="25"/>
        <v>2.8502306900238866E-3</v>
      </c>
      <c r="I336">
        <f t="shared" si="26"/>
        <v>8.1238149863540411E-6</v>
      </c>
      <c r="J336">
        <f t="shared" si="29"/>
        <v>2.733235081654902E-5</v>
      </c>
      <c r="K336">
        <f t="shared" si="27"/>
        <v>65.770376119852443</v>
      </c>
      <c r="L336">
        <f t="shared" si="28"/>
        <v>4.1861695260114047</v>
      </c>
    </row>
    <row r="337" spans="1:12">
      <c r="A337" s="1">
        <v>39206</v>
      </c>
      <c r="B337">
        <v>53.049999237060497</v>
      </c>
      <c r="C337">
        <v>52.590000152587798</v>
      </c>
      <c r="D337">
        <v>52.799999237060497</v>
      </c>
      <c r="E337">
        <v>52.630001068115199</v>
      </c>
      <c r="F337">
        <v>11974600</v>
      </c>
      <c r="G337">
        <v>38.142173767089801</v>
      </c>
      <c r="H337">
        <f t="shared" si="25"/>
        <v>-1.3292834462072759E-3</v>
      </c>
      <c r="I337">
        <f t="shared" si="26"/>
        <v>1.7669944803606917E-6</v>
      </c>
      <c r="J337">
        <f t="shared" si="29"/>
        <v>8.9718602792283855E-6</v>
      </c>
      <c r="K337">
        <f t="shared" si="27"/>
        <v>120.69853263074309</v>
      </c>
      <c r="L337">
        <f t="shared" si="28"/>
        <v>4.7932959708692149</v>
      </c>
    </row>
    <row r="338" spans="1:12">
      <c r="A338" s="1">
        <v>39209</v>
      </c>
      <c r="B338">
        <v>52.950000762939403</v>
      </c>
      <c r="C338">
        <v>52.549999237060497</v>
      </c>
      <c r="D338">
        <v>52.810001373291001</v>
      </c>
      <c r="E338">
        <v>52.7299995422363</v>
      </c>
      <c r="F338">
        <v>7375400</v>
      </c>
      <c r="G338">
        <v>38.214656829833899</v>
      </c>
      <c r="H338">
        <f t="shared" si="25"/>
        <v>1.8985357026784994E-3</v>
      </c>
      <c r="I338">
        <f t="shared" si="26"/>
        <v>3.6044378143449435E-6</v>
      </c>
      <c r="J338">
        <f t="shared" si="29"/>
        <v>2.6505383222680073E-6</v>
      </c>
      <c r="K338">
        <f t="shared" si="27"/>
        <v>124.15004614251441</v>
      </c>
      <c r="L338">
        <f t="shared" si="28"/>
        <v>4.8214908836215606</v>
      </c>
    </row>
    <row r="339" spans="1:12">
      <c r="A339" s="1">
        <v>39210</v>
      </c>
      <c r="B339">
        <v>52.650001525878899</v>
      </c>
      <c r="C339">
        <v>52.2299995422363</v>
      </c>
      <c r="D339">
        <v>52.4799995422363</v>
      </c>
      <c r="E339">
        <v>52.450000762939403</v>
      </c>
      <c r="F339">
        <v>9028200</v>
      </c>
      <c r="G339">
        <v>38.011730194091797</v>
      </c>
      <c r="H339">
        <f t="shared" si="25"/>
        <v>-5.3243272586520176E-3</v>
      </c>
      <c r="I339">
        <f t="shared" si="26"/>
        <v>2.8348460757224909E-5</v>
      </c>
      <c r="J339">
        <f t="shared" si="29"/>
        <v>3.8962990583066023E-6</v>
      </c>
      <c r="K339">
        <f t="shared" si="27"/>
        <v>5.3171260286361202</v>
      </c>
      <c r="L339">
        <f t="shared" si="28"/>
        <v>1.670932937200877</v>
      </c>
    </row>
    <row r="340" spans="1:12">
      <c r="A340" s="1">
        <v>39211</v>
      </c>
      <c r="B340">
        <v>53.25</v>
      </c>
      <c r="C340">
        <v>52.430000305175703</v>
      </c>
      <c r="D340">
        <v>52.549999237060497</v>
      </c>
      <c r="E340">
        <v>53.200000762939403</v>
      </c>
      <c r="F340">
        <v>12561700</v>
      </c>
      <c r="G340">
        <v>38.555263519287102</v>
      </c>
      <c r="H340">
        <f t="shared" si="25"/>
        <v>1.4197826744395629E-2</v>
      </c>
      <c r="I340">
        <f t="shared" si="26"/>
        <v>2.0157828426387578E-4</v>
      </c>
      <c r="J340">
        <f t="shared" si="29"/>
        <v>2.4991006596556504E-5</v>
      </c>
      <c r="K340">
        <f t="shared" si="27"/>
        <v>1.4141692082873127</v>
      </c>
      <c r="L340">
        <f t="shared" si="28"/>
        <v>0.34654222671331114</v>
      </c>
    </row>
    <row r="341" spans="1:12">
      <c r="A341" s="1">
        <v>39212</v>
      </c>
      <c r="B341">
        <v>53.029998779296797</v>
      </c>
      <c r="C341">
        <v>51.950000762939403</v>
      </c>
      <c r="D341">
        <v>52.790000915527301</v>
      </c>
      <c r="E341">
        <v>52</v>
      </c>
      <c r="F341">
        <v>13478400</v>
      </c>
      <c r="G341">
        <v>37.685592651367102</v>
      </c>
      <c r="H341">
        <f t="shared" si="25"/>
        <v>-2.2814764529844721E-2</v>
      </c>
      <c r="I341">
        <f t="shared" si="26"/>
        <v>5.2051348055226086E-4</v>
      </c>
      <c r="J341">
        <f t="shared" si="29"/>
        <v>1.7329109195412225E-4</v>
      </c>
      <c r="K341">
        <f t="shared" si="27"/>
        <v>6.7495993991314629</v>
      </c>
      <c r="L341">
        <f t="shared" si="28"/>
        <v>1.9094831548464395</v>
      </c>
    </row>
    <row r="342" spans="1:12">
      <c r="A342" s="1">
        <v>39213</v>
      </c>
      <c r="B342">
        <v>52.380001068115199</v>
      </c>
      <c r="C342">
        <v>51.720001220703097</v>
      </c>
      <c r="D342">
        <v>52.119998931884702</v>
      </c>
      <c r="E342">
        <v>52.150001525878899</v>
      </c>
      <c r="F342">
        <v>12419400</v>
      </c>
      <c r="G342">
        <v>37.7943115234375</v>
      </c>
      <c r="H342">
        <f t="shared" si="25"/>
        <v>2.8807388786199865E-3</v>
      </c>
      <c r="I342">
        <f t="shared" si="26"/>
        <v>8.298656486792737E-6</v>
      </c>
      <c r="J342">
        <f t="shared" si="29"/>
        <v>4.5180101306712783E-4</v>
      </c>
      <c r="K342">
        <f t="shared" si="27"/>
        <v>18.597215212526702</v>
      </c>
      <c r="L342">
        <f t="shared" si="28"/>
        <v>2.9230118497534052</v>
      </c>
    </row>
    <row r="343" spans="1:12">
      <c r="A343" s="1">
        <v>39216</v>
      </c>
      <c r="B343">
        <v>52.159999847412102</v>
      </c>
      <c r="C343">
        <v>51.549999237060497</v>
      </c>
      <c r="D343">
        <v>52</v>
      </c>
      <c r="E343">
        <v>51.830001831054602</v>
      </c>
      <c r="F343">
        <v>9328300</v>
      </c>
      <c r="G343">
        <v>37.5623970031738</v>
      </c>
      <c r="H343">
        <f t="shared" si="25"/>
        <v>-6.1551322233618713E-3</v>
      </c>
      <c r="I343">
        <f t="shared" si="26"/>
        <v>3.7885652687067656E-5</v>
      </c>
      <c r="J343">
        <f t="shared" si="29"/>
        <v>3.0343908667130218E-5</v>
      </c>
      <c r="K343">
        <f t="shared" si="27"/>
        <v>38.793306243169688</v>
      </c>
      <c r="L343">
        <f t="shared" si="28"/>
        <v>3.6582477122400903</v>
      </c>
    </row>
    <row r="344" spans="1:12">
      <c r="A344" s="1">
        <v>39217</v>
      </c>
      <c r="B344">
        <v>52.709999084472599</v>
      </c>
      <c r="C344">
        <v>52</v>
      </c>
      <c r="D344">
        <v>52.090000152587798</v>
      </c>
      <c r="E344">
        <v>52.029998779296797</v>
      </c>
      <c r="F344">
        <v>11105000</v>
      </c>
      <c r="G344">
        <v>37.707344055175703</v>
      </c>
      <c r="H344">
        <f t="shared" si="25"/>
        <v>3.85140772731659E-3</v>
      </c>
      <c r="I344">
        <f t="shared" si="26"/>
        <v>1.4833341482033941E-5</v>
      </c>
      <c r="J344">
        <f t="shared" si="29"/>
        <v>3.4420000217364022E-5</v>
      </c>
      <c r="K344">
        <f t="shared" si="27"/>
        <v>54.818198677380828</v>
      </c>
      <c r="L344">
        <f t="shared" si="28"/>
        <v>4.0040222314763447</v>
      </c>
    </row>
    <row r="345" spans="1:12">
      <c r="A345" s="1">
        <v>39218</v>
      </c>
      <c r="B345">
        <v>53.069999694824197</v>
      </c>
      <c r="C345">
        <v>52.200000762939403</v>
      </c>
      <c r="D345">
        <v>52.369998931884702</v>
      </c>
      <c r="E345">
        <v>52.9799995422363</v>
      </c>
      <c r="F345">
        <v>12924700</v>
      </c>
      <c r="G345">
        <v>38.395824432372997</v>
      </c>
      <c r="H345">
        <f t="shared" si="25"/>
        <v>1.8093836933937634E-2</v>
      </c>
      <c r="I345">
        <f t="shared" si="26"/>
        <v>3.2738693499192567E-4</v>
      </c>
      <c r="J345">
        <f t="shared" si="29"/>
        <v>1.502934027059705E-5</v>
      </c>
      <c r="K345">
        <f t="shared" si="27"/>
        <v>1.9154952226359948E-3</v>
      </c>
      <c r="L345">
        <f t="shared" si="28"/>
        <v>-6.2577790878825432</v>
      </c>
    </row>
    <row r="346" spans="1:12">
      <c r="A346" s="1">
        <v>39219</v>
      </c>
      <c r="B346">
        <v>53</v>
      </c>
      <c r="C346">
        <v>52.5</v>
      </c>
      <c r="D346">
        <v>52.779998779296797</v>
      </c>
      <c r="E346">
        <v>52.560001373291001</v>
      </c>
      <c r="F346">
        <v>9049900</v>
      </c>
      <c r="G346">
        <v>38.0914497375488</v>
      </c>
      <c r="H346">
        <f t="shared" si="25"/>
        <v>-7.9588743306700706E-3</v>
      </c>
      <c r="I346">
        <f t="shared" si="26"/>
        <v>6.3343680611398966E-5</v>
      </c>
      <c r="J346">
        <f t="shared" si="29"/>
        <v>2.7973036175666668E-4</v>
      </c>
      <c r="K346">
        <f t="shared" si="27"/>
        <v>21.299443058184661</v>
      </c>
      <c r="L346">
        <f t="shared" si="28"/>
        <v>3.0586809248704601</v>
      </c>
    </row>
    <row r="347" spans="1:12">
      <c r="A347" s="1">
        <v>39220</v>
      </c>
      <c r="B347">
        <v>52.930000305175703</v>
      </c>
      <c r="C347">
        <v>52.450000762939403</v>
      </c>
      <c r="D347">
        <v>52.619998931884702</v>
      </c>
      <c r="E347">
        <v>52.540000915527301</v>
      </c>
      <c r="F347">
        <v>11115100</v>
      </c>
      <c r="G347">
        <v>38.076961517333899</v>
      </c>
      <c r="H347">
        <f t="shared" si="25"/>
        <v>-3.8042595745244734E-4</v>
      </c>
      <c r="I347">
        <f t="shared" si="26"/>
        <v>1.4472390910361127E-7</v>
      </c>
      <c r="J347">
        <f t="shared" si="29"/>
        <v>6.8528646607522454E-5</v>
      </c>
      <c r="K347">
        <f t="shared" si="27"/>
        <v>48.141032511380232</v>
      </c>
      <c r="L347">
        <f t="shared" si="28"/>
        <v>3.8741348802217246</v>
      </c>
    </row>
    <row r="348" spans="1:12">
      <c r="A348" s="1">
        <v>39223</v>
      </c>
      <c r="B348">
        <v>52.810001373291001</v>
      </c>
      <c r="C348">
        <v>52.310001373291001</v>
      </c>
      <c r="D348">
        <v>52.380001068115199</v>
      </c>
      <c r="E348">
        <v>52.560001373291001</v>
      </c>
      <c r="F348">
        <v>10408300</v>
      </c>
      <c r="G348">
        <v>38.0914497375488</v>
      </c>
      <c r="H348">
        <f t="shared" si="25"/>
        <v>3.8042595745245368E-4</v>
      </c>
      <c r="I348">
        <f t="shared" si="26"/>
        <v>1.4472390910361609E-7</v>
      </c>
      <c r="J348">
        <f t="shared" si="29"/>
        <v>4.2494476531141922E-6</v>
      </c>
      <c r="K348">
        <f t="shared" si="27"/>
        <v>190.26040475848657</v>
      </c>
      <c r="L348">
        <f t="shared" si="28"/>
        <v>5.2483936851726973</v>
      </c>
    </row>
    <row r="349" spans="1:12">
      <c r="A349" s="1">
        <v>39224</v>
      </c>
      <c r="B349">
        <v>52.680000305175703</v>
      </c>
      <c r="C349">
        <v>52.090000152587798</v>
      </c>
      <c r="D349">
        <v>52.560001373291001</v>
      </c>
      <c r="E349">
        <v>52.290000915527301</v>
      </c>
      <c r="F349">
        <v>9665800</v>
      </c>
      <c r="G349">
        <v>37.8957710266113</v>
      </c>
      <c r="H349">
        <f t="shared" si="25"/>
        <v>-5.150317158950226E-3</v>
      </c>
      <c r="I349">
        <f t="shared" si="26"/>
        <v>2.6525766837777127E-5</v>
      </c>
      <c r="J349">
        <f t="shared" si="29"/>
        <v>1.0354877053937833E-6</v>
      </c>
      <c r="K349">
        <f t="shared" si="27"/>
        <v>1.0733569817251252E-3</v>
      </c>
      <c r="L349">
        <f t="shared" si="28"/>
        <v>-6.8369641756734856</v>
      </c>
    </row>
    <row r="350" spans="1:12">
      <c r="A350" s="1">
        <v>39225</v>
      </c>
      <c r="B350">
        <v>52.639999389648402</v>
      </c>
      <c r="C350">
        <v>51.930000305175703</v>
      </c>
      <c r="D350">
        <v>52.330001831054602</v>
      </c>
      <c r="E350">
        <v>51.990001678466797</v>
      </c>
      <c r="F350">
        <v>11246900</v>
      </c>
      <c r="G350">
        <v>37.678356170654297</v>
      </c>
      <c r="H350">
        <f t="shared" si="25"/>
        <v>-5.7537007389766659E-3</v>
      </c>
      <c r="I350">
        <f t="shared" si="26"/>
        <v>3.3105072193700632E-5</v>
      </c>
      <c r="J350">
        <f t="shared" si="29"/>
        <v>2.3298676197380244E-5</v>
      </c>
      <c r="K350">
        <f t="shared" si="27"/>
        <v>40.616274455257425</v>
      </c>
      <c r="L350">
        <f t="shared" si="28"/>
        <v>3.7041688349409898</v>
      </c>
    </row>
    <row r="351" spans="1:12">
      <c r="A351" s="1">
        <v>39226</v>
      </c>
      <c r="B351">
        <v>52.240001678466797</v>
      </c>
      <c r="C351">
        <v>51.450000762939403</v>
      </c>
      <c r="D351">
        <v>52</v>
      </c>
      <c r="E351">
        <v>51.590000152587798</v>
      </c>
      <c r="F351">
        <v>13105800</v>
      </c>
      <c r="G351">
        <v>37.388458251953097</v>
      </c>
      <c r="H351">
        <f t="shared" si="25"/>
        <v>-7.7237688084510247E-3</v>
      </c>
      <c r="I351">
        <f t="shared" si="26"/>
        <v>5.9656604606400962E-5</v>
      </c>
      <c r="J351">
        <f t="shared" si="29"/>
        <v>3.0004245174514547E-5</v>
      </c>
      <c r="K351">
        <f t="shared" si="27"/>
        <v>26.950753055098193</v>
      </c>
      <c r="L351">
        <f t="shared" si="28"/>
        <v>3.2940112396398744</v>
      </c>
    </row>
    <row r="352" spans="1:12">
      <c r="A352" s="1">
        <v>39227</v>
      </c>
      <c r="B352">
        <v>51.849998474121001</v>
      </c>
      <c r="C352">
        <v>51.259998321533203</v>
      </c>
      <c r="D352">
        <v>51.529998779296797</v>
      </c>
      <c r="E352">
        <v>51.639999389648402</v>
      </c>
      <c r="F352">
        <v>10761300</v>
      </c>
      <c r="G352">
        <v>37.424697875976499</v>
      </c>
      <c r="H352">
        <f t="shared" si="25"/>
        <v>9.6880358304676502E-4</v>
      </c>
      <c r="I352">
        <f t="shared" si="26"/>
        <v>9.3858038252425017E-7</v>
      </c>
      <c r="J352">
        <f t="shared" si="29"/>
        <v>5.2908326174166543E-5</v>
      </c>
      <c r="K352">
        <f t="shared" si="27"/>
        <v>54.362061471979523</v>
      </c>
      <c r="L352">
        <f t="shared" si="28"/>
        <v>3.9956665111536629</v>
      </c>
    </row>
    <row r="353" spans="1:12">
      <c r="A353" s="1">
        <v>39231</v>
      </c>
      <c r="B353">
        <v>51.919998168945298</v>
      </c>
      <c r="C353">
        <v>51.450000762939403</v>
      </c>
      <c r="D353">
        <v>51.650001525878899</v>
      </c>
      <c r="E353">
        <v>51.819999694824197</v>
      </c>
      <c r="F353">
        <v>9552300</v>
      </c>
      <c r="G353">
        <v>37.555145263671797</v>
      </c>
      <c r="H353">
        <f t="shared" si="25"/>
        <v>3.4795356683979947E-3</v>
      </c>
      <c r="I353">
        <f t="shared" si="26"/>
        <v>1.2107168467653879E-5</v>
      </c>
      <c r="J353">
        <f t="shared" si="29"/>
        <v>4.1432096338539406E-6</v>
      </c>
      <c r="K353">
        <f t="shared" si="27"/>
        <v>45.467404867214839</v>
      </c>
      <c r="L353">
        <f t="shared" si="28"/>
        <v>3.816995692691886</v>
      </c>
    </row>
    <row r="354" spans="1:12">
      <c r="A354" s="1">
        <v>39232</v>
      </c>
      <c r="B354">
        <v>52.060001373291001</v>
      </c>
      <c r="C354">
        <v>51.349998474121001</v>
      </c>
      <c r="D354">
        <v>51.430000305175703</v>
      </c>
      <c r="E354">
        <v>52.060001373291001</v>
      </c>
      <c r="F354">
        <v>10243400</v>
      </c>
      <c r="G354">
        <v>37.729091644287102</v>
      </c>
      <c r="H354">
        <f t="shared" si="25"/>
        <v>4.6210653730606368E-3</v>
      </c>
      <c r="I354">
        <f t="shared" si="26"/>
        <v>2.1354245182100042E-5</v>
      </c>
      <c r="J354">
        <f t="shared" si="29"/>
        <v>1.1198253679198494E-5</v>
      </c>
      <c r="K354">
        <f t="shared" si="27"/>
        <v>45.946360545087551</v>
      </c>
      <c r="L354">
        <f t="shared" si="28"/>
        <v>3.8274746409877465</v>
      </c>
    </row>
    <row r="355" spans="1:12">
      <c r="A355" s="1">
        <v>39233</v>
      </c>
      <c r="B355">
        <v>52.310001373291001</v>
      </c>
      <c r="C355">
        <v>51.669998168945298</v>
      </c>
      <c r="D355">
        <v>52.25</v>
      </c>
      <c r="E355">
        <v>51.830001831054602</v>
      </c>
      <c r="F355">
        <v>10976300</v>
      </c>
      <c r="G355">
        <v>37.5623970031738</v>
      </c>
      <c r="H355">
        <f t="shared" si="25"/>
        <v>-4.4279882487115087E-3</v>
      </c>
      <c r="I355">
        <f t="shared" si="26"/>
        <v>1.9607079930727216E-5</v>
      </c>
      <c r="J355">
        <f t="shared" si="29"/>
        <v>1.9411021088744962E-5</v>
      </c>
      <c r="K355">
        <f t="shared" si="27"/>
        <v>54.644362386867819</v>
      </c>
      <c r="L355">
        <f t="shared" si="28"/>
        <v>4.0008460507810817</v>
      </c>
    </row>
    <row r="356" spans="1:12">
      <c r="A356" s="1">
        <v>39234</v>
      </c>
      <c r="B356">
        <v>52.080001831054602</v>
      </c>
      <c r="C356">
        <v>51.659999847412102</v>
      </c>
      <c r="D356">
        <v>51.919998168945298</v>
      </c>
      <c r="E356">
        <v>51.900001525878899</v>
      </c>
      <c r="F356">
        <v>12104800</v>
      </c>
      <c r="G356">
        <v>37.613121032714801</v>
      </c>
      <c r="H356">
        <f t="shared" si="25"/>
        <v>1.349482878577518E-3</v>
      </c>
      <c r="I356">
        <f t="shared" si="26"/>
        <v>1.8211040395738641E-6</v>
      </c>
      <c r="J356">
        <f t="shared" si="29"/>
        <v>1.8336568995555383E-5</v>
      </c>
      <c r="K356">
        <f t="shared" si="27"/>
        <v>88.651269277073354</v>
      </c>
      <c r="L356">
        <f t="shared" si="28"/>
        <v>4.4847103502640042</v>
      </c>
    </row>
    <row r="357" spans="1:12">
      <c r="A357" s="1">
        <v>39237</v>
      </c>
      <c r="B357">
        <v>51.799999237060497</v>
      </c>
      <c r="C357">
        <v>51.540000915527301</v>
      </c>
      <c r="D357">
        <v>51.560001373291001</v>
      </c>
      <c r="E357">
        <v>51.569999694824197</v>
      </c>
      <c r="F357">
        <v>11095500</v>
      </c>
      <c r="G357">
        <v>37.373966217041001</v>
      </c>
      <c r="H357">
        <f t="shared" si="25"/>
        <v>-6.3785815746421979E-3</v>
      </c>
      <c r="I357">
        <f t="shared" si="26"/>
        <v>4.0686302904364944E-5</v>
      </c>
      <c r="J357">
        <f t="shared" si="29"/>
        <v>3.1647668834155535E-6</v>
      </c>
      <c r="K357">
        <f t="shared" si="27"/>
        <v>0.36231821393929681</v>
      </c>
      <c r="L357">
        <f t="shared" si="28"/>
        <v>-1.0152324092580951</v>
      </c>
    </row>
    <row r="358" spans="1:12">
      <c r="A358" s="1">
        <v>39238</v>
      </c>
      <c r="B358">
        <v>51.490001678466797</v>
      </c>
      <c r="C358">
        <v>51.189998626708899</v>
      </c>
      <c r="D358">
        <v>51.240001678466797</v>
      </c>
      <c r="E358">
        <v>51.220001220703097</v>
      </c>
      <c r="F358">
        <v>13615700</v>
      </c>
      <c r="G358">
        <v>37.120311737060497</v>
      </c>
      <c r="H358">
        <f t="shared" si="25"/>
        <v>-6.8100656119399585E-3</v>
      </c>
      <c r="I358">
        <f t="shared" si="26"/>
        <v>4.6376993638927158E-5</v>
      </c>
      <c r="J358">
        <f t="shared" si="29"/>
        <v>3.5441595812880981E-5</v>
      </c>
      <c r="K358">
        <f t="shared" si="27"/>
        <v>34.83421775369299</v>
      </c>
      <c r="L358">
        <f t="shared" si="28"/>
        <v>3.5506001724726057</v>
      </c>
    </row>
    <row r="359" spans="1:12">
      <c r="A359" s="1">
        <v>39239</v>
      </c>
      <c r="B359">
        <v>51.2299995422363</v>
      </c>
      <c r="C359">
        <v>50.259998321533203</v>
      </c>
      <c r="D359">
        <v>51.2299995422363</v>
      </c>
      <c r="E359">
        <v>50.560001373291001</v>
      </c>
      <c r="F359">
        <v>13877400</v>
      </c>
      <c r="G359">
        <v>36.641990661621001</v>
      </c>
      <c r="H359">
        <f t="shared" si="25"/>
        <v>-1.2969437357141294E-2</v>
      </c>
      <c r="I359">
        <f t="shared" si="26"/>
        <v>1.6820630536081217E-4</v>
      </c>
      <c r="J359">
        <f t="shared" si="29"/>
        <v>4.1892524383732134E-5</v>
      </c>
      <c r="K359">
        <f t="shared" si="27"/>
        <v>8.2785655820353075</v>
      </c>
      <c r="L359">
        <f t="shared" si="28"/>
        <v>2.1136697145049546</v>
      </c>
    </row>
    <row r="360" spans="1:12">
      <c r="A360" s="1">
        <v>39240</v>
      </c>
      <c r="B360">
        <v>50.650001525878899</v>
      </c>
      <c r="C360">
        <v>49.740001678466797</v>
      </c>
      <c r="D360">
        <v>50.299999237060497</v>
      </c>
      <c r="E360">
        <v>49.819999694824197</v>
      </c>
      <c r="F360">
        <v>17409400</v>
      </c>
      <c r="G360">
        <v>36.105712890625</v>
      </c>
      <c r="H360">
        <f t="shared" si="25"/>
        <v>-1.4743763978304838E-2</v>
      </c>
      <c r="I360">
        <f t="shared" si="26"/>
        <v>2.1737857624795932E-4</v>
      </c>
      <c r="J360">
        <f t="shared" si="29"/>
        <v>1.4576998577587696E-4</v>
      </c>
      <c r="K360">
        <f t="shared" si="27"/>
        <v>15.676768681021516</v>
      </c>
      <c r="L360">
        <f t="shared" si="28"/>
        <v>2.7521799146685786</v>
      </c>
    </row>
    <row r="361" spans="1:12">
      <c r="A361" s="1">
        <v>39241</v>
      </c>
      <c r="B361">
        <v>50.4799995422363</v>
      </c>
      <c r="C361">
        <v>49.540000915527301</v>
      </c>
      <c r="D361">
        <v>49.830001831054602</v>
      </c>
      <c r="E361">
        <v>50.409999847412102</v>
      </c>
      <c r="F361">
        <v>13508100</v>
      </c>
      <c r="G361">
        <v>36.533302307128899</v>
      </c>
      <c r="H361">
        <f t="shared" si="25"/>
        <v>1.1773131951819905E-2</v>
      </c>
      <c r="I361">
        <f t="shared" si="26"/>
        <v>1.3860663595496276E-4</v>
      </c>
      <c r="J361">
        <f t="shared" si="29"/>
        <v>1.9276028909955928E-4</v>
      </c>
      <c r="K361">
        <f t="shared" si="27"/>
        <v>20.056673758238379</v>
      </c>
      <c r="L361">
        <f t="shared" si="28"/>
        <v>2.998561954140873</v>
      </c>
    </row>
    <row r="362" spans="1:12">
      <c r="A362" s="1">
        <v>39244</v>
      </c>
      <c r="B362">
        <v>50.840000152587798</v>
      </c>
      <c r="C362">
        <v>50.029998779296797</v>
      </c>
      <c r="D362">
        <v>50.409999847412102</v>
      </c>
      <c r="E362">
        <v>50.430000305175703</v>
      </c>
      <c r="F362">
        <v>11252000</v>
      </c>
      <c r="G362">
        <v>36.547779083251903</v>
      </c>
      <c r="H362">
        <f t="shared" si="25"/>
        <v>3.9618396545145038E-4</v>
      </c>
      <c r="I362">
        <f t="shared" si="26"/>
        <v>1.5696173448083603E-7</v>
      </c>
      <c r="J362">
        <f t="shared" si="29"/>
        <v>1.2815365501669631E-4</v>
      </c>
      <c r="K362">
        <f t="shared" si="27"/>
        <v>35.21912863890077</v>
      </c>
      <c r="L362">
        <f t="shared" si="28"/>
        <v>3.5615893622424393</v>
      </c>
    </row>
    <row r="363" spans="1:12">
      <c r="A363" s="1">
        <v>39245</v>
      </c>
      <c r="B363">
        <v>50.400001525878899</v>
      </c>
      <c r="C363">
        <v>49.340000152587798</v>
      </c>
      <c r="D363">
        <v>50.220001220703097</v>
      </c>
      <c r="E363">
        <v>49.349998474121001</v>
      </c>
      <c r="F363">
        <v>15388300</v>
      </c>
      <c r="G363">
        <v>35.765064239501903</v>
      </c>
      <c r="H363">
        <f t="shared" si="25"/>
        <v>-2.164886283922917E-2</v>
      </c>
      <c r="I363">
        <f t="shared" si="26"/>
        <v>4.686732622317577E-4</v>
      </c>
      <c r="J363">
        <f t="shared" si="29"/>
        <v>7.2411002251435266E-6</v>
      </c>
      <c r="K363">
        <f t="shared" si="27"/>
        <v>1.3072571588338408E-12</v>
      </c>
      <c r="L363">
        <f t="shared" si="28"/>
        <v>-27.363089945602827</v>
      </c>
    </row>
    <row r="364" spans="1:12">
      <c r="A364" s="1">
        <v>39246</v>
      </c>
      <c r="B364">
        <v>50.389999389648402</v>
      </c>
      <c r="C364">
        <v>49.520000457763601</v>
      </c>
      <c r="D364">
        <v>49.630001068115199</v>
      </c>
      <c r="E364">
        <v>50.290000915527301</v>
      </c>
      <c r="F364">
        <v>14507600</v>
      </c>
      <c r="G364">
        <v>36.446323394775298</v>
      </c>
      <c r="H364">
        <f t="shared" si="25"/>
        <v>1.8869028568640193E-2</v>
      </c>
      <c r="I364">
        <f t="shared" si="26"/>
        <v>3.5604023912415978E-4</v>
      </c>
      <c r="J364">
        <f t="shared" si="29"/>
        <v>3.9943432790825122E-4</v>
      </c>
      <c r="K364">
        <f t="shared" si="27"/>
        <v>12.782940278506327</v>
      </c>
      <c r="L364">
        <f t="shared" si="28"/>
        <v>2.5481114912283487</v>
      </c>
    </row>
    <row r="365" spans="1:12">
      <c r="A365" s="1">
        <v>39247</v>
      </c>
      <c r="B365">
        <v>50.830001831054602</v>
      </c>
      <c r="C365">
        <v>49.930000305175703</v>
      </c>
      <c r="D365">
        <v>49.930000305175703</v>
      </c>
      <c r="E365">
        <v>50.319999694824197</v>
      </c>
      <c r="F365">
        <v>12440700</v>
      </c>
      <c r="G365">
        <v>36.468048095703097</v>
      </c>
      <c r="H365">
        <f t="shared" si="25"/>
        <v>5.9589628564499968E-4</v>
      </c>
      <c r="I365">
        <f t="shared" si="26"/>
        <v>3.5509238324550705E-7</v>
      </c>
      <c r="J365">
        <f t="shared" si="29"/>
        <v>3.2330591965094835E-4</v>
      </c>
      <c r="K365">
        <f t="shared" si="27"/>
        <v>22.175056807182571</v>
      </c>
      <c r="L365">
        <f t="shared" si="28"/>
        <v>3.0989680899593326</v>
      </c>
    </row>
    <row r="366" spans="1:12">
      <c r="A366" s="1">
        <v>39248</v>
      </c>
      <c r="B366">
        <v>50.990001678466797</v>
      </c>
      <c r="C366">
        <v>50.419998168945298</v>
      </c>
      <c r="D366">
        <v>50.639999389648402</v>
      </c>
      <c r="E366">
        <v>50.560001373291001</v>
      </c>
      <c r="F366">
        <v>18351900</v>
      </c>
      <c r="G366">
        <v>36.641990661621001</v>
      </c>
      <c r="H366">
        <f t="shared" si="25"/>
        <v>4.7583860459773962E-3</v>
      </c>
      <c r="I366">
        <f t="shared" si="26"/>
        <v>2.2642237762552398E-5</v>
      </c>
      <c r="J366">
        <f t="shared" si="29"/>
        <v>1.7167124508306101E-5</v>
      </c>
      <c r="K366">
        <f t="shared" si="27"/>
        <v>49.791963035195131</v>
      </c>
      <c r="L366">
        <f t="shared" si="28"/>
        <v>3.9078535861712345</v>
      </c>
    </row>
    <row r="367" spans="1:12">
      <c r="A367" s="1">
        <v>39251</v>
      </c>
      <c r="B367">
        <v>50.849998474121001</v>
      </c>
      <c r="C367">
        <v>50.330001831054602</v>
      </c>
      <c r="D367">
        <v>50.830001831054602</v>
      </c>
      <c r="E367">
        <v>50.430000305175703</v>
      </c>
      <c r="F367">
        <v>9290300</v>
      </c>
      <c r="G367">
        <v>36.547779083251903</v>
      </c>
      <c r="H367">
        <f t="shared" si="25"/>
        <v>-2.5744480610333498E-3</v>
      </c>
      <c r="I367">
        <f t="shared" si="26"/>
        <v>6.6277828189583742E-6</v>
      </c>
      <c r="J367">
        <f t="shared" si="29"/>
        <v>2.0804258323584843E-5</v>
      </c>
      <c r="K367">
        <f t="shared" si="27"/>
        <v>74.585700592228477</v>
      </c>
      <c r="L367">
        <f t="shared" si="28"/>
        <v>4.3119488077672274</v>
      </c>
    </row>
    <row r="368" spans="1:12">
      <c r="A368" s="1">
        <v>39252</v>
      </c>
      <c r="B368">
        <v>50.880001068115199</v>
      </c>
      <c r="C368">
        <v>50.290000915527301</v>
      </c>
      <c r="D368">
        <v>50.439998626708899</v>
      </c>
      <c r="E368">
        <v>50.849998474121001</v>
      </c>
      <c r="F368">
        <v>12251900</v>
      </c>
      <c r="G368">
        <v>36.852157592773402</v>
      </c>
      <c r="H368">
        <f t="shared" si="25"/>
        <v>8.2937470536906897E-3</v>
      </c>
      <c r="I368">
        <f t="shared" si="26"/>
        <v>6.8786240190602991E-5</v>
      </c>
      <c r="J368">
        <f t="shared" si="29"/>
        <v>7.3738283122938601E-6</v>
      </c>
      <c r="K368">
        <f t="shared" si="27"/>
        <v>1.3849074423906038</v>
      </c>
      <c r="L368">
        <f t="shared" si="28"/>
        <v>0.32563330880732949</v>
      </c>
    </row>
    <row r="369" spans="1:12">
      <c r="A369" s="1">
        <v>39253</v>
      </c>
      <c r="B369">
        <v>50.990001678466797</v>
      </c>
      <c r="C369">
        <v>49.419998168945298</v>
      </c>
      <c r="D369">
        <v>50.909999847412102</v>
      </c>
      <c r="E369">
        <v>49.459999084472599</v>
      </c>
      <c r="F369">
        <v>14920700</v>
      </c>
      <c r="G369">
        <v>35.844802856445298</v>
      </c>
      <c r="H369">
        <f t="shared" si="25"/>
        <v>-2.7715580207389838E-2</v>
      </c>
      <c r="I369">
        <f t="shared" si="26"/>
        <v>7.6815338623225933E-4</v>
      </c>
      <c r="J369">
        <f t="shared" si="29"/>
        <v>5.9536995577627236E-5</v>
      </c>
      <c r="K369">
        <f t="shared" si="27"/>
        <v>8.1631376909110862E-2</v>
      </c>
      <c r="L369">
        <f t="shared" si="28"/>
        <v>-2.5055415699763226</v>
      </c>
    </row>
    <row r="370" spans="1:12">
      <c r="A370" s="1">
        <v>39254</v>
      </c>
      <c r="B370">
        <v>49.880001068115199</v>
      </c>
      <c r="C370">
        <v>48.680000305175703</v>
      </c>
      <c r="D370">
        <v>49.689998626708899</v>
      </c>
      <c r="E370">
        <v>49.840000152587798</v>
      </c>
      <c r="F370">
        <v>19429500</v>
      </c>
      <c r="G370">
        <v>36.120193481445298</v>
      </c>
      <c r="H370">
        <f t="shared" si="25"/>
        <v>7.6534977638223704E-3</v>
      </c>
      <c r="I370">
        <f t="shared" si="26"/>
        <v>5.8576028020834022E-5</v>
      </c>
      <c r="J370">
        <f t="shared" si="29"/>
        <v>6.5660722807630179E-4</v>
      </c>
      <c r="K370">
        <f t="shared" si="27"/>
        <v>14.889684609135937</v>
      </c>
      <c r="L370">
        <f t="shared" si="28"/>
        <v>2.7006686650838074</v>
      </c>
    </row>
    <row r="371" spans="1:12">
      <c r="A371" s="1">
        <v>39255</v>
      </c>
      <c r="B371">
        <v>49.75</v>
      </c>
      <c r="C371">
        <v>48.580001831054602</v>
      </c>
      <c r="D371">
        <v>49.560001373291001</v>
      </c>
      <c r="E371">
        <v>48.720001220703097</v>
      </c>
      <c r="F371">
        <v>25110400</v>
      </c>
      <c r="G371">
        <v>35.308486938476499</v>
      </c>
      <c r="H371">
        <f t="shared" si="25"/>
        <v>-2.2728726935067525E-2</v>
      </c>
      <c r="I371">
        <f t="shared" si="26"/>
        <v>5.1659502808886404E-4</v>
      </c>
      <c r="J371">
        <f t="shared" si="29"/>
        <v>8.3319985221524013E-5</v>
      </c>
      <c r="K371">
        <f t="shared" si="27"/>
        <v>1.9687637295066833</v>
      </c>
      <c r="L371">
        <f t="shared" si="28"/>
        <v>0.67740579728517025</v>
      </c>
    </row>
    <row r="372" spans="1:12">
      <c r="A372" s="1">
        <v>39258</v>
      </c>
      <c r="B372">
        <v>49.209999084472599</v>
      </c>
      <c r="C372">
        <v>48.060001373291001</v>
      </c>
      <c r="D372">
        <v>48.720001220703097</v>
      </c>
      <c r="E372">
        <v>48.360000610351499</v>
      </c>
      <c r="F372">
        <v>17240200</v>
      </c>
      <c r="G372">
        <v>35.047599792480398</v>
      </c>
      <c r="H372">
        <f t="shared" si="25"/>
        <v>-7.4162266225656064E-3</v>
      </c>
      <c r="I372">
        <f t="shared" si="26"/>
        <v>5.500041731725086E-5</v>
      </c>
      <c r="J372">
        <f t="shared" si="29"/>
        <v>4.4397177313661059E-4</v>
      </c>
      <c r="K372">
        <f t="shared" si="27"/>
        <v>17.7963771882144</v>
      </c>
      <c r="L372">
        <f t="shared" si="28"/>
        <v>2.8789949078312524</v>
      </c>
    </row>
    <row r="373" spans="1:12">
      <c r="A373" s="1">
        <v>39259</v>
      </c>
      <c r="B373">
        <v>49.049999237060497</v>
      </c>
      <c r="C373">
        <v>48.299999237060497</v>
      </c>
      <c r="D373">
        <v>48.450000762939403</v>
      </c>
      <c r="E373">
        <v>48.599998474121001</v>
      </c>
      <c r="F373">
        <v>18963800</v>
      </c>
      <c r="G373">
        <v>35.221542358398402</v>
      </c>
      <c r="H373">
        <f t="shared" si="25"/>
        <v>4.9507626213168001E-3</v>
      </c>
      <c r="I373">
        <f t="shared" si="26"/>
        <v>2.4510050532627593E-5</v>
      </c>
      <c r="J373">
        <f t="shared" si="29"/>
        <v>6.9648943376493766E-5</v>
      </c>
      <c r="K373">
        <f t="shared" si="27"/>
        <v>40.090073675093564</v>
      </c>
      <c r="L373">
        <f t="shared" si="28"/>
        <v>3.6911287643951454</v>
      </c>
    </row>
    <row r="374" spans="1:12">
      <c r="A374" s="1">
        <v>39260</v>
      </c>
      <c r="B374">
        <v>49.299999237060497</v>
      </c>
      <c r="C374">
        <v>48.080001831054602</v>
      </c>
      <c r="D374">
        <v>48.259998321533203</v>
      </c>
      <c r="E374">
        <v>49.240001678466797</v>
      </c>
      <c r="F374">
        <v>16354200</v>
      </c>
      <c r="G374">
        <v>35.6853637695312</v>
      </c>
      <c r="H374">
        <f t="shared" si="25"/>
        <v>1.3082732049666921E-2</v>
      </c>
      <c r="I374">
        <f t="shared" si="26"/>
        <v>1.7115787788338205E-4</v>
      </c>
      <c r="J374">
        <f t="shared" si="29"/>
        <v>2.5015990121558144E-5</v>
      </c>
      <c r="K374">
        <f t="shared" si="27"/>
        <v>2.60671196650723</v>
      </c>
      <c r="L374">
        <f t="shared" si="28"/>
        <v>0.95808964419356546</v>
      </c>
    </row>
    <row r="375" spans="1:12">
      <c r="A375" s="1">
        <v>39261</v>
      </c>
      <c r="B375">
        <v>49.4799995422363</v>
      </c>
      <c r="C375">
        <v>48.560001373291001</v>
      </c>
      <c r="D375">
        <v>49.25</v>
      </c>
      <c r="E375">
        <v>48.959999084472599</v>
      </c>
      <c r="F375">
        <v>14430900</v>
      </c>
      <c r="G375">
        <v>35.482452392578097</v>
      </c>
      <c r="H375">
        <f t="shared" si="25"/>
        <v>-5.7023508021211361E-3</v>
      </c>
      <c r="I375">
        <f t="shared" si="26"/>
        <v>3.2516804670451566E-5</v>
      </c>
      <c r="J375">
        <f t="shared" si="29"/>
        <v>1.4743499570695265E-4</v>
      </c>
      <c r="K375">
        <f t="shared" si="27"/>
        <v>29.425098613348091</v>
      </c>
      <c r="L375">
        <f t="shared" si="28"/>
        <v>3.3818480044864541</v>
      </c>
    </row>
    <row r="376" spans="1:12">
      <c r="A376" s="1">
        <v>39262</v>
      </c>
      <c r="B376">
        <v>49.299999237060497</v>
      </c>
      <c r="C376">
        <v>48.099998474121001</v>
      </c>
      <c r="D376">
        <v>49.2299995422363</v>
      </c>
      <c r="E376">
        <v>48.450000762939403</v>
      </c>
      <c r="F376">
        <v>21764700</v>
      </c>
      <c r="G376">
        <v>35.112827301025298</v>
      </c>
      <c r="H376">
        <f t="shared" si="25"/>
        <v>-1.04717615919968E-2</v>
      </c>
      <c r="I376">
        <f t="shared" si="26"/>
        <v>1.0965779083961936E-4</v>
      </c>
      <c r="J376">
        <f t="shared" si="29"/>
        <v>3.5711033755231463E-5</v>
      </c>
      <c r="K376">
        <f t="shared" si="27"/>
        <v>14.378557267436355</v>
      </c>
      <c r="L376">
        <f t="shared" si="28"/>
        <v>2.6657380181522523</v>
      </c>
    </row>
    <row r="377" spans="1:12">
      <c r="A377" s="1">
        <v>39265</v>
      </c>
      <c r="B377">
        <v>49.25</v>
      </c>
      <c r="C377">
        <v>48.569999694824197</v>
      </c>
      <c r="D377">
        <v>48.900001525878899</v>
      </c>
      <c r="E377">
        <v>49.150001525878899</v>
      </c>
      <c r="F377">
        <v>15717900</v>
      </c>
      <c r="G377">
        <v>35.620143890380803</v>
      </c>
      <c r="H377">
        <f t="shared" si="25"/>
        <v>1.4344803565718583E-2</v>
      </c>
      <c r="I377">
        <f t="shared" si="26"/>
        <v>2.0577338933905256E-4</v>
      </c>
      <c r="J377">
        <f t="shared" si="29"/>
        <v>9.5694673901438026E-5</v>
      </c>
      <c r="K377">
        <f t="shared" si="27"/>
        <v>13.916560160739305</v>
      </c>
      <c r="L377">
        <f t="shared" si="28"/>
        <v>2.6330795094789408</v>
      </c>
    </row>
    <row r="378" spans="1:12">
      <c r="A378" s="1">
        <v>39266</v>
      </c>
      <c r="B378">
        <v>49.580001831054602</v>
      </c>
      <c r="C378">
        <v>49.040000915527301</v>
      </c>
      <c r="D378">
        <v>49.189998626708899</v>
      </c>
      <c r="E378">
        <v>49.340000152587798</v>
      </c>
      <c r="F378">
        <v>7444000</v>
      </c>
      <c r="G378">
        <v>36.036453247070298</v>
      </c>
      <c r="H378">
        <f t="shared" si="25"/>
        <v>1.1619698880324046E-2</v>
      </c>
      <c r="I378">
        <f t="shared" si="26"/>
        <v>1.3501740206940389E-4</v>
      </c>
      <c r="J378">
        <f t="shared" si="29"/>
        <v>1.8039211463326656E-4</v>
      </c>
      <c r="K378">
        <f t="shared" si="27"/>
        <v>20.430261191618325</v>
      </c>
      <c r="L378">
        <f t="shared" si="28"/>
        <v>3.0170171934574657</v>
      </c>
    </row>
    <row r="379" spans="1:12">
      <c r="A379" s="1">
        <v>39268</v>
      </c>
      <c r="B379">
        <v>49.349998474121001</v>
      </c>
      <c r="C379">
        <v>48.650001525878899</v>
      </c>
      <c r="D379">
        <v>49.099998474121001</v>
      </c>
      <c r="E379">
        <v>48.790000915527301</v>
      </c>
      <c r="F379">
        <v>11613000</v>
      </c>
      <c r="G379">
        <v>35.634742736816399</v>
      </c>
      <c r="H379">
        <f t="shared" si="25"/>
        <v>-1.1209934797300694E-2</v>
      </c>
      <c r="I379">
        <f t="shared" si="26"/>
        <v>1.2566263815973295E-4</v>
      </c>
      <c r="J379">
        <f t="shared" si="29"/>
        <v>1.2448439749065664E-4</v>
      </c>
      <c r="K379">
        <f t="shared" si="27"/>
        <v>21.584901574910781</v>
      </c>
      <c r="L379">
        <f t="shared" si="28"/>
        <v>3.0719940691133654</v>
      </c>
    </row>
    <row r="380" spans="1:12">
      <c r="A380" s="1">
        <v>39269</v>
      </c>
      <c r="B380">
        <v>49.159999847412102</v>
      </c>
      <c r="C380">
        <v>48.450000762939403</v>
      </c>
      <c r="D380">
        <v>48.619998931884702</v>
      </c>
      <c r="E380">
        <v>48.970001220703097</v>
      </c>
      <c r="F380">
        <v>10792400</v>
      </c>
      <c r="G380">
        <v>35.766223907470703</v>
      </c>
      <c r="H380">
        <f t="shared" si="25"/>
        <v>3.6829002588763143E-3</v>
      </c>
      <c r="I380">
        <f t="shared" si="26"/>
        <v>1.3563754316831223E-5</v>
      </c>
      <c r="J380">
        <f t="shared" si="29"/>
        <v>1.1373746231030584E-4</v>
      </c>
      <c r="K380">
        <f t="shared" si="27"/>
        <v>35.24215179307172</v>
      </c>
      <c r="L380">
        <f t="shared" si="28"/>
        <v>3.5622428603012071</v>
      </c>
    </row>
    <row r="381" spans="1:12">
      <c r="A381" s="1">
        <v>39272</v>
      </c>
      <c r="B381">
        <v>49.279998779296797</v>
      </c>
      <c r="C381">
        <v>48.529998779296797</v>
      </c>
      <c r="D381">
        <v>49.209999084472599</v>
      </c>
      <c r="E381">
        <v>48.790000915527301</v>
      </c>
      <c r="F381">
        <v>10577700</v>
      </c>
      <c r="G381">
        <v>35.634742736816399</v>
      </c>
      <c r="H381">
        <f t="shared" si="25"/>
        <v>-3.6829002588762098E-3</v>
      </c>
      <c r="I381">
        <f t="shared" si="26"/>
        <v>1.3563754316830453E-5</v>
      </c>
      <c r="J381">
        <f t="shared" si="29"/>
        <v>1.7916064284821833E-5</v>
      </c>
      <c r="K381">
        <f t="shared" si="27"/>
        <v>64.549460821882349</v>
      </c>
      <c r="L381">
        <f t="shared" si="28"/>
        <v>4.1674317643822025</v>
      </c>
    </row>
    <row r="382" spans="1:12">
      <c r="A382" s="1">
        <v>39273</v>
      </c>
      <c r="B382">
        <v>48.569999694824197</v>
      </c>
      <c r="C382">
        <v>47.459999084472599</v>
      </c>
      <c r="D382">
        <v>48.299999237060497</v>
      </c>
      <c r="E382">
        <v>47.509998321533203</v>
      </c>
      <c r="F382">
        <v>21881800</v>
      </c>
      <c r="G382">
        <v>34.699867248535099</v>
      </c>
      <c r="H382">
        <f t="shared" si="25"/>
        <v>-2.6585220276709245E-2</v>
      </c>
      <c r="I382">
        <f t="shared" si="26"/>
        <v>7.0677393716115245E-4</v>
      </c>
      <c r="J382">
        <f t="shared" si="29"/>
        <v>1.3124994383546975E-5</v>
      </c>
      <c r="K382">
        <f t="shared" si="27"/>
        <v>2.2315034433213581E-10</v>
      </c>
      <c r="L382">
        <f t="shared" si="28"/>
        <v>-22.223175381802093</v>
      </c>
    </row>
    <row r="383" spans="1:12">
      <c r="A383" s="1">
        <v>39274</v>
      </c>
      <c r="B383">
        <v>48.439998626708899</v>
      </c>
      <c r="C383">
        <v>47.119998931884702</v>
      </c>
      <c r="D383">
        <v>47.520000457763601</v>
      </c>
      <c r="E383">
        <v>48.130001068115199</v>
      </c>
      <c r="F383">
        <v>27232500</v>
      </c>
      <c r="G383">
        <v>35.1527099609375</v>
      </c>
      <c r="H383">
        <f t="shared" si="25"/>
        <v>1.2965851069459274E-2</v>
      </c>
      <c r="I383">
        <f t="shared" si="26"/>
        <v>1.681132939553982E-4</v>
      </c>
      <c r="J383">
        <f t="shared" si="29"/>
        <v>6.0211409630615701E-4</v>
      </c>
      <c r="K383">
        <f t="shared" si="27"/>
        <v>14.13976081346979</v>
      </c>
      <c r="L383">
        <f t="shared" si="28"/>
        <v>2.6489907447291605</v>
      </c>
    </row>
    <row r="384" spans="1:12">
      <c r="A384" s="1">
        <v>39275</v>
      </c>
      <c r="B384">
        <v>49.630001068115199</v>
      </c>
      <c r="C384">
        <v>48.130001068115199</v>
      </c>
      <c r="D384">
        <v>48.689998626708899</v>
      </c>
      <c r="E384">
        <v>49.529998779296797</v>
      </c>
      <c r="F384">
        <v>19172800</v>
      </c>
      <c r="G384">
        <v>36.175228118896399</v>
      </c>
      <c r="H384">
        <f t="shared" si="25"/>
        <v>2.8672866155273577E-2</v>
      </c>
      <c r="I384">
        <f t="shared" si="26"/>
        <v>8.2213325355823296E-4</v>
      </c>
      <c r="J384">
        <f t="shared" si="29"/>
        <v>1.7370200467739633E-4</v>
      </c>
      <c r="K384">
        <f t="shared" si="27"/>
        <v>2.8395379485678505</v>
      </c>
      <c r="L384">
        <f t="shared" si="28"/>
        <v>1.0436413447707333</v>
      </c>
    </row>
    <row r="385" spans="1:12">
      <c r="A385" s="1">
        <v>39276</v>
      </c>
      <c r="B385">
        <v>50.220001220703097</v>
      </c>
      <c r="C385">
        <v>49.270000457763601</v>
      </c>
      <c r="D385">
        <v>49.680000305175703</v>
      </c>
      <c r="E385">
        <v>50.049999237060497</v>
      </c>
      <c r="F385">
        <v>16393800</v>
      </c>
      <c r="G385">
        <v>36.555015563964801</v>
      </c>
      <c r="H385">
        <f t="shared" si="25"/>
        <v>1.0443823034017082E-2</v>
      </c>
      <c r="I385">
        <f t="shared" si="26"/>
        <v>1.0907343956586577E-4</v>
      </c>
      <c r="J385">
        <f t="shared" si="29"/>
        <v>7.0819836575836776E-4</v>
      </c>
      <c r="K385">
        <f t="shared" si="27"/>
        <v>13.879972035466491</v>
      </c>
      <c r="L385">
        <f t="shared" si="28"/>
        <v>2.6304469403407853</v>
      </c>
    </row>
    <row r="386" spans="1:12">
      <c r="A386" s="1">
        <v>39279</v>
      </c>
      <c r="B386">
        <v>50.459999084472599</v>
      </c>
      <c r="C386">
        <v>49.7299995422363</v>
      </c>
      <c r="D386">
        <v>49.909999847412102</v>
      </c>
      <c r="E386">
        <v>49.830001831054602</v>
      </c>
      <c r="F386">
        <v>12263900</v>
      </c>
      <c r="G386">
        <v>36.394336700439403</v>
      </c>
      <c r="H386">
        <f t="shared" si="25"/>
        <v>-4.4052241283084282E-3</v>
      </c>
      <c r="I386">
        <f t="shared" si="26"/>
        <v>1.9405999620630752E-5</v>
      </c>
      <c r="J386">
        <f t="shared" si="29"/>
        <v>1.2882234191890428E-4</v>
      </c>
      <c r="K386">
        <f t="shared" si="27"/>
        <v>32.598909316202317</v>
      </c>
      <c r="L386">
        <f t="shared" si="28"/>
        <v>3.4842788312547679</v>
      </c>
    </row>
    <row r="387" spans="1:12">
      <c r="A387" s="1">
        <v>39280</v>
      </c>
      <c r="B387">
        <v>50.4799995422363</v>
      </c>
      <c r="C387">
        <v>49.830001831054602</v>
      </c>
      <c r="D387">
        <v>49.950000762939403</v>
      </c>
      <c r="E387">
        <v>49.919998168945298</v>
      </c>
      <c r="F387">
        <v>18302200</v>
      </c>
      <c r="G387">
        <v>36.460063934326101</v>
      </c>
      <c r="H387">
        <f t="shared" si="25"/>
        <v>1.8043454107416989E-3</v>
      </c>
      <c r="I387">
        <f t="shared" si="26"/>
        <v>3.2556623612646298E-6</v>
      </c>
      <c r="J387">
        <f t="shared" si="29"/>
        <v>2.3636216773481356E-5</v>
      </c>
      <c r="K387">
        <f t="shared" si="27"/>
        <v>76.596889184547308</v>
      </c>
      <c r="L387">
        <f t="shared" si="28"/>
        <v>4.3385564647540997</v>
      </c>
    </row>
    <row r="388" spans="1:12">
      <c r="A388" s="1">
        <v>39281</v>
      </c>
      <c r="B388">
        <v>49.290000915527301</v>
      </c>
      <c r="C388">
        <v>47.830001831054602</v>
      </c>
      <c r="D388">
        <v>48.810001373291001</v>
      </c>
      <c r="E388">
        <v>48.880001068115199</v>
      </c>
      <c r="F388">
        <v>35535600</v>
      </c>
      <c r="G388">
        <v>35.700473785400298</v>
      </c>
      <c r="H388">
        <f t="shared" ref="H388:H451" si="30">LN(G388/G387)</f>
        <v>-2.1053562798788793E-2</v>
      </c>
      <c r="I388">
        <f t="shared" ref="I388:I451" si="31">H388*H388</f>
        <v>4.4325250652254341E-4</v>
      </c>
      <c r="J388">
        <f t="shared" si="29"/>
        <v>4.6491238457490034E-6</v>
      </c>
      <c r="K388">
        <f t="shared" ref="K388:K451" si="32">(1/SQRT(2*PI()*J388))*EXP((-1/2)*(I388/J388))</f>
        <v>3.6658204986604211E-19</v>
      </c>
      <c r="L388">
        <f t="shared" ref="L388:L451" si="33">LN(K388)</f>
        <v>-42.450064582481424</v>
      </c>
    </row>
    <row r="389" spans="1:12">
      <c r="A389" s="1">
        <v>39282</v>
      </c>
      <c r="B389">
        <v>49.689998626708899</v>
      </c>
      <c r="C389">
        <v>47.840000152587798</v>
      </c>
      <c r="D389">
        <v>49.5</v>
      </c>
      <c r="E389">
        <v>48.619998931884702</v>
      </c>
      <c r="F389">
        <v>26199400</v>
      </c>
      <c r="G389">
        <v>35.510570526122997</v>
      </c>
      <c r="H389">
        <f t="shared" si="30"/>
        <v>-5.3335465387468689E-3</v>
      </c>
      <c r="I389">
        <f t="shared" si="31"/>
        <v>2.8446718680978707E-5</v>
      </c>
      <c r="J389">
        <f t="shared" ref="J389:J452" si="34">$P$6+$P$3*J388+(($P$4)*I388)</f>
        <v>3.7769708673644932E-4</v>
      </c>
      <c r="K389">
        <f t="shared" si="32"/>
        <v>19.768947037269722</v>
      </c>
      <c r="L389">
        <f t="shared" si="33"/>
        <v>2.9841123751303251</v>
      </c>
    </row>
    <row r="390" spans="1:12">
      <c r="A390" s="1">
        <v>39283</v>
      </c>
      <c r="B390">
        <v>48.810001373291001</v>
      </c>
      <c r="C390">
        <v>47.380001068115199</v>
      </c>
      <c r="D390">
        <v>48.810001373291001</v>
      </c>
      <c r="E390">
        <v>47.560001373291001</v>
      </c>
      <c r="F390">
        <v>30677800</v>
      </c>
      <c r="G390">
        <v>34.736392974853501</v>
      </c>
      <c r="H390">
        <f t="shared" si="30"/>
        <v>-2.2042487199861044E-2</v>
      </c>
      <c r="I390">
        <f t="shared" si="31"/>
        <v>4.8587124195603797E-4</v>
      </c>
      <c r="J390">
        <f t="shared" si="34"/>
        <v>4.3764565215654374E-5</v>
      </c>
      <c r="K390">
        <f t="shared" si="32"/>
        <v>0.23420425423615371</v>
      </c>
      <c r="L390">
        <f t="shared" si="33"/>
        <v>-1.4515616630127339</v>
      </c>
    </row>
    <row r="391" spans="1:12">
      <c r="A391" s="1">
        <v>39286</v>
      </c>
      <c r="B391">
        <v>47.869998931884702</v>
      </c>
      <c r="C391">
        <v>47.060001373291001</v>
      </c>
      <c r="D391">
        <v>47.75</v>
      </c>
      <c r="E391">
        <v>47.150001525878899</v>
      </c>
      <c r="F391">
        <v>20520200</v>
      </c>
      <c r="G391">
        <v>34.436935424804602</v>
      </c>
      <c r="H391">
        <f t="shared" si="30"/>
        <v>-8.6582336779553824E-3</v>
      </c>
      <c r="I391">
        <f t="shared" si="31"/>
        <v>7.4965010422080785E-5</v>
      </c>
      <c r="J391">
        <f t="shared" si="34"/>
        <v>4.1587878392341496E-4</v>
      </c>
      <c r="K391">
        <f t="shared" si="32"/>
        <v>17.876578479595036</v>
      </c>
      <c r="L391">
        <f t="shared" si="33"/>
        <v>2.8834913912320488</v>
      </c>
    </row>
    <row r="392" spans="1:12">
      <c r="A392" s="1">
        <v>39287</v>
      </c>
      <c r="B392">
        <v>46.950000762939403</v>
      </c>
      <c r="C392">
        <v>45.119998931884702</v>
      </c>
      <c r="D392">
        <v>46.630001068115199</v>
      </c>
      <c r="E392">
        <v>45.340000152587798</v>
      </c>
      <c r="F392">
        <v>35706200</v>
      </c>
      <c r="G392">
        <v>33.114971160888601</v>
      </c>
      <c r="H392">
        <f t="shared" si="30"/>
        <v>-3.9144211521722115E-2</v>
      </c>
      <c r="I392">
        <f t="shared" si="31"/>
        <v>1.5322692956573224E-3</v>
      </c>
      <c r="J392">
        <f t="shared" si="34"/>
        <v>8.521419805493942E-5</v>
      </c>
      <c r="K392">
        <f t="shared" si="32"/>
        <v>5.383267512481602E-3</v>
      </c>
      <c r="L392">
        <f t="shared" si="33"/>
        <v>-5.2244597448399324</v>
      </c>
    </row>
    <row r="393" spans="1:12">
      <c r="A393" s="1">
        <v>39288</v>
      </c>
      <c r="B393">
        <v>46.209999084472599</v>
      </c>
      <c r="C393">
        <v>44.290000915527301</v>
      </c>
      <c r="D393">
        <v>45.669998168945298</v>
      </c>
      <c r="E393">
        <v>45.270000457763601</v>
      </c>
      <c r="F393">
        <v>40175100</v>
      </c>
      <c r="G393">
        <v>33.063854217529297</v>
      </c>
      <c r="H393">
        <f t="shared" si="30"/>
        <v>-1.5448129589085099E-3</v>
      </c>
      <c r="I393">
        <f t="shared" si="31"/>
        <v>2.3864470780116654E-6</v>
      </c>
      <c r="J393">
        <f t="shared" si="34"/>
        <v>1.3073896112114709E-3</v>
      </c>
      <c r="K393">
        <f t="shared" si="32"/>
        <v>11.023288673826398</v>
      </c>
      <c r="L393">
        <f t="shared" si="33"/>
        <v>2.4000101869560058</v>
      </c>
    </row>
    <row r="394" spans="1:12">
      <c r="A394" s="1">
        <v>39289</v>
      </c>
      <c r="B394">
        <v>44.549999237060497</v>
      </c>
      <c r="C394">
        <v>43.5</v>
      </c>
      <c r="D394">
        <v>44.299999237060497</v>
      </c>
      <c r="E394">
        <v>44.080001831054602</v>
      </c>
      <c r="F394">
        <v>51202000</v>
      </c>
      <c r="G394">
        <v>32.1947021484375</v>
      </c>
      <c r="H394">
        <f t="shared" si="30"/>
        <v>-2.6638758637804197E-2</v>
      </c>
      <c r="I394">
        <f t="shared" si="31"/>
        <v>7.0962346176318774E-4</v>
      </c>
      <c r="J394">
        <f t="shared" si="34"/>
        <v>6.8097960576883466E-5</v>
      </c>
      <c r="K394">
        <f t="shared" si="32"/>
        <v>0.26395662253018581</v>
      </c>
      <c r="L394">
        <f t="shared" si="33"/>
        <v>-1.3319704979337383</v>
      </c>
    </row>
    <row r="395" spans="1:12">
      <c r="A395" s="1">
        <v>39290</v>
      </c>
      <c r="B395">
        <v>45.240001678466797</v>
      </c>
      <c r="C395">
        <v>43.700000762939403</v>
      </c>
      <c r="D395">
        <v>44.090000152587798</v>
      </c>
      <c r="E395">
        <v>44.2299995422363</v>
      </c>
      <c r="F395">
        <v>40020600</v>
      </c>
      <c r="G395">
        <v>32.304252624511697</v>
      </c>
      <c r="H395">
        <f t="shared" si="30"/>
        <v>3.3969723015070319E-3</v>
      </c>
      <c r="I395">
        <f t="shared" si="31"/>
        <v>1.1539420817205981E-5</v>
      </c>
      <c r="J395">
        <f t="shared" si="34"/>
        <v>6.0728484052755374E-4</v>
      </c>
      <c r="K395">
        <f t="shared" si="32"/>
        <v>16.035691311914281</v>
      </c>
      <c r="L395">
        <f t="shared" si="33"/>
        <v>2.7748169449014357</v>
      </c>
    </row>
    <row r="396" spans="1:12">
      <c r="A396" s="1">
        <v>39293</v>
      </c>
      <c r="B396">
        <v>45.139999389648402</v>
      </c>
      <c r="C396">
        <v>43.610000610351499</v>
      </c>
      <c r="D396">
        <v>44.75</v>
      </c>
      <c r="E396">
        <v>44.75</v>
      </c>
      <c r="F396">
        <v>32316300</v>
      </c>
      <c r="G396">
        <v>32.684047698974602</v>
      </c>
      <c r="H396">
        <f t="shared" si="30"/>
        <v>1.1688239155945702E-2</v>
      </c>
      <c r="I396">
        <f t="shared" si="31"/>
        <v>1.3661493456658229E-4</v>
      </c>
      <c r="J396">
        <f t="shared" si="34"/>
        <v>4.0872749721002766E-5</v>
      </c>
      <c r="K396">
        <f t="shared" si="32"/>
        <v>11.732493971949339</v>
      </c>
      <c r="L396">
        <f t="shared" si="33"/>
        <v>2.4623622548954951</v>
      </c>
    </row>
    <row r="397" spans="1:12">
      <c r="A397" s="1">
        <v>39294</v>
      </c>
      <c r="B397">
        <v>45.970001220703097</v>
      </c>
      <c r="C397">
        <v>43.939998626708899</v>
      </c>
      <c r="D397">
        <v>45.069999694824197</v>
      </c>
      <c r="E397">
        <v>44.009998321533203</v>
      </c>
      <c r="F397">
        <v>34080900</v>
      </c>
      <c r="G397">
        <v>32.143569946288999</v>
      </c>
      <c r="H397">
        <f t="shared" si="30"/>
        <v>-1.6674691909723979E-2</v>
      </c>
      <c r="I397">
        <f t="shared" si="31"/>
        <v>2.7804535028421433E-4</v>
      </c>
      <c r="J397">
        <f t="shared" si="34"/>
        <v>1.1886633186764508E-4</v>
      </c>
      <c r="K397">
        <f t="shared" si="32"/>
        <v>11.361670307645106</v>
      </c>
      <c r="L397">
        <f t="shared" si="33"/>
        <v>2.4302454366082369</v>
      </c>
    </row>
    <row r="398" spans="1:12">
      <c r="A398" s="1">
        <v>39295</v>
      </c>
      <c r="B398">
        <v>44.439998626708899</v>
      </c>
      <c r="C398">
        <v>43.200000762939403</v>
      </c>
      <c r="D398">
        <v>43.700000762939403</v>
      </c>
      <c r="E398">
        <v>44.380001068115199</v>
      </c>
      <c r="F398">
        <v>44504500</v>
      </c>
      <c r="G398">
        <v>32.413810729980398</v>
      </c>
      <c r="H398">
        <f t="shared" si="30"/>
        <v>8.3721600647057807E-3</v>
      </c>
      <c r="I398">
        <f t="shared" si="31"/>
        <v>7.0093064149054308E-5</v>
      </c>
      <c r="J398">
        <f t="shared" si="34"/>
        <v>2.4298186433496444E-4</v>
      </c>
      <c r="K398">
        <f t="shared" si="32"/>
        <v>22.155553008765136</v>
      </c>
      <c r="L398">
        <f t="shared" si="33"/>
        <v>3.0980881652410917</v>
      </c>
    </row>
    <row r="399" spans="1:12">
      <c r="A399" s="1">
        <v>39296</v>
      </c>
      <c r="B399">
        <v>44.759998321533203</v>
      </c>
      <c r="C399">
        <v>44</v>
      </c>
      <c r="D399">
        <v>44.409999847412102</v>
      </c>
      <c r="E399">
        <v>44.590000152587798</v>
      </c>
      <c r="F399">
        <v>28297400</v>
      </c>
      <c r="G399">
        <v>32.567192077636697</v>
      </c>
      <c r="H399">
        <f t="shared" si="30"/>
        <v>4.7208145730276178E-3</v>
      </c>
      <c r="I399">
        <f t="shared" si="31"/>
        <v>2.2286090232909929E-5</v>
      </c>
      <c r="J399">
        <f t="shared" si="34"/>
        <v>7.2428197743444386E-5</v>
      </c>
      <c r="K399">
        <f t="shared" si="32"/>
        <v>40.192055643577561</v>
      </c>
      <c r="L399">
        <f t="shared" si="33"/>
        <v>3.6936693552888826</v>
      </c>
    </row>
    <row r="400" spans="1:12">
      <c r="A400" s="1">
        <v>39297</v>
      </c>
      <c r="B400">
        <v>44.950000762939403</v>
      </c>
      <c r="C400">
        <v>43.389999389648402</v>
      </c>
      <c r="D400">
        <v>44.599998474121001</v>
      </c>
      <c r="E400">
        <v>43.650001525878899</v>
      </c>
      <c r="F400">
        <v>36628500</v>
      </c>
      <c r="G400">
        <v>31.880641937255799</v>
      </c>
      <c r="H400">
        <f t="shared" si="30"/>
        <v>-2.1306413879007006E-2</v>
      </c>
      <c r="I400">
        <f t="shared" si="31"/>
        <v>4.5396327238354236E-4</v>
      </c>
      <c r="J400">
        <f t="shared" si="34"/>
        <v>2.326458658514566E-5</v>
      </c>
      <c r="K400">
        <f t="shared" si="32"/>
        <v>4.790217894910383E-3</v>
      </c>
      <c r="L400">
        <f t="shared" si="33"/>
        <v>-5.341179379051054</v>
      </c>
    </row>
    <row r="401" spans="1:12">
      <c r="A401" s="1">
        <v>39300</v>
      </c>
      <c r="B401">
        <v>45.110000610351499</v>
      </c>
      <c r="C401">
        <v>43.279998779296797</v>
      </c>
      <c r="D401">
        <v>43.759998321533203</v>
      </c>
      <c r="E401">
        <v>45.110000610351499</v>
      </c>
      <c r="F401">
        <v>34200000</v>
      </c>
      <c r="G401">
        <v>32.9469604492187</v>
      </c>
      <c r="H401">
        <f t="shared" si="30"/>
        <v>3.2900019556577204E-2</v>
      </c>
      <c r="I401">
        <f t="shared" si="31"/>
        <v>1.0824112868231624E-3</v>
      </c>
      <c r="J401">
        <f t="shared" si="34"/>
        <v>3.877320108552683E-4</v>
      </c>
      <c r="K401">
        <f t="shared" si="32"/>
        <v>5.0170170785006531</v>
      </c>
      <c r="L401">
        <f t="shared" si="33"/>
        <v>1.6128355496224238</v>
      </c>
    </row>
    <row r="402" spans="1:12">
      <c r="A402" s="1">
        <v>39301</v>
      </c>
      <c r="B402">
        <v>46.049999237060497</v>
      </c>
      <c r="C402">
        <v>44.150001525878899</v>
      </c>
      <c r="D402">
        <v>44.990001678466797</v>
      </c>
      <c r="E402">
        <v>45.340000152587798</v>
      </c>
      <c r="F402">
        <v>30556500</v>
      </c>
      <c r="G402">
        <v>33.114971160888601</v>
      </c>
      <c r="H402">
        <f t="shared" si="30"/>
        <v>5.0864717336803157E-3</v>
      </c>
      <c r="I402">
        <f t="shared" si="31"/>
        <v>2.5872194697528836E-5</v>
      </c>
      <c r="J402">
        <f t="shared" si="34"/>
        <v>9.4013619434245136E-4</v>
      </c>
      <c r="K402">
        <f t="shared" si="32"/>
        <v>12.833315429616137</v>
      </c>
      <c r="L402">
        <f t="shared" si="33"/>
        <v>2.5520445575298094</v>
      </c>
    </row>
    <row r="403" spans="1:12">
      <c r="A403" s="1">
        <v>39302</v>
      </c>
      <c r="B403">
        <v>47.2299995422363</v>
      </c>
      <c r="C403">
        <v>45.270000457763601</v>
      </c>
      <c r="D403">
        <v>45.75</v>
      </c>
      <c r="E403">
        <v>46.509998321533203</v>
      </c>
      <c r="F403">
        <v>27447200</v>
      </c>
      <c r="G403">
        <v>33.969493865966797</v>
      </c>
      <c r="H403">
        <f t="shared" si="30"/>
        <v>2.5477401560861045E-2</v>
      </c>
      <c r="I403">
        <f t="shared" si="31"/>
        <v>6.4909799029336484E-4</v>
      </c>
      <c r="J403">
        <f t="shared" si="34"/>
        <v>6.9698175210022078E-5</v>
      </c>
      <c r="K403">
        <f t="shared" si="32"/>
        <v>0.45395267761343644</v>
      </c>
      <c r="L403">
        <f t="shared" si="33"/>
        <v>-0.78976232070520236</v>
      </c>
    </row>
    <row r="404" spans="1:12">
      <c r="A404" s="1">
        <v>39303</v>
      </c>
      <c r="B404">
        <v>45.939998626708899</v>
      </c>
      <c r="C404">
        <v>44.169998168945298</v>
      </c>
      <c r="D404">
        <v>45.040000915527301</v>
      </c>
      <c r="E404">
        <v>44.169998168945298</v>
      </c>
      <c r="F404">
        <v>39278200</v>
      </c>
      <c r="G404">
        <v>32.2604370117187</v>
      </c>
      <c r="H404">
        <f t="shared" si="30"/>
        <v>-5.1621263464038537E-2</v>
      </c>
      <c r="I404">
        <f t="shared" si="31"/>
        <v>2.6647548416236801E-3</v>
      </c>
      <c r="J404">
        <f t="shared" si="34"/>
        <v>5.5591820050986118E-4</v>
      </c>
      <c r="K404">
        <f t="shared" si="32"/>
        <v>1.5400136639746065</v>
      </c>
      <c r="L404">
        <f t="shared" si="33"/>
        <v>0.43179128909695896</v>
      </c>
    </row>
    <row r="405" spans="1:12">
      <c r="A405" s="1">
        <v>39304</v>
      </c>
      <c r="B405">
        <v>44.799999237060497</v>
      </c>
      <c r="C405">
        <v>42.509998321533203</v>
      </c>
      <c r="D405">
        <v>43.360000610351499</v>
      </c>
      <c r="E405">
        <v>44.25</v>
      </c>
      <c r="F405">
        <v>32549000</v>
      </c>
      <c r="G405">
        <v>32.318862915038999</v>
      </c>
      <c r="H405">
        <f t="shared" si="30"/>
        <v>1.8094317940054367E-3</v>
      </c>
      <c r="I405">
        <f t="shared" si="31"/>
        <v>3.2740434171577334E-6</v>
      </c>
      <c r="J405">
        <f t="shared" si="34"/>
        <v>2.2935375254056214E-3</v>
      </c>
      <c r="K405">
        <f t="shared" si="32"/>
        <v>8.3242892259258401</v>
      </c>
      <c r="L405">
        <f t="shared" si="33"/>
        <v>2.1191776539544094</v>
      </c>
    </row>
    <row r="406" spans="1:12">
      <c r="A406" s="1">
        <v>39307</v>
      </c>
      <c r="B406">
        <v>45.430000305175703</v>
      </c>
      <c r="C406">
        <v>43.680000305175703</v>
      </c>
      <c r="D406">
        <v>45.2299995422363</v>
      </c>
      <c r="E406">
        <v>43.830001831054602</v>
      </c>
      <c r="F406">
        <v>21357600</v>
      </c>
      <c r="G406">
        <v>32.0121040344238</v>
      </c>
      <c r="H406">
        <f t="shared" si="30"/>
        <v>-9.536968593234902E-3</v>
      </c>
      <c r="I406">
        <f t="shared" si="31"/>
        <v>9.0953769948348901E-5</v>
      </c>
      <c r="J406">
        <f t="shared" si="34"/>
        <v>1.1815981317486515E-4</v>
      </c>
      <c r="K406">
        <f t="shared" si="32"/>
        <v>24.976156841435586</v>
      </c>
      <c r="L406">
        <f t="shared" si="33"/>
        <v>3.217921643439281</v>
      </c>
    </row>
    <row r="407" spans="1:12">
      <c r="A407" s="1">
        <v>39308</v>
      </c>
      <c r="B407">
        <v>44.020000457763601</v>
      </c>
      <c r="C407">
        <v>43.130001068115199</v>
      </c>
      <c r="D407">
        <v>43.939998626708899</v>
      </c>
      <c r="E407">
        <v>43.299999237060497</v>
      </c>
      <c r="F407">
        <v>25217200</v>
      </c>
      <c r="G407">
        <v>31.6250190734863</v>
      </c>
      <c r="H407">
        <f t="shared" si="30"/>
        <v>-1.2165532194872626E-2</v>
      </c>
      <c r="I407">
        <f t="shared" si="31"/>
        <v>1.4800017358448239E-4</v>
      </c>
      <c r="J407">
        <f t="shared" si="34"/>
        <v>8.3918695114839825E-5</v>
      </c>
      <c r="K407">
        <f t="shared" si="32"/>
        <v>18.030875784270439</v>
      </c>
      <c r="L407">
        <f t="shared" si="33"/>
        <v>2.8920856097610428</v>
      </c>
    </row>
    <row r="408" spans="1:12">
      <c r="A408" s="1">
        <v>39309</v>
      </c>
      <c r="B408">
        <v>44.419998168945298</v>
      </c>
      <c r="C408">
        <v>42.810001373291001</v>
      </c>
      <c r="D408">
        <v>43.130001068115199</v>
      </c>
      <c r="E408">
        <v>43</v>
      </c>
      <c r="F408">
        <v>27726700</v>
      </c>
      <c r="G408">
        <v>31.405899047851499</v>
      </c>
      <c r="H408">
        <f t="shared" si="30"/>
        <v>-6.9528071264535864E-3</v>
      </c>
      <c r="I408">
        <f t="shared" si="31"/>
        <v>4.8341526937663774E-5</v>
      </c>
      <c r="J408">
        <f t="shared" si="34"/>
        <v>1.30696082302552E-4</v>
      </c>
      <c r="K408">
        <f t="shared" si="32"/>
        <v>29.004202222726921</v>
      </c>
      <c r="L408">
        <f t="shared" si="33"/>
        <v>3.3674407237208328</v>
      </c>
    </row>
    <row r="409" spans="1:12">
      <c r="A409" s="1">
        <v>39310</v>
      </c>
      <c r="B409">
        <v>45.900001525878899</v>
      </c>
      <c r="C409">
        <v>42.159999847412102</v>
      </c>
      <c r="D409">
        <v>42.75</v>
      </c>
      <c r="E409">
        <v>45.470001220703097</v>
      </c>
      <c r="F409">
        <v>51414800</v>
      </c>
      <c r="G409">
        <v>33.209926605224602</v>
      </c>
      <c r="H409">
        <f t="shared" si="30"/>
        <v>5.585308233063583E-2</v>
      </c>
      <c r="I409">
        <f t="shared" si="31"/>
        <v>3.1195668058327844E-3</v>
      </c>
      <c r="J409">
        <f t="shared" si="34"/>
        <v>4.8325102012141805E-5</v>
      </c>
      <c r="K409">
        <f t="shared" si="32"/>
        <v>5.510028421024202E-13</v>
      </c>
      <c r="L409">
        <f t="shared" si="33"/>
        <v>-28.227036427690457</v>
      </c>
    </row>
    <row r="410" spans="1:12">
      <c r="A410" s="1">
        <v>39311</v>
      </c>
      <c r="B410">
        <v>48.290000915527301</v>
      </c>
      <c r="C410">
        <v>46.150001525878899</v>
      </c>
      <c r="D410">
        <v>48.080001831054602</v>
      </c>
      <c r="E410">
        <v>47.009998321533203</v>
      </c>
      <c r="F410">
        <v>57869900</v>
      </c>
      <c r="G410">
        <v>34.334686279296797</v>
      </c>
      <c r="H410">
        <f t="shared" si="30"/>
        <v>3.3307279612357014E-2</v>
      </c>
      <c r="I410">
        <f t="shared" si="31"/>
        <v>1.1093748751757333E-3</v>
      </c>
      <c r="J410">
        <f t="shared" si="34"/>
        <v>2.6547480400584736E-3</v>
      </c>
      <c r="K410">
        <f t="shared" si="32"/>
        <v>6.2828429721310899</v>
      </c>
      <c r="L410">
        <f t="shared" si="33"/>
        <v>1.8378225806098594</v>
      </c>
    </row>
    <row r="411" spans="1:12">
      <c r="A411" s="1">
        <v>39314</v>
      </c>
      <c r="B411">
        <v>47.509998321533203</v>
      </c>
      <c r="C411">
        <v>45.069999694824197</v>
      </c>
      <c r="D411">
        <v>47.169998168945298</v>
      </c>
      <c r="E411">
        <v>46.490001678466797</v>
      </c>
      <c r="F411">
        <v>32691300</v>
      </c>
      <c r="G411">
        <v>33.954887390136697</v>
      </c>
      <c r="H411">
        <f t="shared" si="30"/>
        <v>-1.1123302862192258E-2</v>
      </c>
      <c r="I411">
        <f t="shared" si="31"/>
        <v>1.237278665640545E-4</v>
      </c>
      <c r="J411">
        <f t="shared" si="34"/>
        <v>1.076406045902297E-3</v>
      </c>
      <c r="K411">
        <f t="shared" si="32"/>
        <v>11.480529969541772</v>
      </c>
      <c r="L411">
        <f t="shared" si="33"/>
        <v>2.4406525544200992</v>
      </c>
    </row>
    <row r="412" spans="1:12">
      <c r="A412" s="1">
        <v>39315</v>
      </c>
      <c r="B412">
        <v>47.080001831054602</v>
      </c>
      <c r="C412">
        <v>45.75</v>
      </c>
      <c r="D412">
        <v>46.119998931884702</v>
      </c>
      <c r="E412">
        <v>46.200000762939403</v>
      </c>
      <c r="F412">
        <v>23582300</v>
      </c>
      <c r="G412">
        <v>33.743080139160099</v>
      </c>
      <c r="H412">
        <f t="shared" si="30"/>
        <v>-6.2574387333982351E-3</v>
      </c>
      <c r="I412">
        <f t="shared" si="31"/>
        <v>3.9155539502232507E-5</v>
      </c>
      <c r="J412">
        <f t="shared" si="34"/>
        <v>1.5968898887456118E-4</v>
      </c>
      <c r="K412">
        <f t="shared" si="32"/>
        <v>27.92726136892534</v>
      </c>
      <c r="L412">
        <f t="shared" si="33"/>
        <v>3.3296033217634062</v>
      </c>
    </row>
    <row r="413" spans="1:12">
      <c r="A413" s="1">
        <v>39316</v>
      </c>
      <c r="B413">
        <v>46.830001831054602</v>
      </c>
      <c r="C413">
        <v>45.029998779296797</v>
      </c>
      <c r="D413">
        <v>46.669998168945298</v>
      </c>
      <c r="E413">
        <v>46</v>
      </c>
      <c r="F413">
        <v>30844900</v>
      </c>
      <c r="G413">
        <v>33.597007751464801</v>
      </c>
      <c r="H413">
        <f t="shared" si="30"/>
        <v>-4.3383553950459477E-3</v>
      </c>
      <c r="I413">
        <f t="shared" si="31"/>
        <v>1.8821327533724282E-5</v>
      </c>
      <c r="J413">
        <f t="shared" si="34"/>
        <v>4.196665802062569E-5</v>
      </c>
      <c r="K413">
        <f t="shared" si="32"/>
        <v>49.212004321853428</v>
      </c>
      <c r="L413">
        <f t="shared" si="33"/>
        <v>3.8961375840190482</v>
      </c>
    </row>
    <row r="414" spans="1:12">
      <c r="A414" s="1">
        <v>39317</v>
      </c>
      <c r="B414">
        <v>46.580001831054602</v>
      </c>
      <c r="C414">
        <v>45.150001525878899</v>
      </c>
      <c r="D414">
        <v>46.450000762939403</v>
      </c>
      <c r="E414">
        <v>45.669998168945298</v>
      </c>
      <c r="F414">
        <v>21476600</v>
      </c>
      <c r="G414">
        <v>33.355987548828097</v>
      </c>
      <c r="H414">
        <f t="shared" si="30"/>
        <v>-7.1997150442532232E-3</v>
      </c>
      <c r="I414">
        <f t="shared" si="31"/>
        <v>5.1835896718446195E-5</v>
      </c>
      <c r="J414">
        <f t="shared" si="34"/>
        <v>1.8796461304696923E-5</v>
      </c>
      <c r="K414">
        <f t="shared" si="32"/>
        <v>23.175799661661415</v>
      </c>
      <c r="L414">
        <f t="shared" si="33"/>
        <v>3.1431086162141813</v>
      </c>
    </row>
    <row r="415" spans="1:12">
      <c r="A415" s="1">
        <v>39318</v>
      </c>
      <c r="B415">
        <v>46</v>
      </c>
      <c r="C415">
        <v>45.029998779296797</v>
      </c>
      <c r="D415">
        <v>45.5</v>
      </c>
      <c r="E415">
        <v>45.950000762939403</v>
      </c>
      <c r="F415">
        <v>13248000</v>
      </c>
      <c r="G415">
        <v>33.5604858398437</v>
      </c>
      <c r="H415">
        <f t="shared" si="30"/>
        <v>6.1120653042627572E-3</v>
      </c>
      <c r="I415">
        <f t="shared" si="31"/>
        <v>3.7357342283572594E-5</v>
      </c>
      <c r="J415">
        <f t="shared" si="34"/>
        <v>4.5700335275914114E-5</v>
      </c>
      <c r="K415">
        <f t="shared" si="32"/>
        <v>39.214370335293758</v>
      </c>
      <c r="L415">
        <f t="shared" si="33"/>
        <v>3.6690432698047171</v>
      </c>
    </row>
    <row r="416" spans="1:12">
      <c r="A416" s="1">
        <v>39321</v>
      </c>
      <c r="B416">
        <v>45.900001525878899</v>
      </c>
      <c r="C416">
        <v>44.889999389648402</v>
      </c>
      <c r="D416">
        <v>45.75</v>
      </c>
      <c r="E416">
        <v>44.909999847412102</v>
      </c>
      <c r="F416">
        <v>13527200</v>
      </c>
      <c r="G416">
        <v>32.800914764404297</v>
      </c>
      <c r="H416">
        <f t="shared" si="30"/>
        <v>-2.2892954087735895E-2</v>
      </c>
      <c r="I416">
        <f t="shared" si="31"/>
        <v>5.2408734686318359E-4</v>
      </c>
      <c r="J416">
        <f t="shared" si="34"/>
        <v>3.4738757704832408E-5</v>
      </c>
      <c r="K416">
        <f t="shared" si="32"/>
        <v>3.5851252295651274E-2</v>
      </c>
      <c r="L416">
        <f t="shared" si="33"/>
        <v>-3.3283767810082097</v>
      </c>
    </row>
    <row r="417" spans="1:12">
      <c r="A417" s="1">
        <v>39322</v>
      </c>
      <c r="B417">
        <v>44.4799995422363</v>
      </c>
      <c r="C417">
        <v>43.459999084472599</v>
      </c>
      <c r="D417">
        <v>44.4799995422363</v>
      </c>
      <c r="E417">
        <v>43.599998474121001</v>
      </c>
      <c r="F417">
        <v>23516300</v>
      </c>
      <c r="G417">
        <v>31.844123840331999</v>
      </c>
      <c r="H417">
        <f t="shared" si="30"/>
        <v>-2.9603533972001217E-2</v>
      </c>
      <c r="I417">
        <f t="shared" si="31"/>
        <v>8.763692236314301E-4</v>
      </c>
      <c r="J417">
        <f t="shared" si="34"/>
        <v>4.4791118271894767E-4</v>
      </c>
      <c r="K417">
        <f t="shared" si="32"/>
        <v>7.0868054425892932</v>
      </c>
      <c r="L417">
        <f t="shared" si="33"/>
        <v>1.9582346667335344</v>
      </c>
    </row>
    <row r="418" spans="1:12">
      <c r="A418" s="1">
        <v>39323</v>
      </c>
      <c r="B418">
        <v>44.2299995422363</v>
      </c>
      <c r="C418">
        <v>43.150001525878899</v>
      </c>
      <c r="D418">
        <v>43.880001068115199</v>
      </c>
      <c r="E418">
        <v>44.130001068115199</v>
      </c>
      <c r="F418">
        <v>21605200</v>
      </c>
      <c r="G418">
        <v>32.231216430663999</v>
      </c>
      <c r="H418">
        <f t="shared" si="30"/>
        <v>1.2082567113544976E-2</v>
      </c>
      <c r="I418">
        <f t="shared" si="31"/>
        <v>1.4598842805331857E-4</v>
      </c>
      <c r="J418">
        <f t="shared" si="34"/>
        <v>7.6800939922266301E-4</v>
      </c>
      <c r="K418">
        <f t="shared" si="32"/>
        <v>13.090311463435375</v>
      </c>
      <c r="L418">
        <f t="shared" si="33"/>
        <v>2.5718723736368547</v>
      </c>
    </row>
    <row r="419" spans="1:12">
      <c r="A419" s="1">
        <v>39324</v>
      </c>
      <c r="B419">
        <v>44.360000610351499</v>
      </c>
      <c r="C419">
        <v>43.340000152587798</v>
      </c>
      <c r="D419">
        <v>43.639999389648402</v>
      </c>
      <c r="E419">
        <v>43.970001220703097</v>
      </c>
      <c r="F419">
        <v>15581500</v>
      </c>
      <c r="G419">
        <v>32.114372253417898</v>
      </c>
      <c r="H419">
        <f t="shared" si="30"/>
        <v>-3.6317736169553033E-3</v>
      </c>
      <c r="I419">
        <f t="shared" si="31"/>
        <v>1.3189779604812607E-5</v>
      </c>
      <c r="J419">
        <f t="shared" si="34"/>
        <v>1.6319063380645395E-4</v>
      </c>
      <c r="K419">
        <f t="shared" si="32"/>
        <v>29.992430630376479</v>
      </c>
      <c r="L419">
        <f t="shared" si="33"/>
        <v>3.4009450375052626</v>
      </c>
    </row>
    <row r="420" spans="1:12">
      <c r="A420" s="1">
        <v>39325</v>
      </c>
      <c r="B420">
        <v>45.130001068115199</v>
      </c>
      <c r="C420">
        <v>44.270000457763601</v>
      </c>
      <c r="D420">
        <v>45</v>
      </c>
      <c r="E420">
        <v>44.520000457763601</v>
      </c>
      <c r="F420">
        <v>16937800</v>
      </c>
      <c r="G420">
        <v>32.5160522460937</v>
      </c>
      <c r="H420">
        <f t="shared" si="30"/>
        <v>1.2430218979659322E-2</v>
      </c>
      <c r="I420">
        <f t="shared" si="31"/>
        <v>1.5451034388228285E-4</v>
      </c>
      <c r="J420">
        <f t="shared" si="34"/>
        <v>2.0070844354413413E-5</v>
      </c>
      <c r="K420">
        <f t="shared" si="32"/>
        <v>1.8965917666255225</v>
      </c>
      <c r="L420">
        <f t="shared" si="33"/>
        <v>0.64005846833475322</v>
      </c>
    </row>
    <row r="421" spans="1:12">
      <c r="A421" s="1">
        <v>39329</v>
      </c>
      <c r="B421">
        <v>45.619998931884702</v>
      </c>
      <c r="C421">
        <v>44.259998321533203</v>
      </c>
      <c r="D421">
        <v>44.400001525878899</v>
      </c>
      <c r="E421">
        <v>45.299999237060497</v>
      </c>
      <c r="F421">
        <v>15416800</v>
      </c>
      <c r="G421">
        <v>33.085750579833899</v>
      </c>
      <c r="H421">
        <f t="shared" si="30"/>
        <v>1.7368810951334298E-2</v>
      </c>
      <c r="I421">
        <f t="shared" si="31"/>
        <v>3.0167559386319023E-4</v>
      </c>
      <c r="J421">
        <f t="shared" si="34"/>
        <v>1.330373345176611E-4</v>
      </c>
      <c r="K421">
        <f t="shared" si="32"/>
        <v>11.13063639498149</v>
      </c>
      <c r="L421">
        <f t="shared" si="33"/>
        <v>2.4097013419979816</v>
      </c>
    </row>
    <row r="422" spans="1:12">
      <c r="A422" s="1">
        <v>39330</v>
      </c>
      <c r="B422">
        <v>44.970001220703097</v>
      </c>
      <c r="C422">
        <v>44.069999694824197</v>
      </c>
      <c r="D422">
        <v>44.830001831054602</v>
      </c>
      <c r="E422">
        <v>44.169998168945298</v>
      </c>
      <c r="F422">
        <v>15556800</v>
      </c>
      <c r="G422">
        <v>32.2604370117187</v>
      </c>
      <c r="H422">
        <f t="shared" si="30"/>
        <v>-2.5261074459656536E-2</v>
      </c>
      <c r="I422">
        <f t="shared" si="31"/>
        <v>6.3812188285631178E-4</v>
      </c>
      <c r="J422">
        <f t="shared" si="34"/>
        <v>2.6377612150959477E-4</v>
      </c>
      <c r="K422">
        <f t="shared" si="32"/>
        <v>7.3278081916338929</v>
      </c>
      <c r="L422">
        <f t="shared" si="33"/>
        <v>1.991676452306816</v>
      </c>
    </row>
    <row r="423" spans="1:12">
      <c r="A423" s="1">
        <v>39331</v>
      </c>
      <c r="B423">
        <v>44.549999237060497</v>
      </c>
      <c r="C423">
        <v>43.830001831054602</v>
      </c>
      <c r="D423">
        <v>44.240001678466797</v>
      </c>
      <c r="E423">
        <v>44.209999084472599</v>
      </c>
      <c r="F423">
        <v>18994400</v>
      </c>
      <c r="G423">
        <v>32.289657592773402</v>
      </c>
      <c r="H423">
        <f t="shared" si="30"/>
        <v>9.0536143222395631E-4</v>
      </c>
      <c r="I423">
        <f t="shared" si="31"/>
        <v>8.1967932295861346E-7</v>
      </c>
      <c r="J423">
        <f t="shared" si="34"/>
        <v>5.5629240650334477E-4</v>
      </c>
      <c r="K423">
        <f t="shared" si="32"/>
        <v>16.902017238796912</v>
      </c>
      <c r="L423">
        <f t="shared" si="33"/>
        <v>2.8274329780482237</v>
      </c>
    </row>
    <row r="424" spans="1:12">
      <c r="A424" s="1">
        <v>39332</v>
      </c>
      <c r="B424">
        <v>43.990001678466797</v>
      </c>
      <c r="C424">
        <v>43.200000762939403</v>
      </c>
      <c r="D424">
        <v>43.270000457763601</v>
      </c>
      <c r="E424">
        <v>43.520000457763601</v>
      </c>
      <c r="F424">
        <v>21526200</v>
      </c>
      <c r="G424">
        <v>31.785697937011701</v>
      </c>
      <c r="H424">
        <f t="shared" si="30"/>
        <v>-1.5730542378375408E-2</v>
      </c>
      <c r="I424">
        <f t="shared" si="31"/>
        <v>2.4744996351786462E-4</v>
      </c>
      <c r="J424">
        <f t="shared" si="34"/>
        <v>2.9211347749682059E-5</v>
      </c>
      <c r="K424">
        <f t="shared" si="32"/>
        <v>1.0682557940779314</v>
      </c>
      <c r="L424">
        <f t="shared" si="33"/>
        <v>6.6027219424251604E-2</v>
      </c>
    </row>
    <row r="425" spans="1:12">
      <c r="A425" s="1">
        <v>39335</v>
      </c>
      <c r="B425">
        <v>44.450000762939403</v>
      </c>
      <c r="C425">
        <v>43.349998474121001</v>
      </c>
      <c r="D425">
        <v>43.75</v>
      </c>
      <c r="E425">
        <v>43.930000305175703</v>
      </c>
      <c r="F425">
        <v>17181500</v>
      </c>
      <c r="G425">
        <v>32.085151672363203</v>
      </c>
      <c r="H425">
        <f t="shared" si="30"/>
        <v>9.3769201863737085E-3</v>
      </c>
      <c r="I425">
        <f t="shared" si="31"/>
        <v>8.792663218162275E-5</v>
      </c>
      <c r="J425">
        <f t="shared" si="34"/>
        <v>2.1249303637766904E-4</v>
      </c>
      <c r="K425">
        <f t="shared" si="32"/>
        <v>22.252829378553443</v>
      </c>
      <c r="L425">
        <f t="shared" si="33"/>
        <v>3.1024691636087636</v>
      </c>
    </row>
    <row r="426" spans="1:12">
      <c r="A426" s="1">
        <v>39336</v>
      </c>
      <c r="B426">
        <v>44.840000152587798</v>
      </c>
      <c r="C426">
        <v>43.669998168945298</v>
      </c>
      <c r="D426">
        <v>43.959999084472599</v>
      </c>
      <c r="E426">
        <v>44.540000915527301</v>
      </c>
      <c r="F426">
        <v>15148000</v>
      </c>
      <c r="G426">
        <v>32.530662536621001</v>
      </c>
      <c r="H426">
        <f t="shared" si="30"/>
        <v>1.3789748823769363E-2</v>
      </c>
      <c r="I426">
        <f t="shared" si="31"/>
        <v>1.9015717262264853E-4</v>
      </c>
      <c r="J426">
        <f t="shared" si="34"/>
        <v>8.6062289173262786E-5</v>
      </c>
      <c r="K426">
        <f t="shared" si="32"/>
        <v>14.246571743321297</v>
      </c>
      <c r="L426">
        <f t="shared" si="33"/>
        <v>2.6565162983547403</v>
      </c>
    </row>
    <row r="427" spans="1:12">
      <c r="A427" s="1">
        <v>39337</v>
      </c>
      <c r="B427">
        <v>44.740001678466797</v>
      </c>
      <c r="C427">
        <v>44.150001525878899</v>
      </c>
      <c r="D427">
        <v>44.5</v>
      </c>
      <c r="E427">
        <v>44.470001220703097</v>
      </c>
      <c r="F427">
        <v>13896800</v>
      </c>
      <c r="G427">
        <v>32.479549407958899</v>
      </c>
      <c r="H427">
        <f t="shared" si="30"/>
        <v>-1.5724649302091679E-3</v>
      </c>
      <c r="I427">
        <f t="shared" si="31"/>
        <v>2.4726459567377234E-6</v>
      </c>
      <c r="J427">
        <f t="shared" si="34"/>
        <v>1.6663671118791439E-4</v>
      </c>
      <c r="K427">
        <f t="shared" si="32"/>
        <v>30.676271611225797</v>
      </c>
      <c r="L427">
        <f t="shared" si="33"/>
        <v>3.4234894440564578</v>
      </c>
    </row>
    <row r="428" spans="1:12">
      <c r="A428" s="1">
        <v>39338</v>
      </c>
      <c r="B428">
        <v>45.779998779296797</v>
      </c>
      <c r="C428">
        <v>44.380001068115199</v>
      </c>
      <c r="D428">
        <v>44.419998168945298</v>
      </c>
      <c r="E428">
        <v>45.599998474121001</v>
      </c>
      <c r="F428">
        <v>20262100</v>
      </c>
      <c r="G428">
        <v>33.304866790771399</v>
      </c>
      <c r="H428">
        <f t="shared" si="30"/>
        <v>2.5092893890982831E-2</v>
      </c>
      <c r="I428">
        <f t="shared" si="31"/>
        <v>6.2965332382412342E-4</v>
      </c>
      <c r="J428">
        <f t="shared" si="34"/>
        <v>1.1133584622622785E-5</v>
      </c>
      <c r="K428">
        <f t="shared" si="32"/>
        <v>6.2655353476283778E-11</v>
      </c>
      <c r="L428">
        <f t="shared" si="33"/>
        <v>-23.493371987697913</v>
      </c>
    </row>
    <row r="429" spans="1:12">
      <c r="A429" s="1">
        <v>39339</v>
      </c>
      <c r="B429">
        <v>45.639999389648402</v>
      </c>
      <c r="C429">
        <v>45.009998321533203</v>
      </c>
      <c r="D429">
        <v>45.2299995422363</v>
      </c>
      <c r="E429">
        <v>45.540000915527301</v>
      </c>
      <c r="F429">
        <v>12482300</v>
      </c>
      <c r="G429">
        <v>33.261051177978501</v>
      </c>
      <c r="H429">
        <f t="shared" si="30"/>
        <v>-1.3164580451334755E-3</v>
      </c>
      <c r="I429">
        <f t="shared" si="31"/>
        <v>1.7330617845966518E-6</v>
      </c>
      <c r="J429">
        <f t="shared" si="34"/>
        <v>5.3646200448163601E-4</v>
      </c>
      <c r="K429">
        <f t="shared" si="32"/>
        <v>17.196460997880322</v>
      </c>
      <c r="L429">
        <f t="shared" si="33"/>
        <v>2.8447036067115601</v>
      </c>
    </row>
    <row r="430" spans="1:12">
      <c r="A430" s="1">
        <v>39342</v>
      </c>
      <c r="B430">
        <v>45.630001068115199</v>
      </c>
      <c r="C430">
        <v>44.889999389648402</v>
      </c>
      <c r="D430">
        <v>45.389999389648402</v>
      </c>
      <c r="E430">
        <v>45.290000915527301</v>
      </c>
      <c r="F430">
        <v>17958300</v>
      </c>
      <c r="G430">
        <v>33.0784492492675</v>
      </c>
      <c r="H430">
        <f t="shared" si="30"/>
        <v>-5.5050878796437594E-3</v>
      </c>
      <c r="I430">
        <f t="shared" si="31"/>
        <v>3.0305992562600624E-5</v>
      </c>
      <c r="J430">
        <f t="shared" si="34"/>
        <v>2.8996202740988956E-5</v>
      </c>
      <c r="K430">
        <f t="shared" si="32"/>
        <v>43.932253956101931</v>
      </c>
      <c r="L430">
        <f t="shared" si="33"/>
        <v>3.7826487645727331</v>
      </c>
    </row>
    <row r="431" spans="1:12">
      <c r="A431" s="1">
        <v>39343</v>
      </c>
      <c r="B431">
        <v>47.860000610351499</v>
      </c>
      <c r="C431">
        <v>45.119998931884702</v>
      </c>
      <c r="D431">
        <v>45.680000305175703</v>
      </c>
      <c r="E431">
        <v>47.819999694824197</v>
      </c>
      <c r="F431">
        <v>27267800</v>
      </c>
      <c r="G431">
        <v>34.926277160644503</v>
      </c>
      <c r="H431">
        <f t="shared" si="30"/>
        <v>5.4357482884179242E-2</v>
      </c>
      <c r="I431">
        <f t="shared" si="31"/>
        <v>2.9547359455038393E-3</v>
      </c>
      <c r="J431">
        <f t="shared" si="34"/>
        <v>2.7909903815259979E-5</v>
      </c>
      <c r="K431">
        <f t="shared" si="32"/>
        <v>7.7502956015677995E-22</v>
      </c>
      <c r="L431">
        <f t="shared" si="33"/>
        <v>-48.609141061093361</v>
      </c>
    </row>
    <row r="432" spans="1:12">
      <c r="A432" s="1">
        <v>39344</v>
      </c>
      <c r="B432">
        <v>48.060001373291001</v>
      </c>
      <c r="C432">
        <v>47.169998168945298</v>
      </c>
      <c r="D432">
        <v>47.970001220703097</v>
      </c>
      <c r="E432">
        <v>47.569999694824197</v>
      </c>
      <c r="F432">
        <v>31807800</v>
      </c>
      <c r="G432">
        <v>34.743694305419901</v>
      </c>
      <c r="H432">
        <f t="shared" si="30"/>
        <v>-5.2413764316458682E-3</v>
      </c>
      <c r="I432">
        <f t="shared" si="31"/>
        <v>2.7472026898212774E-5</v>
      </c>
      <c r="J432">
        <f t="shared" si="34"/>
        <v>2.5136210488690266E-3</v>
      </c>
      <c r="K432">
        <f t="shared" si="32"/>
        <v>7.9138334145182698</v>
      </c>
      <c r="L432">
        <f t="shared" si="33"/>
        <v>2.0686122932747031</v>
      </c>
    </row>
    <row r="433" spans="1:12">
      <c r="A433" s="1">
        <v>39345</v>
      </c>
      <c r="B433">
        <v>47.75</v>
      </c>
      <c r="C433">
        <v>46.7299995422363</v>
      </c>
      <c r="D433">
        <v>47.619998931884702</v>
      </c>
      <c r="E433">
        <v>46.959999084472599</v>
      </c>
      <c r="F433">
        <v>19553500</v>
      </c>
      <c r="G433">
        <v>34.298171997070298</v>
      </c>
      <c r="H433">
        <f t="shared" si="30"/>
        <v>-1.2906038502683041E-2</v>
      </c>
      <c r="I433">
        <f t="shared" si="31"/>
        <v>1.6656582983273711E-4</v>
      </c>
      <c r="J433">
        <f t="shared" si="34"/>
        <v>1.4973227530693219E-4</v>
      </c>
      <c r="K433">
        <f t="shared" si="32"/>
        <v>18.693579713024469</v>
      </c>
      <c r="L433">
        <f t="shared" si="33"/>
        <v>2.9281801340547031</v>
      </c>
    </row>
    <row r="434" spans="1:12">
      <c r="A434" s="1">
        <v>39346</v>
      </c>
      <c r="B434">
        <v>47.540000915527301</v>
      </c>
      <c r="C434">
        <v>46.630001068115199</v>
      </c>
      <c r="D434">
        <v>47.5</v>
      </c>
      <c r="E434">
        <v>47.130001068115199</v>
      </c>
      <c r="F434">
        <v>20535000</v>
      </c>
      <c r="G434">
        <v>34.422328948974602</v>
      </c>
      <c r="H434">
        <f t="shared" si="30"/>
        <v>3.6133929550604639E-3</v>
      </c>
      <c r="I434">
        <f t="shared" si="31"/>
        <v>1.3056608647680592E-5</v>
      </c>
      <c r="J434">
        <f t="shared" si="34"/>
        <v>1.4976756912317315E-4</v>
      </c>
      <c r="K434">
        <f t="shared" si="32"/>
        <v>31.208325327214634</v>
      </c>
      <c r="L434">
        <f t="shared" si="33"/>
        <v>3.4406848966313923</v>
      </c>
    </row>
    <row r="435" spans="1:12">
      <c r="A435" s="1">
        <v>39349</v>
      </c>
      <c r="B435">
        <v>47.200000762939403</v>
      </c>
      <c r="C435">
        <v>46.169998168945298</v>
      </c>
      <c r="D435">
        <v>47.200000762939403</v>
      </c>
      <c r="E435">
        <v>46.340000152587798</v>
      </c>
      <c r="F435">
        <v>17346800</v>
      </c>
      <c r="G435">
        <v>33.845329284667898</v>
      </c>
      <c r="H435">
        <f t="shared" si="30"/>
        <v>-1.6904444050586876E-2</v>
      </c>
      <c r="I435">
        <f t="shared" si="31"/>
        <v>2.8576022865942205E-4</v>
      </c>
      <c r="J435">
        <f t="shared" si="34"/>
        <v>1.9286495806687161E-5</v>
      </c>
      <c r="K435">
        <f t="shared" si="32"/>
        <v>5.5068129497514218E-2</v>
      </c>
      <c r="L435">
        <f t="shared" si="33"/>
        <v>-2.8991841421913707</v>
      </c>
    </row>
    <row r="436" spans="1:12">
      <c r="A436" s="1">
        <v>39350</v>
      </c>
      <c r="B436">
        <v>46.25</v>
      </c>
      <c r="C436">
        <v>45.650001525878899</v>
      </c>
      <c r="D436">
        <v>46.25</v>
      </c>
      <c r="E436">
        <v>46.099998474121001</v>
      </c>
      <c r="F436">
        <v>16405200</v>
      </c>
      <c r="G436">
        <v>33.670055389404297</v>
      </c>
      <c r="H436">
        <f t="shared" si="30"/>
        <v>-5.1921288715249736E-3</v>
      </c>
      <c r="I436">
        <f t="shared" si="31"/>
        <v>2.6958202218523195E-5</v>
      </c>
      <c r="J436">
        <f t="shared" si="34"/>
        <v>2.4456051915084309E-4</v>
      </c>
      <c r="K436">
        <f t="shared" si="32"/>
        <v>24.14240263759487</v>
      </c>
      <c r="L436">
        <f t="shared" si="33"/>
        <v>3.1839697400288043</v>
      </c>
    </row>
    <row r="437" spans="1:12">
      <c r="A437" s="1">
        <v>39351</v>
      </c>
      <c r="B437">
        <v>46.689998626708899</v>
      </c>
      <c r="C437">
        <v>45.740001678466797</v>
      </c>
      <c r="D437">
        <v>46.259998321533203</v>
      </c>
      <c r="E437">
        <v>46.130001068115199</v>
      </c>
      <c r="F437">
        <v>17485400</v>
      </c>
      <c r="G437">
        <v>33.691963195800703</v>
      </c>
      <c r="H437">
        <f t="shared" si="30"/>
        <v>6.5044984188237251E-4</v>
      </c>
      <c r="I437">
        <f t="shared" si="31"/>
        <v>4.230849968048034E-7</v>
      </c>
      <c r="J437">
        <f t="shared" si="34"/>
        <v>3.5842497843286872E-5</v>
      </c>
      <c r="K437">
        <f t="shared" si="32"/>
        <v>66.244179451463225</v>
      </c>
      <c r="L437">
        <f t="shared" si="33"/>
        <v>4.1933476036702455</v>
      </c>
    </row>
    <row r="438" spans="1:12">
      <c r="A438" s="1">
        <v>39352</v>
      </c>
      <c r="B438">
        <v>46.279998779296797</v>
      </c>
      <c r="C438">
        <v>45.680000305175703</v>
      </c>
      <c r="D438">
        <v>46.200000762939403</v>
      </c>
      <c r="E438">
        <v>46.209999084472599</v>
      </c>
      <c r="F438">
        <v>12840300</v>
      </c>
      <c r="G438">
        <v>33.750389099121001</v>
      </c>
      <c r="H438">
        <f t="shared" si="30"/>
        <v>1.7326180344615419E-3</v>
      </c>
      <c r="I438">
        <f t="shared" si="31"/>
        <v>3.001965253341377E-6</v>
      </c>
      <c r="J438">
        <f t="shared" si="34"/>
        <v>2.8517471394484266E-6</v>
      </c>
      <c r="K438">
        <f t="shared" si="32"/>
        <v>139.5625541716918</v>
      </c>
      <c r="L438">
        <f t="shared" si="33"/>
        <v>4.9385129177539371</v>
      </c>
    </row>
    <row r="439" spans="1:12">
      <c r="A439" s="1">
        <v>39353</v>
      </c>
      <c r="B439">
        <v>46.209999084472599</v>
      </c>
      <c r="C439">
        <v>45.580001831054602</v>
      </c>
      <c r="D439">
        <v>46.049999237060497</v>
      </c>
      <c r="E439">
        <v>45.819999694824197</v>
      </c>
      <c r="F439">
        <v>15587900</v>
      </c>
      <c r="G439">
        <v>33.465545654296797</v>
      </c>
      <c r="H439">
        <f t="shared" si="30"/>
        <v>-8.4755244719776444E-3</v>
      </c>
      <c r="I439">
        <f t="shared" si="31"/>
        <v>7.183451507509193E-5</v>
      </c>
      <c r="J439">
        <f t="shared" si="34"/>
        <v>3.3942578223125919E-6</v>
      </c>
      <c r="K439">
        <f t="shared" si="32"/>
        <v>5.4945620713366602E-3</v>
      </c>
      <c r="L439">
        <f t="shared" si="33"/>
        <v>-5.2039963901465365</v>
      </c>
    </row>
    <row r="440" spans="1:12">
      <c r="A440" s="1">
        <v>39356</v>
      </c>
      <c r="B440">
        <v>47.040000915527301</v>
      </c>
      <c r="C440">
        <v>45.419998168945298</v>
      </c>
      <c r="D440">
        <v>45.470001220703097</v>
      </c>
      <c r="E440">
        <v>46.810001373291001</v>
      </c>
      <c r="F440">
        <v>17276200</v>
      </c>
      <c r="G440">
        <v>34.188610076904297</v>
      </c>
      <c r="H440">
        <f t="shared" si="30"/>
        <v>2.1376128268902197E-2</v>
      </c>
      <c r="I440">
        <f t="shared" si="31"/>
        <v>4.5693885976855962E-4</v>
      </c>
      <c r="J440">
        <f t="shared" si="34"/>
        <v>6.1929050704943766E-5</v>
      </c>
      <c r="K440">
        <f t="shared" si="32"/>
        <v>1.266946306224368</v>
      </c>
      <c r="L440">
        <f t="shared" si="33"/>
        <v>0.23660952177041514</v>
      </c>
    </row>
    <row r="441" spans="1:12">
      <c r="A441" s="1">
        <v>39357</v>
      </c>
      <c r="B441">
        <v>47.349998474121001</v>
      </c>
      <c r="C441">
        <v>46.819999694824197</v>
      </c>
      <c r="D441">
        <v>46.990001678466797</v>
      </c>
      <c r="E441">
        <v>47.159999847412102</v>
      </c>
      <c r="F441">
        <v>16003200</v>
      </c>
      <c r="G441">
        <v>34.4442329406738</v>
      </c>
      <c r="H441">
        <f t="shared" si="30"/>
        <v>7.449029780218084E-3</v>
      </c>
      <c r="I441">
        <f t="shared" si="31"/>
        <v>5.5488044666575873E-5</v>
      </c>
      <c r="J441">
        <f t="shared" si="34"/>
        <v>3.9219448333852286E-4</v>
      </c>
      <c r="K441">
        <f t="shared" si="32"/>
        <v>18.768826924392073</v>
      </c>
      <c r="L441">
        <f t="shared" si="33"/>
        <v>2.9321973512768125</v>
      </c>
    </row>
    <row r="442" spans="1:12">
      <c r="A442" s="1">
        <v>39358</v>
      </c>
      <c r="B442">
        <v>47.459999084472599</v>
      </c>
      <c r="C442">
        <v>46.650001525878899</v>
      </c>
      <c r="D442">
        <v>46.709999084472599</v>
      </c>
      <c r="E442">
        <v>47</v>
      </c>
      <c r="F442">
        <v>12675700</v>
      </c>
      <c r="G442">
        <v>34.606224060058501</v>
      </c>
      <c r="H442">
        <f t="shared" si="30"/>
        <v>4.6919723228983539E-3</v>
      </c>
      <c r="I442">
        <f t="shared" si="31"/>
        <v>2.2014604278844173E-5</v>
      </c>
      <c r="J442">
        <f t="shared" si="34"/>
        <v>6.7474562133515637E-5</v>
      </c>
      <c r="K442">
        <f t="shared" si="32"/>
        <v>41.256504717536906</v>
      </c>
      <c r="L442">
        <f t="shared" si="33"/>
        <v>3.7198087904710162</v>
      </c>
    </row>
    <row r="443" spans="1:12">
      <c r="A443" s="1">
        <v>39359</v>
      </c>
      <c r="B443">
        <v>47.430000305175703</v>
      </c>
      <c r="C443">
        <v>46.9799995422363</v>
      </c>
      <c r="D443">
        <v>47.200000762939403</v>
      </c>
      <c r="E443">
        <v>47.25</v>
      </c>
      <c r="F443">
        <v>11132400</v>
      </c>
      <c r="G443">
        <v>34.790309906005803</v>
      </c>
      <c r="H443">
        <f t="shared" si="30"/>
        <v>5.3053450139451241E-3</v>
      </c>
      <c r="I443">
        <f t="shared" si="31"/>
        <v>2.8146685716992389E-5</v>
      </c>
      <c r="J443">
        <f t="shared" si="34"/>
        <v>2.2786141743693329E-5</v>
      </c>
      <c r="K443">
        <f t="shared" si="32"/>
        <v>45.06532908462205</v>
      </c>
      <c r="L443">
        <f t="shared" si="33"/>
        <v>3.8081131944253372</v>
      </c>
    </row>
    <row r="444" spans="1:12">
      <c r="A444" s="1">
        <v>39360</v>
      </c>
      <c r="B444">
        <v>47.880001068115199</v>
      </c>
      <c r="C444">
        <v>47.279998779296797</v>
      </c>
      <c r="D444">
        <v>47.450000762939403</v>
      </c>
      <c r="E444">
        <v>47.580001831054602</v>
      </c>
      <c r="F444">
        <v>13435600</v>
      </c>
      <c r="G444">
        <v>35.033290863037102</v>
      </c>
      <c r="H444">
        <f t="shared" si="30"/>
        <v>6.9598799026679018E-3</v>
      </c>
      <c r="I444">
        <f t="shared" si="31"/>
        <v>4.8439928259560562E-5</v>
      </c>
      <c r="J444">
        <f t="shared" si="34"/>
        <v>2.5763989946628198E-5</v>
      </c>
      <c r="K444">
        <f t="shared" si="32"/>
        <v>30.699840664394582</v>
      </c>
      <c r="L444">
        <f t="shared" si="33"/>
        <v>3.4242574644948158</v>
      </c>
    </row>
    <row r="445" spans="1:12">
      <c r="A445" s="1">
        <v>39363</v>
      </c>
      <c r="B445">
        <v>47.580001831054602</v>
      </c>
      <c r="C445">
        <v>47.049999237060497</v>
      </c>
      <c r="D445">
        <v>47.310001373291001</v>
      </c>
      <c r="E445">
        <v>47.439998626708899</v>
      </c>
      <c r="F445">
        <v>8305500</v>
      </c>
      <c r="G445">
        <v>34.930198669433501</v>
      </c>
      <c r="H445">
        <f t="shared" si="30"/>
        <v>-2.9470304841961999E-3</v>
      </c>
      <c r="I445">
        <f t="shared" si="31"/>
        <v>8.6849886747816887E-6</v>
      </c>
      <c r="J445">
        <f t="shared" si="34"/>
        <v>4.3162138517957884E-5</v>
      </c>
      <c r="K445">
        <f t="shared" si="32"/>
        <v>54.911677108361125</v>
      </c>
      <c r="L445">
        <f t="shared" si="33"/>
        <v>4.0057260236828736</v>
      </c>
    </row>
    <row r="446" spans="1:12">
      <c r="A446" s="1">
        <v>39364</v>
      </c>
      <c r="B446">
        <v>47.700000762939403</v>
      </c>
      <c r="C446">
        <v>46.990001678466797</v>
      </c>
      <c r="D446">
        <v>47.590000152587798</v>
      </c>
      <c r="E446">
        <v>47.569999694824197</v>
      </c>
      <c r="F446">
        <v>12967500</v>
      </c>
      <c r="G446">
        <v>35.025920867919901</v>
      </c>
      <c r="H446">
        <f t="shared" si="30"/>
        <v>2.7366371622532821E-3</v>
      </c>
      <c r="I446">
        <f t="shared" si="31"/>
        <v>7.4891829578256963E-6</v>
      </c>
      <c r="J446">
        <f t="shared" si="34"/>
        <v>1.024034729946233E-5</v>
      </c>
      <c r="K446">
        <f t="shared" si="32"/>
        <v>86.485659903110445</v>
      </c>
      <c r="L446">
        <f t="shared" si="33"/>
        <v>4.4599786187276358</v>
      </c>
    </row>
    <row r="447" spans="1:12">
      <c r="A447" s="1">
        <v>39365</v>
      </c>
      <c r="B447">
        <v>47.470001220703097</v>
      </c>
      <c r="C447">
        <v>46.549999237060497</v>
      </c>
      <c r="D447">
        <v>47.470001220703097</v>
      </c>
      <c r="E447">
        <v>46.909999847412102</v>
      </c>
      <c r="F447">
        <v>18858500</v>
      </c>
      <c r="G447">
        <v>34.539974212646399</v>
      </c>
      <c r="H447">
        <f t="shared" si="30"/>
        <v>-1.3971057485292312E-2</v>
      </c>
      <c r="I447">
        <f t="shared" si="31"/>
        <v>1.9519044725734233E-4</v>
      </c>
      <c r="J447">
        <f t="shared" si="34"/>
        <v>7.5778228791249587E-6</v>
      </c>
      <c r="K447">
        <f t="shared" si="32"/>
        <v>3.6968670532927457E-4</v>
      </c>
      <c r="L447">
        <f t="shared" si="33"/>
        <v>-7.9028546533681148</v>
      </c>
    </row>
    <row r="448" spans="1:12">
      <c r="A448" s="1">
        <v>39366</v>
      </c>
      <c r="B448">
        <v>47.619998931884702</v>
      </c>
      <c r="C448">
        <v>46.529998779296797</v>
      </c>
      <c r="D448">
        <v>47.009998321533203</v>
      </c>
      <c r="E448">
        <v>46.659999847412102</v>
      </c>
      <c r="F448">
        <v>27920400</v>
      </c>
      <c r="G448">
        <v>34.355888366699197</v>
      </c>
      <c r="H448">
        <f t="shared" si="30"/>
        <v>-5.3438995358334879E-3</v>
      </c>
      <c r="I448">
        <f t="shared" si="31"/>
        <v>2.8557262249081366E-5</v>
      </c>
      <c r="J448">
        <f t="shared" si="34"/>
        <v>1.6699077131269722E-4</v>
      </c>
      <c r="K448">
        <f t="shared" si="32"/>
        <v>28.341919434633773</v>
      </c>
      <c r="L448">
        <f t="shared" si="33"/>
        <v>3.3443419607846301</v>
      </c>
    </row>
    <row r="449" spans="1:12">
      <c r="A449" s="1">
        <v>39367</v>
      </c>
      <c r="B449">
        <v>47.099998474121001</v>
      </c>
      <c r="C449">
        <v>46.540000915527301</v>
      </c>
      <c r="D449">
        <v>46.669998168945298</v>
      </c>
      <c r="E449">
        <v>46.819999694824197</v>
      </c>
      <c r="F449">
        <v>12507000</v>
      </c>
      <c r="G449">
        <v>34.473701477050703</v>
      </c>
      <c r="H449">
        <f t="shared" si="30"/>
        <v>3.4233307411870809E-3</v>
      </c>
      <c r="I449">
        <f t="shared" si="31"/>
        <v>1.1719193363556489E-5</v>
      </c>
      <c r="J449">
        <f t="shared" si="34"/>
        <v>3.332321147735402E-5</v>
      </c>
      <c r="K449">
        <f t="shared" si="32"/>
        <v>57.965520077628526</v>
      </c>
      <c r="L449">
        <f t="shared" si="33"/>
        <v>4.0598483523520796</v>
      </c>
    </row>
    <row r="450" spans="1:12">
      <c r="A450" s="1">
        <v>39370</v>
      </c>
      <c r="B450">
        <v>46.819999694824197</v>
      </c>
      <c r="C450">
        <v>45.790000915527301</v>
      </c>
      <c r="D450">
        <v>46.770000457763601</v>
      </c>
      <c r="E450">
        <v>46.270000457763601</v>
      </c>
      <c r="F450">
        <v>16575300</v>
      </c>
      <c r="G450">
        <v>34.0687255859375</v>
      </c>
      <c r="H450">
        <f t="shared" si="30"/>
        <v>-1.1816932111132487E-2</v>
      </c>
      <c r="I450">
        <f t="shared" si="31"/>
        <v>1.3963988451911412E-4</v>
      </c>
      <c r="J450">
        <f t="shared" si="34"/>
        <v>1.2327474932890716E-5</v>
      </c>
      <c r="K450">
        <f t="shared" si="32"/>
        <v>0.39421247968869461</v>
      </c>
      <c r="L450">
        <f t="shared" si="33"/>
        <v>-0.93086522649802728</v>
      </c>
    </row>
    <row r="451" spans="1:12">
      <c r="A451" s="1">
        <v>39371</v>
      </c>
      <c r="B451">
        <v>46.400001525878899</v>
      </c>
      <c r="C451">
        <v>44.599998474121001</v>
      </c>
      <c r="D451">
        <v>46</v>
      </c>
      <c r="E451">
        <v>45.110000610351499</v>
      </c>
      <c r="F451">
        <v>22510200</v>
      </c>
      <c r="G451">
        <v>33.214595794677699</v>
      </c>
      <c r="H451">
        <f t="shared" si="30"/>
        <v>-2.5390413536309355E-2</v>
      </c>
      <c r="I451">
        <f t="shared" si="31"/>
        <v>6.4467309954480134E-4</v>
      </c>
      <c r="J451">
        <f t="shared" si="34"/>
        <v>1.2001027558789154E-4</v>
      </c>
      <c r="K451">
        <f t="shared" si="32"/>
        <v>2.4821376400032467</v>
      </c>
      <c r="L451">
        <f t="shared" si="33"/>
        <v>0.90912014052413803</v>
      </c>
    </row>
    <row r="452" spans="1:12">
      <c r="A452" s="1">
        <v>39372</v>
      </c>
      <c r="B452">
        <v>47.119998931884702</v>
      </c>
      <c r="C452">
        <v>45.75</v>
      </c>
      <c r="D452">
        <v>47.040000915527301</v>
      </c>
      <c r="E452">
        <v>46.369998931884702</v>
      </c>
      <c r="F452">
        <v>34659600</v>
      </c>
      <c r="G452">
        <v>34.142360687255803</v>
      </c>
      <c r="H452">
        <f t="shared" ref="H452:H515" si="35">LN(G452/G451)</f>
        <v>2.7549450547600648E-2</v>
      </c>
      <c r="I452">
        <f t="shared" ref="I452:I515" si="36">H452*H452</f>
        <v>7.5897222547469372E-4</v>
      </c>
      <c r="J452">
        <f t="shared" si="34"/>
        <v>5.5467264839247565E-4</v>
      </c>
      <c r="K452">
        <f t="shared" ref="K452:K515" si="37">(1/SQRT(2*PI()*J452))*EXP((-1/2)*(I452/J452))</f>
        <v>8.5460175526019118</v>
      </c>
      <c r="L452">
        <f t="shared" ref="L452:L515" si="38">LN(K452)</f>
        <v>2.1454653911165074</v>
      </c>
    </row>
    <row r="453" spans="1:12">
      <c r="A453" s="1">
        <v>39373</v>
      </c>
      <c r="B453">
        <v>46.130001068115199</v>
      </c>
      <c r="C453">
        <v>45.450000762939403</v>
      </c>
      <c r="D453">
        <v>46.099998474121001</v>
      </c>
      <c r="E453">
        <v>45.900001525878899</v>
      </c>
      <c r="F453">
        <v>19397900</v>
      </c>
      <c r="G453">
        <v>33.796291351318303</v>
      </c>
      <c r="H453">
        <f t="shared" si="35"/>
        <v>-1.0187789094707885E-2</v>
      </c>
      <c r="I453">
        <f t="shared" si="36"/>
        <v>1.0379104663824891E-4</v>
      </c>
      <c r="J453">
        <f t="shared" ref="J453:J516" si="39">$P$6+$P$3*J452+(($P$4)*I452)</f>
        <v>6.7356002407311343E-4</v>
      </c>
      <c r="K453">
        <f t="shared" si="37"/>
        <v>14.231838012704205</v>
      </c>
      <c r="L453">
        <f t="shared" si="38"/>
        <v>2.6554815683920849</v>
      </c>
    </row>
    <row r="454" spans="1:12">
      <c r="A454" s="1">
        <v>39374</v>
      </c>
      <c r="B454">
        <v>46.599998474121001</v>
      </c>
      <c r="C454">
        <v>44.959999084472599</v>
      </c>
      <c r="D454">
        <v>45.790000915527301</v>
      </c>
      <c r="E454">
        <v>45.020000457763601</v>
      </c>
      <c r="F454">
        <v>29500400</v>
      </c>
      <c r="G454">
        <v>33.148361206054602</v>
      </c>
      <c r="H454">
        <f t="shared" si="35"/>
        <v>-1.9357793440056666E-2</v>
      </c>
      <c r="I454">
        <f t="shared" si="36"/>
        <v>3.747241668679009E-4</v>
      </c>
      <c r="J454">
        <f t="shared" si="39"/>
        <v>1.2260039084616722E-4</v>
      </c>
      <c r="K454">
        <f t="shared" si="37"/>
        <v>7.8155681296158761</v>
      </c>
      <c r="L454">
        <f t="shared" si="38"/>
        <v>2.0561176585588044</v>
      </c>
    </row>
    <row r="455" spans="1:12">
      <c r="A455" s="1">
        <v>39377</v>
      </c>
      <c r="B455">
        <v>45.930000305175703</v>
      </c>
      <c r="C455">
        <v>44.659999847412102</v>
      </c>
      <c r="D455">
        <v>44.900001525878899</v>
      </c>
      <c r="E455">
        <v>45.369998931884702</v>
      </c>
      <c r="F455">
        <v>18094100</v>
      </c>
      <c r="G455">
        <v>33.406059265136697</v>
      </c>
      <c r="H455">
        <f t="shared" si="35"/>
        <v>7.7440189576813562E-3</v>
      </c>
      <c r="I455">
        <f t="shared" si="36"/>
        <v>5.9969829616928237E-5</v>
      </c>
      <c r="J455">
        <f t="shared" si="39"/>
        <v>3.2534556138002411E-4</v>
      </c>
      <c r="K455">
        <f t="shared" si="37"/>
        <v>20.170265639003041</v>
      </c>
      <c r="L455">
        <f t="shared" si="38"/>
        <v>3.0042095218845053</v>
      </c>
    </row>
    <row r="456" spans="1:12">
      <c r="A456" s="1">
        <v>39378</v>
      </c>
      <c r="B456">
        <v>45.990001678466797</v>
      </c>
      <c r="C456">
        <v>45.130001068115199</v>
      </c>
      <c r="D456">
        <v>45.919998168945298</v>
      </c>
      <c r="E456">
        <v>45.939998626708899</v>
      </c>
      <c r="F456">
        <v>13519100</v>
      </c>
      <c r="G456">
        <v>33.825748443603501</v>
      </c>
      <c r="H456">
        <f t="shared" si="35"/>
        <v>1.2485002095082309E-2</v>
      </c>
      <c r="I456">
        <f t="shared" si="36"/>
        <v>1.5587527731420964E-4</v>
      </c>
      <c r="J456">
        <f t="shared" si="39"/>
        <v>6.7941633243390212E-5</v>
      </c>
      <c r="K456">
        <f t="shared" si="37"/>
        <v>15.369205760203753</v>
      </c>
      <c r="L456">
        <f t="shared" si="38"/>
        <v>2.7323658815376226</v>
      </c>
    </row>
    <row r="457" spans="1:12">
      <c r="A457" s="1">
        <v>39379</v>
      </c>
      <c r="B457">
        <v>46.439998626708899</v>
      </c>
      <c r="C457">
        <v>44.740001678466797</v>
      </c>
      <c r="D457">
        <v>45.7299995422363</v>
      </c>
      <c r="E457">
        <v>46.270000457763601</v>
      </c>
      <c r="F457">
        <v>27352800</v>
      </c>
      <c r="G457">
        <v>34.0687255859375</v>
      </c>
      <c r="H457">
        <f t="shared" si="35"/>
        <v>7.1575244707097032E-3</v>
      </c>
      <c r="I457">
        <f t="shared" si="36"/>
        <v>5.1230156548808214E-5</v>
      </c>
      <c r="J457">
        <f t="shared" si="39"/>
        <v>1.365910673792477E-4</v>
      </c>
      <c r="K457">
        <f t="shared" si="37"/>
        <v>28.297963241118094</v>
      </c>
      <c r="L457">
        <f t="shared" si="38"/>
        <v>3.3427898317806948</v>
      </c>
    </row>
    <row r="458" spans="1:12">
      <c r="A458" s="1">
        <v>39380</v>
      </c>
      <c r="B458">
        <v>46.549999237060497</v>
      </c>
      <c r="C458">
        <v>45.150001525878899</v>
      </c>
      <c r="D458">
        <v>46.099998474121001</v>
      </c>
      <c r="E458">
        <v>46.049999237060497</v>
      </c>
      <c r="F458">
        <v>20076400</v>
      </c>
      <c r="G458">
        <v>33.906723022460902</v>
      </c>
      <c r="H458">
        <f t="shared" si="35"/>
        <v>-4.7665112481895811E-3</v>
      </c>
      <c r="I458">
        <f t="shared" si="36"/>
        <v>2.2719629479117798E-5</v>
      </c>
      <c r="J458">
        <f t="shared" si="39"/>
        <v>5.1075186435449362E-5</v>
      </c>
      <c r="K458">
        <f t="shared" si="37"/>
        <v>44.690179373805549</v>
      </c>
      <c r="L458">
        <f t="shared" si="38"/>
        <v>3.7997537766720457</v>
      </c>
    </row>
    <row r="459" spans="1:12">
      <c r="A459" s="1">
        <v>39381</v>
      </c>
      <c r="B459">
        <v>47.450000762939403</v>
      </c>
      <c r="C459">
        <v>45.930000305175703</v>
      </c>
      <c r="D459">
        <v>46.959999084472599</v>
      </c>
      <c r="E459">
        <v>47.319999694824197</v>
      </c>
      <c r="F459">
        <v>18851700</v>
      </c>
      <c r="G459">
        <v>34.841854095458899</v>
      </c>
      <c r="H459">
        <f t="shared" si="35"/>
        <v>2.7206054033602399E-2</v>
      </c>
      <c r="I459">
        <f t="shared" si="36"/>
        <v>7.4016937607929341E-4</v>
      </c>
      <c r="J459">
        <f t="shared" si="39"/>
        <v>2.2565444379022598E-5</v>
      </c>
      <c r="K459">
        <f t="shared" si="37"/>
        <v>6.331975250757202E-6</v>
      </c>
      <c r="L459">
        <f t="shared" si="38"/>
        <v>-11.969898324551188</v>
      </c>
    </row>
    <row r="460" spans="1:12">
      <c r="A460" s="1">
        <v>39384</v>
      </c>
      <c r="B460">
        <v>47.5</v>
      </c>
      <c r="C460">
        <v>46.509998321533203</v>
      </c>
      <c r="D460">
        <v>47.389999389648402</v>
      </c>
      <c r="E460">
        <v>46.669998168945298</v>
      </c>
      <c r="F460">
        <v>18861900</v>
      </c>
      <c r="G460">
        <v>34.363246917724602</v>
      </c>
      <c r="H460">
        <f t="shared" si="35"/>
        <v>-1.3831778329070078E-2</v>
      </c>
      <c r="I460">
        <f t="shared" si="36"/>
        <v>1.9131809174453263E-4</v>
      </c>
      <c r="J460">
        <f t="shared" si="39"/>
        <v>6.3097224188635051E-4</v>
      </c>
      <c r="K460">
        <f t="shared" si="37"/>
        <v>13.647822966258255</v>
      </c>
      <c r="L460">
        <f t="shared" si="38"/>
        <v>2.6135800192597318</v>
      </c>
    </row>
    <row r="461" spans="1:12">
      <c r="A461" s="1">
        <v>39385</v>
      </c>
      <c r="B461">
        <v>46.889999389648402</v>
      </c>
      <c r="C461">
        <v>46.049999237060497</v>
      </c>
      <c r="D461">
        <v>46.400001525878899</v>
      </c>
      <c r="E461">
        <v>46.560001373291001</v>
      </c>
      <c r="F461">
        <v>13131400</v>
      </c>
      <c r="G461">
        <v>34.282264709472599</v>
      </c>
      <c r="H461">
        <f t="shared" si="35"/>
        <v>-2.3594330904047182E-3</v>
      </c>
      <c r="I461">
        <f t="shared" si="36"/>
        <v>5.5669245080967587E-6</v>
      </c>
      <c r="J461">
        <f t="shared" si="39"/>
        <v>1.9486899007717026E-4</v>
      </c>
      <c r="K461">
        <f t="shared" si="37"/>
        <v>28.173145595301513</v>
      </c>
      <c r="L461">
        <f t="shared" si="38"/>
        <v>3.338369240379178</v>
      </c>
    </row>
    <row r="462" spans="1:12">
      <c r="A462" s="1">
        <v>39386</v>
      </c>
      <c r="B462">
        <v>47.549999237060497</v>
      </c>
      <c r="C462">
        <v>46.040000915527301</v>
      </c>
      <c r="D462">
        <v>46.950000762939403</v>
      </c>
      <c r="E462">
        <v>47</v>
      </c>
      <c r="F462">
        <v>23899100</v>
      </c>
      <c r="G462">
        <v>34.606224060058501</v>
      </c>
      <c r="H462">
        <f t="shared" si="35"/>
        <v>9.4053954304631742E-3</v>
      </c>
      <c r="I462">
        <f t="shared" si="36"/>
        <v>8.8461463203377556E-5</v>
      </c>
      <c r="J462">
        <f t="shared" si="39"/>
        <v>1.5175335335740759E-5</v>
      </c>
      <c r="K462">
        <f t="shared" si="37"/>
        <v>5.5529812827094416</v>
      </c>
      <c r="L462">
        <f t="shared" si="38"/>
        <v>1.714334951590984</v>
      </c>
    </row>
    <row r="463" spans="1:12">
      <c r="A463" s="1">
        <v>39387</v>
      </c>
      <c r="B463">
        <v>46.319999694824197</v>
      </c>
      <c r="C463">
        <v>44.200000762939403</v>
      </c>
      <c r="D463">
        <v>45.650001525878899</v>
      </c>
      <c r="E463">
        <v>44.319999694824197</v>
      </c>
      <c r="F463">
        <v>31730100</v>
      </c>
      <c r="G463">
        <v>32.632938385009702</v>
      </c>
      <c r="H463">
        <f t="shared" si="35"/>
        <v>-5.8711393824250828E-2</v>
      </c>
      <c r="I463">
        <f t="shared" si="36"/>
        <v>3.4470277647862782E-3</v>
      </c>
      <c r="J463">
        <f t="shared" si="39"/>
        <v>7.6651010489657965E-5</v>
      </c>
      <c r="K463">
        <f t="shared" si="37"/>
        <v>7.8243729919967572E-9</v>
      </c>
      <c r="L463">
        <f t="shared" si="38"/>
        <v>-18.666022232548986</v>
      </c>
    </row>
    <row r="464" spans="1:12">
      <c r="A464" s="1">
        <v>39388</v>
      </c>
      <c r="B464">
        <v>44.4799995422363</v>
      </c>
      <c r="C464">
        <v>42.060001373291001</v>
      </c>
      <c r="D464">
        <v>44.450000762939403</v>
      </c>
      <c r="E464">
        <v>43.150001525878899</v>
      </c>
      <c r="F464">
        <v>39570300</v>
      </c>
      <c r="G464">
        <v>31.771463394165</v>
      </c>
      <c r="H464">
        <f t="shared" si="35"/>
        <v>-2.6753648830837182E-2</v>
      </c>
      <c r="I464">
        <f t="shared" si="36"/>
        <v>7.1575772576375565E-4</v>
      </c>
      <c r="J464">
        <f t="shared" si="39"/>
        <v>2.9345061505928194E-3</v>
      </c>
      <c r="K464">
        <f t="shared" si="37"/>
        <v>6.5189552195739298</v>
      </c>
      <c r="L464">
        <f t="shared" si="38"/>
        <v>1.8747141207017406</v>
      </c>
    </row>
    <row r="465" spans="1:12">
      <c r="A465" s="1">
        <v>39391</v>
      </c>
      <c r="B465">
        <v>43.200000762939403</v>
      </c>
      <c r="C465">
        <v>41.669998168945298</v>
      </c>
      <c r="D465">
        <v>42.689998626708899</v>
      </c>
      <c r="E465">
        <v>42.770000457763601</v>
      </c>
      <c r="F465">
        <v>28852800</v>
      </c>
      <c r="G465">
        <v>31.491670608520501</v>
      </c>
      <c r="H465">
        <f t="shared" si="35"/>
        <v>-8.845423621113185E-3</v>
      </c>
      <c r="I465">
        <f t="shared" si="36"/>
        <v>7.8241519036947087E-5</v>
      </c>
      <c r="J465">
        <f t="shared" si="39"/>
        <v>7.5581937442883323E-4</v>
      </c>
      <c r="K465">
        <f t="shared" si="37"/>
        <v>13.779143804026463</v>
      </c>
      <c r="L465">
        <f t="shared" si="38"/>
        <v>2.6231561304205089</v>
      </c>
    </row>
    <row r="466" spans="1:12">
      <c r="A466" s="1">
        <v>39392</v>
      </c>
      <c r="B466">
        <v>44.340000152587798</v>
      </c>
      <c r="C466">
        <v>42.689998626708899</v>
      </c>
      <c r="D466">
        <v>42.689998626708899</v>
      </c>
      <c r="E466">
        <v>44.110000610351499</v>
      </c>
      <c r="F466">
        <v>28756400</v>
      </c>
      <c r="G466">
        <v>32.478305816650298</v>
      </c>
      <c r="H466">
        <f t="shared" si="35"/>
        <v>3.0849267376871364E-2</v>
      </c>
      <c r="I466">
        <f t="shared" si="36"/>
        <v>9.5167729768969977E-4</v>
      </c>
      <c r="J466">
        <f t="shared" si="39"/>
        <v>1.0499625990284669E-4</v>
      </c>
      <c r="K466">
        <f t="shared" si="37"/>
        <v>0.4189081050151674</v>
      </c>
      <c r="L466">
        <f t="shared" si="38"/>
        <v>-0.87010370288696792</v>
      </c>
    </row>
    <row r="467" spans="1:12">
      <c r="A467" s="1">
        <v>39393</v>
      </c>
      <c r="B467">
        <v>43.810001373291001</v>
      </c>
      <c r="C467">
        <v>42.150001525878899</v>
      </c>
      <c r="D467">
        <v>42.930000305175703</v>
      </c>
      <c r="E467">
        <v>42.240001678466797</v>
      </c>
      <c r="F467">
        <v>28980700</v>
      </c>
      <c r="G467">
        <v>31.101425170898398</v>
      </c>
      <c r="H467">
        <f t="shared" si="35"/>
        <v>-4.3318709549585367E-2</v>
      </c>
      <c r="I467">
        <f t="shared" si="36"/>
        <v>1.8765105970413385E-3</v>
      </c>
      <c r="J467">
        <f t="shared" si="39"/>
        <v>8.1487551603138717E-4</v>
      </c>
      <c r="K467">
        <f t="shared" si="37"/>
        <v>4.4188951682626714</v>
      </c>
      <c r="L467">
        <f t="shared" si="38"/>
        <v>1.4858897029123939</v>
      </c>
    </row>
    <row r="468" spans="1:12">
      <c r="A468" s="1">
        <v>39394</v>
      </c>
      <c r="B468">
        <v>42.919998168945298</v>
      </c>
      <c r="C468">
        <v>40.680000305175703</v>
      </c>
      <c r="D468">
        <v>42.509998321533203</v>
      </c>
      <c r="E468">
        <v>42.610000610351499</v>
      </c>
      <c r="F468">
        <v>37342800</v>
      </c>
      <c r="G468">
        <v>31.373855590820298</v>
      </c>
      <c r="H468">
        <f t="shared" si="35"/>
        <v>8.7212780276812868E-3</v>
      </c>
      <c r="I468">
        <f t="shared" si="36"/>
        <v>7.6060690436116401E-5</v>
      </c>
      <c r="J468">
        <f t="shared" si="39"/>
        <v>1.6364777832867071E-3</v>
      </c>
      <c r="K468">
        <f t="shared" si="37"/>
        <v>9.6352364402061799</v>
      </c>
      <c r="L468">
        <f t="shared" si="38"/>
        <v>2.2654268412856489</v>
      </c>
    </row>
    <row r="469" spans="1:12">
      <c r="A469" s="1">
        <v>39395</v>
      </c>
      <c r="B469">
        <v>43.290000915527301</v>
      </c>
      <c r="C469">
        <v>41.169998168945298</v>
      </c>
      <c r="D469">
        <v>41.400001525878899</v>
      </c>
      <c r="E469">
        <v>42.310001373291001</v>
      </c>
      <c r="F469">
        <v>43587300</v>
      </c>
      <c r="G469">
        <v>31.152965545654201</v>
      </c>
      <c r="H469">
        <f t="shared" si="35"/>
        <v>-7.0654787840252996E-3</v>
      </c>
      <c r="I469">
        <f t="shared" si="36"/>
        <v>4.9920990447511627E-5</v>
      </c>
      <c r="J469">
        <f t="shared" si="39"/>
        <v>1.4717547603503429E-4</v>
      </c>
      <c r="K469">
        <f t="shared" si="37"/>
        <v>27.754753256661491</v>
      </c>
      <c r="L469">
        <f t="shared" si="38"/>
        <v>3.3234071140525807</v>
      </c>
    </row>
    <row r="470" spans="1:12">
      <c r="A470" s="1">
        <v>39398</v>
      </c>
      <c r="B470">
        <v>43.680000305175703</v>
      </c>
      <c r="C470">
        <v>41.860000610351499</v>
      </c>
      <c r="D470">
        <v>42.110000610351499</v>
      </c>
      <c r="E470">
        <v>42.389999389648402</v>
      </c>
      <c r="F470">
        <v>27691800</v>
      </c>
      <c r="G470">
        <v>31.211866378784102</v>
      </c>
      <c r="H470">
        <f t="shared" si="35"/>
        <v>1.8889123509349909E-3</v>
      </c>
      <c r="I470">
        <f t="shared" si="36"/>
        <v>3.5679898695147542E-6</v>
      </c>
      <c r="J470">
        <f t="shared" si="39"/>
        <v>5.0491615682136595E-5</v>
      </c>
      <c r="K470">
        <f t="shared" si="37"/>
        <v>54.194563505523945</v>
      </c>
      <c r="L470">
        <f t="shared" si="38"/>
        <v>3.9925805990886589</v>
      </c>
    </row>
    <row r="471" spans="1:12">
      <c r="A471" s="1">
        <v>39399</v>
      </c>
      <c r="B471">
        <v>45.400001525878899</v>
      </c>
      <c r="C471">
        <v>42.630001068115199</v>
      </c>
      <c r="D471">
        <v>43.299999237060497</v>
      </c>
      <c r="E471">
        <v>45.049999237060497</v>
      </c>
      <c r="F471">
        <v>35927500</v>
      </c>
      <c r="G471">
        <v>33.1704292297363</v>
      </c>
      <c r="H471">
        <f t="shared" si="35"/>
        <v>6.0860438014149747E-2</v>
      </c>
      <c r="I471">
        <f t="shared" si="36"/>
        <v>3.7039929152741635E-3</v>
      </c>
      <c r="J471">
        <f t="shared" si="39"/>
        <v>6.2573721731943705E-6</v>
      </c>
      <c r="K471">
        <f t="shared" si="37"/>
        <v>4.6178133487353081E-127</v>
      </c>
      <c r="L471">
        <f t="shared" si="38"/>
        <v>-290.89838551833202</v>
      </c>
    </row>
    <row r="472" spans="1:12">
      <c r="A472" s="1">
        <v>39400</v>
      </c>
      <c r="B472">
        <v>46.020000457763601</v>
      </c>
      <c r="C472">
        <v>44.439998626708899</v>
      </c>
      <c r="D472">
        <v>45.900001525878899</v>
      </c>
      <c r="E472">
        <v>45.150001525878899</v>
      </c>
      <c r="F472">
        <v>25367400</v>
      </c>
      <c r="G472">
        <v>33.244060516357401</v>
      </c>
      <c r="H472">
        <f t="shared" si="35"/>
        <v>2.2173268836419915E-3</v>
      </c>
      <c r="I472">
        <f t="shared" si="36"/>
        <v>4.9165385089215056E-6</v>
      </c>
      <c r="J472">
        <f t="shared" si="39"/>
        <v>3.1494068465916986E-3</v>
      </c>
      <c r="K472">
        <f t="shared" si="37"/>
        <v>7.1032433539049418</v>
      </c>
      <c r="L472">
        <f t="shared" si="38"/>
        <v>1.9605514901503056</v>
      </c>
    </row>
    <row r="473" spans="1:12">
      <c r="A473" s="1">
        <v>39401</v>
      </c>
      <c r="B473">
        <v>45.189998626708899</v>
      </c>
      <c r="C473">
        <v>43.080001831054602</v>
      </c>
      <c r="D473">
        <v>44.599998474121001</v>
      </c>
      <c r="E473">
        <v>43.529998779296797</v>
      </c>
      <c r="F473">
        <v>23434200</v>
      </c>
      <c r="G473">
        <v>32.051261901855398</v>
      </c>
      <c r="H473">
        <f t="shared" si="35"/>
        <v>-3.6539564554043606E-2</v>
      </c>
      <c r="I473">
        <f t="shared" si="36"/>
        <v>1.33513977779912E-3</v>
      </c>
      <c r="J473">
        <f t="shared" si="39"/>
        <v>1.6234940006216821E-4</v>
      </c>
      <c r="K473">
        <f t="shared" si="37"/>
        <v>0.5127371923705234</v>
      </c>
      <c r="L473">
        <f t="shared" si="38"/>
        <v>-0.66799186065360761</v>
      </c>
    </row>
    <row r="474" spans="1:12">
      <c r="A474" s="1">
        <v>39402</v>
      </c>
      <c r="B474">
        <v>44.110000610351499</v>
      </c>
      <c r="C474">
        <v>42.4799995422363</v>
      </c>
      <c r="D474">
        <v>43.740001678466797</v>
      </c>
      <c r="E474">
        <v>43.090000152587798</v>
      </c>
      <c r="F474">
        <v>29021800</v>
      </c>
      <c r="G474">
        <v>31.727275848388601</v>
      </c>
      <c r="H474">
        <f t="shared" si="35"/>
        <v>-1.0159807727059739E-2</v>
      </c>
      <c r="I474">
        <f t="shared" si="36"/>
        <v>1.0322169305082278E-4</v>
      </c>
      <c r="J474">
        <f t="shared" si="39"/>
        <v>1.1436862811323603E-3</v>
      </c>
      <c r="K474">
        <f t="shared" si="37"/>
        <v>11.27608421869351</v>
      </c>
      <c r="L474">
        <f t="shared" si="38"/>
        <v>2.4226840420687341</v>
      </c>
    </row>
    <row r="475" spans="1:12">
      <c r="A475" s="1">
        <v>39405</v>
      </c>
      <c r="B475">
        <v>42.840000152587798</v>
      </c>
      <c r="C475">
        <v>41.189998626708899</v>
      </c>
      <c r="D475">
        <v>42.700000762939403</v>
      </c>
      <c r="E475">
        <v>41.369998931884702</v>
      </c>
      <c r="F475">
        <v>29656500</v>
      </c>
      <c r="G475">
        <v>30.460842132568299</v>
      </c>
      <c r="H475">
        <f t="shared" si="35"/>
        <v>-4.0734753530039094E-2</v>
      </c>
      <c r="I475">
        <f t="shared" si="36"/>
        <v>1.6593201451530325E-3</v>
      </c>
      <c r="J475">
        <f t="shared" si="39"/>
        <v>1.4562275314981737E-4</v>
      </c>
      <c r="K475">
        <f t="shared" si="37"/>
        <v>0.11091208641067429</v>
      </c>
      <c r="L475">
        <f t="shared" si="38"/>
        <v>-2.1990174057970977</v>
      </c>
    </row>
    <row r="476" spans="1:12">
      <c r="A476" s="1">
        <v>39406</v>
      </c>
      <c r="B476">
        <v>42.349998474121001</v>
      </c>
      <c r="C476">
        <v>40.279998779296797</v>
      </c>
      <c r="D476">
        <v>41.369998931884702</v>
      </c>
      <c r="E476">
        <v>41.630001068115199</v>
      </c>
      <c r="F476">
        <v>33277800</v>
      </c>
      <c r="G476">
        <v>30.652286529541001</v>
      </c>
      <c r="H476">
        <f t="shared" si="35"/>
        <v>6.2652666424718563E-3</v>
      </c>
      <c r="I476">
        <f t="shared" si="36"/>
        <v>3.9253566101270568E-5</v>
      </c>
      <c r="J476">
        <f t="shared" si="39"/>
        <v>1.4184032610375685E-3</v>
      </c>
      <c r="K476">
        <f t="shared" si="37"/>
        <v>10.44722069849046</v>
      </c>
      <c r="L476">
        <f t="shared" si="38"/>
        <v>2.3463359811697488</v>
      </c>
    </row>
    <row r="477" spans="1:12">
      <c r="A477" s="1">
        <v>39407</v>
      </c>
      <c r="B477">
        <v>42</v>
      </c>
      <c r="C477">
        <v>40.150001525878899</v>
      </c>
      <c r="D477">
        <v>40.810001373291001</v>
      </c>
      <c r="E477">
        <v>40.680000305175703</v>
      </c>
      <c r="F477">
        <v>26759300</v>
      </c>
      <c r="G477">
        <v>29.952783584594702</v>
      </c>
      <c r="H477">
        <f t="shared" si="35"/>
        <v>-2.3084999592143121E-2</v>
      </c>
      <c r="I477">
        <f t="shared" si="36"/>
        <v>5.3291720616924806E-4</v>
      </c>
      <c r="J477">
        <f t="shared" si="39"/>
        <v>1.0498569423795842E-4</v>
      </c>
      <c r="K477">
        <f t="shared" si="37"/>
        <v>3.0767010004045292</v>
      </c>
      <c r="L477">
        <f t="shared" si="38"/>
        <v>1.1238579191791405</v>
      </c>
    </row>
    <row r="478" spans="1:12">
      <c r="A478" s="1">
        <v>39409</v>
      </c>
      <c r="B478">
        <v>42.200000762939403</v>
      </c>
      <c r="C478">
        <v>40.959999084472599</v>
      </c>
      <c r="D478">
        <v>41.5</v>
      </c>
      <c r="E478">
        <v>41.950000762939403</v>
      </c>
      <c r="F478">
        <v>10808400</v>
      </c>
      <c r="G478">
        <v>30.887903213500898</v>
      </c>
      <c r="H478">
        <f t="shared" si="35"/>
        <v>3.0742364193362993E-2</v>
      </c>
      <c r="I478">
        <f t="shared" si="36"/>
        <v>9.4509295619736708E-4</v>
      </c>
      <c r="J478">
        <f t="shared" si="39"/>
        <v>4.589289099557588E-4</v>
      </c>
      <c r="K478">
        <f t="shared" si="37"/>
        <v>6.6505302394482708</v>
      </c>
      <c r="L478">
        <f t="shared" si="38"/>
        <v>1.8946965867444554</v>
      </c>
    </row>
    <row r="479" spans="1:12">
      <c r="A479" s="1">
        <v>39412</v>
      </c>
      <c r="B479">
        <v>42.490001678466797</v>
      </c>
      <c r="C479">
        <v>40.330001831054602</v>
      </c>
      <c r="D479">
        <v>41.869998931884702</v>
      </c>
      <c r="E479">
        <v>40.459999084472599</v>
      </c>
      <c r="F479">
        <v>27132300</v>
      </c>
      <c r="G479">
        <v>29.790819168090799</v>
      </c>
      <c r="H479">
        <f t="shared" si="35"/>
        <v>-3.6164361054204501E-2</v>
      </c>
      <c r="I479">
        <f t="shared" si="36"/>
        <v>1.3078610104588634E-3</v>
      </c>
      <c r="J479">
        <f t="shared" si="39"/>
        <v>8.2697545826554994E-4</v>
      </c>
      <c r="K479">
        <f t="shared" si="37"/>
        <v>6.2913749856056542</v>
      </c>
      <c r="L479">
        <f t="shared" si="38"/>
        <v>1.839179645488588</v>
      </c>
    </row>
    <row r="480" spans="1:12">
      <c r="A480" s="1">
        <v>39413</v>
      </c>
      <c r="B480">
        <v>42.4799995422363</v>
      </c>
      <c r="C480">
        <v>40.569999694824197</v>
      </c>
      <c r="D480">
        <v>40.919998168945298</v>
      </c>
      <c r="E480">
        <v>42.349998474121001</v>
      </c>
      <c r="F480">
        <v>28501100</v>
      </c>
      <c r="G480">
        <v>31.182418823242099</v>
      </c>
      <c r="H480">
        <f t="shared" si="35"/>
        <v>4.5654172298222856E-2</v>
      </c>
      <c r="I480">
        <f t="shared" si="36"/>
        <v>2.0843034482358191E-3</v>
      </c>
      <c r="J480">
        <f t="shared" si="39"/>
        <v>1.1537306318033112E-3</v>
      </c>
      <c r="K480">
        <f t="shared" si="37"/>
        <v>4.7595358318775451</v>
      </c>
      <c r="L480">
        <f t="shared" si="38"/>
        <v>1.5601501491770589</v>
      </c>
    </row>
    <row r="481" spans="1:12">
      <c r="A481" s="1">
        <v>39414</v>
      </c>
      <c r="B481">
        <v>44.130001068115199</v>
      </c>
      <c r="C481">
        <v>42.560001373291001</v>
      </c>
      <c r="D481">
        <v>42.7299995422363</v>
      </c>
      <c r="E481">
        <v>43.959999084472599</v>
      </c>
      <c r="F481">
        <v>32246500</v>
      </c>
      <c r="G481">
        <v>32.367874145507798</v>
      </c>
      <c r="H481">
        <f t="shared" si="35"/>
        <v>3.7311955444685331E-2</v>
      </c>
      <c r="I481">
        <f t="shared" si="36"/>
        <v>1.3921820191061833E-3</v>
      </c>
      <c r="J481">
        <f t="shared" si="39"/>
        <v>1.8300444625906119E-3</v>
      </c>
      <c r="K481">
        <f t="shared" si="37"/>
        <v>6.3751053444575474</v>
      </c>
      <c r="L481">
        <f t="shared" si="38"/>
        <v>1.8524006155287516</v>
      </c>
    </row>
    <row r="482" spans="1:12">
      <c r="A482" s="1">
        <v>39415</v>
      </c>
      <c r="B482">
        <v>44.090000152587798</v>
      </c>
      <c r="C482">
        <v>43.009998321533203</v>
      </c>
      <c r="D482">
        <v>43.380001068115199</v>
      </c>
      <c r="E482">
        <v>43.650001525878899</v>
      </c>
      <c r="F482">
        <v>23553600</v>
      </c>
      <c r="G482">
        <v>32.139610290527301</v>
      </c>
      <c r="H482">
        <f t="shared" si="35"/>
        <v>-7.0771573163512696E-3</v>
      </c>
      <c r="I482">
        <f t="shared" si="36"/>
        <v>5.0086155680384302E-5</v>
      </c>
      <c r="J482">
        <f t="shared" si="39"/>
        <v>1.2755569393697863E-3</v>
      </c>
      <c r="K482">
        <f t="shared" si="37"/>
        <v>10.95301327580102</v>
      </c>
      <c r="L482">
        <f t="shared" si="38"/>
        <v>2.3936146034107204</v>
      </c>
    </row>
    <row r="483" spans="1:12">
      <c r="A483" s="1">
        <v>39416</v>
      </c>
      <c r="B483">
        <v>46.090000152587798</v>
      </c>
      <c r="C483">
        <v>45.009998321533203</v>
      </c>
      <c r="D483">
        <v>45.380001068115199</v>
      </c>
      <c r="E483">
        <v>45.619998931884702</v>
      </c>
      <c r="F483">
        <v>40113500</v>
      </c>
      <c r="G483">
        <v>33.590114593505803</v>
      </c>
      <c r="H483">
        <f t="shared" si="35"/>
        <v>4.4142580291389788E-2</v>
      </c>
      <c r="I483">
        <f t="shared" si="36"/>
        <v>1.9485673947817941E-3</v>
      </c>
      <c r="J483">
        <f t="shared" si="39"/>
        <v>1.0705107929681598E-4</v>
      </c>
      <c r="K483">
        <f t="shared" si="37"/>
        <v>4.3008321085579995E-3</v>
      </c>
      <c r="L483">
        <f t="shared" si="38"/>
        <v>-5.4489467613858258</v>
      </c>
    </row>
    <row r="484" spans="1:12">
      <c r="A484" s="1">
        <v>39419</v>
      </c>
      <c r="B484">
        <v>45.919998168945298</v>
      </c>
      <c r="C484">
        <v>44.950000762939403</v>
      </c>
      <c r="D484">
        <v>45.900001525878899</v>
      </c>
      <c r="E484">
        <v>45.209999084472599</v>
      </c>
      <c r="F484">
        <v>21417200</v>
      </c>
      <c r="G484">
        <v>33.288242340087798</v>
      </c>
      <c r="H484">
        <f t="shared" si="35"/>
        <v>-9.0275633970111416E-3</v>
      </c>
      <c r="I484">
        <f t="shared" si="36"/>
        <v>8.1496900887055338E-5</v>
      </c>
      <c r="J484">
        <f t="shared" si="39"/>
        <v>1.6623348395293659E-3</v>
      </c>
      <c r="K484">
        <f t="shared" si="37"/>
        <v>9.547838110071261</v>
      </c>
      <c r="L484">
        <f t="shared" si="38"/>
        <v>2.2563147529569769</v>
      </c>
    </row>
    <row r="485" spans="1:12">
      <c r="A485" s="1">
        <v>39420</v>
      </c>
      <c r="B485">
        <v>45.090000152587798</v>
      </c>
      <c r="C485">
        <v>44</v>
      </c>
      <c r="D485">
        <v>44.319999694824197</v>
      </c>
      <c r="E485">
        <v>44.150001525878899</v>
      </c>
      <c r="F485">
        <v>19315200</v>
      </c>
      <c r="G485">
        <v>32.507762908935497</v>
      </c>
      <c r="H485">
        <f t="shared" si="35"/>
        <v>-2.3725332207752733E-2</v>
      </c>
      <c r="I485">
        <f t="shared" si="36"/>
        <v>5.6289138836822922E-4</v>
      </c>
      <c r="J485">
        <f t="shared" si="39"/>
        <v>1.5308910773046533E-4</v>
      </c>
      <c r="K485">
        <f t="shared" si="37"/>
        <v>5.1287555298605616</v>
      </c>
      <c r="L485">
        <f t="shared" si="38"/>
        <v>1.6348630429819273</v>
      </c>
    </row>
    <row r="486" spans="1:12">
      <c r="A486" s="1">
        <v>39421</v>
      </c>
      <c r="B486">
        <v>45.189998626708899</v>
      </c>
      <c r="C486">
        <v>43.930000305175703</v>
      </c>
      <c r="D486">
        <v>44.540000915527301</v>
      </c>
      <c r="E486">
        <v>44.900001525878899</v>
      </c>
      <c r="F486">
        <v>20627900</v>
      </c>
      <c r="G486">
        <v>33.059993743896399</v>
      </c>
      <c r="H486">
        <f t="shared" si="35"/>
        <v>1.6844983608064117E-2</v>
      </c>
      <c r="I486">
        <f t="shared" si="36"/>
        <v>2.8375347275594879E-4</v>
      </c>
      <c r="J486">
        <f t="shared" si="39"/>
        <v>4.8681213549951811E-4</v>
      </c>
      <c r="K486">
        <f t="shared" si="37"/>
        <v>13.510094872629219</v>
      </c>
      <c r="L486">
        <f t="shared" si="38"/>
        <v>2.6034371743478371</v>
      </c>
    </row>
    <row r="487" spans="1:12">
      <c r="A487" s="1">
        <v>39422</v>
      </c>
      <c r="B487">
        <v>46.25</v>
      </c>
      <c r="C487">
        <v>44.529998779296797</v>
      </c>
      <c r="D487">
        <v>44.880001068115199</v>
      </c>
      <c r="E487">
        <v>46.209999084472599</v>
      </c>
      <c r="F487">
        <v>19130200</v>
      </c>
      <c r="G487">
        <v>34.024547576904297</v>
      </c>
      <c r="H487">
        <f t="shared" si="35"/>
        <v>2.875834850650939E-2</v>
      </c>
      <c r="I487">
        <f t="shared" si="36"/>
        <v>8.2704260882185084E-4</v>
      </c>
      <c r="J487">
        <f t="shared" si="39"/>
        <v>2.662310586175324E-4</v>
      </c>
      <c r="K487">
        <f t="shared" si="37"/>
        <v>5.1726870879122471</v>
      </c>
      <c r="L487">
        <f t="shared" si="38"/>
        <v>1.6433922997103245</v>
      </c>
    </row>
    <row r="488" spans="1:12">
      <c r="A488" s="1">
        <v>39423</v>
      </c>
      <c r="B488">
        <v>46.810001373291001</v>
      </c>
      <c r="C488">
        <v>45.849998474121001</v>
      </c>
      <c r="D488">
        <v>46.209999084472599</v>
      </c>
      <c r="E488">
        <v>46.080001831054602</v>
      </c>
      <c r="F488">
        <v>15286600</v>
      </c>
      <c r="G488">
        <v>33.928825378417898</v>
      </c>
      <c r="H488">
        <f t="shared" si="35"/>
        <v>-2.8172924355843883E-3</v>
      </c>
      <c r="I488">
        <f t="shared" si="36"/>
        <v>7.9371366676010155E-6</v>
      </c>
      <c r="J488">
        <f t="shared" si="39"/>
        <v>7.1699777042944987E-4</v>
      </c>
      <c r="K488">
        <f t="shared" si="37"/>
        <v>14.816558904839166</v>
      </c>
      <c r="L488">
        <f t="shared" si="38"/>
        <v>2.6957454002511261</v>
      </c>
    </row>
    <row r="489" spans="1:12">
      <c r="A489" s="1">
        <v>39426</v>
      </c>
      <c r="B489">
        <v>47.869998931884702</v>
      </c>
      <c r="C489">
        <v>46.549999237060497</v>
      </c>
      <c r="D489">
        <v>46.799999237060497</v>
      </c>
      <c r="E489">
        <v>47.419998168945298</v>
      </c>
      <c r="F489">
        <v>23388400</v>
      </c>
      <c r="G489">
        <v>34.915470123291001</v>
      </c>
      <c r="H489">
        <f t="shared" si="35"/>
        <v>2.8665041772640853E-2</v>
      </c>
      <c r="I489">
        <f t="shared" si="36"/>
        <v>8.2168461982724502E-4</v>
      </c>
      <c r="J489">
        <f t="shared" si="39"/>
        <v>4.3296454688933355E-5</v>
      </c>
      <c r="K489">
        <f t="shared" si="37"/>
        <v>4.5881855866912588E-3</v>
      </c>
      <c r="L489">
        <f t="shared" si="38"/>
        <v>-5.3842706300772996</v>
      </c>
    </row>
    <row r="490" spans="1:12">
      <c r="A490" s="1">
        <v>39427</v>
      </c>
      <c r="B490">
        <v>48.020000457763601</v>
      </c>
      <c r="C490">
        <v>45.5</v>
      </c>
      <c r="D490">
        <v>47.110000610351499</v>
      </c>
      <c r="E490">
        <v>45.939998626708899</v>
      </c>
      <c r="F490">
        <v>38455700</v>
      </c>
      <c r="G490">
        <v>33.825748443603501</v>
      </c>
      <c r="H490">
        <f t="shared" si="35"/>
        <v>-3.1707700253735663E-2</v>
      </c>
      <c r="I490">
        <f t="shared" si="36"/>
        <v>1.0053782553807486E-3</v>
      </c>
      <c r="J490">
        <f t="shared" si="39"/>
        <v>7.0129674958760489E-4</v>
      </c>
      <c r="K490">
        <f t="shared" si="37"/>
        <v>7.3562605834437349</v>
      </c>
      <c r="L490">
        <f t="shared" si="38"/>
        <v>1.9955517307263473</v>
      </c>
    </row>
    <row r="491" spans="1:12">
      <c r="A491" s="1">
        <v>39428</v>
      </c>
      <c r="B491">
        <v>47.790000915527301</v>
      </c>
      <c r="C491">
        <v>45.180000305175703</v>
      </c>
      <c r="D491">
        <v>47.029998779296797</v>
      </c>
      <c r="E491">
        <v>46.150001525878899</v>
      </c>
      <c r="F491">
        <v>44364000</v>
      </c>
      <c r="G491">
        <v>33.980377197265597</v>
      </c>
      <c r="H491">
        <f t="shared" si="35"/>
        <v>4.5609160012870719E-3</v>
      </c>
      <c r="I491">
        <f t="shared" si="36"/>
        <v>2.0801954770796454E-5</v>
      </c>
      <c r="J491">
        <f t="shared" si="39"/>
        <v>8.9033635455301643E-4</v>
      </c>
      <c r="K491">
        <f t="shared" si="37"/>
        <v>13.214768241931804</v>
      </c>
      <c r="L491">
        <f t="shared" si="38"/>
        <v>2.5813350104020376</v>
      </c>
    </row>
    <row r="492" spans="1:12">
      <c r="A492" s="1">
        <v>39429</v>
      </c>
      <c r="B492">
        <v>46.259998321533203</v>
      </c>
      <c r="C492">
        <v>44.7299995422363</v>
      </c>
      <c r="D492">
        <v>45.830001831054602</v>
      </c>
      <c r="E492">
        <v>45.759998321533203</v>
      </c>
      <c r="F492">
        <v>41261000</v>
      </c>
      <c r="G492">
        <v>33.693210601806598</v>
      </c>
      <c r="H492">
        <f t="shared" si="35"/>
        <v>-8.4868655095553178E-3</v>
      </c>
      <c r="I492">
        <f t="shared" si="36"/>
        <v>7.2026886177279647E-5</v>
      </c>
      <c r="J492">
        <f t="shared" si="39"/>
        <v>6.2898479282827801E-5</v>
      </c>
      <c r="K492">
        <f t="shared" si="37"/>
        <v>28.374508247568315</v>
      </c>
      <c r="L492">
        <f t="shared" si="38"/>
        <v>3.3454911451692184</v>
      </c>
    </row>
    <row r="493" spans="1:12">
      <c r="A493" s="1">
        <v>39430</v>
      </c>
      <c r="B493">
        <v>45.790000915527301</v>
      </c>
      <c r="C493">
        <v>44.680000305175703</v>
      </c>
      <c r="D493">
        <v>45.240001678466797</v>
      </c>
      <c r="E493">
        <v>45.200000762939403</v>
      </c>
      <c r="F493">
        <v>27651800</v>
      </c>
      <c r="G493">
        <v>33.2808837890625</v>
      </c>
      <c r="H493">
        <f t="shared" si="35"/>
        <v>-1.2313179477455548E-2</v>
      </c>
      <c r="I493">
        <f t="shared" si="36"/>
        <v>1.5161438884403247E-4</v>
      </c>
      <c r="J493">
        <f t="shared" si="39"/>
        <v>6.5067777214829081E-5</v>
      </c>
      <c r="K493">
        <f t="shared" si="37"/>
        <v>15.425967917782438</v>
      </c>
      <c r="L493">
        <f t="shared" si="38"/>
        <v>2.7360523177600298</v>
      </c>
    </row>
    <row r="494" spans="1:12">
      <c r="A494" s="1">
        <v>39433</v>
      </c>
      <c r="B494">
        <v>45.5</v>
      </c>
      <c r="C494">
        <v>44.360000610351499</v>
      </c>
      <c r="D494">
        <v>44.819999694824197</v>
      </c>
      <c r="E494">
        <v>44.529998779296797</v>
      </c>
      <c r="F494">
        <v>19965700</v>
      </c>
      <c r="G494">
        <v>32.787544250488203</v>
      </c>
      <c r="H494">
        <f t="shared" si="35"/>
        <v>-1.4934476955466802E-2</v>
      </c>
      <c r="I494">
        <f t="shared" si="36"/>
        <v>2.2303860193336895E-4</v>
      </c>
      <c r="J494">
        <f t="shared" si="39"/>
        <v>1.3282561937816905E-4</v>
      </c>
      <c r="K494">
        <f t="shared" si="37"/>
        <v>14.949926407551045</v>
      </c>
      <c r="L494">
        <f t="shared" si="38"/>
        <v>2.7047063772527431</v>
      </c>
    </row>
    <row r="495" spans="1:12">
      <c r="A495" s="1">
        <v>39434</v>
      </c>
      <c r="B495">
        <v>44.950000762939403</v>
      </c>
      <c r="C495">
        <v>43.130001068115199</v>
      </c>
      <c r="D495">
        <v>44.770000457763601</v>
      </c>
      <c r="E495">
        <v>43.900001525878899</v>
      </c>
      <c r="F495">
        <v>25224900</v>
      </c>
      <c r="G495">
        <v>32.323703765869098</v>
      </c>
      <c r="H495">
        <f t="shared" si="35"/>
        <v>-1.42478710032269E-2</v>
      </c>
      <c r="I495">
        <f t="shared" si="36"/>
        <v>2.0300182812459393E-4</v>
      </c>
      <c r="J495">
        <f t="shared" si="39"/>
        <v>1.9692409261227206E-4</v>
      </c>
      <c r="K495">
        <f t="shared" si="37"/>
        <v>16.978976565855447</v>
      </c>
      <c r="L495">
        <f t="shared" si="38"/>
        <v>2.8319759061488976</v>
      </c>
    </row>
    <row r="496" spans="1:12">
      <c r="A496" s="1">
        <v>39435</v>
      </c>
      <c r="B496">
        <v>45.099998474121001</v>
      </c>
      <c r="C496">
        <v>43.659999847412102</v>
      </c>
      <c r="D496">
        <v>43.900001525878899</v>
      </c>
      <c r="E496">
        <v>43.9799995422363</v>
      </c>
      <c r="F496">
        <v>21293700</v>
      </c>
      <c r="G496">
        <v>32.382602691650298</v>
      </c>
      <c r="H496">
        <f t="shared" si="35"/>
        <v>1.8205008220299149E-3</v>
      </c>
      <c r="I496">
        <f t="shared" si="36"/>
        <v>3.314223243011596E-6</v>
      </c>
      <c r="J496">
        <f t="shared" si="39"/>
        <v>1.8309775853651841E-4</v>
      </c>
      <c r="K496">
        <f t="shared" si="37"/>
        <v>29.217160377486852</v>
      </c>
      <c r="L496">
        <f t="shared" si="38"/>
        <v>3.3747562208160353</v>
      </c>
    </row>
    <row r="497" spans="1:12">
      <c r="A497" s="1">
        <v>39436</v>
      </c>
      <c r="B497">
        <v>44.540000915527301</v>
      </c>
      <c r="C497">
        <v>43.049999237060497</v>
      </c>
      <c r="D497">
        <v>44.330001831054602</v>
      </c>
      <c r="E497">
        <v>43.330001831054602</v>
      </c>
      <c r="F497">
        <v>27147500</v>
      </c>
      <c r="G497">
        <v>31.904008865356399</v>
      </c>
      <c r="H497">
        <f t="shared" si="35"/>
        <v>-1.4889652970064528E-2</v>
      </c>
      <c r="I497">
        <f t="shared" si="36"/>
        <v>2.2170176556895142E-4</v>
      </c>
      <c r="J497">
        <f t="shared" si="39"/>
        <v>1.2671977683385777E-5</v>
      </c>
      <c r="K497">
        <f t="shared" si="37"/>
        <v>1.7799277067031379E-2</v>
      </c>
      <c r="L497">
        <f t="shared" si="38"/>
        <v>-4.028597436720597</v>
      </c>
    </row>
    <row r="498" spans="1:12">
      <c r="A498" s="1">
        <v>39437</v>
      </c>
      <c r="B498">
        <v>44.180000305175703</v>
      </c>
      <c r="C498">
        <v>43.330001831054602</v>
      </c>
      <c r="D498">
        <v>43.919998168945298</v>
      </c>
      <c r="E498">
        <v>44.110000610351499</v>
      </c>
      <c r="F498">
        <v>26363000</v>
      </c>
      <c r="G498">
        <v>32.478305816650298</v>
      </c>
      <c r="H498">
        <f t="shared" si="35"/>
        <v>1.7840681460232811E-2</v>
      </c>
      <c r="I498">
        <f t="shared" si="36"/>
        <v>3.1828991496549473E-4</v>
      </c>
      <c r="J498">
        <f t="shared" si="39"/>
        <v>1.8978009961777799E-4</v>
      </c>
      <c r="K498">
        <f t="shared" si="37"/>
        <v>12.519759398082064</v>
      </c>
      <c r="L498">
        <f t="shared" si="38"/>
        <v>2.5273081480817097</v>
      </c>
    </row>
    <row r="499" spans="1:12">
      <c r="A499" s="1">
        <v>39440</v>
      </c>
      <c r="B499">
        <v>45.110000610351499</v>
      </c>
      <c r="C499">
        <v>44.139999389648402</v>
      </c>
      <c r="D499">
        <v>44.139999389648402</v>
      </c>
      <c r="E499">
        <v>44.830001831054602</v>
      </c>
      <c r="F499">
        <v>7679700</v>
      </c>
      <c r="G499">
        <v>33.008453369140597</v>
      </c>
      <c r="H499">
        <f t="shared" si="35"/>
        <v>1.6191338248010115E-2</v>
      </c>
      <c r="I499">
        <f t="shared" si="36"/>
        <v>2.6215943426147529E-4</v>
      </c>
      <c r="J499">
        <f t="shared" si="39"/>
        <v>2.8073543270155937E-4</v>
      </c>
      <c r="K499">
        <f t="shared" si="37"/>
        <v>14.927347315092444</v>
      </c>
      <c r="L499">
        <f t="shared" si="38"/>
        <v>2.7031949209554447</v>
      </c>
    </row>
    <row r="500" spans="1:12">
      <c r="A500" s="1">
        <v>39442</v>
      </c>
      <c r="B500">
        <v>44.990001678466797</v>
      </c>
      <c r="C500">
        <v>44.240001678466797</v>
      </c>
      <c r="D500">
        <v>44.720001220703097</v>
      </c>
      <c r="E500">
        <v>44.939998626708899</v>
      </c>
      <c r="F500">
        <v>14578700</v>
      </c>
      <c r="G500">
        <v>33.089450836181598</v>
      </c>
      <c r="H500">
        <f t="shared" si="35"/>
        <v>2.4508343663243348E-3</v>
      </c>
      <c r="I500">
        <f t="shared" si="36"/>
        <v>6.0065890911564035E-6</v>
      </c>
      <c r="J500">
        <f t="shared" si="39"/>
        <v>2.3757229075733194E-4</v>
      </c>
      <c r="K500">
        <f t="shared" si="37"/>
        <v>25.557713345707228</v>
      </c>
      <c r="L500">
        <f t="shared" si="38"/>
        <v>3.2409391632893239</v>
      </c>
    </row>
    <row r="501" spans="1:12">
      <c r="A501" s="1">
        <v>39443</v>
      </c>
      <c r="B501">
        <v>44.700000762939403</v>
      </c>
      <c r="C501">
        <v>43.509998321533203</v>
      </c>
      <c r="D501">
        <v>44.599998474121001</v>
      </c>
      <c r="E501">
        <v>43.639999389648402</v>
      </c>
      <c r="F501">
        <v>16530000</v>
      </c>
      <c r="G501">
        <v>32.132251739501903</v>
      </c>
      <c r="H501">
        <f t="shared" si="35"/>
        <v>-2.935427290714674E-2</v>
      </c>
      <c r="I501">
        <f t="shared" si="36"/>
        <v>8.6167333790724914E-4</v>
      </c>
      <c r="J501">
        <f t="shared" si="39"/>
        <v>1.7684215265349541E-5</v>
      </c>
      <c r="K501">
        <f t="shared" si="37"/>
        <v>2.4916996285349062E-9</v>
      </c>
      <c r="L501">
        <f t="shared" si="38"/>
        <v>-19.81030077758183</v>
      </c>
    </row>
    <row r="502" spans="1:12">
      <c r="A502" s="1">
        <v>39444</v>
      </c>
      <c r="B502">
        <v>44.270000457763601</v>
      </c>
      <c r="C502">
        <v>42.819999694824197</v>
      </c>
      <c r="D502">
        <v>44.189998626708899</v>
      </c>
      <c r="E502">
        <v>43.259998321533203</v>
      </c>
      <c r="F502">
        <v>16852200</v>
      </c>
      <c r="G502">
        <v>31.852453231811499</v>
      </c>
      <c r="H502">
        <f t="shared" si="35"/>
        <v>-8.745849224219027E-3</v>
      </c>
      <c r="I502">
        <f t="shared" si="36"/>
        <v>7.6489878652772562E-5</v>
      </c>
      <c r="J502">
        <f t="shared" si="39"/>
        <v>7.3400654798442926E-4</v>
      </c>
      <c r="K502">
        <f t="shared" si="37"/>
        <v>13.977563177630687</v>
      </c>
      <c r="L502">
        <f t="shared" si="38"/>
        <v>2.6374534138605634</v>
      </c>
    </row>
    <row r="503" spans="1:12">
      <c r="A503" s="1">
        <v>39447</v>
      </c>
      <c r="B503">
        <v>44.139999389648402</v>
      </c>
      <c r="C503">
        <v>42.790000915527301</v>
      </c>
      <c r="D503">
        <v>43.069999694824197</v>
      </c>
      <c r="E503">
        <v>43.650001525878899</v>
      </c>
      <c r="F503">
        <v>16361200</v>
      </c>
      <c r="G503">
        <v>32.139610290527301</v>
      </c>
      <c r="H503">
        <f t="shared" si="35"/>
        <v>8.9748312647305092E-3</v>
      </c>
      <c r="I503">
        <f t="shared" si="36"/>
        <v>8.0547596230384237E-5</v>
      </c>
      <c r="J503">
        <f t="shared" si="39"/>
        <v>1.0241672425407814E-4</v>
      </c>
      <c r="K503">
        <f t="shared" si="37"/>
        <v>26.603882111978116</v>
      </c>
      <c r="L503">
        <f t="shared" si="38"/>
        <v>3.2810571491981828</v>
      </c>
    </row>
    <row r="504" spans="1:12">
      <c r="A504" s="1">
        <v>39449</v>
      </c>
      <c r="B504">
        <v>43.790000915527301</v>
      </c>
      <c r="C504">
        <v>42</v>
      </c>
      <c r="D504">
        <v>43.549999237060497</v>
      </c>
      <c r="E504">
        <v>42.169998168945298</v>
      </c>
      <c r="F504">
        <v>22122300</v>
      </c>
      <c r="G504">
        <v>31.322576522827099</v>
      </c>
      <c r="H504">
        <f t="shared" si="35"/>
        <v>-2.5750102666188077E-2</v>
      </c>
      <c r="I504">
        <f t="shared" si="36"/>
        <v>6.6306778731922635E-4</v>
      </c>
      <c r="J504">
        <f t="shared" si="39"/>
        <v>7.4286293008530511E-5</v>
      </c>
      <c r="K504">
        <f t="shared" si="37"/>
        <v>0.53362177732657612</v>
      </c>
      <c r="L504">
        <f t="shared" si="38"/>
        <v>-0.62806797313222384</v>
      </c>
    </row>
    <row r="505" spans="1:12">
      <c r="A505" s="1">
        <v>39450</v>
      </c>
      <c r="B505">
        <v>42.650001525878899</v>
      </c>
      <c r="C505">
        <v>41.759998321533203</v>
      </c>
      <c r="D505">
        <v>42.340000152587798</v>
      </c>
      <c r="E505">
        <v>41.880001068115199</v>
      </c>
      <c r="F505">
        <v>17150700</v>
      </c>
      <c r="G505">
        <v>31.1071758270263</v>
      </c>
      <c r="H505">
        <f t="shared" si="35"/>
        <v>-6.9006056389688012E-3</v>
      </c>
      <c r="I505">
        <f t="shared" si="36"/>
        <v>4.7618358184568015E-5</v>
      </c>
      <c r="J505">
        <f t="shared" si="39"/>
        <v>5.6802193387176891E-4</v>
      </c>
      <c r="K505">
        <f t="shared" si="37"/>
        <v>16.051796561451354</v>
      </c>
      <c r="L505">
        <f t="shared" si="38"/>
        <v>2.7758207786046567</v>
      </c>
    </row>
    <row r="506" spans="1:12">
      <c r="A506" s="1">
        <v>39451</v>
      </c>
      <c r="B506">
        <v>41.799999237060497</v>
      </c>
      <c r="C506">
        <v>40.630001068115199</v>
      </c>
      <c r="D506">
        <v>41.409999847412102</v>
      </c>
      <c r="E506">
        <v>40.930000305175703</v>
      </c>
      <c r="F506">
        <v>25873800</v>
      </c>
      <c r="G506">
        <v>30.4015388488769</v>
      </c>
      <c r="H506">
        <f t="shared" si="35"/>
        <v>-2.2945299398308694E-2</v>
      </c>
      <c r="I506">
        <f t="shared" si="36"/>
        <v>5.2648676447802532E-4</v>
      </c>
      <c r="J506">
        <f t="shared" si="39"/>
        <v>6.957670115047126E-5</v>
      </c>
      <c r="K506">
        <f t="shared" si="37"/>
        <v>1.087740733496229</v>
      </c>
      <c r="L506">
        <f t="shared" si="38"/>
        <v>8.4102823617740727E-2</v>
      </c>
    </row>
    <row r="507" spans="1:12">
      <c r="A507" s="1">
        <v>39454</v>
      </c>
      <c r="B507">
        <v>41.580001831054602</v>
      </c>
      <c r="C507">
        <v>40.159999847412102</v>
      </c>
      <c r="D507">
        <v>41.099998474121001</v>
      </c>
      <c r="E507">
        <v>41.340000152587798</v>
      </c>
      <c r="F507">
        <v>25644100</v>
      </c>
      <c r="G507">
        <v>30.706068038940401</v>
      </c>
      <c r="H507">
        <f t="shared" si="35"/>
        <v>9.9670638934525272E-3</v>
      </c>
      <c r="I507">
        <f t="shared" si="36"/>
        <v>9.9342362656165052E-5</v>
      </c>
      <c r="J507">
        <f t="shared" si="39"/>
        <v>4.5169258486384503E-4</v>
      </c>
      <c r="K507">
        <f t="shared" si="37"/>
        <v>16.816306617256561</v>
      </c>
      <c r="L507">
        <f t="shared" si="38"/>
        <v>2.8223490476301483</v>
      </c>
    </row>
    <row r="508" spans="1:12">
      <c r="A508" s="1">
        <v>39455</v>
      </c>
      <c r="B508">
        <v>41.580001831054602</v>
      </c>
      <c r="C508">
        <v>39.419998168945298</v>
      </c>
      <c r="D508">
        <v>41.459999084472599</v>
      </c>
      <c r="E508">
        <v>39.700000762939403</v>
      </c>
      <c r="F508">
        <v>33646000</v>
      </c>
      <c r="G508">
        <v>29.487928390502901</v>
      </c>
      <c r="H508">
        <f t="shared" si="35"/>
        <v>-4.0479318557219646E-2</v>
      </c>
      <c r="I508">
        <f t="shared" si="36"/>
        <v>1.6385752308568668E-3</v>
      </c>
      <c r="J508">
        <f t="shared" si="39"/>
        <v>1.0772563750093254E-4</v>
      </c>
      <c r="K508">
        <f t="shared" si="37"/>
        <v>1.913389342189907E-2</v>
      </c>
      <c r="L508">
        <f t="shared" si="38"/>
        <v>-3.9562939918316156</v>
      </c>
    </row>
    <row r="509" spans="1:12">
      <c r="A509" s="1">
        <v>39456</v>
      </c>
      <c r="B509">
        <v>40.340000152587798</v>
      </c>
      <c r="C509">
        <v>38.540000915527301</v>
      </c>
      <c r="D509">
        <v>39.590000152587798</v>
      </c>
      <c r="E509">
        <v>40.259998321533203</v>
      </c>
      <c r="F509">
        <v>33546300</v>
      </c>
      <c r="G509">
        <v>29.9038791656494</v>
      </c>
      <c r="H509">
        <f t="shared" si="35"/>
        <v>1.4007237466878077E-2</v>
      </c>
      <c r="I509">
        <f t="shared" si="36"/>
        <v>1.9620270145351295E-4</v>
      </c>
      <c r="J509">
        <f t="shared" si="39"/>
        <v>1.3988752281033836E-3</v>
      </c>
      <c r="K509">
        <f t="shared" si="37"/>
        <v>9.9440672621470885</v>
      </c>
      <c r="L509">
        <f t="shared" si="38"/>
        <v>2.2969761182791668</v>
      </c>
    </row>
    <row r="510" spans="1:12">
      <c r="A510" s="1">
        <v>39457</v>
      </c>
      <c r="B510">
        <v>42.139999389648402</v>
      </c>
      <c r="C510">
        <v>39.299999237060497</v>
      </c>
      <c r="D510">
        <v>39.770000457763601</v>
      </c>
      <c r="E510">
        <v>41.330001831054602</v>
      </c>
      <c r="F510">
        <v>41863600</v>
      </c>
      <c r="G510">
        <v>30.698631286621001</v>
      </c>
      <c r="H510">
        <f t="shared" si="35"/>
        <v>2.6229860138608601E-2</v>
      </c>
      <c r="I510">
        <f t="shared" si="36"/>
        <v>6.8800556289096843E-4</v>
      </c>
      <c r="J510">
        <f t="shared" si="39"/>
        <v>2.3741605764065517E-4</v>
      </c>
      <c r="K510">
        <f t="shared" si="37"/>
        <v>6.0797574663660034</v>
      </c>
      <c r="L510">
        <f t="shared" si="38"/>
        <v>1.8049648047821041</v>
      </c>
    </row>
    <row r="511" spans="1:12">
      <c r="A511" s="1">
        <v>39458</v>
      </c>
      <c r="B511">
        <v>42.099998474121001</v>
      </c>
      <c r="C511">
        <v>40.389999389648402</v>
      </c>
      <c r="D511">
        <v>40.880001068115199</v>
      </c>
      <c r="E511">
        <v>40.860000610351499</v>
      </c>
      <c r="F511">
        <v>37520500</v>
      </c>
      <c r="G511">
        <v>30.349531173706001</v>
      </c>
      <c r="H511">
        <f t="shared" si="35"/>
        <v>-1.1437000039743635E-2</v>
      </c>
      <c r="I511">
        <f t="shared" si="36"/>
        <v>1.308049699090959E-4</v>
      </c>
      <c r="J511">
        <f t="shared" si="39"/>
        <v>5.973755313393559E-4</v>
      </c>
      <c r="K511">
        <f t="shared" si="37"/>
        <v>14.629802857140906</v>
      </c>
      <c r="L511">
        <f t="shared" si="38"/>
        <v>2.6830607396945498</v>
      </c>
    </row>
    <row r="512" spans="1:12">
      <c r="A512" s="1">
        <v>39461</v>
      </c>
      <c r="B512">
        <v>41.75</v>
      </c>
      <c r="C512">
        <v>40.599998474121001</v>
      </c>
      <c r="D512">
        <v>41.270000457763601</v>
      </c>
      <c r="E512">
        <v>41.360000610351499</v>
      </c>
      <c r="F512">
        <v>22817000</v>
      </c>
      <c r="G512">
        <v>30.720918655395501</v>
      </c>
      <c r="H512">
        <f t="shared" si="35"/>
        <v>1.2162741917493379E-2</v>
      </c>
      <c r="I512">
        <f t="shared" si="36"/>
        <v>1.4793229095155054E-4</v>
      </c>
      <c r="J512">
        <f t="shared" si="39"/>
        <v>1.4175300098969931E-4</v>
      </c>
      <c r="K512">
        <f t="shared" si="37"/>
        <v>19.885239309695876</v>
      </c>
      <c r="L512">
        <f t="shared" si="38"/>
        <v>2.989977713271466</v>
      </c>
    </row>
    <row r="513" spans="1:12">
      <c r="A513" s="1">
        <v>39462</v>
      </c>
      <c r="B513">
        <v>40.7299995422363</v>
      </c>
      <c r="C513">
        <v>38.849998474121001</v>
      </c>
      <c r="D513">
        <v>40.7299995422363</v>
      </c>
      <c r="E513">
        <v>39.169998168945298</v>
      </c>
      <c r="F513">
        <v>45240000</v>
      </c>
      <c r="G513">
        <v>29.094255447387599</v>
      </c>
      <c r="H513">
        <f t="shared" si="35"/>
        <v>-5.4403064595548452E-2</v>
      </c>
      <c r="I513">
        <f t="shared" si="36"/>
        <v>2.9596934373874173E-3</v>
      </c>
      <c r="J513">
        <f t="shared" si="39"/>
        <v>1.335300973583029E-4</v>
      </c>
      <c r="K513">
        <f t="shared" si="37"/>
        <v>5.3095020261983614E-4</v>
      </c>
      <c r="L513">
        <f t="shared" si="38"/>
        <v>-7.540842321496946</v>
      </c>
    </row>
    <row r="514" spans="1:12">
      <c r="A514" s="1">
        <v>39463</v>
      </c>
      <c r="B514">
        <v>42.650001525878899</v>
      </c>
      <c r="C514">
        <v>40.209999084472599</v>
      </c>
      <c r="D514">
        <v>40.459999084472599</v>
      </c>
      <c r="E514">
        <v>41.430000305175703</v>
      </c>
      <c r="F514">
        <v>63183100</v>
      </c>
      <c r="G514">
        <v>30.772914886474599</v>
      </c>
      <c r="H514">
        <f t="shared" si="35"/>
        <v>5.6094168905557407E-2</v>
      </c>
      <c r="I514">
        <f t="shared" si="36"/>
        <v>3.1465557852052035E-3</v>
      </c>
      <c r="J514">
        <f t="shared" si="39"/>
        <v>2.5231159266472197E-3</v>
      </c>
      <c r="K514">
        <f t="shared" si="37"/>
        <v>4.2573469089016029</v>
      </c>
      <c r="L514">
        <f t="shared" si="38"/>
        <v>1.448646174928544</v>
      </c>
    </row>
    <row r="515" spans="1:12">
      <c r="A515" s="1">
        <v>39464</v>
      </c>
      <c r="B515">
        <v>41.680000305175703</v>
      </c>
      <c r="C515">
        <v>39.799999237060497</v>
      </c>
      <c r="D515">
        <v>41.569999694824197</v>
      </c>
      <c r="E515">
        <v>40.040000915527301</v>
      </c>
      <c r="F515">
        <v>39647200</v>
      </c>
      <c r="G515">
        <v>29.7404670715332</v>
      </c>
      <c r="H515">
        <f t="shared" si="35"/>
        <v>-3.4126270218149797E-2</v>
      </c>
      <c r="I515">
        <f t="shared" si="36"/>
        <v>1.1646023190021778E-3</v>
      </c>
      <c r="J515">
        <f t="shared" si="39"/>
        <v>2.8014282137567839E-3</v>
      </c>
      <c r="K515">
        <f t="shared" si="37"/>
        <v>6.1227769800489424</v>
      </c>
      <c r="L515">
        <f t="shared" si="38"/>
        <v>1.8120157485185646</v>
      </c>
    </row>
    <row r="516" spans="1:12">
      <c r="A516" s="1">
        <v>39465</v>
      </c>
      <c r="B516">
        <v>40.669998168945298</v>
      </c>
      <c r="C516">
        <v>38.520000457763601</v>
      </c>
      <c r="D516">
        <v>40.240001678466797</v>
      </c>
      <c r="E516">
        <v>39.590000152587798</v>
      </c>
      <c r="F516">
        <v>51919100</v>
      </c>
      <c r="G516">
        <v>29.406227111816399</v>
      </c>
      <c r="H516">
        <f t="shared" ref="H516:H579" si="40">LN(G516/G515)</f>
        <v>-1.1302187630031109E-2</v>
      </c>
      <c r="I516">
        <f t="shared" ref="I516:I579" si="41">H516*H516</f>
        <v>1.2773944522442821E-4</v>
      </c>
      <c r="J516">
        <f t="shared" si="39"/>
        <v>1.1306833818396902E-3</v>
      </c>
      <c r="K516">
        <f t="shared" ref="K516:K579" si="42">(1/SQRT(2*PI()*J516))*EXP((-1/2)*(I516/J516))</f>
        <v>11.212623964264788</v>
      </c>
      <c r="L516">
        <f t="shared" ref="L516:L579" si="43">LN(K516)</f>
        <v>2.4170402832225535</v>
      </c>
    </row>
    <row r="517" spans="1:12">
      <c r="A517" s="1">
        <v>39469</v>
      </c>
      <c r="B517">
        <v>42</v>
      </c>
      <c r="C517">
        <v>37.659999847412102</v>
      </c>
      <c r="D517">
        <v>37.659999847412102</v>
      </c>
      <c r="E517">
        <v>40.860000610351499</v>
      </c>
      <c r="F517">
        <v>57178600</v>
      </c>
      <c r="G517">
        <v>30.349531173706001</v>
      </c>
      <c r="H517">
        <f t="shared" si="40"/>
        <v>3.1574611620678761E-2</v>
      </c>
      <c r="I517">
        <f t="shared" si="41"/>
        <v>9.9695609899670234E-4</v>
      </c>
      <c r="J517">
        <f t="shared" ref="J517:J580" si="44">$P$6+$P$3*J516+(($P$4)*I516)</f>
        <v>1.6581269753274848E-4</v>
      </c>
      <c r="K517">
        <f t="shared" si="42"/>
        <v>1.5328296271718189</v>
      </c>
      <c r="L517">
        <f t="shared" si="43"/>
        <v>0.42711545683929586</v>
      </c>
    </row>
    <row r="518" spans="1:12">
      <c r="A518" s="1">
        <v>39470</v>
      </c>
      <c r="B518">
        <v>46.150001525878899</v>
      </c>
      <c r="C518">
        <v>40</v>
      </c>
      <c r="D518">
        <v>40.400001525878899</v>
      </c>
      <c r="E518">
        <v>45.720001220703097</v>
      </c>
      <c r="F518">
        <v>77137000</v>
      </c>
      <c r="G518">
        <v>33.959392547607401</v>
      </c>
      <c r="H518">
        <f t="shared" si="40"/>
        <v>0.1123844039306075</v>
      </c>
      <c r="I518">
        <f t="shared" si="41"/>
        <v>1.2630254246837946E-2</v>
      </c>
      <c r="J518">
        <f t="shared" si="44"/>
        <v>8.5640331902383442E-4</v>
      </c>
      <c r="K518">
        <f t="shared" si="42"/>
        <v>8.552218666286391E-3</v>
      </c>
      <c r="L518">
        <f t="shared" si="43"/>
        <v>-4.7615645365630765</v>
      </c>
    </row>
    <row r="519" spans="1:12">
      <c r="A519" s="1">
        <v>39471</v>
      </c>
      <c r="B519">
        <v>46.009998321533203</v>
      </c>
      <c r="C519">
        <v>44.259998321533203</v>
      </c>
      <c r="D519">
        <v>45.830001831054602</v>
      </c>
      <c r="E519">
        <v>44.959999084472599</v>
      </c>
      <c r="F519">
        <v>52062600</v>
      </c>
      <c r="G519">
        <v>33.394886016845703</v>
      </c>
      <c r="H519">
        <f t="shared" si="40"/>
        <v>-1.6762699000925588E-2</v>
      </c>
      <c r="I519">
        <f t="shared" si="41"/>
        <v>2.8098807779563173E-4</v>
      </c>
      <c r="J519">
        <f t="shared" si="44"/>
        <v>1.0779236275763446E-2</v>
      </c>
      <c r="K519">
        <f t="shared" si="42"/>
        <v>3.7927618818058448</v>
      </c>
      <c r="L519">
        <f t="shared" si="43"/>
        <v>1.3330944824091613</v>
      </c>
    </row>
    <row r="520" spans="1:12">
      <c r="A520" s="1">
        <v>39472</v>
      </c>
      <c r="B520">
        <v>45.840000152587798</v>
      </c>
      <c r="C520">
        <v>43.209999084472599</v>
      </c>
      <c r="D520">
        <v>45.669998168945298</v>
      </c>
      <c r="E520">
        <v>43.639999389648402</v>
      </c>
      <c r="F520">
        <v>38410900</v>
      </c>
      <c r="G520">
        <v>32.4144287109375</v>
      </c>
      <c r="H520">
        <f t="shared" si="40"/>
        <v>-2.9799120738989788E-2</v>
      </c>
      <c r="I520">
        <f t="shared" si="41"/>
        <v>8.8798759681689128E-4</v>
      </c>
      <c r="J520">
        <f t="shared" si="44"/>
        <v>7.7850167991445917E-4</v>
      </c>
      <c r="K520">
        <f t="shared" si="42"/>
        <v>8.0834019308644862</v>
      </c>
      <c r="L520">
        <f t="shared" si="43"/>
        <v>2.089812814971888</v>
      </c>
    </row>
    <row r="521" spans="1:12">
      <c r="A521" s="1">
        <v>39475</v>
      </c>
      <c r="B521">
        <v>45.610000610351499</v>
      </c>
      <c r="C521">
        <v>43.400001525878899</v>
      </c>
      <c r="D521">
        <v>43.790000915527301</v>
      </c>
      <c r="E521">
        <v>45.569999694824197</v>
      </c>
      <c r="F521">
        <v>29739100</v>
      </c>
      <c r="G521">
        <v>33.847984313964801</v>
      </c>
      <c r="H521">
        <f t="shared" si="40"/>
        <v>4.3275795739357754E-2</v>
      </c>
      <c r="I521">
        <f t="shared" si="41"/>
        <v>1.8727944968746147E-3</v>
      </c>
      <c r="J521">
        <f t="shared" si="44"/>
        <v>7.9441454129008059E-4</v>
      </c>
      <c r="K521">
        <f t="shared" si="42"/>
        <v>4.3548397737430271</v>
      </c>
      <c r="L521">
        <f t="shared" si="43"/>
        <v>1.4712878182942448</v>
      </c>
    </row>
    <row r="522" spans="1:12">
      <c r="A522" s="1">
        <v>39476</v>
      </c>
      <c r="B522">
        <v>47.799999237060497</v>
      </c>
      <c r="C522">
        <v>44.75</v>
      </c>
      <c r="D522">
        <v>45.939998626708899</v>
      </c>
      <c r="E522">
        <v>47.450000762939403</v>
      </c>
      <c r="F522">
        <v>56112700</v>
      </c>
      <c r="G522">
        <v>35.244392395019503</v>
      </c>
      <c r="H522">
        <f t="shared" si="40"/>
        <v>4.0426985619303218E-2</v>
      </c>
      <c r="I522">
        <f t="shared" si="41"/>
        <v>1.6343411662633493E-3</v>
      </c>
      <c r="J522">
        <f t="shared" si="44"/>
        <v>1.6322960494079266E-3</v>
      </c>
      <c r="K522">
        <f t="shared" si="42"/>
        <v>5.9853740250856919</v>
      </c>
      <c r="L522">
        <f t="shared" si="43"/>
        <v>1.7893188308059371</v>
      </c>
    </row>
    <row r="523" spans="1:12">
      <c r="A523" s="1">
        <v>39477</v>
      </c>
      <c r="B523">
        <v>49.290000915527301</v>
      </c>
      <c r="C523">
        <v>46.319999694824197</v>
      </c>
      <c r="D523">
        <v>47.099998474121001</v>
      </c>
      <c r="E523">
        <v>47.349998474121001</v>
      </c>
      <c r="F523">
        <v>68343800</v>
      </c>
      <c r="G523">
        <v>35.170108795166001</v>
      </c>
      <c r="H523">
        <f t="shared" si="40"/>
        <v>-2.1098957219046629E-3</v>
      </c>
      <c r="I523">
        <f t="shared" si="41"/>
        <v>4.4516599573115984E-6</v>
      </c>
      <c r="J523">
        <f t="shared" si="44"/>
        <v>1.4715047937942432E-3</v>
      </c>
      <c r="K523">
        <f t="shared" si="42"/>
        <v>10.384182256086966</v>
      </c>
      <c r="L523">
        <f t="shared" si="43"/>
        <v>2.3402837114339547</v>
      </c>
    </row>
    <row r="524" spans="1:12">
      <c r="A524" s="1">
        <v>39478</v>
      </c>
      <c r="B524">
        <v>48.189998626708899</v>
      </c>
      <c r="C524">
        <v>45.849998474121001</v>
      </c>
      <c r="D524">
        <v>46.409999847412102</v>
      </c>
      <c r="E524">
        <v>47.400001525878899</v>
      </c>
      <c r="F524">
        <v>55500600</v>
      </c>
      <c r="G524">
        <v>35.207256317138601</v>
      </c>
      <c r="H524">
        <f t="shared" si="40"/>
        <v>1.055666842973899E-3</v>
      </c>
      <c r="I524">
        <f t="shared" si="41"/>
        <v>1.1144324833544789E-6</v>
      </c>
      <c r="J524">
        <f t="shared" si="44"/>
        <v>7.8059150653427036E-5</v>
      </c>
      <c r="K524">
        <f t="shared" si="42"/>
        <v>44.833019961357387</v>
      </c>
      <c r="L524">
        <f t="shared" si="43"/>
        <v>3.8029449206398551</v>
      </c>
    </row>
    <row r="525" spans="1:12">
      <c r="A525" s="1">
        <v>39479</v>
      </c>
      <c r="B525">
        <v>48.700000762939403</v>
      </c>
      <c r="C525">
        <v>46.900001525878899</v>
      </c>
      <c r="D525">
        <v>47.259998321533203</v>
      </c>
      <c r="E525">
        <v>48.25</v>
      </c>
      <c r="F525">
        <v>48834500</v>
      </c>
      <c r="G525">
        <v>35.838596343994098</v>
      </c>
      <c r="H525">
        <f t="shared" si="40"/>
        <v>1.7773216098417647E-2</v>
      </c>
      <c r="I525">
        <f t="shared" si="41"/>
        <v>3.1588721048105223E-4</v>
      </c>
      <c r="J525">
        <f t="shared" si="44"/>
        <v>5.5502251435226592E-6</v>
      </c>
      <c r="K525">
        <f t="shared" si="42"/>
        <v>7.4125957066203147E-11</v>
      </c>
      <c r="L525">
        <f t="shared" si="43"/>
        <v>-23.325255347176938</v>
      </c>
    </row>
    <row r="526" spans="1:12">
      <c r="A526" s="1">
        <v>39482</v>
      </c>
      <c r="B526">
        <v>48.139999389648402</v>
      </c>
      <c r="C526">
        <v>46.029998779296797</v>
      </c>
      <c r="D526">
        <v>47.830001831054602</v>
      </c>
      <c r="E526">
        <v>46.220001220703097</v>
      </c>
      <c r="F526">
        <v>28310200</v>
      </c>
      <c r="G526">
        <v>34.330780029296797</v>
      </c>
      <c r="H526">
        <f t="shared" si="40"/>
        <v>-4.2983094113337755E-2</v>
      </c>
      <c r="I526">
        <f t="shared" si="41"/>
        <v>1.8475463795560507E-3</v>
      </c>
      <c r="J526">
        <f t="shared" si="44"/>
        <v>2.6948164016607051E-4</v>
      </c>
      <c r="K526">
        <f t="shared" si="42"/>
        <v>0.78867831818256173</v>
      </c>
      <c r="L526">
        <f t="shared" si="43"/>
        <v>-0.23739674953225112</v>
      </c>
    </row>
    <row r="527" spans="1:12">
      <c r="A527" s="1">
        <v>39483</v>
      </c>
      <c r="B527">
        <v>45.4799995422363</v>
      </c>
      <c r="C527">
        <v>43.849998474121001</v>
      </c>
      <c r="D527">
        <v>45.049999237060497</v>
      </c>
      <c r="E527">
        <v>43.889999389648402</v>
      </c>
      <c r="F527">
        <v>39045100</v>
      </c>
      <c r="G527">
        <v>32.600135803222599</v>
      </c>
      <c r="H527">
        <f t="shared" si="40"/>
        <v>-5.1725874610339555E-2</v>
      </c>
      <c r="I527">
        <f t="shared" si="41"/>
        <v>2.6755661042045702E-3</v>
      </c>
      <c r="J527">
        <f t="shared" si="44"/>
        <v>1.5845885046309467E-3</v>
      </c>
      <c r="K527">
        <f t="shared" si="42"/>
        <v>4.308243948448113</v>
      </c>
      <c r="L527">
        <f t="shared" si="43"/>
        <v>1.4605303845358688</v>
      </c>
    </row>
    <row r="528" spans="1:12">
      <c r="A528" s="1">
        <v>39484</v>
      </c>
      <c r="B528">
        <v>44.740001678466797</v>
      </c>
      <c r="C528">
        <v>43.270000457763601</v>
      </c>
      <c r="D528">
        <v>44.270000457763601</v>
      </c>
      <c r="E528">
        <v>43.720001220703097</v>
      </c>
      <c r="F528">
        <v>27274800</v>
      </c>
      <c r="G528">
        <v>32.473857879638601</v>
      </c>
      <c r="H528">
        <f t="shared" si="40"/>
        <v>-3.881061387008881E-3</v>
      </c>
      <c r="I528">
        <f t="shared" si="41"/>
        <v>1.5062637489731299E-5</v>
      </c>
      <c r="J528">
        <f t="shared" si="44"/>
        <v>2.3541606138054319E-3</v>
      </c>
      <c r="K528">
        <f t="shared" si="42"/>
        <v>8.196013155423147</v>
      </c>
      <c r="L528">
        <f t="shared" si="43"/>
        <v>2.1036478354782382</v>
      </c>
    </row>
    <row r="529" spans="1:12">
      <c r="A529" s="1">
        <v>39485</v>
      </c>
      <c r="B529">
        <v>45.580001831054602</v>
      </c>
      <c r="C529">
        <v>43.25</v>
      </c>
      <c r="D529">
        <v>43.389999389648402</v>
      </c>
      <c r="E529">
        <v>45.110000610351499</v>
      </c>
      <c r="F529">
        <v>36818000</v>
      </c>
      <c r="G529">
        <v>33.506320953369098</v>
      </c>
      <c r="H529">
        <f t="shared" si="40"/>
        <v>3.129871348740796E-2</v>
      </c>
      <c r="I529">
        <f t="shared" si="41"/>
        <v>9.7960946596685299E-4</v>
      </c>
      <c r="J529">
        <f t="shared" si="44"/>
        <v>1.312112725565432E-4</v>
      </c>
      <c r="K529">
        <f t="shared" si="42"/>
        <v>0.83315573180562752</v>
      </c>
      <c r="L529">
        <f t="shared" si="43"/>
        <v>-0.18253470134088676</v>
      </c>
    </row>
    <row r="530" spans="1:12">
      <c r="A530" s="1">
        <v>39486</v>
      </c>
      <c r="B530">
        <v>44.959999084472599</v>
      </c>
      <c r="C530">
        <v>43.259998321533203</v>
      </c>
      <c r="D530">
        <v>44.959999084472599</v>
      </c>
      <c r="E530">
        <v>43.819999694824197</v>
      </c>
      <c r="F530">
        <v>26058300</v>
      </c>
      <c r="G530">
        <v>32.548141479492102</v>
      </c>
      <c r="H530">
        <f t="shared" si="40"/>
        <v>-2.9013836587186006E-2</v>
      </c>
      <c r="I530">
        <f t="shared" si="41"/>
        <v>8.4180271350793329E-4</v>
      </c>
      <c r="J530">
        <f t="shared" si="44"/>
        <v>8.3992860969965219E-4</v>
      </c>
      <c r="K530">
        <f t="shared" si="42"/>
        <v>8.3398285874344023</v>
      </c>
      <c r="L530">
        <f t="shared" si="43"/>
        <v>2.1210426630940189</v>
      </c>
    </row>
    <row r="531" spans="1:12">
      <c r="A531" s="1">
        <v>39489</v>
      </c>
      <c r="B531">
        <v>44</v>
      </c>
      <c r="C531">
        <v>42.819999694824197</v>
      </c>
      <c r="D531">
        <v>43.889999389648402</v>
      </c>
      <c r="E531">
        <v>43.349998474121001</v>
      </c>
      <c r="F531">
        <v>25874000</v>
      </c>
      <c r="G531">
        <v>32.199031829833899</v>
      </c>
      <c r="H531">
        <f t="shared" si="40"/>
        <v>-1.0783884918356336E-2</v>
      </c>
      <c r="I531">
        <f t="shared" si="41"/>
        <v>1.1629217393235324E-4</v>
      </c>
      <c r="J531">
        <f t="shared" si="44"/>
        <v>7.5822873696672582E-4</v>
      </c>
      <c r="K531">
        <f t="shared" si="42"/>
        <v>13.418541678010317</v>
      </c>
      <c r="L531">
        <f t="shared" si="43"/>
        <v>2.5966374578302904</v>
      </c>
    </row>
    <row r="532" spans="1:12">
      <c r="A532" s="1">
        <v>39490</v>
      </c>
      <c r="B532">
        <v>44.450000762939403</v>
      </c>
      <c r="C532">
        <v>42.75</v>
      </c>
      <c r="D532">
        <v>43.659999847412102</v>
      </c>
      <c r="E532">
        <v>43.310001373291001</v>
      </c>
      <c r="F532">
        <v>27193400</v>
      </c>
      <c r="G532">
        <v>32.169319152832003</v>
      </c>
      <c r="H532">
        <f t="shared" si="40"/>
        <v>-9.2320771493033889E-4</v>
      </c>
      <c r="I532">
        <f t="shared" si="41"/>
        <v>8.523124849068979E-7</v>
      </c>
      <c r="J532">
        <f t="shared" si="44"/>
        <v>1.3745978469083655E-4</v>
      </c>
      <c r="K532">
        <f t="shared" si="42"/>
        <v>33.921560705712935</v>
      </c>
      <c r="L532">
        <f t="shared" si="43"/>
        <v>3.5240508212364654</v>
      </c>
    </row>
    <row r="533" spans="1:12">
      <c r="A533" s="1">
        <v>39491</v>
      </c>
      <c r="B533">
        <v>44.169998168945298</v>
      </c>
      <c r="C533">
        <v>43.009998321533203</v>
      </c>
      <c r="D533">
        <v>43.549999237060497</v>
      </c>
      <c r="E533">
        <v>44.099998474121001</v>
      </c>
      <c r="F533">
        <v>26533400</v>
      </c>
      <c r="G533">
        <v>32.756111145019503</v>
      </c>
      <c r="H533">
        <f t="shared" si="40"/>
        <v>1.8076367534662192E-2</v>
      </c>
      <c r="I533">
        <f t="shared" si="41"/>
        <v>3.2675506324818932E-4</v>
      </c>
      <c r="J533">
        <f t="shared" si="44"/>
        <v>8.2974548467126898E-6</v>
      </c>
      <c r="K533">
        <f t="shared" si="42"/>
        <v>3.891754822979852E-7</v>
      </c>
      <c r="L533">
        <f t="shared" si="43"/>
        <v>-14.759235483742206</v>
      </c>
    </row>
    <row r="534" spans="1:12">
      <c r="A534" s="1">
        <v>39492</v>
      </c>
      <c r="B534">
        <v>44.099998474121001</v>
      </c>
      <c r="C534">
        <v>42.470001220703097</v>
      </c>
      <c r="D534">
        <v>44.049999237060497</v>
      </c>
      <c r="E534">
        <v>42.610000610351499</v>
      </c>
      <c r="F534">
        <v>31180000</v>
      </c>
      <c r="G534">
        <v>31.6493835449218</v>
      </c>
      <c r="H534">
        <f t="shared" si="40"/>
        <v>-3.43708733747531E-2</v>
      </c>
      <c r="I534">
        <f t="shared" si="41"/>
        <v>1.1813569365433116E-3</v>
      </c>
      <c r="J534">
        <f t="shared" si="44"/>
        <v>2.7885667650329654E-4</v>
      </c>
      <c r="K534">
        <f t="shared" si="42"/>
        <v>2.8727004488328953</v>
      </c>
      <c r="L534">
        <f t="shared" si="43"/>
        <v>1.0552525103193147</v>
      </c>
    </row>
    <row r="535" spans="1:12">
      <c r="A535" s="1">
        <v>39493</v>
      </c>
      <c r="B535">
        <v>43.25</v>
      </c>
      <c r="C535">
        <v>42.009998321533203</v>
      </c>
      <c r="D535">
        <v>42.409999847412102</v>
      </c>
      <c r="E535">
        <v>43.25</v>
      </c>
      <c r="F535">
        <v>29031400</v>
      </c>
      <c r="G535">
        <v>32.124759674072202</v>
      </c>
      <c r="H535">
        <f t="shared" si="40"/>
        <v>1.4908391077822871E-2</v>
      </c>
      <c r="I535">
        <f t="shared" si="41"/>
        <v>2.2226012452930861E-4</v>
      </c>
      <c r="J535">
        <f t="shared" si="44"/>
        <v>1.0187962298869797E-3</v>
      </c>
      <c r="K535">
        <f t="shared" si="42"/>
        <v>11.20711058750909</v>
      </c>
      <c r="L535">
        <f t="shared" si="43"/>
        <v>2.4165484507386221</v>
      </c>
    </row>
    <row r="536" spans="1:12">
      <c r="A536" s="1">
        <v>39497</v>
      </c>
      <c r="B536">
        <v>44.049999237060497</v>
      </c>
      <c r="C536">
        <v>42.169998168945298</v>
      </c>
      <c r="D536">
        <v>43.540000915527301</v>
      </c>
      <c r="E536">
        <v>42.830001831054602</v>
      </c>
      <c r="F536">
        <v>25811900</v>
      </c>
      <c r="G536">
        <v>31.812801361083899</v>
      </c>
      <c r="H536">
        <f t="shared" si="40"/>
        <v>-9.758294918830332E-3</v>
      </c>
      <c r="I536">
        <f t="shared" si="41"/>
        <v>9.5224319722869878E-5</v>
      </c>
      <c r="J536">
        <f t="shared" si="44"/>
        <v>2.405609173442613E-4</v>
      </c>
      <c r="K536">
        <f t="shared" si="42"/>
        <v>21.102861417753328</v>
      </c>
      <c r="L536">
        <f t="shared" si="43"/>
        <v>3.049408643503313</v>
      </c>
    </row>
    <row r="537" spans="1:12">
      <c r="A537" s="1">
        <v>39498</v>
      </c>
      <c r="B537">
        <v>43.340000152587798</v>
      </c>
      <c r="C537">
        <v>41.849998474121001</v>
      </c>
      <c r="D537">
        <v>42.369998931884702</v>
      </c>
      <c r="E537">
        <v>43.150001525878899</v>
      </c>
      <c r="F537">
        <v>30149700</v>
      </c>
      <c r="G537">
        <v>32.0504760742187</v>
      </c>
      <c r="H537">
        <f t="shared" si="40"/>
        <v>7.4432700603076999E-3</v>
      </c>
      <c r="I537">
        <f t="shared" si="41"/>
        <v>5.540226919067299E-5</v>
      </c>
      <c r="J537">
        <f t="shared" si="44"/>
        <v>9.3668717631652465E-5</v>
      </c>
      <c r="K537">
        <f t="shared" si="42"/>
        <v>30.667376425147893</v>
      </c>
      <c r="L537">
        <f t="shared" si="43"/>
        <v>3.4231994324114061</v>
      </c>
    </row>
    <row r="538" spans="1:12">
      <c r="A538" s="1">
        <v>39499</v>
      </c>
      <c r="B538">
        <v>43.689998626708899</v>
      </c>
      <c r="C538">
        <v>42.220001220703097</v>
      </c>
      <c r="D538">
        <v>43.139999389648402</v>
      </c>
      <c r="E538">
        <v>43.069999694824197</v>
      </c>
      <c r="F538">
        <v>32878200</v>
      </c>
      <c r="G538">
        <v>31.9910678863525</v>
      </c>
      <c r="H538">
        <f t="shared" si="40"/>
        <v>-1.8553020815283952E-3</v>
      </c>
      <c r="I538">
        <f t="shared" si="41"/>
        <v>3.4421458137235962E-6</v>
      </c>
      <c r="J538">
        <f t="shared" si="44"/>
        <v>5.2475364693654665E-5</v>
      </c>
      <c r="K538">
        <f t="shared" si="42"/>
        <v>53.295244552560234</v>
      </c>
      <c r="L538">
        <f t="shared" si="43"/>
        <v>3.9758471067891752</v>
      </c>
    </row>
    <row r="539" spans="1:12">
      <c r="A539" s="1">
        <v>39500</v>
      </c>
      <c r="B539">
        <v>44.020000457763601</v>
      </c>
      <c r="C539">
        <v>41.909999847412102</v>
      </c>
      <c r="D539">
        <v>43.060001373291001</v>
      </c>
      <c r="E539">
        <v>43.930000305175703</v>
      </c>
      <c r="F539">
        <v>30452700</v>
      </c>
      <c r="G539">
        <v>32.62984085083</v>
      </c>
      <c r="H539">
        <f t="shared" si="40"/>
        <v>1.9770497920730941E-2</v>
      </c>
      <c r="I539">
        <f t="shared" si="41"/>
        <v>3.9087258803362647E-4</v>
      </c>
      <c r="J539">
        <f t="shared" si="44"/>
        <v>6.2495921763477907E-6</v>
      </c>
      <c r="K539">
        <f t="shared" si="42"/>
        <v>4.1859436828538787E-12</v>
      </c>
      <c r="L539">
        <f t="shared" si="43"/>
        <v>-26.19928894568519</v>
      </c>
    </row>
    <row r="540" spans="1:12">
      <c r="A540" s="1">
        <v>39503</v>
      </c>
      <c r="B540">
        <v>44.459999084472599</v>
      </c>
      <c r="C540">
        <v>42.759998321533203</v>
      </c>
      <c r="D540">
        <v>43.430000305175703</v>
      </c>
      <c r="E540">
        <v>44.029998779296797</v>
      </c>
      <c r="F540">
        <v>27917200</v>
      </c>
      <c r="G540">
        <v>32.704116821288999</v>
      </c>
      <c r="H540">
        <f t="shared" si="40"/>
        <v>2.2737334490426672E-3</v>
      </c>
      <c r="I540">
        <f t="shared" si="41"/>
        <v>5.169863797295463E-6</v>
      </c>
      <c r="J540">
        <f t="shared" si="44"/>
        <v>3.3325417943739989E-4</v>
      </c>
      <c r="K540">
        <f t="shared" si="42"/>
        <v>21.68470900391301</v>
      </c>
      <c r="L540">
        <f t="shared" si="43"/>
        <v>3.0766073579633968</v>
      </c>
    </row>
    <row r="541" spans="1:12">
      <c r="A541" s="1">
        <v>39504</v>
      </c>
      <c r="B541">
        <v>44.540000915527301</v>
      </c>
      <c r="C541">
        <v>43.409999847412102</v>
      </c>
      <c r="D541">
        <v>43.7299995422363</v>
      </c>
      <c r="E541">
        <v>43.720001220703097</v>
      </c>
      <c r="F541">
        <v>24989300</v>
      </c>
      <c r="G541">
        <v>32.473857879638601</v>
      </c>
      <c r="H541">
        <f t="shared" si="40"/>
        <v>-7.0655739343900605E-3</v>
      </c>
      <c r="I541">
        <f t="shared" si="41"/>
        <v>4.9922335022332238E-5</v>
      </c>
      <c r="J541">
        <f t="shared" si="44"/>
        <v>2.175709319957114E-5</v>
      </c>
      <c r="K541">
        <f t="shared" si="42"/>
        <v>27.155540539309371</v>
      </c>
      <c r="L541">
        <f t="shared" si="43"/>
        <v>3.3015810969896453</v>
      </c>
    </row>
    <row r="542" spans="1:12">
      <c r="A542" s="1">
        <v>39505</v>
      </c>
      <c r="B542">
        <v>44.490001678466797</v>
      </c>
      <c r="C542">
        <v>42.619998931884702</v>
      </c>
      <c r="D542">
        <v>43.069999694824197</v>
      </c>
      <c r="E542">
        <v>44.409999847412102</v>
      </c>
      <c r="F542">
        <v>38566000</v>
      </c>
      <c r="G542">
        <v>32.986366271972599</v>
      </c>
      <c r="H542">
        <f t="shared" si="40"/>
        <v>1.5658940105726056E-2</v>
      </c>
      <c r="I542">
        <f t="shared" si="41"/>
        <v>2.4520240523471593E-4</v>
      </c>
      <c r="J542">
        <f t="shared" si="44"/>
        <v>4.4221839428960962E-5</v>
      </c>
      <c r="K542">
        <f t="shared" si="42"/>
        <v>3.7501444438925038</v>
      </c>
      <c r="L542">
        <f t="shared" si="43"/>
        <v>1.3217943576118403</v>
      </c>
    </row>
    <row r="543" spans="1:12">
      <c r="A543" s="1">
        <v>39506</v>
      </c>
      <c r="B543">
        <v>44.020000457763601</v>
      </c>
      <c r="C543">
        <v>42.389999389648402</v>
      </c>
      <c r="D543">
        <v>44</v>
      </c>
      <c r="E543">
        <v>42.439998626708899</v>
      </c>
      <c r="F543">
        <v>36606500</v>
      </c>
      <c r="G543">
        <v>31.523124694824201</v>
      </c>
      <c r="H543">
        <f t="shared" si="40"/>
        <v>-4.5372939030429112E-2</v>
      </c>
      <c r="I543">
        <f t="shared" si="41"/>
        <v>2.0587035962590376E-3</v>
      </c>
      <c r="J543">
        <f t="shared" si="44"/>
        <v>2.1133313642095658E-4</v>
      </c>
      <c r="K543">
        <f t="shared" si="42"/>
        <v>0.21041879062961119</v>
      </c>
      <c r="L543">
        <f t="shared" si="43"/>
        <v>-1.5586554930303016</v>
      </c>
    </row>
    <row r="544" spans="1:12">
      <c r="A544" s="1">
        <v>39507</v>
      </c>
      <c r="B544">
        <v>41.970001220703097</v>
      </c>
      <c r="C544">
        <v>40.380001068115199</v>
      </c>
      <c r="D544">
        <v>41.880001068115199</v>
      </c>
      <c r="E544">
        <v>40.650001525878899</v>
      </c>
      <c r="F544">
        <v>36856600</v>
      </c>
      <c r="G544">
        <v>30.193561553955</v>
      </c>
      <c r="H544">
        <f t="shared" si="40"/>
        <v>-4.3092685721104182E-2</v>
      </c>
      <c r="I544">
        <f t="shared" si="41"/>
        <v>1.8569795626578562E-3</v>
      </c>
      <c r="J544">
        <f t="shared" si="44"/>
        <v>1.7611647136412298E-3</v>
      </c>
      <c r="K544">
        <f t="shared" si="42"/>
        <v>5.6111141504304607</v>
      </c>
      <c r="L544">
        <f t="shared" si="43"/>
        <v>1.7247493006058223</v>
      </c>
    </row>
    <row r="545" spans="1:12">
      <c r="A545" s="1">
        <v>39510</v>
      </c>
      <c r="B545">
        <v>40.630001068115199</v>
      </c>
      <c r="C545">
        <v>39.430000305175703</v>
      </c>
      <c r="D545">
        <v>40.549999237060497</v>
      </c>
      <c r="E545">
        <v>39.819999694824197</v>
      </c>
      <c r="F545">
        <v>31481900</v>
      </c>
      <c r="G545">
        <v>29.5770664215087</v>
      </c>
      <c r="H545">
        <f t="shared" si="40"/>
        <v>-2.0629430100831639E-2</v>
      </c>
      <c r="I545">
        <f t="shared" si="41"/>
        <v>4.2557338628509847E-4</v>
      </c>
      <c r="J545">
        <f t="shared" si="44"/>
        <v>1.6671908639412393E-3</v>
      </c>
      <c r="K545">
        <f t="shared" si="42"/>
        <v>8.5997848596677944</v>
      </c>
      <c r="L545">
        <f t="shared" si="43"/>
        <v>2.1517371866288504</v>
      </c>
    </row>
    <row r="546" spans="1:12">
      <c r="A546" s="1">
        <v>39511</v>
      </c>
      <c r="B546">
        <v>39.580001831054602</v>
      </c>
      <c r="C546">
        <v>38.220001220703097</v>
      </c>
      <c r="D546">
        <v>39.369998931884702</v>
      </c>
      <c r="E546">
        <v>39.189998626708899</v>
      </c>
      <c r="F546">
        <v>56449300</v>
      </c>
      <c r="G546">
        <v>29.109113693237301</v>
      </c>
      <c r="H546">
        <f t="shared" si="40"/>
        <v>-1.5947967493589794E-2</v>
      </c>
      <c r="I546">
        <f t="shared" si="41"/>
        <v>2.5433766717659673E-4</v>
      </c>
      <c r="J546">
        <f t="shared" si="44"/>
        <v>4.4579692153939567E-4</v>
      </c>
      <c r="K546">
        <f t="shared" si="42"/>
        <v>14.205414362963772</v>
      </c>
      <c r="L546">
        <f t="shared" si="43"/>
        <v>2.653623185099911</v>
      </c>
    </row>
    <row r="547" spans="1:12">
      <c r="A547" s="1">
        <v>39512</v>
      </c>
      <c r="B547">
        <v>39.580001831054602</v>
      </c>
      <c r="C547">
        <v>38.110000610351499</v>
      </c>
      <c r="D547">
        <v>39.360000610351499</v>
      </c>
      <c r="E547">
        <v>38.740001678466797</v>
      </c>
      <c r="F547">
        <v>36325600</v>
      </c>
      <c r="G547">
        <v>28.774866104125898</v>
      </c>
      <c r="H547">
        <f t="shared" si="40"/>
        <v>-1.1549009084184766E-2</v>
      </c>
      <c r="I547">
        <f t="shared" si="41"/>
        <v>1.3337961082658225E-4</v>
      </c>
      <c r="J547">
        <f t="shared" si="44"/>
        <v>2.3917686317707698E-4</v>
      </c>
      <c r="K547">
        <f t="shared" si="42"/>
        <v>19.518926713796816</v>
      </c>
      <c r="L547">
        <f t="shared" si="43"/>
        <v>2.9713845955489315</v>
      </c>
    </row>
    <row r="548" spans="1:12">
      <c r="A548" s="1">
        <v>39513</v>
      </c>
      <c r="B548">
        <v>38.2299995422363</v>
      </c>
      <c r="C548">
        <v>37.150001525878899</v>
      </c>
      <c r="D548">
        <v>38.180000305175703</v>
      </c>
      <c r="E548">
        <v>37.369998931884702</v>
      </c>
      <c r="F548">
        <v>44356900</v>
      </c>
      <c r="G548">
        <v>27.7572708129882</v>
      </c>
      <c r="H548">
        <f t="shared" si="40"/>
        <v>-3.6004484243250617E-2</v>
      </c>
      <c r="I548">
        <f t="shared" si="41"/>
        <v>1.296322885622482E-3</v>
      </c>
      <c r="J548">
        <f t="shared" si="44"/>
        <v>1.2603151236144876E-4</v>
      </c>
      <c r="K548">
        <f t="shared" si="42"/>
        <v>0.2075669255538975</v>
      </c>
      <c r="L548">
        <f t="shared" si="43"/>
        <v>-1.5723014585240356</v>
      </c>
    </row>
    <row r="549" spans="1:12">
      <c r="A549" s="1">
        <v>39514</v>
      </c>
      <c r="B549">
        <v>39.080001831054602</v>
      </c>
      <c r="C549">
        <v>36.610000610351499</v>
      </c>
      <c r="D549">
        <v>36.889999389648402</v>
      </c>
      <c r="E549">
        <v>37.560001373291001</v>
      </c>
      <c r="F549">
        <v>43258700</v>
      </c>
      <c r="G549">
        <v>27.898399353027301</v>
      </c>
      <c r="H549">
        <f t="shared" si="40"/>
        <v>5.0714991699758001E-3</v>
      </c>
      <c r="I549">
        <f t="shared" si="41"/>
        <v>2.572010383106523E-5</v>
      </c>
      <c r="J549">
        <f t="shared" si="44"/>
        <v>1.1088760283971821E-3</v>
      </c>
      <c r="K549">
        <f t="shared" si="42"/>
        <v>11.842186380658548</v>
      </c>
      <c r="L549">
        <f t="shared" si="43"/>
        <v>2.4716682729367965</v>
      </c>
    </row>
    <row r="550" spans="1:12">
      <c r="A550" s="1">
        <v>39517</v>
      </c>
      <c r="B550">
        <v>38.259998321533203</v>
      </c>
      <c r="C550">
        <v>36.310001373291001</v>
      </c>
      <c r="D550">
        <v>37.7299995422363</v>
      </c>
      <c r="E550">
        <v>36.4799995422363</v>
      </c>
      <c r="F550">
        <v>41281300</v>
      </c>
      <c r="G550">
        <v>27.096214294433501</v>
      </c>
      <c r="H550">
        <f t="shared" si="40"/>
        <v>-2.9175292127106827E-2</v>
      </c>
      <c r="I550">
        <f t="shared" si="41"/>
        <v>8.5119767070202163E-4</v>
      </c>
      <c r="J550">
        <f t="shared" si="44"/>
        <v>7.8005889676264554E-5</v>
      </c>
      <c r="K550">
        <f t="shared" si="42"/>
        <v>0.19290474301158542</v>
      </c>
      <c r="L550">
        <f t="shared" si="43"/>
        <v>-1.6455587714433102</v>
      </c>
    </row>
    <row r="551" spans="1:12">
      <c r="A551" s="1">
        <v>39518</v>
      </c>
      <c r="B551">
        <v>39.259998321533203</v>
      </c>
      <c r="C551">
        <v>37.159999847412102</v>
      </c>
      <c r="D551">
        <v>38.4799995422363</v>
      </c>
      <c r="E551">
        <v>38.840000152587798</v>
      </c>
      <c r="F551">
        <v>58401200</v>
      </c>
      <c r="G551">
        <v>28.8491516113281</v>
      </c>
      <c r="H551">
        <f t="shared" si="40"/>
        <v>6.2686561440137289E-2</v>
      </c>
      <c r="I551">
        <f t="shared" si="41"/>
        <v>3.929604985188107E-3</v>
      </c>
      <c r="J551">
        <f t="shared" si="44"/>
        <v>7.2811831458053158E-4</v>
      </c>
      <c r="K551">
        <f t="shared" si="42"/>
        <v>0.99513089296070267</v>
      </c>
      <c r="L551">
        <f t="shared" si="43"/>
        <v>-4.8809997613066727E-3</v>
      </c>
    </row>
    <row r="552" spans="1:12">
      <c r="A552" s="1">
        <v>39519</v>
      </c>
      <c r="B552">
        <v>40.2299995422363</v>
      </c>
      <c r="C552">
        <v>38.400001525878899</v>
      </c>
      <c r="D552">
        <v>38.849998474121001</v>
      </c>
      <c r="E552">
        <v>38.610000610351499</v>
      </c>
      <c r="F552">
        <v>44572400</v>
      </c>
      <c r="G552">
        <v>28.678308486938398</v>
      </c>
      <c r="H552">
        <f t="shared" si="40"/>
        <v>-5.9395504808169913E-3</v>
      </c>
      <c r="I552">
        <f t="shared" si="41"/>
        <v>3.5278259914173351E-5</v>
      </c>
      <c r="J552">
        <f t="shared" si="44"/>
        <v>3.3772701531389173E-3</v>
      </c>
      <c r="K552">
        <f t="shared" si="42"/>
        <v>6.8290279474885685</v>
      </c>
      <c r="L552">
        <f t="shared" si="43"/>
        <v>1.9211823424421799</v>
      </c>
    </row>
    <row r="553" spans="1:12">
      <c r="A553" s="1">
        <v>39520</v>
      </c>
      <c r="B553">
        <v>38.950000762939403</v>
      </c>
      <c r="C553">
        <v>36.630001068115199</v>
      </c>
      <c r="D553">
        <v>37.840000152587798</v>
      </c>
      <c r="E553">
        <v>38.110000610351499</v>
      </c>
      <c r="F553">
        <v>45537900</v>
      </c>
      <c r="G553">
        <v>28.306930541992099</v>
      </c>
      <c r="H553">
        <f t="shared" si="40"/>
        <v>-1.3034365010584126E-2</v>
      </c>
      <c r="I553">
        <f t="shared" si="41"/>
        <v>1.6989467122913973E-4</v>
      </c>
      <c r="J553">
        <f t="shared" si="44"/>
        <v>1.9955002858399322E-4</v>
      </c>
      <c r="K553">
        <f t="shared" si="42"/>
        <v>18.450469710193165</v>
      </c>
      <c r="L553">
        <f t="shared" si="43"/>
        <v>2.9150898287095277</v>
      </c>
    </row>
    <row r="554" spans="1:12">
      <c r="A554" s="1">
        <v>39521</v>
      </c>
      <c r="B554">
        <v>38.799999237060497</v>
      </c>
      <c r="C554">
        <v>36.009998321533203</v>
      </c>
      <c r="D554">
        <v>38.799999237060497</v>
      </c>
      <c r="E554">
        <v>36.540000915527301</v>
      </c>
      <c r="F554">
        <v>77776000</v>
      </c>
      <c r="G554">
        <v>27.140779495239201</v>
      </c>
      <c r="H554">
        <f t="shared" si="40"/>
        <v>-4.2069294880720545E-2</v>
      </c>
      <c r="I554">
        <f t="shared" si="41"/>
        <v>1.7698255717610199E-3</v>
      </c>
      <c r="J554">
        <f t="shared" si="44"/>
        <v>1.5508797197396842E-4</v>
      </c>
      <c r="K554">
        <f t="shared" si="42"/>
        <v>0.10655906711352532</v>
      </c>
      <c r="L554">
        <f t="shared" si="43"/>
        <v>-2.2390558267936447</v>
      </c>
    </row>
    <row r="555" spans="1:12">
      <c r="A555" s="1">
        <v>39524</v>
      </c>
      <c r="B555">
        <v>41.090000152587798</v>
      </c>
      <c r="C555">
        <v>37</v>
      </c>
      <c r="D555">
        <v>37</v>
      </c>
      <c r="E555">
        <v>40.310001373291001</v>
      </c>
      <c r="F555">
        <v>125296300</v>
      </c>
      <c r="G555">
        <v>29.941022872924801</v>
      </c>
      <c r="H555">
        <f t="shared" si="40"/>
        <v>9.8192167237026146E-2</v>
      </c>
      <c r="I555">
        <f t="shared" si="41"/>
        <v>9.6417017067041109E-3</v>
      </c>
      <c r="J555">
        <f t="shared" si="44"/>
        <v>1.5128061345955654E-3</v>
      </c>
      <c r="K555">
        <f t="shared" si="42"/>
        <v>0.42369625889464296</v>
      </c>
      <c r="L555">
        <f t="shared" si="43"/>
        <v>-0.85873845099766077</v>
      </c>
    </row>
    <row r="556" spans="1:12">
      <c r="A556" s="1">
        <v>39525</v>
      </c>
      <c r="B556">
        <v>42.880001068115199</v>
      </c>
      <c r="C556">
        <v>41.25</v>
      </c>
      <c r="D556">
        <v>42.189998626708899</v>
      </c>
      <c r="E556">
        <v>42.709999084472599</v>
      </c>
      <c r="F556">
        <v>76994300</v>
      </c>
      <c r="G556">
        <v>31.723665237426701</v>
      </c>
      <c r="H556">
        <f t="shared" si="40"/>
        <v>5.7833397320763265E-2</v>
      </c>
      <c r="I556">
        <f t="shared" si="41"/>
        <v>3.3447018456612674E-3</v>
      </c>
      <c r="J556">
        <f t="shared" si="44"/>
        <v>8.2717867574282726E-3</v>
      </c>
      <c r="K556">
        <f t="shared" si="42"/>
        <v>3.5834948617883535</v>
      </c>
      <c r="L556">
        <f t="shared" si="43"/>
        <v>1.2763385425979705</v>
      </c>
    </row>
    <row r="557" spans="1:12">
      <c r="A557" s="1">
        <v>39526</v>
      </c>
      <c r="B557">
        <v>44.889999389648402</v>
      </c>
      <c r="C557">
        <v>42.439998626708899</v>
      </c>
      <c r="D557">
        <v>43.259998321533203</v>
      </c>
      <c r="E557">
        <v>42.470001220703097</v>
      </c>
      <c r="F557">
        <v>70593300</v>
      </c>
      <c r="G557">
        <v>31.5454006195068</v>
      </c>
      <c r="H557">
        <f t="shared" si="40"/>
        <v>-5.6351421420675219E-3</v>
      </c>
      <c r="I557">
        <f t="shared" si="41"/>
        <v>3.1754826961305336E-5</v>
      </c>
      <c r="J557">
        <f t="shared" si="44"/>
        <v>3.2572859066834908E-3</v>
      </c>
      <c r="K557">
        <f t="shared" si="42"/>
        <v>6.956089921167254</v>
      </c>
      <c r="L557">
        <f t="shared" si="43"/>
        <v>1.93961752354581</v>
      </c>
    </row>
    <row r="558" spans="1:12">
      <c r="A558" s="1">
        <v>39527</v>
      </c>
      <c r="B558">
        <v>46.450000762939403</v>
      </c>
      <c r="C558">
        <v>42.849998474121001</v>
      </c>
      <c r="D558">
        <v>42.909999847412102</v>
      </c>
      <c r="E558">
        <v>45.970001220703097</v>
      </c>
      <c r="F558">
        <v>72777200</v>
      </c>
      <c r="G558">
        <v>34.145088195800703</v>
      </c>
      <c r="H558">
        <f t="shared" si="40"/>
        <v>7.9190947709267989E-2</v>
      </c>
      <c r="I558">
        <f t="shared" si="41"/>
        <v>6.2712061990920168E-3</v>
      </c>
      <c r="J558">
        <f t="shared" si="44"/>
        <v>1.9055589825128408E-4</v>
      </c>
      <c r="K558">
        <f t="shared" si="42"/>
        <v>2.0633360374223298E-6</v>
      </c>
      <c r="L558">
        <f t="shared" si="43"/>
        <v>-13.091186449392797</v>
      </c>
    </row>
    <row r="559" spans="1:12">
      <c r="A559" s="1">
        <v>39531</v>
      </c>
      <c r="B559">
        <v>48.159999847412102</v>
      </c>
      <c r="C559">
        <v>45.020000457763601</v>
      </c>
      <c r="D559">
        <v>45.419998168945298</v>
      </c>
      <c r="E559">
        <v>46.549999237060497</v>
      </c>
      <c r="F559">
        <v>66011200</v>
      </c>
      <c r="G559">
        <v>34.575897216796797</v>
      </c>
      <c r="H559">
        <f t="shared" si="40"/>
        <v>1.2538081697120044E-2</v>
      </c>
      <c r="I559">
        <f t="shared" si="41"/>
        <v>1.5720349264365663E-4</v>
      </c>
      <c r="J559">
        <f t="shared" si="44"/>
        <v>5.3407530641407788E-3</v>
      </c>
      <c r="K559">
        <f t="shared" si="42"/>
        <v>5.3791933096491595</v>
      </c>
      <c r="L559">
        <f t="shared" si="43"/>
        <v>1.6825384204868068</v>
      </c>
    </row>
    <row r="560" spans="1:12">
      <c r="A560" s="1">
        <v>39532</v>
      </c>
      <c r="B560">
        <v>46.650001525878899</v>
      </c>
      <c r="C560">
        <v>44.909999847412102</v>
      </c>
      <c r="D560">
        <v>46.020000457763601</v>
      </c>
      <c r="E560">
        <v>46.060001373291001</v>
      </c>
      <c r="F560">
        <v>54485500</v>
      </c>
      <c r="G560">
        <v>34.211940765380803</v>
      </c>
      <c r="H560">
        <f t="shared" si="40"/>
        <v>-1.0582098767196039E-2</v>
      </c>
      <c r="I560">
        <f t="shared" si="41"/>
        <v>1.1198081431869193E-4</v>
      </c>
      <c r="J560">
        <f t="shared" si="44"/>
        <v>4.0136062195414706E-4</v>
      </c>
      <c r="K560">
        <f t="shared" si="42"/>
        <v>17.320401514191687</v>
      </c>
      <c r="L560">
        <f t="shared" si="43"/>
        <v>2.8518850849782722</v>
      </c>
    </row>
    <row r="561" spans="1:12">
      <c r="A561" s="1">
        <v>39533</v>
      </c>
      <c r="B561">
        <v>45.369998931884702</v>
      </c>
      <c r="C561">
        <v>43.970001220703097</v>
      </c>
      <c r="D561">
        <v>45.270000457763601</v>
      </c>
      <c r="E561">
        <v>44.110000610351499</v>
      </c>
      <c r="F561">
        <v>41122700</v>
      </c>
      <c r="G561">
        <v>32.763542175292898</v>
      </c>
      <c r="H561">
        <f t="shared" si="40"/>
        <v>-4.3258350169413512E-2</v>
      </c>
      <c r="I561">
        <f t="shared" si="41"/>
        <v>1.8712848593795981E-3</v>
      </c>
      <c r="J561">
        <f t="shared" si="44"/>
        <v>1.1595172326859549E-4</v>
      </c>
      <c r="K561">
        <f t="shared" si="42"/>
        <v>1.1596969347383057E-2</v>
      </c>
      <c r="L561">
        <f t="shared" si="43"/>
        <v>-4.4570114781616157</v>
      </c>
    </row>
    <row r="562" spans="1:12">
      <c r="A562" s="1">
        <v>39534</v>
      </c>
      <c r="B562">
        <v>44.490001678466797</v>
      </c>
      <c r="C562">
        <v>42.860000610351499</v>
      </c>
      <c r="D562">
        <v>44.220001220703097</v>
      </c>
      <c r="E562">
        <v>42.860000610351499</v>
      </c>
      <c r="F562">
        <v>32154500</v>
      </c>
      <c r="G562">
        <v>31.835077285766602</v>
      </c>
      <c r="H562">
        <f t="shared" si="40"/>
        <v>-2.8747636984655947E-2</v>
      </c>
      <c r="I562">
        <f t="shared" si="41"/>
        <v>8.2642663220155847E-4</v>
      </c>
      <c r="J562">
        <f t="shared" si="44"/>
        <v>1.597089716636088E-3</v>
      </c>
      <c r="K562">
        <f t="shared" si="42"/>
        <v>7.7069201937984433</v>
      </c>
      <c r="L562">
        <f t="shared" si="43"/>
        <v>2.0421186517141439</v>
      </c>
    </row>
    <row r="563" spans="1:12">
      <c r="A563" s="1">
        <v>39535</v>
      </c>
      <c r="B563">
        <v>43.840000152587798</v>
      </c>
      <c r="C563">
        <v>42.650001525878899</v>
      </c>
      <c r="D563">
        <v>43.200000762939403</v>
      </c>
      <c r="E563">
        <v>42.709999084472599</v>
      </c>
      <c r="F563">
        <v>29011900</v>
      </c>
      <c r="G563">
        <v>31.723665237426701</v>
      </c>
      <c r="H563">
        <f t="shared" si="40"/>
        <v>-3.5058013430551414E-3</v>
      </c>
      <c r="I563">
        <f t="shared" si="41"/>
        <v>1.2290643056967233E-5</v>
      </c>
      <c r="J563">
        <f t="shared" si="44"/>
        <v>7.8301712320312912E-4</v>
      </c>
      <c r="K563">
        <f t="shared" si="42"/>
        <v>14.145424347192421</v>
      </c>
      <c r="L563">
        <f t="shared" si="43"/>
        <v>2.64939120410506</v>
      </c>
    </row>
    <row r="564" spans="1:12">
      <c r="A564" s="1">
        <v>39538</v>
      </c>
      <c r="B564">
        <v>44.25</v>
      </c>
      <c r="C564">
        <v>42.610000610351499</v>
      </c>
      <c r="D564">
        <v>42.709999084472599</v>
      </c>
      <c r="E564">
        <v>42.950000762939403</v>
      </c>
      <c r="F564">
        <v>28920400</v>
      </c>
      <c r="G564">
        <v>31.901929855346602</v>
      </c>
      <c r="H564">
        <f t="shared" si="40"/>
        <v>5.6035651727251437E-3</v>
      </c>
      <c r="I564">
        <f t="shared" si="41"/>
        <v>3.139994264497817E-5</v>
      </c>
      <c r="J564">
        <f t="shared" si="44"/>
        <v>5.0297902758578601E-5</v>
      </c>
      <c r="K564">
        <f t="shared" si="42"/>
        <v>41.169404611940223</v>
      </c>
      <c r="L564">
        <f t="shared" si="43"/>
        <v>3.7176953739803809</v>
      </c>
    </row>
    <row r="565" spans="1:12">
      <c r="A565" s="1">
        <v>39539</v>
      </c>
      <c r="B565">
        <v>47</v>
      </c>
      <c r="C565">
        <v>44.659999847412102</v>
      </c>
      <c r="D565">
        <v>45.130001068115199</v>
      </c>
      <c r="E565">
        <v>47</v>
      </c>
      <c r="F565">
        <v>54562600</v>
      </c>
      <c r="G565">
        <v>34.910144805908203</v>
      </c>
      <c r="H565">
        <f t="shared" si="40"/>
        <v>9.0110964092497581E-2</v>
      </c>
      <c r="I565">
        <f t="shared" si="41"/>
        <v>8.1199858496793891E-3</v>
      </c>
      <c r="J565">
        <f t="shared" si="44"/>
        <v>2.9904846386160374E-5</v>
      </c>
      <c r="K565">
        <f t="shared" si="42"/>
        <v>7.9727603599956209E-58</v>
      </c>
      <c r="L565">
        <f t="shared" si="43"/>
        <v>-131.47390461702702</v>
      </c>
    </row>
    <row r="566" spans="1:12">
      <c r="A566" s="1">
        <v>39540</v>
      </c>
      <c r="B566">
        <v>47.560001373291001</v>
      </c>
      <c r="C566">
        <v>45.939998626708899</v>
      </c>
      <c r="D566">
        <v>47.080001831054602</v>
      </c>
      <c r="E566">
        <v>46.240001678466797</v>
      </c>
      <c r="F566">
        <v>36597900</v>
      </c>
      <c r="G566">
        <v>34.625602722167898</v>
      </c>
      <c r="H566">
        <f t="shared" si="40"/>
        <v>-8.1840975918104734E-3</v>
      </c>
      <c r="I566">
        <f t="shared" si="41"/>
        <v>6.6979453392277996E-5</v>
      </c>
      <c r="J566">
        <f t="shared" si="44"/>
        <v>6.9041832145467887E-3</v>
      </c>
      <c r="K566">
        <f t="shared" si="42"/>
        <v>4.7780127531194756</v>
      </c>
      <c r="L566">
        <f t="shared" si="43"/>
        <v>1.5640247180334745</v>
      </c>
    </row>
    <row r="567" spans="1:12">
      <c r="A567" s="1">
        <v>39541</v>
      </c>
      <c r="B567">
        <v>47.029998779296797</v>
      </c>
      <c r="C567">
        <v>45.319999694824197</v>
      </c>
      <c r="D567">
        <v>45.369998931884702</v>
      </c>
      <c r="E567">
        <v>46.279998779296797</v>
      </c>
      <c r="F567">
        <v>30314400</v>
      </c>
      <c r="G567">
        <v>34.655544281005803</v>
      </c>
      <c r="H567">
        <f t="shared" si="40"/>
        <v>8.643494513924006E-4</v>
      </c>
      <c r="I567">
        <f t="shared" si="41"/>
        <v>7.4709997412234388E-7</v>
      </c>
      <c r="J567">
        <f t="shared" si="44"/>
        <v>4.0284169611077577E-4</v>
      </c>
      <c r="K567">
        <f t="shared" si="42"/>
        <v>19.858211971242021</v>
      </c>
      <c r="L567">
        <f t="shared" si="43"/>
        <v>2.9886176229044179</v>
      </c>
    </row>
    <row r="568" spans="1:12">
      <c r="A568" s="1">
        <v>39542</v>
      </c>
      <c r="B568">
        <v>46.439998626708899</v>
      </c>
      <c r="C568">
        <v>45.119998931884702</v>
      </c>
      <c r="D568">
        <v>45.849998474121001</v>
      </c>
      <c r="E568">
        <v>45.569999694824197</v>
      </c>
      <c r="F568">
        <v>29875900</v>
      </c>
      <c r="G568">
        <v>34.123878479003899</v>
      </c>
      <c r="H568">
        <f t="shared" si="40"/>
        <v>-1.5460333064895327E-2</v>
      </c>
      <c r="I568">
        <f t="shared" si="41"/>
        <v>2.3902189847749573E-4</v>
      </c>
      <c r="J568">
        <f t="shared" si="44"/>
        <v>2.1477119783542783E-5</v>
      </c>
      <c r="K568">
        <f t="shared" si="42"/>
        <v>0.32980690352678987</v>
      </c>
      <c r="L568">
        <f t="shared" si="43"/>
        <v>-1.1092479366112262</v>
      </c>
    </row>
    <row r="569" spans="1:12">
      <c r="A569" s="1">
        <v>39545</v>
      </c>
      <c r="B569">
        <v>46.740001678466797</v>
      </c>
      <c r="C569">
        <v>45.470001220703097</v>
      </c>
      <c r="D569">
        <v>46.430000305175703</v>
      </c>
      <c r="E569">
        <v>45.540000915527301</v>
      </c>
      <c r="F569">
        <v>24069200</v>
      </c>
      <c r="G569">
        <v>34.101417541503899</v>
      </c>
      <c r="H569">
        <f t="shared" si="40"/>
        <v>-6.5843432338396181E-4</v>
      </c>
      <c r="I569">
        <f t="shared" si="41"/>
        <v>4.3353575821009558E-7</v>
      </c>
      <c r="J569">
        <f t="shared" si="44"/>
        <v>2.0494246969504851E-4</v>
      </c>
      <c r="K569">
        <f t="shared" si="42"/>
        <v>27.837788398482797</v>
      </c>
      <c r="L569">
        <f t="shared" si="43"/>
        <v>3.3263943926010482</v>
      </c>
    </row>
    <row r="570" spans="1:12">
      <c r="A570" s="1">
        <v>39546</v>
      </c>
      <c r="B570">
        <v>45.610000610351499</v>
      </c>
      <c r="C570">
        <v>44.430000305175703</v>
      </c>
      <c r="D570">
        <v>45.240001678466797</v>
      </c>
      <c r="E570">
        <v>44.860000610351499</v>
      </c>
      <c r="F570">
        <v>29187700</v>
      </c>
      <c r="G570">
        <v>33.592208862304602</v>
      </c>
      <c r="H570">
        <f t="shared" si="40"/>
        <v>-1.5044792574569702E-2</v>
      </c>
      <c r="I570">
        <f t="shared" si="41"/>
        <v>2.2634578361182764E-4</v>
      </c>
      <c r="J570">
        <f t="shared" si="44"/>
        <v>1.1315628879231008E-5</v>
      </c>
      <c r="K570">
        <f t="shared" si="42"/>
        <v>5.3763641248127355E-3</v>
      </c>
      <c r="L570">
        <f t="shared" si="43"/>
        <v>-5.2257429465049787</v>
      </c>
    </row>
    <row r="571" spans="1:12">
      <c r="A571" s="1">
        <v>39547</v>
      </c>
      <c r="B571">
        <v>45.180000305175703</v>
      </c>
      <c r="C571">
        <v>44.080001831054602</v>
      </c>
      <c r="D571">
        <v>45.180000305175703</v>
      </c>
      <c r="E571">
        <v>44.299999237060497</v>
      </c>
      <c r="F571">
        <v>28476400</v>
      </c>
      <c r="G571">
        <v>33.172863006591797</v>
      </c>
      <c r="H571">
        <f t="shared" si="40"/>
        <v>-1.2561998616668327E-2</v>
      </c>
      <c r="I571">
        <f t="shared" si="41"/>
        <v>1.5780380924517695E-4</v>
      </c>
      <c r="J571">
        <f t="shared" si="44"/>
        <v>1.9365969751401502E-4</v>
      </c>
      <c r="K571">
        <f t="shared" si="42"/>
        <v>19.07426369854177</v>
      </c>
      <c r="L571">
        <f t="shared" si="43"/>
        <v>2.9483399760869382</v>
      </c>
    </row>
    <row r="572" spans="1:12">
      <c r="A572" s="1">
        <v>39548</v>
      </c>
      <c r="B572">
        <v>44.810001373291001</v>
      </c>
      <c r="C572">
        <v>43.580001831054602</v>
      </c>
      <c r="D572">
        <v>44.200000762939403</v>
      </c>
      <c r="E572">
        <v>43.860000610351499</v>
      </c>
      <c r="F572">
        <v>30230100</v>
      </c>
      <c r="G572">
        <v>32.843391418457003</v>
      </c>
      <c r="H572">
        <f t="shared" si="40"/>
        <v>-9.9816121501726546E-3</v>
      </c>
      <c r="I572">
        <f t="shared" si="41"/>
        <v>9.9632581116474369E-5</v>
      </c>
      <c r="J572">
        <f t="shared" si="44"/>
        <v>1.4451622273410115E-4</v>
      </c>
      <c r="K572">
        <f t="shared" si="42"/>
        <v>23.50963049496454</v>
      </c>
      <c r="L572">
        <f t="shared" si="43"/>
        <v>3.157410145497991</v>
      </c>
    </row>
    <row r="573" spans="1:12">
      <c r="A573" s="1">
        <v>39549</v>
      </c>
      <c r="B573">
        <v>43.900001525878899</v>
      </c>
      <c r="C573">
        <v>42.430000305175703</v>
      </c>
      <c r="D573">
        <v>43.319999694824197</v>
      </c>
      <c r="E573">
        <v>42.529998779296797</v>
      </c>
      <c r="F573">
        <v>41959900</v>
      </c>
      <c r="G573">
        <v>31.847444534301701</v>
      </c>
      <c r="H573">
        <f t="shared" si="40"/>
        <v>-3.0793405818735391E-2</v>
      </c>
      <c r="I573">
        <f t="shared" si="41"/>
        <v>9.4823384191732669E-4</v>
      </c>
      <c r="J573">
        <f t="shared" si="44"/>
        <v>9.2613505085708273E-5</v>
      </c>
      <c r="K573">
        <f t="shared" si="42"/>
        <v>0.24790559586561431</v>
      </c>
      <c r="L573">
        <f t="shared" si="43"/>
        <v>-1.3947072671194622</v>
      </c>
    </row>
    <row r="574" spans="1:12">
      <c r="A574" s="1">
        <v>39552</v>
      </c>
      <c r="B574">
        <v>42.799999237060497</v>
      </c>
      <c r="C574">
        <v>41.169998168945298</v>
      </c>
      <c r="D574">
        <v>42.400001525878899</v>
      </c>
      <c r="E574">
        <v>41.5</v>
      </c>
      <c r="F574">
        <v>33774900</v>
      </c>
      <c r="G574">
        <v>31.076179504394499</v>
      </c>
      <c r="H574">
        <f t="shared" si="40"/>
        <v>-2.4515551022818979E-2</v>
      </c>
      <c r="I574">
        <f t="shared" si="41"/>
        <v>6.0101224195244067E-4</v>
      </c>
      <c r="J574">
        <f t="shared" si="44"/>
        <v>8.1132944088401306E-4</v>
      </c>
      <c r="K574">
        <f t="shared" si="42"/>
        <v>9.6706193130260978</v>
      </c>
      <c r="L574">
        <f t="shared" si="43"/>
        <v>2.2690923521947854</v>
      </c>
    </row>
    <row r="575" spans="1:12">
      <c r="A575" s="1">
        <v>39553</v>
      </c>
      <c r="B575">
        <v>42.700000762939403</v>
      </c>
      <c r="C575">
        <v>41.279998779296797</v>
      </c>
      <c r="D575">
        <v>42.180000305175703</v>
      </c>
      <c r="E575">
        <v>42.119998931884702</v>
      </c>
      <c r="F575">
        <v>37271800</v>
      </c>
      <c r="G575">
        <v>31.5404357910156</v>
      </c>
      <c r="H575">
        <f t="shared" si="40"/>
        <v>1.4828805154771023E-2</v>
      </c>
      <c r="I575">
        <f t="shared" si="41"/>
        <v>2.1989346231816365E-4</v>
      </c>
      <c r="J575">
        <f t="shared" si="44"/>
        <v>5.5212687770377523E-4</v>
      </c>
      <c r="K575">
        <f t="shared" si="42"/>
        <v>13.91259744229167</v>
      </c>
      <c r="L575">
        <f t="shared" si="43"/>
        <v>2.6327947205154407</v>
      </c>
    </row>
    <row r="576" spans="1:12">
      <c r="A576" s="1">
        <v>39554</v>
      </c>
      <c r="B576">
        <v>44.959999084472599</v>
      </c>
      <c r="C576">
        <v>43.099998474121001</v>
      </c>
      <c r="D576">
        <v>43.529998779296797</v>
      </c>
      <c r="E576">
        <v>44.959999084472599</v>
      </c>
      <c r="F576">
        <v>52568400</v>
      </c>
      <c r="G576">
        <v>33.667087554931598</v>
      </c>
      <c r="H576">
        <f t="shared" si="40"/>
        <v>6.5250331197294523E-2</v>
      </c>
      <c r="I576">
        <f t="shared" si="41"/>
        <v>4.2576057213566266E-3</v>
      </c>
      <c r="J576">
        <f t="shared" si="44"/>
        <v>2.1521578685562787E-4</v>
      </c>
      <c r="K576">
        <f t="shared" si="42"/>
        <v>1.3761234607901399E-3</v>
      </c>
      <c r="L576">
        <f t="shared" si="43"/>
        <v>-6.5884848190845409</v>
      </c>
    </row>
    <row r="577" spans="1:12">
      <c r="A577" s="1">
        <v>39555</v>
      </c>
      <c r="B577">
        <v>45.319999694824197</v>
      </c>
      <c r="C577">
        <v>44.169998168945298</v>
      </c>
      <c r="D577">
        <v>44.340000152587798</v>
      </c>
      <c r="E577">
        <v>45.119998931884702</v>
      </c>
      <c r="F577">
        <v>30302500</v>
      </c>
      <c r="G577">
        <v>33.786903381347599</v>
      </c>
      <c r="H577">
        <f t="shared" si="40"/>
        <v>3.5525237502910941E-3</v>
      </c>
      <c r="I577">
        <f t="shared" si="41"/>
        <v>1.2620424996382301E-5</v>
      </c>
      <c r="J577">
        <f t="shared" si="44"/>
        <v>3.6304256524959137E-3</v>
      </c>
      <c r="K577">
        <f t="shared" si="42"/>
        <v>6.6096189786242361</v>
      </c>
      <c r="L577">
        <f t="shared" si="43"/>
        <v>1.8885260090288254</v>
      </c>
    </row>
    <row r="578" spans="1:12">
      <c r="A578" s="1">
        <v>39556</v>
      </c>
      <c r="B578">
        <v>46.860000610351499</v>
      </c>
      <c r="C578">
        <v>45.419998168945298</v>
      </c>
      <c r="D578">
        <v>46.330001831054602</v>
      </c>
      <c r="E578">
        <v>45.759998321533203</v>
      </c>
      <c r="F578">
        <v>31398100</v>
      </c>
      <c r="G578">
        <v>34.266151428222599</v>
      </c>
      <c r="H578">
        <f t="shared" si="40"/>
        <v>1.4084774621619394E-2</v>
      </c>
      <c r="I578">
        <f t="shared" si="41"/>
        <v>1.9838087614181376E-4</v>
      </c>
      <c r="J578">
        <f t="shared" si="44"/>
        <v>1.9294864387172064E-4</v>
      </c>
      <c r="K578">
        <f t="shared" si="42"/>
        <v>17.176253675033713</v>
      </c>
      <c r="L578">
        <f t="shared" si="43"/>
        <v>2.8435278296240143</v>
      </c>
    </row>
    <row r="579" spans="1:12">
      <c r="A579" s="1">
        <v>39559</v>
      </c>
      <c r="B579">
        <v>45.4799995422363</v>
      </c>
      <c r="C579">
        <v>44.599998474121001</v>
      </c>
      <c r="D579">
        <v>45.290000915527301</v>
      </c>
      <c r="E579">
        <v>45.2299995422363</v>
      </c>
      <c r="F579">
        <v>23513400</v>
      </c>
      <c r="G579">
        <v>33.8692817687988</v>
      </c>
      <c r="H579">
        <f t="shared" si="40"/>
        <v>-1.1649567020757789E-2</v>
      </c>
      <c r="I579">
        <f t="shared" si="41"/>
        <v>1.3571241177112752E-4</v>
      </c>
      <c r="J579">
        <f t="shared" si="44"/>
        <v>1.7897117691412771E-4</v>
      </c>
      <c r="K579">
        <f t="shared" si="42"/>
        <v>20.410681372472769</v>
      </c>
      <c r="L579">
        <f t="shared" si="43"/>
        <v>3.0160583605110953</v>
      </c>
    </row>
    <row r="580" spans="1:12">
      <c r="A580" s="1">
        <v>39560</v>
      </c>
      <c r="B580">
        <v>45.799999237060497</v>
      </c>
      <c r="C580">
        <v>44.75</v>
      </c>
      <c r="D580">
        <v>44.959999084472599</v>
      </c>
      <c r="E580">
        <v>45.650001525878899</v>
      </c>
      <c r="F580">
        <v>23703800</v>
      </c>
      <c r="G580">
        <v>34.183780670166001</v>
      </c>
      <c r="H580">
        <f t="shared" ref="H580:H643" si="45">LN(G580/G579)</f>
        <v>9.2428210886000336E-3</v>
      </c>
      <c r="I580">
        <f t="shared" ref="I580:I643" si="46">H580*H580</f>
        <v>8.5429741675869508E-5</v>
      </c>
      <c r="J580">
        <f t="shared" si="44"/>
        <v>1.2500410885116477E-4</v>
      </c>
      <c r="K580">
        <f t="shared" ref="K580:K643" si="47">(1/SQRT(2*PI()*J580))*EXP((-1/2)*(I580/J580))</f>
        <v>25.353979690986133</v>
      </c>
      <c r="L580">
        <f t="shared" ref="L580:L643" si="48">LN(K580)</f>
        <v>3.2329357074980765</v>
      </c>
    </row>
    <row r="581" spans="1:12">
      <c r="A581" s="1">
        <v>39561</v>
      </c>
      <c r="B581">
        <v>46.040000915527301</v>
      </c>
      <c r="C581">
        <v>44.689998626708899</v>
      </c>
      <c r="D581">
        <v>45.409999847412102</v>
      </c>
      <c r="E581">
        <v>45.150001525878899</v>
      </c>
      <c r="F581">
        <v>23260300</v>
      </c>
      <c r="G581">
        <v>33.809360504150298</v>
      </c>
      <c r="H581">
        <f t="shared" si="45"/>
        <v>-1.1013580025051456E-2</v>
      </c>
      <c r="I581">
        <f t="shared" si="46"/>
        <v>1.2129894496821243E-4</v>
      </c>
      <c r="J581">
        <f t="shared" ref="J581:J644" si="49">$P$6+$P$3*J580+(($P$4)*I580)</f>
        <v>7.9565485867047321E-5</v>
      </c>
      <c r="K581">
        <f t="shared" si="47"/>
        <v>20.869066403343481</v>
      </c>
      <c r="L581">
        <f t="shared" si="48"/>
        <v>3.0382679861806832</v>
      </c>
    </row>
    <row r="582" spans="1:12">
      <c r="A582" s="1">
        <v>39562</v>
      </c>
      <c r="B582">
        <v>47.340000152587798</v>
      </c>
      <c r="C582">
        <v>45.340000152587798</v>
      </c>
      <c r="D582">
        <v>45.369998931884702</v>
      </c>
      <c r="E582">
        <v>46.970001220703097</v>
      </c>
      <c r="F582">
        <v>37769300</v>
      </c>
      <c r="G582">
        <v>35.172225952148402</v>
      </c>
      <c r="H582">
        <f t="shared" si="45"/>
        <v>3.9519033560070915E-2</v>
      </c>
      <c r="I582">
        <f t="shared" si="46"/>
        <v>1.5617540135220113E-3</v>
      </c>
      <c r="J582">
        <f t="shared" si="49"/>
        <v>1.0778237751633294E-4</v>
      </c>
      <c r="K582">
        <f t="shared" si="47"/>
        <v>2.7428251544303072E-2</v>
      </c>
      <c r="L582">
        <f t="shared" si="48"/>
        <v>-3.5961817185249596</v>
      </c>
    </row>
    <row r="583" spans="1:12">
      <c r="A583" s="1">
        <v>39563</v>
      </c>
      <c r="B583">
        <v>47.869998931884702</v>
      </c>
      <c r="C583">
        <v>46.540000915527301</v>
      </c>
      <c r="D583">
        <v>47.290000915527301</v>
      </c>
      <c r="E583">
        <v>47.790000915527301</v>
      </c>
      <c r="F583">
        <v>24266600</v>
      </c>
      <c r="G583">
        <v>35.786258697509702</v>
      </c>
      <c r="H583">
        <f t="shared" si="45"/>
        <v>1.7307248756542788E-2</v>
      </c>
      <c r="I583">
        <f t="shared" si="46"/>
        <v>2.9954085952085184E-4</v>
      </c>
      <c r="J583">
        <f t="shared" si="49"/>
        <v>1.3335800303695261E-3</v>
      </c>
      <c r="K583">
        <f t="shared" si="47"/>
        <v>9.7639645737256462</v>
      </c>
      <c r="L583">
        <f t="shared" si="48"/>
        <v>2.2786985242698963</v>
      </c>
    </row>
    <row r="584" spans="1:12">
      <c r="A584" s="1">
        <v>39566</v>
      </c>
      <c r="B584">
        <v>48.090000152587798</v>
      </c>
      <c r="C584">
        <v>46.810001373291001</v>
      </c>
      <c r="D584">
        <v>47.669998168945298</v>
      </c>
      <c r="E584">
        <v>47.340000152587798</v>
      </c>
      <c r="F584">
        <v>27175000</v>
      </c>
      <c r="G584">
        <v>35.4492988586425</v>
      </c>
      <c r="H584">
        <f t="shared" si="45"/>
        <v>-9.4605099929685986E-3</v>
      </c>
      <c r="I584">
        <f t="shared" si="46"/>
        <v>8.950124932705871E-5</v>
      </c>
      <c r="J584">
        <f t="shared" si="49"/>
        <v>3.2198873211120038E-4</v>
      </c>
      <c r="K584">
        <f t="shared" si="47"/>
        <v>19.347757307692703</v>
      </c>
      <c r="L584">
        <f t="shared" si="48"/>
        <v>2.9625765113474736</v>
      </c>
    </row>
    <row r="585" spans="1:12">
      <c r="A585" s="1">
        <v>39567</v>
      </c>
      <c r="B585">
        <v>47.740001678466797</v>
      </c>
      <c r="C585">
        <v>46.619998931884702</v>
      </c>
      <c r="D585">
        <v>47.340000152587798</v>
      </c>
      <c r="E585">
        <v>47.080001831054602</v>
      </c>
      <c r="F585">
        <v>20738700</v>
      </c>
      <c r="G585">
        <v>35.254604339599602</v>
      </c>
      <c r="H585">
        <f t="shared" si="45"/>
        <v>-5.5073341735885134E-3</v>
      </c>
      <c r="I585">
        <f t="shared" si="46"/>
        <v>3.0330729699575875E-5</v>
      </c>
      <c r="J585">
        <f t="shared" si="49"/>
        <v>9.2875498533559914E-5</v>
      </c>
      <c r="K585">
        <f t="shared" si="47"/>
        <v>35.159673076760619</v>
      </c>
      <c r="L585">
        <f t="shared" si="48"/>
        <v>3.5598997746156313</v>
      </c>
    </row>
    <row r="586" spans="1:12">
      <c r="A586" s="1">
        <v>39568</v>
      </c>
      <c r="B586">
        <v>48.639999389648402</v>
      </c>
      <c r="C586">
        <v>46.7299995422363</v>
      </c>
      <c r="D586">
        <v>47.25</v>
      </c>
      <c r="E586">
        <v>47.650001525878899</v>
      </c>
      <c r="F586">
        <v>36280800</v>
      </c>
      <c r="G586">
        <v>35.681419372558501</v>
      </c>
      <c r="H586">
        <f t="shared" si="45"/>
        <v>1.2033947250220278E-2</v>
      </c>
      <c r="I586">
        <f t="shared" si="46"/>
        <v>1.448158864210842E-4</v>
      </c>
      <c r="J586">
        <f t="shared" si="49"/>
        <v>3.1124895171317493E-5</v>
      </c>
      <c r="K586">
        <f t="shared" si="47"/>
        <v>6.9827672752555481</v>
      </c>
      <c r="L586">
        <f t="shared" si="48"/>
        <v>1.9434452959786648</v>
      </c>
    </row>
    <row r="587" spans="1:12">
      <c r="A587" s="1">
        <v>39569</v>
      </c>
      <c r="B587">
        <v>49.4799995422363</v>
      </c>
      <c r="C587">
        <v>47.680000305175703</v>
      </c>
      <c r="D587">
        <v>47.680000305175703</v>
      </c>
      <c r="E587">
        <v>49.25</v>
      </c>
      <c r="F587">
        <v>31723700</v>
      </c>
      <c r="G587">
        <v>36.879539489746001</v>
      </c>
      <c r="H587">
        <f t="shared" si="45"/>
        <v>3.3026824348265343E-2</v>
      </c>
      <c r="I587">
        <f t="shared" si="46"/>
        <v>1.0907711265311726E-3</v>
      </c>
      <c r="J587">
        <f t="shared" si="49"/>
        <v>1.2534974821648746E-4</v>
      </c>
      <c r="K587">
        <f t="shared" si="47"/>
        <v>0.45948550528978382</v>
      </c>
      <c r="L587">
        <f t="shared" si="48"/>
        <v>-0.77764788221106429</v>
      </c>
    </row>
    <row r="588" spans="1:12">
      <c r="A588" s="1">
        <v>39570</v>
      </c>
      <c r="B588">
        <v>49.950000762939403</v>
      </c>
      <c r="C588">
        <v>48.029998779296797</v>
      </c>
      <c r="D588">
        <v>49.900001525878899</v>
      </c>
      <c r="E588">
        <v>48.659999847412102</v>
      </c>
      <c r="F588">
        <v>27942900</v>
      </c>
      <c r="G588">
        <v>36.437736511230398</v>
      </c>
      <c r="H588">
        <f t="shared" si="45"/>
        <v>-1.2051956925987088E-2</v>
      </c>
      <c r="I588">
        <f t="shared" si="46"/>
        <v>1.4524966574584814E-4</v>
      </c>
      <c r="J588">
        <f t="shared" si="49"/>
        <v>9.3412294496232108E-4</v>
      </c>
      <c r="K588">
        <f t="shared" si="47"/>
        <v>12.076557397556558</v>
      </c>
      <c r="L588">
        <f t="shared" si="48"/>
        <v>2.4912661682451325</v>
      </c>
    </row>
    <row r="589" spans="1:12">
      <c r="A589" s="1">
        <v>39573</v>
      </c>
      <c r="B589">
        <v>48.639999389648402</v>
      </c>
      <c r="C589">
        <v>47.849998474121001</v>
      </c>
      <c r="D589">
        <v>48.319999694824197</v>
      </c>
      <c r="E589">
        <v>48</v>
      </c>
      <c r="F589">
        <v>19276100</v>
      </c>
      <c r="G589">
        <v>35.943515777587798</v>
      </c>
      <c r="H589">
        <f t="shared" si="45"/>
        <v>-1.3656254865126579E-2</v>
      </c>
      <c r="I589">
        <f t="shared" si="46"/>
        <v>1.8649329694129336E-4</v>
      </c>
      <c r="J589">
        <f t="shared" si="49"/>
        <v>1.7086836313208697E-4</v>
      </c>
      <c r="K589">
        <f t="shared" si="47"/>
        <v>17.683780803953791</v>
      </c>
      <c r="L589">
        <f t="shared" si="48"/>
        <v>2.872647880725097</v>
      </c>
    </row>
    <row r="590" spans="1:12">
      <c r="A590" s="1">
        <v>39574</v>
      </c>
      <c r="B590">
        <v>48.700000762939403</v>
      </c>
      <c r="C590">
        <v>47.25</v>
      </c>
      <c r="D590">
        <v>47.340000152587798</v>
      </c>
      <c r="E590">
        <v>48.200000762939403</v>
      </c>
      <c r="F590">
        <v>25441400</v>
      </c>
      <c r="G590">
        <v>36.093273162841797</v>
      </c>
      <c r="H590">
        <f t="shared" si="45"/>
        <v>4.1578088973524968E-3</v>
      </c>
      <c r="I590">
        <f t="shared" si="46"/>
        <v>1.7287374826903584E-5</v>
      </c>
      <c r="J590">
        <f t="shared" si="49"/>
        <v>1.677627205567037E-4</v>
      </c>
      <c r="K590">
        <f t="shared" si="47"/>
        <v>29.254053737927904</v>
      </c>
      <c r="L590">
        <f t="shared" si="48"/>
        <v>3.37601815340612</v>
      </c>
    </row>
    <row r="591" spans="1:12">
      <c r="A591" s="1">
        <v>39575</v>
      </c>
      <c r="B591">
        <v>48.430000305175703</v>
      </c>
      <c r="C591">
        <v>46.389999389648402</v>
      </c>
      <c r="D591">
        <v>48.220001220703097</v>
      </c>
      <c r="E591">
        <v>46.569999694824197</v>
      </c>
      <c r="F591">
        <v>27636400</v>
      </c>
      <c r="G591">
        <v>34.872695922851499</v>
      </c>
      <c r="H591">
        <f t="shared" si="45"/>
        <v>-3.440233776536411E-2</v>
      </c>
      <c r="I591">
        <f t="shared" si="46"/>
        <v>1.1835208437221978E-3</v>
      </c>
      <c r="J591">
        <f t="shared" si="49"/>
        <v>2.3782404630703232E-5</v>
      </c>
      <c r="K591">
        <f t="shared" si="47"/>
        <v>1.2780440316353235E-9</v>
      </c>
      <c r="L591">
        <f t="shared" si="48"/>
        <v>-20.477935028035812</v>
      </c>
    </row>
    <row r="592" spans="1:12">
      <c r="A592" s="1">
        <v>39576</v>
      </c>
      <c r="B592">
        <v>47</v>
      </c>
      <c r="C592">
        <v>45.310001373291001</v>
      </c>
      <c r="D592">
        <v>46.9799995422363</v>
      </c>
      <c r="E592">
        <v>46.049999237060497</v>
      </c>
      <c r="F592">
        <v>26106000</v>
      </c>
      <c r="G592">
        <v>34.483314514160099</v>
      </c>
      <c r="H592">
        <f t="shared" si="45"/>
        <v>-1.1228601454389437E-2</v>
      </c>
      <c r="I592">
        <f t="shared" si="46"/>
        <v>1.2608149062151659E-4</v>
      </c>
      <c r="J592">
        <f t="shared" si="49"/>
        <v>1.0078818373954032E-3</v>
      </c>
      <c r="K592">
        <f t="shared" si="47"/>
        <v>11.804323742551743</v>
      </c>
      <c r="L592">
        <f t="shared" si="48"/>
        <v>2.4684658832169402</v>
      </c>
    </row>
    <row r="593" spans="1:12">
      <c r="A593" s="1">
        <v>39577</v>
      </c>
      <c r="B593">
        <v>46.930000305175703</v>
      </c>
      <c r="C593">
        <v>45.520000457763601</v>
      </c>
      <c r="D593">
        <v>45.75</v>
      </c>
      <c r="E593">
        <v>46.569999694824197</v>
      </c>
      <c r="F593">
        <v>21730400</v>
      </c>
      <c r="G593">
        <v>34.872695922851499</v>
      </c>
      <c r="H593">
        <f t="shared" si="45"/>
        <v>1.1228601454389376E-2</v>
      </c>
      <c r="I593">
        <f t="shared" si="46"/>
        <v>1.260814906215152E-4</v>
      </c>
      <c r="J593">
        <f t="shared" si="49"/>
        <v>1.5826335889805926E-4</v>
      </c>
      <c r="K593">
        <f t="shared" si="47"/>
        <v>21.292574449715868</v>
      </c>
      <c r="L593">
        <f t="shared" si="48"/>
        <v>3.0583583945499808</v>
      </c>
    </row>
    <row r="594" spans="1:12">
      <c r="A594" s="1">
        <v>39580</v>
      </c>
      <c r="B594">
        <v>47.290000915527301</v>
      </c>
      <c r="C594">
        <v>46.509998321533203</v>
      </c>
      <c r="D594">
        <v>46.819999694824197</v>
      </c>
      <c r="E594">
        <v>47.240001678466797</v>
      </c>
      <c r="F594">
        <v>20295600</v>
      </c>
      <c r="G594">
        <v>35.374420166015597</v>
      </c>
      <c r="H594">
        <f t="shared" si="45"/>
        <v>1.4284793531615034E-2</v>
      </c>
      <c r="I594">
        <f t="shared" si="46"/>
        <v>2.0405532624087071E-4</v>
      </c>
      <c r="J594">
        <f t="shared" si="49"/>
        <v>1.1578243497319089E-4</v>
      </c>
      <c r="K594">
        <f t="shared" si="47"/>
        <v>15.359877372449308</v>
      </c>
      <c r="L594">
        <f t="shared" si="48"/>
        <v>2.7317587441231592</v>
      </c>
    </row>
    <row r="595" spans="1:12">
      <c r="A595" s="1">
        <v>39581</v>
      </c>
      <c r="B595">
        <v>47.240001678466797</v>
      </c>
      <c r="C595">
        <v>45.220001220703097</v>
      </c>
      <c r="D595">
        <v>47.040000915527301</v>
      </c>
      <c r="E595">
        <v>45.4799995422363</v>
      </c>
      <c r="F595">
        <v>27485300</v>
      </c>
      <c r="G595">
        <v>34.056488037109297</v>
      </c>
      <c r="H595">
        <f t="shared" si="45"/>
        <v>-3.7968405909632241E-2</v>
      </c>
      <c r="I595">
        <f t="shared" si="46"/>
        <v>1.4415998473185966E-3</v>
      </c>
      <c r="J595">
        <f t="shared" si="49"/>
        <v>1.7993614905339965E-4</v>
      </c>
      <c r="K595">
        <f t="shared" si="47"/>
        <v>0.54153407081411442</v>
      </c>
      <c r="L595">
        <f t="shared" si="48"/>
        <v>-0.61334929519611836</v>
      </c>
    </row>
    <row r="596" spans="1:12">
      <c r="A596" s="1">
        <v>39582</v>
      </c>
      <c r="B596">
        <v>46.369998931884702</v>
      </c>
      <c r="C596">
        <v>45.299999237060497</v>
      </c>
      <c r="D596">
        <v>46</v>
      </c>
      <c r="E596">
        <v>45.909999847412102</v>
      </c>
      <c r="F596">
        <v>24138200</v>
      </c>
      <c r="G596">
        <v>34.378482818603501</v>
      </c>
      <c r="H596">
        <f t="shared" si="45"/>
        <v>9.4103103610141837E-3</v>
      </c>
      <c r="I596">
        <f t="shared" si="46"/>
        <v>8.8553941090610894E-5</v>
      </c>
      <c r="J596">
        <f t="shared" si="49"/>
        <v>1.2350566776734772E-3</v>
      </c>
      <c r="K596">
        <f t="shared" si="47"/>
        <v>10.952092376278696</v>
      </c>
      <c r="L596">
        <f t="shared" si="48"/>
        <v>2.3935305225998365</v>
      </c>
    </row>
    <row r="597" spans="1:12">
      <c r="A597" s="1">
        <v>39583</v>
      </c>
      <c r="B597">
        <v>47.040000915527301</v>
      </c>
      <c r="C597">
        <v>45.580001831054602</v>
      </c>
      <c r="D597">
        <v>46.049999237060497</v>
      </c>
      <c r="E597">
        <v>47.020000457763601</v>
      </c>
      <c r="F597">
        <v>27289500</v>
      </c>
      <c r="G597">
        <v>35.209678649902301</v>
      </c>
      <c r="H597">
        <f t="shared" si="45"/>
        <v>2.3890137240226275E-2</v>
      </c>
      <c r="I597">
        <f t="shared" si="46"/>
        <v>5.7073865735684625E-4</v>
      </c>
      <c r="J597">
        <f t="shared" si="49"/>
        <v>1.3772368381069312E-4</v>
      </c>
      <c r="K597">
        <f t="shared" si="47"/>
        <v>4.2808412063124166</v>
      </c>
      <c r="L597">
        <f t="shared" si="48"/>
        <v>1.4541495338124946</v>
      </c>
    </row>
    <row r="598" spans="1:12">
      <c r="A598" s="1">
        <v>39584</v>
      </c>
      <c r="B598">
        <v>47.319999694824197</v>
      </c>
      <c r="C598">
        <v>46.049999237060497</v>
      </c>
      <c r="D598">
        <v>47.319999694824197</v>
      </c>
      <c r="E598">
        <v>46.529998779296797</v>
      </c>
      <c r="F598">
        <v>20871400</v>
      </c>
      <c r="G598">
        <v>34.842742919921797</v>
      </c>
      <c r="H598">
        <f t="shared" si="45"/>
        <v>-1.0476128523816911E-2</v>
      </c>
      <c r="I598">
        <f t="shared" si="46"/>
        <v>1.0974926884753029E-4</v>
      </c>
      <c r="J598">
        <f t="shared" si="49"/>
        <v>4.9271404294385398E-4</v>
      </c>
      <c r="K598">
        <f t="shared" si="47"/>
        <v>16.078453529488243</v>
      </c>
      <c r="L598">
        <f t="shared" si="48"/>
        <v>2.7774800855865607</v>
      </c>
    </row>
    <row r="599" spans="1:12">
      <c r="A599" s="1">
        <v>39587</v>
      </c>
      <c r="B599">
        <v>47.220001220703097</v>
      </c>
      <c r="C599">
        <v>45.869998931884702</v>
      </c>
      <c r="D599">
        <v>46.549999237060497</v>
      </c>
      <c r="E599">
        <v>45.990001678466797</v>
      </c>
      <c r="F599">
        <v>19402200</v>
      </c>
      <c r="G599">
        <v>34.438381195068303</v>
      </c>
      <c r="H599">
        <f t="shared" si="45"/>
        <v>-1.1673203102853568E-2</v>
      </c>
      <c r="I599">
        <f t="shared" si="46"/>
        <v>1.3626367068047016E-4</v>
      </c>
      <c r="J599">
        <f t="shared" si="49"/>
        <v>1.1862258066759344E-4</v>
      </c>
      <c r="K599">
        <f t="shared" si="47"/>
        <v>20.624614775843437</v>
      </c>
      <c r="L599">
        <f t="shared" si="48"/>
        <v>3.0264852545114538</v>
      </c>
    </row>
    <row r="600" spans="1:12">
      <c r="A600" s="1">
        <v>39588</v>
      </c>
      <c r="B600">
        <v>45.659999847412102</v>
      </c>
      <c r="C600">
        <v>43.5</v>
      </c>
      <c r="D600">
        <v>45.659999847412102</v>
      </c>
      <c r="E600">
        <v>43.700000762939403</v>
      </c>
      <c r="F600">
        <v>48996100</v>
      </c>
      <c r="G600">
        <v>32.723583221435497</v>
      </c>
      <c r="H600">
        <f t="shared" si="45"/>
        <v>-5.1075657431160958E-2</v>
      </c>
      <c r="I600">
        <f t="shared" si="46"/>
        <v>2.6087227820253077E-3</v>
      </c>
      <c r="J600">
        <f t="shared" si="49"/>
        <v>1.2245524911177932E-4</v>
      </c>
      <c r="K600">
        <f t="shared" si="47"/>
        <v>8.5296214350379183E-4</v>
      </c>
      <c r="L600">
        <f t="shared" si="48"/>
        <v>-7.0667953918750293</v>
      </c>
    </row>
    <row r="601" spans="1:12">
      <c r="A601" s="1">
        <v>39589</v>
      </c>
      <c r="B601">
        <v>44.049999237060497</v>
      </c>
      <c r="C601">
        <v>42.330001831054602</v>
      </c>
      <c r="D601">
        <v>43.799999237060497</v>
      </c>
      <c r="E601">
        <v>42.419998168945298</v>
      </c>
      <c r="F601">
        <v>40611900</v>
      </c>
      <c r="G601">
        <v>31.7650966644287</v>
      </c>
      <c r="H601">
        <f t="shared" si="45"/>
        <v>-2.9727919571035169E-2</v>
      </c>
      <c r="I601">
        <f t="shared" si="46"/>
        <v>8.8374920202193583E-4</v>
      </c>
      <c r="J601">
        <f t="shared" si="49"/>
        <v>2.2242371271771005E-3</v>
      </c>
      <c r="K601">
        <f t="shared" si="47"/>
        <v>6.934914112806549</v>
      </c>
      <c r="L601">
        <f t="shared" si="48"/>
        <v>1.9365686690911936</v>
      </c>
    </row>
    <row r="602" spans="1:12">
      <c r="A602" s="1">
        <v>39590</v>
      </c>
      <c r="B602">
        <v>43.7299995422363</v>
      </c>
      <c r="C602">
        <v>42.099998474121001</v>
      </c>
      <c r="D602">
        <v>42.400001525878899</v>
      </c>
      <c r="E602">
        <v>43.049999237060497</v>
      </c>
      <c r="F602">
        <v>28883300</v>
      </c>
      <c r="G602">
        <v>32.236839294433501</v>
      </c>
      <c r="H602">
        <f t="shared" si="45"/>
        <v>1.4741778234243249E-2</v>
      </c>
      <c r="I602">
        <f t="shared" si="46"/>
        <v>2.17320025507608E-4</v>
      </c>
      <c r="J602">
        <f t="shared" si="49"/>
        <v>8.6309867807750048E-4</v>
      </c>
      <c r="K602">
        <f t="shared" si="47"/>
        <v>11.973034483335569</v>
      </c>
      <c r="L602">
        <f t="shared" si="48"/>
        <v>2.4826569948220625</v>
      </c>
    </row>
    <row r="603" spans="1:12">
      <c r="A603" s="1">
        <v>39591</v>
      </c>
      <c r="B603">
        <v>42.900001525878899</v>
      </c>
      <c r="C603">
        <v>42.119998931884702</v>
      </c>
      <c r="D603">
        <v>42.720001220703097</v>
      </c>
      <c r="E603">
        <v>42.319999694824197</v>
      </c>
      <c r="F603">
        <v>21440900</v>
      </c>
      <c r="G603">
        <v>31.690212249755799</v>
      </c>
      <c r="H603">
        <f t="shared" si="45"/>
        <v>-1.7102004690226331E-2</v>
      </c>
      <c r="I603">
        <f t="shared" si="46"/>
        <v>2.9247856442452344E-4</v>
      </c>
      <c r="J603">
        <f t="shared" si="49"/>
        <v>2.2857695558534181E-4</v>
      </c>
      <c r="K603">
        <f t="shared" si="47"/>
        <v>13.916829827177343</v>
      </c>
      <c r="L603">
        <f t="shared" si="48"/>
        <v>2.6330988866685794</v>
      </c>
    </row>
    <row r="604" spans="1:12">
      <c r="A604" s="1">
        <v>39595</v>
      </c>
      <c r="B604">
        <v>43.400001525878899</v>
      </c>
      <c r="C604">
        <v>42.299999237060497</v>
      </c>
      <c r="D604">
        <v>42.400001525878899</v>
      </c>
      <c r="E604">
        <v>43.009998321533203</v>
      </c>
      <c r="F604">
        <v>28457800</v>
      </c>
      <c r="G604">
        <v>32.206893920898402</v>
      </c>
      <c r="H604">
        <f t="shared" si="45"/>
        <v>1.6172655188069675E-2</v>
      </c>
      <c r="I604">
        <f t="shared" si="46"/>
        <v>2.6155477583219699E-4</v>
      </c>
      <c r="J604">
        <f t="shared" si="49"/>
        <v>2.60735627540112E-4</v>
      </c>
      <c r="K604">
        <f t="shared" si="47"/>
        <v>14.96168228908898</v>
      </c>
      <c r="L604">
        <f t="shared" si="48"/>
        <v>2.7054924187032352</v>
      </c>
    </row>
    <row r="605" spans="1:12">
      <c r="A605" s="1">
        <v>39596</v>
      </c>
      <c r="B605">
        <v>43.430000305175703</v>
      </c>
      <c r="C605">
        <v>41.900001525878899</v>
      </c>
      <c r="D605">
        <v>43.389999389648402</v>
      </c>
      <c r="E605">
        <v>42.860000610351499</v>
      </c>
      <c r="F605">
        <v>31688700</v>
      </c>
      <c r="G605">
        <v>32.094566345214801</v>
      </c>
      <c r="H605">
        <f t="shared" si="45"/>
        <v>-3.493783484215412E-3</v>
      </c>
      <c r="I605">
        <f t="shared" si="46"/>
        <v>1.2206523034576383E-5</v>
      </c>
      <c r="J605">
        <f t="shared" si="49"/>
        <v>2.3605834083437305E-4</v>
      </c>
      <c r="K605">
        <f t="shared" si="47"/>
        <v>25.302984898913653</v>
      </c>
      <c r="L605">
        <f t="shared" si="48"/>
        <v>3.2309223689685744</v>
      </c>
    </row>
    <row r="606" spans="1:12">
      <c r="A606" s="1">
        <v>39597</v>
      </c>
      <c r="B606">
        <v>44.060001373291001</v>
      </c>
      <c r="C606">
        <v>42.290000915527301</v>
      </c>
      <c r="D606">
        <v>42.689998626708899</v>
      </c>
      <c r="E606">
        <v>43.569999694824197</v>
      </c>
      <c r="F606">
        <v>22789000</v>
      </c>
      <c r="G606">
        <v>32.626216888427699</v>
      </c>
      <c r="H606">
        <f t="shared" si="45"/>
        <v>1.6429421136426429E-2</v>
      </c>
      <c r="I606">
        <f t="shared" si="46"/>
        <v>2.6992587887805547E-4</v>
      </c>
      <c r="J606">
        <f t="shared" si="49"/>
        <v>2.287846162110858E-5</v>
      </c>
      <c r="K606">
        <f t="shared" si="47"/>
        <v>0.22868546676319126</v>
      </c>
      <c r="L606">
        <f t="shared" si="48"/>
        <v>-1.4754077271383657</v>
      </c>
    </row>
    <row r="607" spans="1:12">
      <c r="A607" s="1">
        <v>39598</v>
      </c>
      <c r="B607">
        <v>43.990001678466797</v>
      </c>
      <c r="C607">
        <v>42.869998931884702</v>
      </c>
      <c r="D607">
        <v>43.959999084472599</v>
      </c>
      <c r="E607">
        <v>43</v>
      </c>
      <c r="F607">
        <v>21391600</v>
      </c>
      <c r="G607">
        <v>32.199398040771399</v>
      </c>
      <c r="H607">
        <f t="shared" si="45"/>
        <v>-1.316840621976992E-2</v>
      </c>
      <c r="I607">
        <f t="shared" si="46"/>
        <v>1.734069223688751E-4</v>
      </c>
      <c r="J607">
        <f t="shared" si="49"/>
        <v>2.3128092012740257E-4</v>
      </c>
      <c r="K607">
        <f t="shared" si="47"/>
        <v>18.031431810270231</v>
      </c>
      <c r="L607">
        <f t="shared" si="48"/>
        <v>2.892116446722786</v>
      </c>
    </row>
    <row r="608" spans="1:12">
      <c r="A608" s="1">
        <v>39601</v>
      </c>
      <c r="B608">
        <v>42.770000457763601</v>
      </c>
      <c r="C608">
        <v>41.659999847412102</v>
      </c>
      <c r="D608">
        <v>42.630001068115199</v>
      </c>
      <c r="E608">
        <v>42.150001525878899</v>
      </c>
      <c r="F608">
        <v>30620500</v>
      </c>
      <c r="G608">
        <v>31.562908172607401</v>
      </c>
      <c r="H608">
        <f t="shared" si="45"/>
        <v>-1.9965118836258015E-2</v>
      </c>
      <c r="I608">
        <f t="shared" si="46"/>
        <v>3.9860597014590459E-4</v>
      </c>
      <c r="J608">
        <f t="shared" si="49"/>
        <v>1.5965993001991396E-4</v>
      </c>
      <c r="K608">
        <f t="shared" si="47"/>
        <v>9.061157346815417</v>
      </c>
      <c r="L608">
        <f t="shared" si="48"/>
        <v>2.2039968543706205</v>
      </c>
    </row>
    <row r="609" spans="1:12">
      <c r="A609" s="1">
        <v>39602</v>
      </c>
      <c r="B609">
        <v>42.689998626708899</v>
      </c>
      <c r="C609">
        <v>41.189998626708899</v>
      </c>
      <c r="D609">
        <v>42.529998779296797</v>
      </c>
      <c r="E609">
        <v>41.889999389648402</v>
      </c>
      <c r="F609">
        <v>28503100</v>
      </c>
      <c r="G609">
        <v>31.368207931518501</v>
      </c>
      <c r="H609">
        <f t="shared" si="45"/>
        <v>-6.1877454069956582E-3</v>
      </c>
      <c r="I609">
        <f t="shared" si="46"/>
        <v>3.8288193221795867E-5</v>
      </c>
      <c r="J609">
        <f t="shared" si="49"/>
        <v>3.4749807112501458E-4</v>
      </c>
      <c r="K609">
        <f t="shared" si="47"/>
        <v>20.253871436874917</v>
      </c>
      <c r="L609">
        <f t="shared" si="48"/>
        <v>3.0083459573474829</v>
      </c>
    </row>
    <row r="610" spans="1:12">
      <c r="A610" s="1">
        <v>39603</v>
      </c>
      <c r="B610">
        <v>42.349998474121001</v>
      </c>
      <c r="C610">
        <v>41.159999847412102</v>
      </c>
      <c r="D610">
        <v>41.740001678466797</v>
      </c>
      <c r="E610">
        <v>41.630001068115199</v>
      </c>
      <c r="F610">
        <v>30800100</v>
      </c>
      <c r="G610">
        <v>31.173517227172798</v>
      </c>
      <c r="H610">
        <f t="shared" si="45"/>
        <v>-6.2259661928206807E-3</v>
      </c>
      <c r="I610">
        <f t="shared" si="46"/>
        <v>3.8762655034146044E-5</v>
      </c>
      <c r="J610">
        <f t="shared" si="49"/>
        <v>5.0619867794777217E-5</v>
      </c>
      <c r="K610">
        <f t="shared" si="47"/>
        <v>38.235515986329339</v>
      </c>
      <c r="L610">
        <f t="shared" si="48"/>
        <v>3.6437648215360139</v>
      </c>
    </row>
    <row r="611" spans="1:12">
      <c r="A611" s="1">
        <v>39604</v>
      </c>
      <c r="B611">
        <v>42.319999694824197</v>
      </c>
      <c r="C611">
        <v>41.400001525878899</v>
      </c>
      <c r="D611">
        <v>41.900001525878899</v>
      </c>
      <c r="E611">
        <v>42.099998474121001</v>
      </c>
      <c r="F611">
        <v>27755300</v>
      </c>
      <c r="G611">
        <v>31.525457382202099</v>
      </c>
      <c r="H611">
        <f t="shared" si="45"/>
        <v>1.1226462747352129E-2</v>
      </c>
      <c r="I611">
        <f t="shared" si="46"/>
        <v>1.2603346581768513E-4</v>
      </c>
      <c r="J611">
        <f t="shared" si="49"/>
        <v>3.6179250168762998E-5</v>
      </c>
      <c r="K611">
        <f t="shared" si="47"/>
        <v>11.62062744350634</v>
      </c>
      <c r="L611">
        <f t="shared" si="48"/>
        <v>2.452781746825397</v>
      </c>
    </row>
    <row r="612" spans="1:12">
      <c r="A612" s="1">
        <v>39605</v>
      </c>
      <c r="B612">
        <v>41.790000915527301</v>
      </c>
      <c r="C612">
        <v>39.950000762939403</v>
      </c>
      <c r="D612">
        <v>41.790000915527301</v>
      </c>
      <c r="E612">
        <v>40.090000152587798</v>
      </c>
      <c r="F612">
        <v>39887900</v>
      </c>
      <c r="G612">
        <v>30.020322799682599</v>
      </c>
      <c r="H612">
        <f t="shared" si="45"/>
        <v>-4.8920811332539262E-2</v>
      </c>
      <c r="I612">
        <f t="shared" si="46"/>
        <v>2.393245781433902E-3</v>
      </c>
      <c r="J612">
        <f t="shared" si="49"/>
        <v>1.0963740845347052E-4</v>
      </c>
      <c r="K612">
        <f t="shared" si="47"/>
        <v>6.9323648413609218E-4</v>
      </c>
      <c r="L612">
        <f t="shared" si="48"/>
        <v>-7.2741393700362407</v>
      </c>
    </row>
    <row r="613" spans="1:12">
      <c r="A613" s="1">
        <v>39608</v>
      </c>
      <c r="B613">
        <v>40.330001831054602</v>
      </c>
      <c r="C613">
        <v>36.419998168945298</v>
      </c>
      <c r="D613">
        <v>40.319999694824197</v>
      </c>
      <c r="E613">
        <v>37.509998321533203</v>
      </c>
      <c r="F613">
        <v>74856700</v>
      </c>
      <c r="G613">
        <v>28.088359832763601</v>
      </c>
      <c r="H613">
        <f t="shared" si="45"/>
        <v>-6.6519329277028166E-2</v>
      </c>
      <c r="I613">
        <f t="shared" si="46"/>
        <v>4.4248211674656965E-3</v>
      </c>
      <c r="J613">
        <f t="shared" si="49"/>
        <v>2.0404407846414904E-3</v>
      </c>
      <c r="K613">
        <f t="shared" si="47"/>
        <v>2.9864203656591348</v>
      </c>
      <c r="L613">
        <f t="shared" si="48"/>
        <v>1.094075468062951</v>
      </c>
    </row>
    <row r="614" spans="1:12">
      <c r="A614" s="1">
        <v>39609</v>
      </c>
      <c r="B614">
        <v>39.2299995422363</v>
      </c>
      <c r="C614">
        <v>37.159999847412102</v>
      </c>
      <c r="D614">
        <v>37.2299995422363</v>
      </c>
      <c r="E614">
        <v>38.290000915527301</v>
      </c>
      <c r="F614">
        <v>54412400</v>
      </c>
      <c r="G614">
        <v>28.672451019287099</v>
      </c>
      <c r="H614">
        <f t="shared" si="45"/>
        <v>2.0581517281827694E-2</v>
      </c>
      <c r="I614">
        <f t="shared" si="46"/>
        <v>4.2359885362217199E-4</v>
      </c>
      <c r="J614">
        <f t="shared" si="49"/>
        <v>3.8638200315779165E-3</v>
      </c>
      <c r="K614">
        <f t="shared" si="47"/>
        <v>6.075685772038371</v>
      </c>
      <c r="L614">
        <f t="shared" si="48"/>
        <v>1.8042948671418122</v>
      </c>
    </row>
    <row r="615" spans="1:12">
      <c r="A615" s="1">
        <v>39610</v>
      </c>
      <c r="B615">
        <v>38.75</v>
      </c>
      <c r="C615">
        <v>37.069999694824197</v>
      </c>
      <c r="D615">
        <v>38.5</v>
      </c>
      <c r="E615">
        <v>37.130001068115199</v>
      </c>
      <c r="F615">
        <v>50965800</v>
      </c>
      <c r="G615">
        <v>27.803808212280199</v>
      </c>
      <c r="H615">
        <f t="shared" si="45"/>
        <v>-3.0763769605073724E-2</v>
      </c>
      <c r="I615">
        <f t="shared" si="46"/>
        <v>9.4640952031405784E-4</v>
      </c>
      <c r="J615">
        <f t="shared" si="49"/>
        <v>5.5395002715774209E-4</v>
      </c>
      <c r="K615">
        <f t="shared" si="47"/>
        <v>7.2141345536015713</v>
      </c>
      <c r="L615">
        <f t="shared" si="48"/>
        <v>1.9760422340403656</v>
      </c>
    </row>
    <row r="616" spans="1:12">
      <c r="A616" s="1">
        <v>39611</v>
      </c>
      <c r="B616">
        <v>38.75</v>
      </c>
      <c r="C616">
        <v>37.630001068115199</v>
      </c>
      <c r="D616">
        <v>37.709999084472599</v>
      </c>
      <c r="E616">
        <v>38.009998321533203</v>
      </c>
      <c r="F616">
        <v>53247700</v>
      </c>
      <c r="G616">
        <v>28.462776184081999</v>
      </c>
      <c r="H616">
        <f t="shared" si="45"/>
        <v>2.3424137411900952E-2</v>
      </c>
      <c r="I616">
        <f t="shared" si="46"/>
        <v>5.4869021349161784E-4</v>
      </c>
      <c r="J616">
        <f t="shared" si="49"/>
        <v>8.3284559362483616E-4</v>
      </c>
      <c r="K616">
        <f t="shared" si="47"/>
        <v>9.9441624273515519</v>
      </c>
      <c r="L616">
        <f t="shared" si="48"/>
        <v>2.2969856882817212</v>
      </c>
    </row>
    <row r="617" spans="1:12">
      <c r="A617" s="1">
        <v>39612</v>
      </c>
      <c r="B617">
        <v>39.590000152587798</v>
      </c>
      <c r="C617">
        <v>37.799999237060497</v>
      </c>
      <c r="D617">
        <v>38.389999389648402</v>
      </c>
      <c r="E617">
        <v>39.580001831054602</v>
      </c>
      <c r="F617">
        <v>40465600</v>
      </c>
      <c r="G617">
        <v>29.638420104980401</v>
      </c>
      <c r="H617">
        <f t="shared" si="45"/>
        <v>4.0474361426305769E-2</v>
      </c>
      <c r="I617">
        <f t="shared" si="46"/>
        <v>1.6381739328672283E-3</v>
      </c>
      <c r="J617">
        <f t="shared" si="49"/>
        <v>5.0872896114911696E-4</v>
      </c>
      <c r="K617">
        <f t="shared" si="47"/>
        <v>3.5352835947301515</v>
      </c>
      <c r="L617">
        <f t="shared" si="48"/>
        <v>1.2627935209482792</v>
      </c>
    </row>
    <row r="618" spans="1:12">
      <c r="A618" s="1">
        <v>39615</v>
      </c>
      <c r="B618">
        <v>40.650001525878899</v>
      </c>
      <c r="C618">
        <v>39.099998474121001</v>
      </c>
      <c r="D618">
        <v>39.4799995422363</v>
      </c>
      <c r="E618">
        <v>39.939998626708899</v>
      </c>
      <c r="F618">
        <v>34860200</v>
      </c>
      <c r="G618">
        <v>29.908000946044901</v>
      </c>
      <c r="H618">
        <f t="shared" si="45"/>
        <v>9.0545385631926149E-3</v>
      </c>
      <c r="I618">
        <f t="shared" si="46"/>
        <v>8.1984668592342182E-5</v>
      </c>
      <c r="J618">
        <f t="shared" si="49"/>
        <v>1.4185842909945998E-3</v>
      </c>
      <c r="K618">
        <f t="shared" si="47"/>
        <v>10.290413748571813</v>
      </c>
      <c r="L618">
        <f t="shared" si="48"/>
        <v>2.3312127578395314</v>
      </c>
    </row>
    <row r="619" spans="1:12">
      <c r="A619" s="1">
        <v>39616</v>
      </c>
      <c r="B619">
        <v>40.75</v>
      </c>
      <c r="C619">
        <v>38.950000762939403</v>
      </c>
      <c r="D619">
        <v>40.360000610351499</v>
      </c>
      <c r="E619">
        <v>39.040000915527301</v>
      </c>
      <c r="F619">
        <v>32510200</v>
      </c>
      <c r="G619">
        <v>29.234066009521399</v>
      </c>
      <c r="H619">
        <f t="shared" si="45"/>
        <v>-2.2791361334047432E-2</v>
      </c>
      <c r="I619">
        <f t="shared" si="46"/>
        <v>5.194461514591123E-4</v>
      </c>
      <c r="J619">
        <f t="shared" si="49"/>
        <v>1.4131618285322085E-4</v>
      </c>
      <c r="K619">
        <f t="shared" si="47"/>
        <v>5.3410942356960192</v>
      </c>
      <c r="L619">
        <f t="shared" si="48"/>
        <v>1.6754305450319806</v>
      </c>
    </row>
    <row r="620" spans="1:12">
      <c r="A620" s="1">
        <v>39617</v>
      </c>
      <c r="B620">
        <v>39.25</v>
      </c>
      <c r="C620">
        <v>37.930000305175703</v>
      </c>
      <c r="D620">
        <v>38.529998779296797</v>
      </c>
      <c r="E620">
        <v>38.740001678466797</v>
      </c>
      <c r="F620">
        <v>35513700</v>
      </c>
      <c r="G620">
        <v>29.009410858154201</v>
      </c>
      <c r="H620">
        <f t="shared" si="45"/>
        <v>-7.7143837415807655E-3</v>
      </c>
      <c r="I620">
        <f t="shared" si="46"/>
        <v>5.9511716512365654E-5</v>
      </c>
      <c r="J620">
        <f t="shared" si="49"/>
        <v>4.492950378829065E-4</v>
      </c>
      <c r="K620">
        <f t="shared" si="47"/>
        <v>17.614967714090646</v>
      </c>
      <c r="L620">
        <f t="shared" si="48"/>
        <v>2.8687489789269538</v>
      </c>
    </row>
    <row r="621" spans="1:12">
      <c r="A621" s="1">
        <v>39618</v>
      </c>
      <c r="B621">
        <v>39.029998779296797</v>
      </c>
      <c r="C621">
        <v>36.819999694824197</v>
      </c>
      <c r="D621">
        <v>38.790000915527301</v>
      </c>
      <c r="E621">
        <v>38.650001525878899</v>
      </c>
      <c r="F621">
        <v>59944400</v>
      </c>
      <c r="G621">
        <v>28.9420166015625</v>
      </c>
      <c r="H621">
        <f t="shared" si="45"/>
        <v>-2.3258887633360774E-3</v>
      </c>
      <c r="I621">
        <f t="shared" si="46"/>
        <v>5.4097585394130276E-6</v>
      </c>
      <c r="J621">
        <f t="shared" si="49"/>
        <v>7.3749710929656129E-5</v>
      </c>
      <c r="K621">
        <f t="shared" si="47"/>
        <v>44.781796787059925</v>
      </c>
      <c r="L621">
        <f t="shared" si="48"/>
        <v>3.8018017351324902</v>
      </c>
    </row>
    <row r="622" spans="1:12">
      <c r="A622" s="1">
        <v>39619</v>
      </c>
      <c r="B622">
        <v>39.189998626708899</v>
      </c>
      <c r="C622">
        <v>36.950000762939403</v>
      </c>
      <c r="D622">
        <v>37.689998626708899</v>
      </c>
      <c r="E622">
        <v>37.860000610351499</v>
      </c>
      <c r="F622">
        <v>55374100</v>
      </c>
      <c r="G622">
        <v>28.350446701049801</v>
      </c>
      <c r="H622">
        <f t="shared" si="45"/>
        <v>-2.0651614230125629E-2</v>
      </c>
      <c r="I622">
        <f t="shared" si="46"/>
        <v>4.264891703099274E-4</v>
      </c>
      <c r="J622">
        <f t="shared" si="49"/>
        <v>8.9857803049838806E-6</v>
      </c>
      <c r="K622">
        <f t="shared" si="47"/>
        <v>6.5726913950083054E-9</v>
      </c>
      <c r="L622">
        <f t="shared" si="48"/>
        <v>-18.840342439169078</v>
      </c>
    </row>
    <row r="623" spans="1:12">
      <c r="A623" s="1">
        <v>39622</v>
      </c>
      <c r="B623">
        <v>37.990001678466797</v>
      </c>
      <c r="C623">
        <v>36.509998321533203</v>
      </c>
      <c r="D623">
        <v>37.990001678466797</v>
      </c>
      <c r="E623">
        <v>36.869998931884702</v>
      </c>
      <c r="F623">
        <v>37741100</v>
      </c>
      <c r="G623">
        <v>27.609111785888601</v>
      </c>
      <c r="H623">
        <f t="shared" si="45"/>
        <v>-2.6496931290716359E-2</v>
      </c>
      <c r="I623">
        <f t="shared" si="46"/>
        <v>7.0208736782494368E-4</v>
      </c>
      <c r="J623">
        <f t="shared" si="49"/>
        <v>3.6366508377868749E-4</v>
      </c>
      <c r="K623">
        <f t="shared" si="47"/>
        <v>7.9677821716987065</v>
      </c>
      <c r="L623">
        <f t="shared" si="48"/>
        <v>2.0754061820193916</v>
      </c>
    </row>
    <row r="624" spans="1:12">
      <c r="A624" s="1">
        <v>39623</v>
      </c>
      <c r="B624">
        <v>38.259998321533203</v>
      </c>
      <c r="C624">
        <v>36.25</v>
      </c>
      <c r="D624">
        <v>36.810001373291001</v>
      </c>
      <c r="E624">
        <v>37.720001220703097</v>
      </c>
      <c r="F624">
        <v>43526200</v>
      </c>
      <c r="G624">
        <v>28.245611190795898</v>
      </c>
      <c r="H624">
        <f t="shared" si="45"/>
        <v>2.2792234035726423E-2</v>
      </c>
      <c r="I624">
        <f t="shared" si="46"/>
        <v>5.1948593233932605E-4</v>
      </c>
      <c r="J624">
        <f t="shared" si="49"/>
        <v>6.1565751684013648E-4</v>
      </c>
      <c r="K624">
        <f t="shared" si="47"/>
        <v>10.544201696189381</v>
      </c>
      <c r="L624">
        <f t="shared" si="48"/>
        <v>2.3555761065784635</v>
      </c>
    </row>
    <row r="625" spans="1:12">
      <c r="A625" s="1">
        <v>39624</v>
      </c>
      <c r="B625">
        <v>39.319999694824197</v>
      </c>
      <c r="C625">
        <v>37.5</v>
      </c>
      <c r="D625">
        <v>37.939998626708899</v>
      </c>
      <c r="E625">
        <v>37.909999847412102</v>
      </c>
      <c r="F625">
        <v>42317900</v>
      </c>
      <c r="G625">
        <v>28.387891769409102</v>
      </c>
      <c r="H625">
        <f t="shared" si="45"/>
        <v>5.0246186628108303E-3</v>
      </c>
      <c r="I625">
        <f t="shared" si="46"/>
        <v>2.5246792706666898E-5</v>
      </c>
      <c r="J625">
        <f t="shared" si="49"/>
        <v>4.7304591833043395E-4</v>
      </c>
      <c r="K625">
        <f t="shared" si="47"/>
        <v>17.85949256911114</v>
      </c>
      <c r="L625">
        <f t="shared" si="48"/>
        <v>2.8825351634608136</v>
      </c>
    </row>
    <row r="626" spans="1:12">
      <c r="A626" s="1">
        <v>39625</v>
      </c>
      <c r="B626">
        <v>37.580001831054602</v>
      </c>
      <c r="C626">
        <v>36.200000762939403</v>
      </c>
      <c r="D626">
        <v>37.159999847412102</v>
      </c>
      <c r="E626">
        <v>36.319999694824197</v>
      </c>
      <c r="F626">
        <v>45708400</v>
      </c>
      <c r="G626">
        <v>27.197267532348601</v>
      </c>
      <c r="H626">
        <f t="shared" si="45"/>
        <v>-4.2846198222099036E-2</v>
      </c>
      <c r="I626">
        <f t="shared" si="46"/>
        <v>1.8357967020874025E-3</v>
      </c>
      <c r="J626">
        <f t="shared" si="49"/>
        <v>4.581206971718856E-5</v>
      </c>
      <c r="K626">
        <f t="shared" si="47"/>
        <v>1.1717168198997045E-7</v>
      </c>
      <c r="L626">
        <f t="shared" si="48"/>
        <v>-15.959625610244601</v>
      </c>
    </row>
    <row r="627" spans="1:12">
      <c r="A627" s="1">
        <v>39626</v>
      </c>
      <c r="B627">
        <v>36.889999389648402</v>
      </c>
      <c r="C627">
        <v>34.200000762939403</v>
      </c>
      <c r="D627">
        <v>36.450000762939403</v>
      </c>
      <c r="E627">
        <v>35.049999237060497</v>
      </c>
      <c r="F627">
        <v>69316700</v>
      </c>
      <c r="G627">
        <v>26.2462558746337</v>
      </c>
      <c r="H627">
        <f t="shared" si="45"/>
        <v>-3.5593164368893038E-2</v>
      </c>
      <c r="I627">
        <f t="shared" si="46"/>
        <v>1.266873349791037E-3</v>
      </c>
      <c r="J627">
        <f t="shared" si="49"/>
        <v>1.5634178002601514E-3</v>
      </c>
      <c r="K627">
        <f t="shared" si="47"/>
        <v>6.7284207768291404</v>
      </c>
      <c r="L627">
        <f t="shared" si="48"/>
        <v>1.9063404618608604</v>
      </c>
    </row>
    <row r="628" spans="1:12">
      <c r="A628" s="1">
        <v>39629</v>
      </c>
      <c r="B628">
        <v>35.5</v>
      </c>
      <c r="C628">
        <v>33.959999084472599</v>
      </c>
      <c r="D628">
        <v>34.860000610351499</v>
      </c>
      <c r="E628">
        <v>34.310001373291001</v>
      </c>
      <c r="F628">
        <v>50792600</v>
      </c>
      <c r="G628">
        <v>25.692134857177699</v>
      </c>
      <c r="H628">
        <f t="shared" si="45"/>
        <v>-2.1338437140543443E-2</v>
      </c>
      <c r="I628">
        <f t="shared" si="46"/>
        <v>4.5532889960092383E-4</v>
      </c>
      <c r="J628">
        <f t="shared" si="49"/>
        <v>1.155713237335389E-3</v>
      </c>
      <c r="K628">
        <f t="shared" si="47"/>
        <v>9.6368070696853252</v>
      </c>
      <c r="L628">
        <f t="shared" si="48"/>
        <v>2.2655898369204208</v>
      </c>
    </row>
    <row r="629" spans="1:12">
      <c r="A629" s="1">
        <v>39630</v>
      </c>
      <c r="B629">
        <v>34.340000152587798</v>
      </c>
      <c r="C629">
        <v>32.330001831054602</v>
      </c>
      <c r="D629">
        <v>33.689998626708899</v>
      </c>
      <c r="E629">
        <v>34.020000457763601</v>
      </c>
      <c r="F629">
        <v>74620100</v>
      </c>
      <c r="G629">
        <v>25.760278701782202</v>
      </c>
      <c r="H629">
        <f t="shared" si="45"/>
        <v>2.6488119694914282E-3</v>
      </c>
      <c r="I629">
        <f t="shared" si="46"/>
        <v>7.0162048497210588E-6</v>
      </c>
      <c r="J629">
        <f t="shared" si="49"/>
        <v>4.455152265275547E-4</v>
      </c>
      <c r="K629">
        <f t="shared" si="47"/>
        <v>18.752494321284587</v>
      </c>
      <c r="L629">
        <f t="shared" si="48"/>
        <v>2.9313267740371631</v>
      </c>
    </row>
    <row r="630" spans="1:12">
      <c r="A630" s="1">
        <v>39631</v>
      </c>
      <c r="B630">
        <v>35.75</v>
      </c>
      <c r="C630">
        <v>34.2299995422363</v>
      </c>
      <c r="D630">
        <v>34.360000610351499</v>
      </c>
      <c r="E630">
        <v>34.599998474121001</v>
      </c>
      <c r="F630">
        <v>51750200</v>
      </c>
      <c r="G630">
        <v>26.199457168579102</v>
      </c>
      <c r="H630">
        <f t="shared" si="45"/>
        <v>1.690497144970218E-2</v>
      </c>
      <c r="I630">
        <f t="shared" si="46"/>
        <v>2.8577805971524581E-4</v>
      </c>
      <c r="J630">
        <f t="shared" si="49"/>
        <v>2.8939535448640635E-5</v>
      </c>
      <c r="K630">
        <f t="shared" si="47"/>
        <v>0.53190513075601387</v>
      </c>
      <c r="L630">
        <f t="shared" si="48"/>
        <v>-0.6312901311889918</v>
      </c>
    </row>
    <row r="631" spans="1:12">
      <c r="A631" s="1">
        <v>39632</v>
      </c>
      <c r="B631">
        <v>36.090000152587798</v>
      </c>
      <c r="C631">
        <v>34.490001678466797</v>
      </c>
      <c r="D631">
        <v>35.119998931884702</v>
      </c>
      <c r="E631">
        <v>35.310001373291001</v>
      </c>
      <c r="F631">
        <v>33028500</v>
      </c>
      <c r="G631">
        <v>26.737077713012599</v>
      </c>
      <c r="H631">
        <f t="shared" si="45"/>
        <v>2.0312588678188002E-2</v>
      </c>
      <c r="I631">
        <f t="shared" si="46"/>
        <v>4.1260125880925139E-4</v>
      </c>
      <c r="J631">
        <f t="shared" si="49"/>
        <v>2.4505832753039098E-4</v>
      </c>
      <c r="K631">
        <f t="shared" si="47"/>
        <v>10.981649499430091</v>
      </c>
      <c r="L631">
        <f t="shared" si="48"/>
        <v>2.3962256524331425</v>
      </c>
    </row>
    <row r="632" spans="1:12">
      <c r="A632" s="1">
        <v>39636</v>
      </c>
      <c r="B632">
        <v>35.950000762939403</v>
      </c>
      <c r="C632">
        <v>33.560001373291001</v>
      </c>
      <c r="D632">
        <v>35.5</v>
      </c>
      <c r="E632">
        <v>34.040000915527301</v>
      </c>
      <c r="F632">
        <v>48883600</v>
      </c>
      <c r="G632">
        <v>25.775415420532202</v>
      </c>
      <c r="H632">
        <f t="shared" si="45"/>
        <v>-3.6630133512490629E-2</v>
      </c>
      <c r="I632">
        <f t="shared" si="46"/>
        <v>1.3417666811428889E-3</v>
      </c>
      <c r="J632">
        <f t="shared" si="49"/>
        <v>3.636639863643832E-4</v>
      </c>
      <c r="K632">
        <f t="shared" si="47"/>
        <v>3.3065737437251008</v>
      </c>
      <c r="L632">
        <f t="shared" si="48"/>
        <v>1.1959125305377736</v>
      </c>
    </row>
    <row r="633" spans="1:12">
      <c r="A633" s="1">
        <v>39637</v>
      </c>
      <c r="B633">
        <v>36.049999237060497</v>
      </c>
      <c r="C633">
        <v>33.419998168945298</v>
      </c>
      <c r="D633">
        <v>34.299999237060497</v>
      </c>
      <c r="E633">
        <v>35.770000457763601</v>
      </c>
      <c r="F633">
        <v>62285100</v>
      </c>
      <c r="G633">
        <v>27.085399627685501</v>
      </c>
      <c r="H633">
        <f t="shared" si="45"/>
        <v>4.9573676615223654E-2</v>
      </c>
      <c r="I633">
        <f t="shared" si="46"/>
        <v>2.4575494131507726E-3</v>
      </c>
      <c r="J633">
        <f t="shared" si="49"/>
        <v>1.1593848782896748E-3</v>
      </c>
      <c r="K633">
        <f t="shared" si="47"/>
        <v>4.0598407870742328</v>
      </c>
      <c r="L633">
        <f t="shared" si="48"/>
        <v>1.4011437578383663</v>
      </c>
    </row>
    <row r="634" spans="1:12">
      <c r="A634" s="1">
        <v>39638</v>
      </c>
      <c r="B634">
        <v>36.740001678466797</v>
      </c>
      <c r="C634">
        <v>34.090000152587798</v>
      </c>
      <c r="D634">
        <v>35.740001678466797</v>
      </c>
      <c r="E634">
        <v>34.279998779296797</v>
      </c>
      <c r="F634">
        <v>50971000</v>
      </c>
      <c r="G634">
        <v>25.9571514129638</v>
      </c>
      <c r="H634">
        <f t="shared" si="45"/>
        <v>-4.2547667616700126E-2</v>
      </c>
      <c r="I634">
        <f t="shared" si="46"/>
        <v>1.8103040196211925E-3</v>
      </c>
      <c r="J634">
        <f t="shared" si="49"/>
        <v>2.1475862450926401E-3</v>
      </c>
      <c r="K634">
        <f t="shared" si="47"/>
        <v>5.6479504376026899</v>
      </c>
      <c r="L634">
        <f t="shared" si="48"/>
        <v>1.7312927249404502</v>
      </c>
    </row>
    <row r="635" spans="1:12">
      <c r="A635" s="1">
        <v>39639</v>
      </c>
      <c r="B635">
        <v>35.799999237060497</v>
      </c>
      <c r="C635">
        <v>33.549999237060497</v>
      </c>
      <c r="D635">
        <v>34</v>
      </c>
      <c r="E635">
        <v>34.509998321533203</v>
      </c>
      <c r="F635">
        <v>47807900</v>
      </c>
      <c r="G635">
        <v>26.13130569458</v>
      </c>
      <c r="H635">
        <f t="shared" si="45"/>
        <v>6.6868915004162106E-3</v>
      </c>
      <c r="I635">
        <f t="shared" si="46"/>
        <v>4.4714517938338559E-5</v>
      </c>
      <c r="J635">
        <f t="shared" si="49"/>
        <v>1.6468377289326455E-3</v>
      </c>
      <c r="K635">
        <f t="shared" si="47"/>
        <v>9.6981463884604793</v>
      </c>
      <c r="L635">
        <f t="shared" si="48"/>
        <v>2.2719347732754112</v>
      </c>
    </row>
    <row r="636" spans="1:12">
      <c r="A636" s="1">
        <v>39640</v>
      </c>
      <c r="B636">
        <v>34.450000762939403</v>
      </c>
      <c r="C636">
        <v>32.090000152587798</v>
      </c>
      <c r="D636">
        <v>33.380001068115199</v>
      </c>
      <c r="E636">
        <v>33.159999847412102</v>
      </c>
      <c r="F636">
        <v>71316700</v>
      </c>
      <c r="G636">
        <v>25.109073638916001</v>
      </c>
      <c r="H636">
        <f t="shared" si="45"/>
        <v>-3.9904767089606816E-2</v>
      </c>
      <c r="I636">
        <f t="shared" si="46"/>
        <v>1.5923904364757672E-3</v>
      </c>
      <c r="J636">
        <f t="shared" si="49"/>
        <v>1.2104922669422006E-4</v>
      </c>
      <c r="K636">
        <f t="shared" si="47"/>
        <v>5.0452057300210164E-2</v>
      </c>
      <c r="L636">
        <f t="shared" si="48"/>
        <v>-2.9867317540206959</v>
      </c>
    </row>
    <row r="637" spans="1:12">
      <c r="A637" s="1">
        <v>39643</v>
      </c>
      <c r="B637">
        <v>34.349998474121001</v>
      </c>
      <c r="C637">
        <v>31.6800003051757</v>
      </c>
      <c r="D637">
        <v>34.189998626708899</v>
      </c>
      <c r="E637">
        <v>31.690000534057599</v>
      </c>
      <c r="F637">
        <v>50370200</v>
      </c>
      <c r="G637">
        <v>23.995977401733398</v>
      </c>
      <c r="H637">
        <f t="shared" si="45"/>
        <v>-4.5343072331919206E-2</v>
      </c>
      <c r="I637">
        <f t="shared" si="46"/>
        <v>2.0559942084976569E-3</v>
      </c>
      <c r="J637">
        <f t="shared" si="49"/>
        <v>1.3602843323391131E-3</v>
      </c>
      <c r="K637">
        <f t="shared" si="47"/>
        <v>5.080298435110346</v>
      </c>
      <c r="L637">
        <f t="shared" si="48"/>
        <v>1.6253700069338148</v>
      </c>
    </row>
    <row r="638" spans="1:12">
      <c r="A638" s="1">
        <v>39644</v>
      </c>
      <c r="B638">
        <v>32.819999694824197</v>
      </c>
      <c r="C638">
        <v>29.2399997711181</v>
      </c>
      <c r="D638">
        <v>30.7299995422363</v>
      </c>
      <c r="E638">
        <v>31.020000457763601</v>
      </c>
      <c r="F638">
        <v>88717800</v>
      </c>
      <c r="G638">
        <v>23.488651275634702</v>
      </c>
      <c r="H638">
        <f t="shared" si="45"/>
        <v>-2.1368827975529536E-2</v>
      </c>
      <c r="I638">
        <f t="shared" si="46"/>
        <v>4.5662680904777372E-4</v>
      </c>
      <c r="J638">
        <f t="shared" si="49"/>
        <v>1.816309293839964E-3</v>
      </c>
      <c r="K638">
        <f t="shared" si="47"/>
        <v>8.2551230560198672</v>
      </c>
      <c r="L638">
        <f t="shared" si="48"/>
        <v>2.110833984107729</v>
      </c>
    </row>
    <row r="639" spans="1:12">
      <c r="A639" s="1">
        <v>39645</v>
      </c>
      <c r="B639">
        <v>35.939998626708899</v>
      </c>
      <c r="C639">
        <v>31.5</v>
      </c>
      <c r="D639">
        <v>32.299999237060497</v>
      </c>
      <c r="E639">
        <v>35.939998626708899</v>
      </c>
      <c r="F639">
        <v>79957800</v>
      </c>
      <c r="G639">
        <v>27.2141208648681</v>
      </c>
      <c r="H639">
        <f t="shared" si="45"/>
        <v>0.14721860797070749</v>
      </c>
      <c r="I639">
        <f t="shared" si="46"/>
        <v>2.1673318532832858E-2</v>
      </c>
      <c r="J639">
        <f t="shared" si="49"/>
        <v>4.7964825238260586E-4</v>
      </c>
      <c r="K639">
        <f t="shared" si="47"/>
        <v>2.8084320210446008E-9</v>
      </c>
      <c r="L639">
        <f t="shared" si="48"/>
        <v>-19.690639508968744</v>
      </c>
    </row>
    <row r="640" spans="1:12">
      <c r="A640" s="1">
        <v>39646</v>
      </c>
      <c r="B640">
        <v>40.990001678466797</v>
      </c>
      <c r="C640">
        <v>37.799999237060497</v>
      </c>
      <c r="D640">
        <v>38.049999237060497</v>
      </c>
      <c r="E640">
        <v>40.799999237060497</v>
      </c>
      <c r="F640">
        <v>132114600</v>
      </c>
      <c r="G640">
        <v>30.8941555023193</v>
      </c>
      <c r="H640">
        <f t="shared" si="45"/>
        <v>0.12683103566009082</v>
      </c>
      <c r="I640">
        <f t="shared" si="46"/>
        <v>1.608611160661123E-2</v>
      </c>
      <c r="J640">
        <f t="shared" si="49"/>
        <v>1.8447003165527061E-2</v>
      </c>
      <c r="K640">
        <f t="shared" si="47"/>
        <v>1.8992884913744124</v>
      </c>
      <c r="L640">
        <f t="shared" si="48"/>
        <v>0.64147933781392141</v>
      </c>
    </row>
    <row r="641" spans="1:12">
      <c r="A641" s="1">
        <v>39647</v>
      </c>
      <c r="B641">
        <v>41.319999694824197</v>
      </c>
      <c r="C641">
        <v>39.200000762939403</v>
      </c>
      <c r="D641">
        <v>41.200000762939403</v>
      </c>
      <c r="E641">
        <v>40.020000457763601</v>
      </c>
      <c r="F641">
        <v>65409900</v>
      </c>
      <c r="G641">
        <v>30.303533554077099</v>
      </c>
      <c r="H641">
        <f t="shared" si="45"/>
        <v>-1.9302699031969961E-2</v>
      </c>
      <c r="I641">
        <f t="shared" si="46"/>
        <v>3.7259418991881409E-4</v>
      </c>
      <c r="J641">
        <f t="shared" si="49"/>
        <v>1.4596245023895898E-2</v>
      </c>
      <c r="K641">
        <f t="shared" si="47"/>
        <v>3.2602164729968979</v>
      </c>
      <c r="L641">
        <f t="shared" si="48"/>
        <v>1.1817935959338353</v>
      </c>
    </row>
    <row r="642" spans="1:12">
      <c r="A642" s="1">
        <v>39650</v>
      </c>
      <c r="B642">
        <v>40.950000762939403</v>
      </c>
      <c r="C642">
        <v>38.349998474121001</v>
      </c>
      <c r="D642">
        <v>40.340000152587798</v>
      </c>
      <c r="E642">
        <v>38.650001525878899</v>
      </c>
      <c r="F642">
        <v>41354400</v>
      </c>
      <c r="G642">
        <v>29.266157150268501</v>
      </c>
      <c r="H642">
        <f t="shared" si="45"/>
        <v>-3.4832522285015176E-2</v>
      </c>
      <c r="I642">
        <f t="shared" si="46"/>
        <v>1.2133046087360788E-3</v>
      </c>
      <c r="J642">
        <f t="shared" si="49"/>
        <v>1.0472173126257868E-3</v>
      </c>
      <c r="K642">
        <f t="shared" si="47"/>
        <v>6.9072495975779047</v>
      </c>
      <c r="L642">
        <f t="shared" si="48"/>
        <v>1.9325715263553043</v>
      </c>
    </row>
    <row r="643" spans="1:12">
      <c r="A643" s="1">
        <v>39651</v>
      </c>
      <c r="B643">
        <v>41.040000915527301</v>
      </c>
      <c r="C643">
        <v>37.610000610351499</v>
      </c>
      <c r="D643">
        <v>38.159999847412102</v>
      </c>
      <c r="E643">
        <v>40.860000610351499</v>
      </c>
      <c r="F643">
        <v>50104200</v>
      </c>
      <c r="G643">
        <v>30.9395847320556</v>
      </c>
      <c r="H643">
        <f t="shared" si="45"/>
        <v>5.5604620959901492E-2</v>
      </c>
      <c r="I643">
        <f t="shared" si="46"/>
        <v>3.0918738720943162E-3</v>
      </c>
      <c r="J643">
        <f t="shared" si="49"/>
        <v>1.0843697830569563E-3</v>
      </c>
      <c r="K643">
        <f t="shared" si="47"/>
        <v>2.9118390746002674</v>
      </c>
      <c r="L643">
        <f t="shared" si="48"/>
        <v>1.0687848659640775</v>
      </c>
    </row>
    <row r="644" spans="1:12">
      <c r="A644" s="1">
        <v>39652</v>
      </c>
      <c r="B644">
        <v>43</v>
      </c>
      <c r="C644">
        <v>39.369998931884702</v>
      </c>
      <c r="D644">
        <v>40.909999847412102</v>
      </c>
      <c r="E644">
        <v>41.959999084472599</v>
      </c>
      <c r="F644">
        <v>59345600</v>
      </c>
      <c r="G644">
        <v>31.772527694702099</v>
      </c>
      <c r="H644">
        <f t="shared" ref="H644:H707" si="50">LN(G644/G643)</f>
        <v>2.6565584092893203E-2</v>
      </c>
      <c r="I644">
        <f t="shared" ref="I644:I707" si="51">H644*H644</f>
        <v>7.0573025819658044E-4</v>
      </c>
      <c r="J644">
        <f t="shared" si="49"/>
        <v>2.6830112804330166E-3</v>
      </c>
      <c r="K644">
        <f t="shared" ref="K644:K707" si="52">(1/SQRT(2*PI()*J644))*EXP((-1/2)*(I644/J644))</f>
        <v>6.7527572366951221</v>
      </c>
      <c r="L644">
        <f t="shared" ref="L644:L707" si="53">LN(K644)</f>
        <v>1.9099509009897837</v>
      </c>
    </row>
    <row r="645" spans="1:12">
      <c r="A645" s="1">
        <v>39653</v>
      </c>
      <c r="B645">
        <v>42.279998779296797</v>
      </c>
      <c r="C645">
        <v>39.040000915527301</v>
      </c>
      <c r="D645">
        <v>42.060001373291001</v>
      </c>
      <c r="E645">
        <v>39.139999389648402</v>
      </c>
      <c r="F645">
        <v>47454600</v>
      </c>
      <c r="G645">
        <v>29.637189865112301</v>
      </c>
      <c r="H645">
        <f t="shared" si="50"/>
        <v>-6.9572020366195544E-2</v>
      </c>
      <c r="I645">
        <f t="shared" si="51"/>
        <v>4.840266017834328E-3</v>
      </c>
      <c r="J645">
        <f t="shared" ref="J645:J708" si="54">$P$6+$P$3*J644+(($P$4)*I644)</f>
        <v>7.3472128348874423E-4</v>
      </c>
      <c r="K645">
        <f t="shared" si="52"/>
        <v>0.54614218718016472</v>
      </c>
      <c r="L645">
        <f t="shared" si="53"/>
        <v>-0.60487592105872612</v>
      </c>
    </row>
    <row r="646" spans="1:12">
      <c r="A646" s="1">
        <v>39654</v>
      </c>
      <c r="B646">
        <v>40.439998626708899</v>
      </c>
      <c r="C646">
        <v>38.4799995422363</v>
      </c>
      <c r="D646">
        <v>39.169998168945298</v>
      </c>
      <c r="E646">
        <v>39.520000457763601</v>
      </c>
      <c r="F646">
        <v>35188000</v>
      </c>
      <c r="G646">
        <v>29.9249362945556</v>
      </c>
      <c r="H646">
        <f t="shared" si="50"/>
        <v>9.6621355409796539E-3</v>
      </c>
      <c r="I646">
        <f t="shared" si="51"/>
        <v>9.3356863212262187E-5</v>
      </c>
      <c r="J646">
        <f t="shared" si="54"/>
        <v>4.1516621793336161E-3</v>
      </c>
      <c r="K646">
        <f t="shared" si="52"/>
        <v>6.1223218086332754</v>
      </c>
      <c r="L646">
        <f t="shared" si="53"/>
        <v>1.8119414050732838</v>
      </c>
    </row>
    <row r="647" spans="1:12">
      <c r="A647" s="1">
        <v>39657</v>
      </c>
      <c r="B647">
        <v>40.650001525878899</v>
      </c>
      <c r="C647">
        <v>37.409999847412102</v>
      </c>
      <c r="D647">
        <v>39.409999847412102</v>
      </c>
      <c r="E647">
        <v>37.659999847412102</v>
      </c>
      <c r="F647">
        <v>41673200</v>
      </c>
      <c r="G647">
        <v>28.516515731811499</v>
      </c>
      <c r="H647">
        <f t="shared" si="50"/>
        <v>-4.8208703813367802E-2</v>
      </c>
      <c r="I647">
        <f t="shared" si="51"/>
        <v>2.3240791233650232E-3</v>
      </c>
      <c r="J647">
        <f t="shared" si="54"/>
        <v>2.8763644269710366E-4</v>
      </c>
      <c r="K647">
        <f t="shared" si="52"/>
        <v>0.41395775197795071</v>
      </c>
      <c r="L647">
        <f t="shared" si="53"/>
        <v>-0.88199135872654899</v>
      </c>
    </row>
    <row r="648" spans="1:12">
      <c r="A648" s="1">
        <v>39658</v>
      </c>
      <c r="B648">
        <v>40.75</v>
      </c>
      <c r="C648">
        <v>37.180000305175703</v>
      </c>
      <c r="D648">
        <v>37.939998626708899</v>
      </c>
      <c r="E648">
        <v>40.75</v>
      </c>
      <c r="F648">
        <v>50527400</v>
      </c>
      <c r="G648">
        <v>30.8562927246093</v>
      </c>
      <c r="H648">
        <f t="shared" si="50"/>
        <v>7.8857288866464356E-2</v>
      </c>
      <c r="I648">
        <f t="shared" si="51"/>
        <v>6.218472007369003E-3</v>
      </c>
      <c r="J648">
        <f t="shared" si="54"/>
        <v>1.990549076995125E-3</v>
      </c>
      <c r="K648">
        <f t="shared" si="52"/>
        <v>1.8752362999510157</v>
      </c>
      <c r="L648">
        <f t="shared" si="53"/>
        <v>0.62873467812222594</v>
      </c>
    </row>
    <row r="649" spans="1:12">
      <c r="A649" s="1">
        <v>39659</v>
      </c>
      <c r="B649">
        <v>42.069999694824197</v>
      </c>
      <c r="C649">
        <v>39.970001220703097</v>
      </c>
      <c r="D649">
        <v>41.409999847412102</v>
      </c>
      <c r="E649">
        <v>41.569999694824197</v>
      </c>
      <c r="F649">
        <v>47954900</v>
      </c>
      <c r="G649">
        <v>31.477207183837798</v>
      </c>
      <c r="H649">
        <f t="shared" si="50"/>
        <v>1.9922994796739681E-2</v>
      </c>
      <c r="I649">
        <f t="shared" si="51"/>
        <v>3.969257216709164E-4</v>
      </c>
      <c r="J649">
        <f t="shared" si="54"/>
        <v>5.3859286601134083E-3</v>
      </c>
      <c r="K649">
        <f t="shared" si="52"/>
        <v>5.2393415420057288</v>
      </c>
      <c r="L649">
        <f t="shared" si="53"/>
        <v>1.6561958305145104</v>
      </c>
    </row>
    <row r="650" spans="1:12">
      <c r="A650" s="1">
        <v>39660</v>
      </c>
      <c r="B650">
        <v>41.959999084472599</v>
      </c>
      <c r="C650">
        <v>40.299999237060497</v>
      </c>
      <c r="D650">
        <v>40.630001068115199</v>
      </c>
      <c r="E650">
        <v>40.630001068115199</v>
      </c>
      <c r="F650">
        <v>37394100</v>
      </c>
      <c r="G650">
        <v>30.765434265136701</v>
      </c>
      <c r="H650">
        <f t="shared" si="50"/>
        <v>-2.287190680403952E-2</v>
      </c>
      <c r="I650">
        <f t="shared" si="51"/>
        <v>5.2312412085266926E-4</v>
      </c>
      <c r="J650">
        <f t="shared" si="54"/>
        <v>6.0738329642594929E-4</v>
      </c>
      <c r="K650">
        <f t="shared" si="52"/>
        <v>10.523376967008147</v>
      </c>
      <c r="L650">
        <f t="shared" si="53"/>
        <v>2.3535991602671076</v>
      </c>
    </row>
    <row r="651" spans="1:12">
      <c r="A651" s="1">
        <v>39661</v>
      </c>
      <c r="B651">
        <v>41.75</v>
      </c>
      <c r="C651">
        <v>39.770000457763601</v>
      </c>
      <c r="D651">
        <v>41.110000610351499</v>
      </c>
      <c r="E651">
        <v>40.759998321533203</v>
      </c>
      <c r="F651">
        <v>30773300</v>
      </c>
      <c r="G651">
        <v>30.8638610839843</v>
      </c>
      <c r="H651">
        <f t="shared" si="50"/>
        <v>3.1941595948676944E-3</v>
      </c>
      <c r="I651">
        <f t="shared" si="51"/>
        <v>1.0202655517485353E-5</v>
      </c>
      <c r="J651">
        <f t="shared" si="54"/>
        <v>4.7572466754606629E-4</v>
      </c>
      <c r="K651">
        <f t="shared" si="52"/>
        <v>18.095690921947767</v>
      </c>
      <c r="L651">
        <f t="shared" si="53"/>
        <v>2.8956738393178529</v>
      </c>
    </row>
    <row r="652" spans="1:12">
      <c r="A652" s="1">
        <v>39664</v>
      </c>
      <c r="B652">
        <v>40.889999389648402</v>
      </c>
      <c r="C652">
        <v>38.909999847412102</v>
      </c>
      <c r="D652">
        <v>40.139999389648402</v>
      </c>
      <c r="E652">
        <v>40.139999389648402</v>
      </c>
      <c r="F652">
        <v>27748000</v>
      </c>
      <c r="G652">
        <v>30.394401550292901</v>
      </c>
      <c r="H652">
        <f t="shared" si="50"/>
        <v>-1.5327523322640878E-2</v>
      </c>
      <c r="I652">
        <f t="shared" si="51"/>
        <v>2.3493297120610009E-4</v>
      </c>
      <c r="J652">
        <f t="shared" si="54"/>
        <v>3.3158490567165866E-5</v>
      </c>
      <c r="K652">
        <f t="shared" si="52"/>
        <v>2.0048935303634798</v>
      </c>
      <c r="L652">
        <f t="shared" si="53"/>
        <v>0.69559095728546572</v>
      </c>
    </row>
    <row r="653" spans="1:12">
      <c r="A653" s="1">
        <v>39665</v>
      </c>
      <c r="B653">
        <v>42</v>
      </c>
      <c r="C653">
        <v>40.209999084472599</v>
      </c>
      <c r="D653">
        <v>41.270000457763601</v>
      </c>
      <c r="E653">
        <v>41.889999389648402</v>
      </c>
      <c r="F653">
        <v>35763100</v>
      </c>
      <c r="G653">
        <v>31.719514846801701</v>
      </c>
      <c r="H653">
        <f t="shared" si="50"/>
        <v>4.2673669859252993E-2</v>
      </c>
      <c r="I653">
        <f t="shared" si="51"/>
        <v>1.8210420992565172E-3</v>
      </c>
      <c r="J653">
        <f t="shared" si="54"/>
        <v>2.0205095005354336E-4</v>
      </c>
      <c r="K653">
        <f t="shared" si="52"/>
        <v>0.3097974719948085</v>
      </c>
      <c r="L653">
        <f t="shared" si="53"/>
        <v>-1.1718365111527127</v>
      </c>
    </row>
    <row r="654" spans="1:12">
      <c r="A654" s="1">
        <v>39666</v>
      </c>
      <c r="B654">
        <v>42.270000457763601</v>
      </c>
      <c r="C654">
        <v>40.340000152587798</v>
      </c>
      <c r="D654">
        <v>41.349998474121001</v>
      </c>
      <c r="E654">
        <v>41.389999389648402</v>
      </c>
      <c r="F654">
        <v>33009400</v>
      </c>
      <c r="G654">
        <v>31.3409214019775</v>
      </c>
      <c r="H654">
        <f t="shared" si="50"/>
        <v>-1.2007465095713477E-2</v>
      </c>
      <c r="I654">
        <f t="shared" si="51"/>
        <v>1.4417921802477746E-4</v>
      </c>
      <c r="J654">
        <f t="shared" si="54"/>
        <v>1.5586883318707168E-3</v>
      </c>
      <c r="K654">
        <f t="shared" si="52"/>
        <v>9.648154016019836</v>
      </c>
      <c r="L654">
        <f t="shared" si="53"/>
        <v>2.2667666033752245</v>
      </c>
    </row>
    <row r="655" spans="1:12">
      <c r="A655" s="1">
        <v>39667</v>
      </c>
      <c r="B655">
        <v>41.549999237060497</v>
      </c>
      <c r="C655">
        <v>39.4799995422363</v>
      </c>
      <c r="D655">
        <v>40.680000305175703</v>
      </c>
      <c r="E655">
        <v>39.810001373291001</v>
      </c>
      <c r="F655">
        <v>42712200</v>
      </c>
      <c r="G655">
        <v>30.144525527954102</v>
      </c>
      <c r="H655">
        <f t="shared" si="50"/>
        <v>-3.8921304528769934E-2</v>
      </c>
      <c r="I655">
        <f t="shared" si="51"/>
        <v>1.514867946221247E-3</v>
      </c>
      <c r="J655">
        <f t="shared" si="54"/>
        <v>2.011867519145967E-4</v>
      </c>
      <c r="K655">
        <f t="shared" si="52"/>
        <v>0.65172647790949589</v>
      </c>
      <c r="L655">
        <f t="shared" si="53"/>
        <v>-0.42813031748418112</v>
      </c>
    </row>
    <row r="656" spans="1:12">
      <c r="A656" s="1">
        <v>39668</v>
      </c>
      <c r="B656">
        <v>41.650001525878899</v>
      </c>
      <c r="C656">
        <v>39.400001525878899</v>
      </c>
      <c r="D656">
        <v>39.509998321533203</v>
      </c>
      <c r="E656">
        <v>41.069999694824197</v>
      </c>
      <c r="F656">
        <v>37174200</v>
      </c>
      <c r="G656">
        <v>31.098608016967699</v>
      </c>
      <c r="H656">
        <f t="shared" si="50"/>
        <v>3.1159727728988968E-2</v>
      </c>
      <c r="I656">
        <f t="shared" si="51"/>
        <v>9.7092863214472396E-4</v>
      </c>
      <c r="J656">
        <f t="shared" si="54"/>
        <v>1.2983970918837896E-3</v>
      </c>
      <c r="K656">
        <f t="shared" si="52"/>
        <v>7.6177325003203977</v>
      </c>
      <c r="L656">
        <f t="shared" si="53"/>
        <v>2.0304787532787509</v>
      </c>
    </row>
    <row r="657" spans="1:12">
      <c r="A657" s="1">
        <v>39671</v>
      </c>
      <c r="B657">
        <v>42.849998474121001</v>
      </c>
      <c r="C657">
        <v>40.369998931884702</v>
      </c>
      <c r="D657">
        <v>40.790000915527301</v>
      </c>
      <c r="E657">
        <v>41.889999389648402</v>
      </c>
      <c r="F657">
        <v>34643900</v>
      </c>
      <c r="G657">
        <v>31.719514846801701</v>
      </c>
      <c r="H657">
        <f t="shared" si="50"/>
        <v>1.9769041895494378E-2</v>
      </c>
      <c r="I657">
        <f t="shared" si="51"/>
        <v>3.9081501746581192E-4</v>
      </c>
      <c r="J657">
        <f t="shared" si="54"/>
        <v>8.9090919191720484E-4</v>
      </c>
      <c r="K657">
        <f t="shared" si="52"/>
        <v>10.733401977109528</v>
      </c>
      <c r="L657">
        <f t="shared" si="53"/>
        <v>2.373360559244678</v>
      </c>
    </row>
    <row r="658" spans="1:12">
      <c r="A658" s="1">
        <v>39672</v>
      </c>
      <c r="B658">
        <v>41.009998321533203</v>
      </c>
      <c r="C658">
        <v>37.020000457763601</v>
      </c>
      <c r="D658">
        <v>40.990001678466797</v>
      </c>
      <c r="E658">
        <v>37.919998168945298</v>
      </c>
      <c r="F658">
        <v>65248300</v>
      </c>
      <c r="G658">
        <v>28.713390350341701</v>
      </c>
      <c r="H658">
        <f t="shared" si="50"/>
        <v>-9.9568525093438609E-2</v>
      </c>
      <c r="I658">
        <f t="shared" si="51"/>
        <v>9.9138911892827138E-3</v>
      </c>
      <c r="J658">
        <f t="shared" si="54"/>
        <v>3.7743822444180039E-4</v>
      </c>
      <c r="K658">
        <f t="shared" si="52"/>
        <v>4.0629442320523145E-5</v>
      </c>
      <c r="L658">
        <f t="shared" si="53"/>
        <v>-10.111017573864324</v>
      </c>
    </row>
    <row r="659" spans="1:12">
      <c r="A659" s="1">
        <v>39673</v>
      </c>
      <c r="B659">
        <v>37.650001525878899</v>
      </c>
      <c r="C659">
        <v>36.150001525878899</v>
      </c>
      <c r="D659">
        <v>37.639999389648402</v>
      </c>
      <c r="E659">
        <v>36.909999847412102</v>
      </c>
      <c r="F659">
        <v>48575900</v>
      </c>
      <c r="G659">
        <v>27.948612213134702</v>
      </c>
      <c r="H659">
        <f t="shared" si="50"/>
        <v>-2.6996030802084094E-2</v>
      </c>
      <c r="I659">
        <f t="shared" si="51"/>
        <v>7.2878567906707321E-4</v>
      </c>
      <c r="J659">
        <f t="shared" si="54"/>
        <v>8.4463794221123975E-3</v>
      </c>
      <c r="K659">
        <f t="shared" si="52"/>
        <v>4.157559605675714</v>
      </c>
      <c r="L659">
        <f t="shared" si="53"/>
        <v>1.424928268885532</v>
      </c>
    </row>
    <row r="660" spans="1:12">
      <c r="A660" s="1">
        <v>39674</v>
      </c>
      <c r="B660">
        <v>38.430000305175703</v>
      </c>
      <c r="C660">
        <v>36.419998168945298</v>
      </c>
      <c r="D660">
        <v>36.590000152587798</v>
      </c>
      <c r="E660">
        <v>37.810001373291001</v>
      </c>
      <c r="F660">
        <v>41142300</v>
      </c>
      <c r="G660">
        <v>28.630104064941399</v>
      </c>
      <c r="H660">
        <f t="shared" si="50"/>
        <v>2.4091208038363423E-2</v>
      </c>
      <c r="I660">
        <f t="shared" si="51"/>
        <v>5.8038630474770635E-4</v>
      </c>
      <c r="J660">
        <f t="shared" si="54"/>
        <v>1.0424867983126322E-3</v>
      </c>
      <c r="K660">
        <f t="shared" si="52"/>
        <v>9.3536658833677073</v>
      </c>
      <c r="L660">
        <f t="shared" si="53"/>
        <v>2.2357683395474819</v>
      </c>
    </row>
    <row r="661" spans="1:12">
      <c r="A661" s="1">
        <v>39675</v>
      </c>
      <c r="B661">
        <v>38.709999084472599</v>
      </c>
      <c r="C661">
        <v>37.369998931884702</v>
      </c>
      <c r="D661">
        <v>38.049999237060497</v>
      </c>
      <c r="E661">
        <v>38.069999694824197</v>
      </c>
      <c r="F661">
        <v>36656900</v>
      </c>
      <c r="G661">
        <v>28.826969146728501</v>
      </c>
      <c r="H661">
        <f t="shared" si="50"/>
        <v>6.8526237469335033E-3</v>
      </c>
      <c r="I661">
        <f t="shared" si="51"/>
        <v>4.6958452217036963E-5</v>
      </c>
      <c r="J661">
        <f t="shared" si="54"/>
        <v>5.4615269895118203E-4</v>
      </c>
      <c r="K661">
        <f t="shared" si="52"/>
        <v>16.352441618155495</v>
      </c>
      <c r="L661">
        <f t="shared" si="53"/>
        <v>2.7943772206377453</v>
      </c>
    </row>
    <row r="662" spans="1:12">
      <c r="A662" s="1">
        <v>39678</v>
      </c>
      <c r="B662">
        <v>38.029998779296797</v>
      </c>
      <c r="C662">
        <v>36.650001525878899</v>
      </c>
      <c r="D662">
        <v>37.919998168945298</v>
      </c>
      <c r="E662">
        <v>36.740001678466797</v>
      </c>
      <c r="F662">
        <v>32193100</v>
      </c>
      <c r="G662">
        <v>27.819890975952099</v>
      </c>
      <c r="H662">
        <f t="shared" si="50"/>
        <v>-3.5560110093280931E-2</v>
      </c>
      <c r="I662">
        <f t="shared" si="51"/>
        <v>1.2645214298462604E-3</v>
      </c>
      <c r="J662">
        <f t="shared" si="54"/>
        <v>6.7922319332040524E-5</v>
      </c>
      <c r="K662">
        <f t="shared" si="52"/>
        <v>4.3876957736668238E-3</v>
      </c>
      <c r="L662">
        <f t="shared" si="53"/>
        <v>-5.4289510704068666</v>
      </c>
    </row>
    <row r="663" spans="1:12">
      <c r="A663" s="1">
        <v>39679</v>
      </c>
      <c r="B663">
        <v>36.400001525878899</v>
      </c>
      <c r="C663">
        <v>35</v>
      </c>
      <c r="D663">
        <v>36.009998321533203</v>
      </c>
      <c r="E663">
        <v>35.580001831054602</v>
      </c>
      <c r="F663">
        <v>41424300</v>
      </c>
      <c r="G663">
        <v>26.941522598266602</v>
      </c>
      <c r="H663">
        <f t="shared" si="50"/>
        <v>-3.2082580069281927E-2</v>
      </c>
      <c r="I663">
        <f t="shared" si="51"/>
        <v>1.029291943901886E-3</v>
      </c>
      <c r="J663">
        <f t="shared" si="54"/>
        <v>1.0789393313359234E-3</v>
      </c>
      <c r="K663">
        <f t="shared" si="52"/>
        <v>7.5380036162528929</v>
      </c>
      <c r="L663">
        <f t="shared" si="53"/>
        <v>2.0199573745812165</v>
      </c>
    </row>
    <row r="664" spans="1:12">
      <c r="A664" s="1">
        <v>39680</v>
      </c>
      <c r="B664">
        <v>37.069999694824197</v>
      </c>
      <c r="C664">
        <v>35.020000457763601</v>
      </c>
      <c r="D664">
        <v>35.520000457763601</v>
      </c>
      <c r="E664">
        <v>37</v>
      </c>
      <c r="F664">
        <v>39065000</v>
      </c>
      <c r="G664">
        <v>28.016765594482401</v>
      </c>
      <c r="H664">
        <f t="shared" si="50"/>
        <v>3.9134414705397587E-2</v>
      </c>
      <c r="I664">
        <f t="shared" si="51"/>
        <v>1.531502414334039E-3</v>
      </c>
      <c r="J664">
        <f t="shared" si="54"/>
        <v>9.2954511888339926E-4</v>
      </c>
      <c r="K664">
        <f t="shared" si="52"/>
        <v>5.7412545265526935</v>
      </c>
      <c r="L664">
        <f t="shared" si="53"/>
        <v>1.7476777450838898</v>
      </c>
    </row>
    <row r="665" spans="1:12">
      <c r="A665" s="1">
        <v>39681</v>
      </c>
      <c r="B665">
        <v>36.599998474121001</v>
      </c>
      <c r="C665">
        <v>35.790000915527301</v>
      </c>
      <c r="D665">
        <v>36.180000305175703</v>
      </c>
      <c r="E665">
        <v>36.259998321533203</v>
      </c>
      <c r="F665">
        <v>30564500</v>
      </c>
      <c r="G665">
        <v>27.456434249877901</v>
      </c>
      <c r="H665">
        <f t="shared" si="50"/>
        <v>-2.0202562823686033E-2</v>
      </c>
      <c r="I665">
        <f t="shared" si="51"/>
        <v>4.08143544644981E-4</v>
      </c>
      <c r="J665">
        <f t="shared" si="54"/>
        <v>1.348954308128103E-3</v>
      </c>
      <c r="K665">
        <f t="shared" si="52"/>
        <v>9.3370727872389061</v>
      </c>
      <c r="L665">
        <f t="shared" si="53"/>
        <v>2.2339927970415983</v>
      </c>
    </row>
    <row r="666" spans="1:12">
      <c r="A666" s="1">
        <v>39682</v>
      </c>
      <c r="B666">
        <v>38.25</v>
      </c>
      <c r="C666">
        <v>36.860000610351499</v>
      </c>
      <c r="D666">
        <v>37.220001220703097</v>
      </c>
      <c r="E666">
        <v>37.669998168945298</v>
      </c>
      <c r="F666">
        <v>36022700</v>
      </c>
      <c r="G666">
        <v>28.524084091186499</v>
      </c>
      <c r="H666">
        <f t="shared" si="50"/>
        <v>3.8148246855996014E-2</v>
      </c>
      <c r="I666">
        <f t="shared" si="51"/>
        <v>1.4552887381860098E-3</v>
      </c>
      <c r="J666">
        <f t="shared" si="54"/>
        <v>4.1506972835463898E-4</v>
      </c>
      <c r="K666">
        <f t="shared" si="52"/>
        <v>3.3923676770194855</v>
      </c>
      <c r="L666">
        <f t="shared" si="53"/>
        <v>1.2215281074030311</v>
      </c>
    </row>
    <row r="667" spans="1:12">
      <c r="A667" s="1">
        <v>39685</v>
      </c>
      <c r="B667">
        <v>37.450000762939403</v>
      </c>
      <c r="C667">
        <v>36.080001831054602</v>
      </c>
      <c r="D667">
        <v>37.400001525878899</v>
      </c>
      <c r="E667">
        <v>36.130001068115199</v>
      </c>
      <c r="F667">
        <v>27081000</v>
      </c>
      <c r="G667">
        <v>27.3579921722412</v>
      </c>
      <c r="H667">
        <f t="shared" si="50"/>
        <v>-4.1740081703059789E-2</v>
      </c>
      <c r="I667">
        <f t="shared" si="51"/>
        <v>1.7422344205781067E-3</v>
      </c>
      <c r="J667">
        <f t="shared" si="54"/>
        <v>1.2584489138758401E-3</v>
      </c>
      <c r="K667">
        <f t="shared" si="52"/>
        <v>5.6281688411945296</v>
      </c>
      <c r="L667">
        <f t="shared" si="53"/>
        <v>1.7277841390143929</v>
      </c>
    </row>
    <row r="668" spans="1:12">
      <c r="A668" s="1">
        <v>39686</v>
      </c>
      <c r="B668">
        <v>37.119998931884702</v>
      </c>
      <c r="C668">
        <v>35.900001525878899</v>
      </c>
      <c r="D668">
        <v>36.169998168945298</v>
      </c>
      <c r="E668">
        <v>36.610000610351499</v>
      </c>
      <c r="F668">
        <v>28810800</v>
      </c>
      <c r="G668">
        <v>27.7214546203613</v>
      </c>
      <c r="H668">
        <f t="shared" si="50"/>
        <v>1.3197943882921101E-2</v>
      </c>
      <c r="I668">
        <f t="shared" si="51"/>
        <v>1.7418572273673451E-4</v>
      </c>
      <c r="J668">
        <f t="shared" si="54"/>
        <v>1.5445217031851825E-3</v>
      </c>
      <c r="K668">
        <f t="shared" si="52"/>
        <v>9.5945355523823537</v>
      </c>
      <c r="L668">
        <f t="shared" si="53"/>
        <v>2.261193723116897</v>
      </c>
    </row>
    <row r="669" spans="1:12">
      <c r="A669" s="1">
        <v>39687</v>
      </c>
      <c r="B669">
        <v>37.220001220703097</v>
      </c>
      <c r="C669">
        <v>35.869998931884702</v>
      </c>
      <c r="D669">
        <v>36.549999237060497</v>
      </c>
      <c r="E669">
        <v>37.139999389648402</v>
      </c>
      <c r="F669">
        <v>23812300</v>
      </c>
      <c r="G669">
        <v>28.122760772705</v>
      </c>
      <c r="H669">
        <f t="shared" si="50"/>
        <v>1.4372591957574198E-2</v>
      </c>
      <c r="I669">
        <f t="shared" si="51"/>
        <v>2.0657139957892652E-4</v>
      </c>
      <c r="J669">
        <f t="shared" si="54"/>
        <v>2.2598394948548348E-4</v>
      </c>
      <c r="K669">
        <f t="shared" si="52"/>
        <v>16.802638489826151</v>
      </c>
      <c r="L669">
        <f t="shared" si="53"/>
        <v>2.8215359270435298</v>
      </c>
    </row>
    <row r="670" spans="1:12">
      <c r="A670" s="1">
        <v>39688</v>
      </c>
      <c r="B670">
        <v>38.880001068115199</v>
      </c>
      <c r="C670">
        <v>37.2299995422363</v>
      </c>
      <c r="D670">
        <v>37.659999847412102</v>
      </c>
      <c r="E670">
        <v>38.880001068115199</v>
      </c>
      <c r="F670">
        <v>34724300</v>
      </c>
      <c r="G670">
        <v>29.440320968627901</v>
      </c>
      <c r="H670">
        <f t="shared" si="50"/>
        <v>4.5785955883728378E-2</v>
      </c>
      <c r="I670">
        <f t="shared" si="51"/>
        <v>2.0963537561867213E-3</v>
      </c>
      <c r="J670">
        <f t="shared" si="54"/>
        <v>1.8758488711636173E-4</v>
      </c>
      <c r="K670">
        <f t="shared" si="52"/>
        <v>0.10903940736340202</v>
      </c>
      <c r="L670">
        <f t="shared" si="53"/>
        <v>-2.2160459266471291</v>
      </c>
    </row>
    <row r="671" spans="1:12">
      <c r="A671" s="1">
        <v>39689</v>
      </c>
      <c r="B671">
        <v>38.939998626708899</v>
      </c>
      <c r="C671">
        <v>38.090000152587798</v>
      </c>
      <c r="D671">
        <v>38.509998321533203</v>
      </c>
      <c r="E671">
        <v>38.490001678466797</v>
      </c>
      <c r="F671">
        <v>23327100</v>
      </c>
      <c r="G671">
        <v>29.145011901855401</v>
      </c>
      <c r="H671">
        <f t="shared" si="50"/>
        <v>-1.0081416403822584E-2</v>
      </c>
      <c r="I671">
        <f t="shared" si="51"/>
        <v>1.0163495670726308E-4</v>
      </c>
      <c r="J671">
        <f t="shared" si="54"/>
        <v>1.7919799371145311E-3</v>
      </c>
      <c r="K671">
        <f t="shared" si="52"/>
        <v>9.1606786248077139</v>
      </c>
      <c r="L671">
        <f t="shared" si="53"/>
        <v>2.2149202616195285</v>
      </c>
    </row>
    <row r="672" spans="1:12">
      <c r="A672" s="1">
        <v>39693</v>
      </c>
      <c r="B672">
        <v>40.020000457763601</v>
      </c>
      <c r="C672">
        <v>38.5</v>
      </c>
      <c r="D672">
        <v>39.560001373291001</v>
      </c>
      <c r="E672">
        <v>38.990001678466797</v>
      </c>
      <c r="F672">
        <v>33267600</v>
      </c>
      <c r="G672">
        <v>29.523607254028299</v>
      </c>
      <c r="H672">
        <f t="shared" si="50"/>
        <v>1.2906409354608721E-2</v>
      </c>
      <c r="I672">
        <f t="shared" si="51"/>
        <v>1.665754024287315E-4</v>
      </c>
      <c r="J672">
        <f t="shared" si="54"/>
        <v>1.766887100569002E-4</v>
      </c>
      <c r="K672">
        <f t="shared" si="52"/>
        <v>18.732144430088383</v>
      </c>
      <c r="L672">
        <f t="shared" si="53"/>
        <v>2.9302410016315443</v>
      </c>
    </row>
    <row r="673" spans="1:12">
      <c r="A673" s="1">
        <v>39694</v>
      </c>
      <c r="B673">
        <v>39.75</v>
      </c>
      <c r="C673">
        <v>38.439998626708899</v>
      </c>
      <c r="D673">
        <v>38.909999847412102</v>
      </c>
      <c r="E673">
        <v>39.709999084472599</v>
      </c>
      <c r="F673">
        <v>28787600</v>
      </c>
      <c r="G673">
        <v>30.0687961578369</v>
      </c>
      <c r="H673">
        <f t="shared" si="50"/>
        <v>1.8297772322117222E-2</v>
      </c>
      <c r="I673">
        <f t="shared" si="51"/>
        <v>3.3480847195203911E-4</v>
      </c>
      <c r="J673">
        <f t="shared" si="54"/>
        <v>1.5112352756726678E-4</v>
      </c>
      <c r="K673">
        <f t="shared" si="52"/>
        <v>10.719203288853157</v>
      </c>
      <c r="L673">
        <f t="shared" si="53"/>
        <v>2.3720368328111143</v>
      </c>
    </row>
    <row r="674" spans="1:12">
      <c r="A674" s="1">
        <v>39695</v>
      </c>
      <c r="B674">
        <v>39.779998779296797</v>
      </c>
      <c r="C674">
        <v>37.830001831054602</v>
      </c>
      <c r="D674">
        <v>39.299999237060497</v>
      </c>
      <c r="E674">
        <v>37.909999847412102</v>
      </c>
      <c r="F674">
        <v>41510300</v>
      </c>
      <c r="G674">
        <v>28.705821990966701</v>
      </c>
      <c r="H674">
        <f t="shared" si="50"/>
        <v>-4.63880025201086E-2</v>
      </c>
      <c r="I674">
        <f t="shared" si="51"/>
        <v>2.1518467778056018E-3</v>
      </c>
      <c r="J674">
        <f t="shared" si="54"/>
        <v>2.9284337753759661E-4</v>
      </c>
      <c r="K674">
        <f t="shared" si="52"/>
        <v>0.59152007931437922</v>
      </c>
      <c r="L674">
        <f t="shared" si="53"/>
        <v>-0.52505964970811414</v>
      </c>
    </row>
    <row r="675" spans="1:12">
      <c r="A675" s="1">
        <v>39696</v>
      </c>
      <c r="B675">
        <v>39.75</v>
      </c>
      <c r="C675">
        <v>37.349998474121001</v>
      </c>
      <c r="D675">
        <v>37.5</v>
      </c>
      <c r="E675">
        <v>39.599998474121001</v>
      </c>
      <c r="F675">
        <v>42100300</v>
      </c>
      <c r="G675">
        <v>29.985515594482401</v>
      </c>
      <c r="H675">
        <f t="shared" si="50"/>
        <v>4.3614492531907009E-2</v>
      </c>
      <c r="I675">
        <f t="shared" si="51"/>
        <v>1.9022239588157722E-3</v>
      </c>
      <c r="J675">
        <f t="shared" si="54"/>
        <v>1.8444119300116415E-3</v>
      </c>
      <c r="K675">
        <f t="shared" si="52"/>
        <v>5.5466084435330059</v>
      </c>
      <c r="L675">
        <f t="shared" si="53"/>
        <v>1.7131866497106658</v>
      </c>
    </row>
    <row r="676" spans="1:12">
      <c r="A676" s="1">
        <v>39699</v>
      </c>
      <c r="B676">
        <v>43.659999847412102</v>
      </c>
      <c r="C676">
        <v>40</v>
      </c>
      <c r="D676">
        <v>42.389999389648402</v>
      </c>
      <c r="E676">
        <v>41.549999237060497</v>
      </c>
      <c r="F676">
        <v>85629900</v>
      </c>
      <c r="G676">
        <v>31.4620647430419</v>
      </c>
      <c r="H676">
        <f t="shared" si="50"/>
        <v>4.8068074662378987E-2</v>
      </c>
      <c r="I676">
        <f t="shared" si="51"/>
        <v>2.3105398017480407E-3</v>
      </c>
      <c r="J676">
        <f t="shared" si="54"/>
        <v>1.7098109614939884E-3</v>
      </c>
      <c r="K676">
        <f t="shared" si="52"/>
        <v>4.909031002939809</v>
      </c>
      <c r="L676">
        <f t="shared" si="53"/>
        <v>1.5910765705865917</v>
      </c>
    </row>
    <row r="677" spans="1:12">
      <c r="A677" s="1">
        <v>39700</v>
      </c>
      <c r="B677">
        <v>41.939998626708899</v>
      </c>
      <c r="C677">
        <v>39.450000762939403</v>
      </c>
      <c r="D677">
        <v>40.810001373291001</v>
      </c>
      <c r="E677">
        <v>39.470001220703097</v>
      </c>
      <c r="F677">
        <v>56435300</v>
      </c>
      <c r="G677">
        <v>29.887086868286101</v>
      </c>
      <c r="H677">
        <f t="shared" si="50"/>
        <v>-5.1356016419377856E-2</v>
      </c>
      <c r="I677">
        <f t="shared" si="51"/>
        <v>2.6374404224674079E-3</v>
      </c>
      <c r="J677">
        <f t="shared" si="54"/>
        <v>2.0501493795605339E-3</v>
      </c>
      <c r="K677">
        <f t="shared" si="52"/>
        <v>4.6309012158350846</v>
      </c>
      <c r="L677">
        <f t="shared" si="53"/>
        <v>1.5327514962054782</v>
      </c>
    </row>
    <row r="678" spans="1:12">
      <c r="A678" s="1">
        <v>39701</v>
      </c>
      <c r="B678">
        <v>40.439998626708899</v>
      </c>
      <c r="C678">
        <v>38.790000915527301</v>
      </c>
      <c r="D678">
        <v>39.990001678466797</v>
      </c>
      <c r="E678">
        <v>39.400001525878899</v>
      </c>
      <c r="F678">
        <v>46100400</v>
      </c>
      <c r="G678">
        <v>29.834060668945298</v>
      </c>
      <c r="H678">
        <f t="shared" si="50"/>
        <v>-1.7757935157669987E-3</v>
      </c>
      <c r="I678">
        <f t="shared" si="51"/>
        <v>3.1534426106401176E-6</v>
      </c>
      <c r="J678">
        <f t="shared" si="54"/>
        <v>2.3450318280753232E-3</v>
      </c>
      <c r="K678">
        <f t="shared" si="52"/>
        <v>8.232726537211466</v>
      </c>
      <c r="L678">
        <f t="shared" si="53"/>
        <v>2.1081172523160183</v>
      </c>
    </row>
    <row r="679" spans="1:12">
      <c r="A679" s="1">
        <v>39702</v>
      </c>
      <c r="B679">
        <v>41.689998626708899</v>
      </c>
      <c r="C679">
        <v>37.919998168945298</v>
      </c>
      <c r="D679">
        <v>38.25</v>
      </c>
      <c r="E679">
        <v>41.650001525878899</v>
      </c>
      <c r="F679">
        <v>57012300</v>
      </c>
      <c r="G679">
        <v>31.537776947021399</v>
      </c>
      <c r="H679">
        <f t="shared" si="50"/>
        <v>5.5535379163207596E-2</v>
      </c>
      <c r="I679">
        <f t="shared" si="51"/>
        <v>3.0841783388012322E-3</v>
      </c>
      <c r="J679">
        <f t="shared" si="54"/>
        <v>1.2063201762281027E-4</v>
      </c>
      <c r="K679">
        <f t="shared" si="52"/>
        <v>1.0195583424885811E-4</v>
      </c>
      <c r="L679">
        <f t="shared" si="53"/>
        <v>-9.1909708360107309</v>
      </c>
    </row>
    <row r="680" spans="1:12">
      <c r="A680" s="1">
        <v>39703</v>
      </c>
      <c r="B680">
        <v>41.959999084472599</v>
      </c>
      <c r="C680">
        <v>40.189998626708899</v>
      </c>
      <c r="D680">
        <v>40.840000152587798</v>
      </c>
      <c r="E680">
        <v>41.169998168945298</v>
      </c>
      <c r="F680">
        <v>51417100</v>
      </c>
      <c r="G680">
        <v>31.174329757690401</v>
      </c>
      <c r="H680">
        <f t="shared" si="50"/>
        <v>-1.1591103460734978E-2</v>
      </c>
      <c r="I680">
        <f t="shared" si="51"/>
        <v>1.3435367943746238E-4</v>
      </c>
      <c r="J680">
        <f t="shared" si="54"/>
        <v>2.628283188862188E-3</v>
      </c>
      <c r="K680">
        <f t="shared" si="52"/>
        <v>7.5853174978463613</v>
      </c>
      <c r="L680">
        <f t="shared" si="53"/>
        <v>2.0262144705726159</v>
      </c>
    </row>
    <row r="681" spans="1:12">
      <c r="A681" s="1">
        <v>39706</v>
      </c>
      <c r="B681">
        <v>41.849998474121001</v>
      </c>
      <c r="C681">
        <v>37</v>
      </c>
      <c r="D681">
        <v>38.389999389648402</v>
      </c>
      <c r="E681">
        <v>37</v>
      </c>
      <c r="F681">
        <v>92112900</v>
      </c>
      <c r="G681">
        <v>28.016765594482401</v>
      </c>
      <c r="H681">
        <f t="shared" si="50"/>
        <v>-0.10679188976788218</v>
      </c>
      <c r="I681">
        <f t="shared" si="51"/>
        <v>1.1404507720195498E-2</v>
      </c>
      <c r="J681">
        <f t="shared" si="54"/>
        <v>2.4631478696495243E-4</v>
      </c>
      <c r="K681">
        <f t="shared" si="52"/>
        <v>2.2445549548980805E-9</v>
      </c>
      <c r="L681">
        <f t="shared" si="53"/>
        <v>-19.91475857375676</v>
      </c>
    </row>
    <row r="682" spans="1:12">
      <c r="A682" s="1">
        <v>39707</v>
      </c>
      <c r="B682">
        <v>40.950000762939403</v>
      </c>
      <c r="C682">
        <v>35.020000457763601</v>
      </c>
      <c r="D682">
        <v>35.580001831054602</v>
      </c>
      <c r="E682">
        <v>40.740001678466797</v>
      </c>
      <c r="F682">
        <v>90368100</v>
      </c>
      <c r="G682">
        <v>30.8487339019775</v>
      </c>
      <c r="H682">
        <f t="shared" si="50"/>
        <v>9.6292606839925396E-2</v>
      </c>
      <c r="I682">
        <f t="shared" si="51"/>
        <v>9.2722661320284467E-3</v>
      </c>
      <c r="J682">
        <f t="shared" si="54"/>
        <v>9.7068473015144204E-3</v>
      </c>
      <c r="K682">
        <f t="shared" si="52"/>
        <v>2.5115714266316678</v>
      </c>
      <c r="L682">
        <f t="shared" si="53"/>
        <v>0.92090862363300974</v>
      </c>
    </row>
    <row r="683" spans="1:12">
      <c r="A683" s="1">
        <v>39708</v>
      </c>
      <c r="B683">
        <v>40.680000305175703</v>
      </c>
      <c r="C683">
        <v>35.5</v>
      </c>
      <c r="D683">
        <v>39.080001831054602</v>
      </c>
      <c r="E683">
        <v>35.770000457763601</v>
      </c>
      <c r="F683">
        <v>104396300</v>
      </c>
      <c r="G683">
        <v>27.085399627685501</v>
      </c>
      <c r="H683">
        <f t="shared" si="50"/>
        <v>-0.1301008854778633</v>
      </c>
      <c r="I683">
        <f t="shared" si="51"/>
        <v>1.6926240402124103E-2</v>
      </c>
      <c r="J683">
        <f t="shared" si="54"/>
        <v>8.3674685772999E-3</v>
      </c>
      <c r="K683">
        <f t="shared" si="52"/>
        <v>1.5861854369950181</v>
      </c>
      <c r="L683">
        <f t="shared" si="53"/>
        <v>0.46133203756013841</v>
      </c>
    </row>
    <row r="684" spans="1:12">
      <c r="A684" s="1">
        <v>39709</v>
      </c>
      <c r="B684">
        <v>41.049999237060497</v>
      </c>
      <c r="C684">
        <v>34.040000915527301</v>
      </c>
      <c r="D684">
        <v>36.529998779296797</v>
      </c>
      <c r="E684">
        <v>40.299999237060497</v>
      </c>
      <c r="F684">
        <v>132982000</v>
      </c>
      <c r="G684">
        <v>30.515556335449201</v>
      </c>
      <c r="H684">
        <f t="shared" si="50"/>
        <v>0.11924177379365285</v>
      </c>
      <c r="I684">
        <f t="shared" si="51"/>
        <v>1.4218600617456676E-2</v>
      </c>
      <c r="J684">
        <f t="shared" si="54"/>
        <v>1.4806377770670481E-2</v>
      </c>
      <c r="K684">
        <f t="shared" si="52"/>
        <v>2.0284234787878104</v>
      </c>
      <c r="L684">
        <f t="shared" si="53"/>
        <v>0.70725887990023728</v>
      </c>
    </row>
    <row r="685" spans="1:12">
      <c r="A685" s="1">
        <v>39710</v>
      </c>
      <c r="B685">
        <v>48</v>
      </c>
      <c r="C685">
        <v>42.549999237060497</v>
      </c>
      <c r="D685">
        <v>47</v>
      </c>
      <c r="E685">
        <v>47.049999237060497</v>
      </c>
      <c r="F685">
        <v>88523900</v>
      </c>
      <c r="G685">
        <v>35.626712799072202</v>
      </c>
      <c r="H685">
        <f t="shared" si="50"/>
        <v>0.15485911863305921</v>
      </c>
      <c r="I685">
        <f t="shared" si="51"/>
        <v>2.3981346623807905E-2</v>
      </c>
      <c r="J685">
        <f t="shared" si="54"/>
        <v>1.2826829413371698E-2</v>
      </c>
      <c r="K685">
        <f t="shared" si="52"/>
        <v>1.3831419018851798</v>
      </c>
      <c r="L685">
        <f t="shared" si="53"/>
        <v>0.32435765181913517</v>
      </c>
    </row>
    <row r="686" spans="1:12">
      <c r="A686" s="1">
        <v>39713</v>
      </c>
      <c r="B686">
        <v>45.900001525878899</v>
      </c>
      <c r="C686">
        <v>40.75</v>
      </c>
      <c r="D686">
        <v>45.689998626708899</v>
      </c>
      <c r="E686">
        <v>40.799999237060497</v>
      </c>
      <c r="F686">
        <v>44934200</v>
      </c>
      <c r="G686">
        <v>30.8941555023193</v>
      </c>
      <c r="H686">
        <f t="shared" si="50"/>
        <v>-0.14252869230925325</v>
      </c>
      <c r="I686">
        <f t="shared" si="51"/>
        <v>2.0314428131385787E-2</v>
      </c>
      <c r="J686">
        <f t="shared" si="54"/>
        <v>2.1026186100905304E-2</v>
      </c>
      <c r="K686">
        <f t="shared" si="52"/>
        <v>1.6972008075623937</v>
      </c>
      <c r="L686">
        <f t="shared" si="53"/>
        <v>0.52898031016632585</v>
      </c>
    </row>
    <row r="687" spans="1:12">
      <c r="A687" s="1">
        <v>39714</v>
      </c>
      <c r="B687">
        <v>42.180000305175703</v>
      </c>
      <c r="C687">
        <v>40.060001373291001</v>
      </c>
      <c r="D687">
        <v>40.549999237060497</v>
      </c>
      <c r="E687">
        <v>40.560001373291001</v>
      </c>
      <c r="F687">
        <v>32404400</v>
      </c>
      <c r="G687">
        <v>30.712434768676701</v>
      </c>
      <c r="H687">
        <f t="shared" si="50"/>
        <v>-5.899409783240276E-3</v>
      </c>
      <c r="I687">
        <f t="shared" si="51"/>
        <v>3.4803035790591077E-5</v>
      </c>
      <c r="J687">
        <f t="shared" si="54"/>
        <v>1.8319273216723185E-2</v>
      </c>
      <c r="K687">
        <f t="shared" si="52"/>
        <v>2.9447159494347663</v>
      </c>
      <c r="L687">
        <f t="shared" si="53"/>
        <v>1.0800123606469425</v>
      </c>
    </row>
    <row r="688" spans="1:12">
      <c r="A688" s="1">
        <v>39715</v>
      </c>
      <c r="B688">
        <v>42.5</v>
      </c>
      <c r="C688">
        <v>40.220001220703097</v>
      </c>
      <c r="D688">
        <v>41.5</v>
      </c>
      <c r="E688">
        <v>40.5</v>
      </c>
      <c r="F688">
        <v>27186400</v>
      </c>
      <c r="G688">
        <v>30.667007446288999</v>
      </c>
      <c r="H688">
        <f t="shared" si="50"/>
        <v>-1.4802132128537769E-3</v>
      </c>
      <c r="I688">
        <f t="shared" si="51"/>
        <v>2.1910311555069004E-6</v>
      </c>
      <c r="J688">
        <f t="shared" si="54"/>
        <v>9.4624624125816176E-4</v>
      </c>
      <c r="K688">
        <f t="shared" si="52"/>
        <v>12.954038341763592</v>
      </c>
      <c r="L688">
        <f t="shared" si="53"/>
        <v>2.5614075805960543</v>
      </c>
    </row>
    <row r="689" spans="1:12">
      <c r="A689" s="1">
        <v>39716</v>
      </c>
      <c r="B689">
        <v>45</v>
      </c>
      <c r="C689">
        <v>41.299999237060497</v>
      </c>
      <c r="D689">
        <v>42.25</v>
      </c>
      <c r="E689">
        <v>43.459999084472599</v>
      </c>
      <c r="F689">
        <v>36831300</v>
      </c>
      <c r="G689">
        <v>32.908336639404297</v>
      </c>
      <c r="H689">
        <f t="shared" si="50"/>
        <v>7.0538618269453332E-2</v>
      </c>
      <c r="I689">
        <f t="shared" si="51"/>
        <v>4.9756966673636556E-3</v>
      </c>
      <c r="J689">
        <f t="shared" si="54"/>
        <v>4.987468854508895E-5</v>
      </c>
      <c r="K689">
        <f t="shared" si="52"/>
        <v>1.2260277123596963E-20</v>
      </c>
      <c r="L689">
        <f t="shared" si="53"/>
        <v>-45.847922418740062</v>
      </c>
    </row>
    <row r="690" spans="1:12">
      <c r="A690" s="1">
        <v>39717</v>
      </c>
      <c r="B690">
        <v>49</v>
      </c>
      <c r="C690">
        <v>40.4799995422363</v>
      </c>
      <c r="D690">
        <v>40.549999237060497</v>
      </c>
      <c r="E690">
        <v>48.240001678466797</v>
      </c>
      <c r="F690">
        <v>148081400</v>
      </c>
      <c r="G690">
        <v>36.527805328369098</v>
      </c>
      <c r="H690">
        <f t="shared" si="50"/>
        <v>0.10434774142456019</v>
      </c>
      <c r="I690">
        <f t="shared" si="51"/>
        <v>1.0888451140406874E-2</v>
      </c>
      <c r="J690">
        <f t="shared" si="54"/>
        <v>4.2325359016863618E-3</v>
      </c>
      <c r="K690">
        <f t="shared" si="52"/>
        <v>1.6942812595003136</v>
      </c>
      <c r="L690">
        <f t="shared" si="53"/>
        <v>0.52725861521082595</v>
      </c>
    </row>
    <row r="691" spans="1:12">
      <c r="A691" s="1">
        <v>39720</v>
      </c>
      <c r="B691">
        <v>47.5</v>
      </c>
      <c r="C691">
        <v>41</v>
      </c>
      <c r="D691">
        <v>46.580001831054602</v>
      </c>
      <c r="E691">
        <v>41</v>
      </c>
      <c r="F691">
        <v>79528000</v>
      </c>
      <c r="G691">
        <v>31.045606613159102</v>
      </c>
      <c r="H691">
        <f t="shared" si="50"/>
        <v>-0.16261645596404073</v>
      </c>
      <c r="I691">
        <f t="shared" si="51"/>
        <v>2.6444111750304797E-2</v>
      </c>
      <c r="J691">
        <f t="shared" si="54"/>
        <v>9.4675102644301602E-3</v>
      </c>
      <c r="K691">
        <f t="shared" si="52"/>
        <v>1.014539213486092</v>
      </c>
      <c r="L691">
        <f t="shared" si="53"/>
        <v>1.4434532554064313E-2</v>
      </c>
    </row>
    <row r="692" spans="1:12">
      <c r="A692" s="1">
        <v>39721</v>
      </c>
      <c r="B692">
        <v>47.389999389648402</v>
      </c>
      <c r="C692">
        <v>43.770000457763601</v>
      </c>
      <c r="D692">
        <v>44.630001068115199</v>
      </c>
      <c r="E692">
        <v>46.700000762939403</v>
      </c>
      <c r="F692">
        <v>66987800</v>
      </c>
      <c r="G692">
        <v>35.361682891845703</v>
      </c>
      <c r="H692">
        <f t="shared" si="50"/>
        <v>0.13017152530396092</v>
      </c>
      <c r="I692">
        <f t="shared" si="51"/>
        <v>1.6944625999959738E-2</v>
      </c>
      <c r="J692">
        <f t="shared" si="54"/>
        <v>2.2951570500980584E-2</v>
      </c>
      <c r="K692">
        <f t="shared" si="52"/>
        <v>1.8204927733685301</v>
      </c>
      <c r="L692">
        <f t="shared" si="53"/>
        <v>0.59910721903938602</v>
      </c>
    </row>
    <row r="693" spans="1:12">
      <c r="A693" s="1">
        <v>39722</v>
      </c>
      <c r="B693">
        <v>50</v>
      </c>
      <c r="C693">
        <v>46.299999237060497</v>
      </c>
      <c r="D693">
        <v>46.909999847412102</v>
      </c>
      <c r="E693">
        <v>49.630001068115199</v>
      </c>
      <c r="F693">
        <v>59424300</v>
      </c>
      <c r="G693">
        <v>37.580318450927699</v>
      </c>
      <c r="H693">
        <f t="shared" si="50"/>
        <v>6.0851638164289457E-2</v>
      </c>
      <c r="I693">
        <f t="shared" si="51"/>
        <v>3.7029218672776092E-3</v>
      </c>
      <c r="J693">
        <f t="shared" si="54"/>
        <v>1.5551210625014807E-2</v>
      </c>
      <c r="K693">
        <f t="shared" si="52"/>
        <v>2.8400285892506805</v>
      </c>
      <c r="L693">
        <f t="shared" si="53"/>
        <v>1.0438141187600101</v>
      </c>
    </row>
    <row r="694" spans="1:12">
      <c r="A694" s="1">
        <v>39723</v>
      </c>
      <c r="B694">
        <v>49.849998474121001</v>
      </c>
      <c r="C694">
        <v>46.720001220703097</v>
      </c>
      <c r="D694">
        <v>49.25</v>
      </c>
      <c r="E694">
        <v>49.849998474121001</v>
      </c>
      <c r="F694">
        <v>53944700</v>
      </c>
      <c r="G694">
        <v>38.038143157958899</v>
      </c>
      <c r="H694">
        <f t="shared" si="50"/>
        <v>1.2108955707143281E-2</v>
      </c>
      <c r="I694">
        <f t="shared" si="51"/>
        <v>1.4662680831755784E-4</v>
      </c>
      <c r="J694">
        <f t="shared" si="54"/>
        <v>3.9257441184367085E-3</v>
      </c>
      <c r="K694">
        <f t="shared" si="52"/>
        <v>6.2494040904935861</v>
      </c>
      <c r="L694">
        <f t="shared" si="53"/>
        <v>1.8324861136816109</v>
      </c>
    </row>
    <row r="695" spans="1:12">
      <c r="A695" s="1">
        <v>39724</v>
      </c>
      <c r="B695">
        <v>50.630001068115199</v>
      </c>
      <c r="C695">
        <v>45.2299995422363</v>
      </c>
      <c r="D695">
        <v>50.310001373291001</v>
      </c>
      <c r="E695">
        <v>45.900001525878899</v>
      </c>
      <c r="F695">
        <v>68639000</v>
      </c>
      <c r="G695">
        <v>35.024097442626903</v>
      </c>
      <c r="H695">
        <f t="shared" si="50"/>
        <v>-8.2553100659624457E-2</v>
      </c>
      <c r="I695">
        <f t="shared" si="51"/>
        <v>6.8150144285180876E-3</v>
      </c>
      <c r="J695">
        <f t="shared" si="54"/>
        <v>3.2161999299175955E-4</v>
      </c>
      <c r="K695">
        <f t="shared" si="52"/>
        <v>5.5714078968270976E-4</v>
      </c>
      <c r="L695">
        <f t="shared" si="53"/>
        <v>-7.4926925857346403</v>
      </c>
    </row>
    <row r="696" spans="1:12">
      <c r="A696" s="1">
        <v>39727</v>
      </c>
      <c r="B696">
        <v>45.150001525878899</v>
      </c>
      <c r="C696">
        <v>41.700000762939403</v>
      </c>
      <c r="D696">
        <v>43.490001678466797</v>
      </c>
      <c r="E696">
        <v>44</v>
      </c>
      <c r="F696">
        <v>63065300</v>
      </c>
      <c r="G696">
        <v>33.574287414550703</v>
      </c>
      <c r="H696">
        <f t="shared" si="50"/>
        <v>-4.2275804451557868E-2</v>
      </c>
      <c r="I696">
        <f t="shared" si="51"/>
        <v>1.78724364202636E-3</v>
      </c>
      <c r="J696">
        <f t="shared" si="54"/>
        <v>5.8095432638899623E-3</v>
      </c>
      <c r="K696">
        <f t="shared" si="52"/>
        <v>4.4878264335027769</v>
      </c>
      <c r="L696">
        <f t="shared" si="53"/>
        <v>1.5013684940106096</v>
      </c>
    </row>
    <row r="697" spans="1:12">
      <c r="A697" s="1">
        <v>39728</v>
      </c>
      <c r="B697">
        <v>45.740001678466797</v>
      </c>
      <c r="C697">
        <v>39.310001373291001</v>
      </c>
      <c r="D697">
        <v>45.430000305175703</v>
      </c>
      <c r="E697">
        <v>39.319999694824197</v>
      </c>
      <c r="F697">
        <v>62396200</v>
      </c>
      <c r="G697">
        <v>30.003215789794901</v>
      </c>
      <c r="H697">
        <f t="shared" si="50"/>
        <v>-0.11245594958180125</v>
      </c>
      <c r="I697">
        <f t="shared" si="51"/>
        <v>1.2646340596344624E-2</v>
      </c>
      <c r="J697">
        <f t="shared" si="54"/>
        <v>1.8103342589169042E-3</v>
      </c>
      <c r="K697">
        <f t="shared" si="52"/>
        <v>0.28517967271969213</v>
      </c>
      <c r="L697">
        <f t="shared" si="53"/>
        <v>-1.2546358667559627</v>
      </c>
    </row>
    <row r="698" spans="1:12">
      <c r="A698" s="1">
        <v>39729</v>
      </c>
      <c r="B698">
        <v>43.549999237060497</v>
      </c>
      <c r="C698">
        <v>38.5</v>
      </c>
      <c r="D698">
        <v>38.930000305175703</v>
      </c>
      <c r="E698">
        <v>39.299999237060497</v>
      </c>
      <c r="F698">
        <v>75686800</v>
      </c>
      <c r="G698">
        <v>29.987957000732401</v>
      </c>
      <c r="H698">
        <f t="shared" si="50"/>
        <v>-5.0870115324566482E-4</v>
      </c>
      <c r="I698">
        <f t="shared" si="51"/>
        <v>2.5877686331346937E-7</v>
      </c>
      <c r="J698">
        <f t="shared" si="54"/>
        <v>1.0840606219838775E-2</v>
      </c>
      <c r="K698">
        <f t="shared" si="52"/>
        <v>3.8315817648134418</v>
      </c>
      <c r="L698">
        <f t="shared" si="53"/>
        <v>1.3432777113581189</v>
      </c>
    </row>
    <row r="699" spans="1:12">
      <c r="A699" s="1">
        <v>39730</v>
      </c>
      <c r="B699">
        <v>42.689998626708899</v>
      </c>
      <c r="C699">
        <v>36.680000305175703</v>
      </c>
      <c r="D699">
        <v>41.029998779296797</v>
      </c>
      <c r="E699">
        <v>36.680000305175703</v>
      </c>
      <c r="F699">
        <v>88790300</v>
      </c>
      <c r="G699">
        <v>27.988752365112301</v>
      </c>
      <c r="H699">
        <f t="shared" si="50"/>
        <v>-6.8993139531658698E-2</v>
      </c>
      <c r="I699">
        <f t="shared" si="51"/>
        <v>4.7600533024349263E-3</v>
      </c>
      <c r="J699">
        <f t="shared" si="54"/>
        <v>5.4295027132575521E-4</v>
      </c>
      <c r="K699">
        <f t="shared" si="52"/>
        <v>0.2136962337874212</v>
      </c>
      <c r="L699">
        <f t="shared" si="53"/>
        <v>-1.543199740642841</v>
      </c>
    </row>
    <row r="700" spans="1:12">
      <c r="A700" s="1">
        <v>39731</v>
      </c>
      <c r="B700">
        <v>42</v>
      </c>
      <c r="C700">
        <v>35.020000457763601</v>
      </c>
      <c r="D700">
        <v>35.029998779296797</v>
      </c>
      <c r="E700">
        <v>41.639999389648402</v>
      </c>
      <c r="F700">
        <v>112976400</v>
      </c>
      <c r="G700">
        <v>31.773502349853501</v>
      </c>
      <c r="H700">
        <f t="shared" si="50"/>
        <v>0.12682995476828945</v>
      </c>
      <c r="I700">
        <f t="shared" si="51"/>
        <v>1.6085837426526348E-2</v>
      </c>
      <c r="J700">
        <f t="shared" si="54"/>
        <v>4.0738928206359749E-3</v>
      </c>
      <c r="K700">
        <f t="shared" si="52"/>
        <v>0.86795171911167757</v>
      </c>
      <c r="L700">
        <f t="shared" si="53"/>
        <v>-0.1416191890120399</v>
      </c>
    </row>
    <row r="701" spans="1:12">
      <c r="A701" s="1">
        <v>39734</v>
      </c>
      <c r="B701">
        <v>44.080001831054602</v>
      </c>
      <c r="C701">
        <v>39.659999847412102</v>
      </c>
      <c r="D701">
        <v>43.909999847412102</v>
      </c>
      <c r="E701">
        <v>41.990001678466797</v>
      </c>
      <c r="F701">
        <v>81628900</v>
      </c>
      <c r="G701">
        <v>32.040561676025298</v>
      </c>
      <c r="H701">
        <f t="shared" si="50"/>
        <v>8.3699695152682808E-3</v>
      </c>
      <c r="I701">
        <f t="shared" si="51"/>
        <v>7.0056389686520338E-5</v>
      </c>
      <c r="J701">
        <f t="shared" si="54"/>
        <v>1.3877356453579194E-2</v>
      </c>
      <c r="K701">
        <f t="shared" si="52"/>
        <v>3.3780064930252447</v>
      </c>
      <c r="L701">
        <f t="shared" si="53"/>
        <v>1.2172857405345143</v>
      </c>
    </row>
    <row r="702" spans="1:12">
      <c r="A702" s="1">
        <v>39735</v>
      </c>
      <c r="B702">
        <v>43.549999237060497</v>
      </c>
      <c r="C702">
        <v>39.659999847412102</v>
      </c>
      <c r="D702">
        <v>43.330001831054602</v>
      </c>
      <c r="E702">
        <v>40.709999084472599</v>
      </c>
      <c r="F702">
        <v>95288900</v>
      </c>
      <c r="G702">
        <v>31.0638523101806</v>
      </c>
      <c r="H702">
        <f t="shared" si="50"/>
        <v>-3.0957814463394181E-2</v>
      </c>
      <c r="I702">
        <f t="shared" si="51"/>
        <v>9.5838627634993792E-4</v>
      </c>
      <c r="J702">
        <f t="shared" si="54"/>
        <v>7.5411575391250195E-4</v>
      </c>
      <c r="K702">
        <f t="shared" si="52"/>
        <v>7.6952764604240196</v>
      </c>
      <c r="L702">
        <f t="shared" si="53"/>
        <v>2.0406066939260477</v>
      </c>
    </row>
    <row r="703" spans="1:12">
      <c r="A703" s="1">
        <v>39736</v>
      </c>
      <c r="B703">
        <v>41.790000915527301</v>
      </c>
      <c r="C703">
        <v>38</v>
      </c>
      <c r="D703">
        <v>39.330001831054602</v>
      </c>
      <c r="E703">
        <v>38.490001678466797</v>
      </c>
      <c r="F703">
        <v>84755700</v>
      </c>
      <c r="G703">
        <v>29.3698921203613</v>
      </c>
      <c r="H703">
        <f t="shared" si="50"/>
        <v>-5.6074765965588226E-2</v>
      </c>
      <c r="I703">
        <f t="shared" si="51"/>
        <v>3.1443793780954916E-3</v>
      </c>
      <c r="J703">
        <f t="shared" si="54"/>
        <v>8.5303412259307232E-4</v>
      </c>
      <c r="K703">
        <f t="shared" si="52"/>
        <v>2.1627075548485233</v>
      </c>
      <c r="L703">
        <f t="shared" si="53"/>
        <v>0.77136093433890063</v>
      </c>
    </row>
    <row r="704" spans="1:12">
      <c r="A704" s="1">
        <v>39737</v>
      </c>
      <c r="B704">
        <v>41</v>
      </c>
      <c r="C704">
        <v>36.310001373291001</v>
      </c>
      <c r="D704">
        <v>39.020000457763601</v>
      </c>
      <c r="E704">
        <v>40.490001678466797</v>
      </c>
      <c r="F704">
        <v>75112400</v>
      </c>
      <c r="G704">
        <v>30.8959865570068</v>
      </c>
      <c r="H704">
        <f t="shared" si="50"/>
        <v>5.0656218501184631E-2</v>
      </c>
      <c r="I704">
        <f t="shared" si="51"/>
        <v>2.5660524728397601E-3</v>
      </c>
      <c r="J704">
        <f t="shared" si="54"/>
        <v>2.7160741775108213E-3</v>
      </c>
      <c r="K704">
        <f t="shared" si="52"/>
        <v>4.7729412343486093</v>
      </c>
      <c r="L704">
        <f t="shared" si="53"/>
        <v>1.5629627258483649</v>
      </c>
    </row>
    <row r="705" spans="1:12">
      <c r="A705" s="1">
        <v>39738</v>
      </c>
      <c r="B705">
        <v>41.389999389648402</v>
      </c>
      <c r="C705">
        <v>39.060001373291001</v>
      </c>
      <c r="D705">
        <v>39.630001068115199</v>
      </c>
      <c r="E705">
        <v>39.330001831054602</v>
      </c>
      <c r="F705">
        <v>60991200</v>
      </c>
      <c r="G705">
        <v>30.010845184326101</v>
      </c>
      <c r="H705">
        <f t="shared" si="50"/>
        <v>-2.9067468102659848E-2</v>
      </c>
      <c r="I705">
        <f t="shared" si="51"/>
        <v>8.4491770189914768E-4</v>
      </c>
      <c r="J705">
        <f t="shared" si="54"/>
        <v>2.3176483107893373E-3</v>
      </c>
      <c r="K705">
        <f t="shared" si="52"/>
        <v>6.905950967003835</v>
      </c>
      <c r="L705">
        <f t="shared" si="53"/>
        <v>1.9323834988852298</v>
      </c>
    </row>
    <row r="706" spans="1:12">
      <c r="A706" s="1">
        <v>39741</v>
      </c>
      <c r="B706">
        <v>40.700000762939403</v>
      </c>
      <c r="C706">
        <v>38.799999237060497</v>
      </c>
      <c r="D706">
        <v>40.009998321533203</v>
      </c>
      <c r="E706">
        <v>40.659999847412102</v>
      </c>
      <c r="F706">
        <v>44732100</v>
      </c>
      <c r="G706">
        <v>31.0257148742675</v>
      </c>
      <c r="H706">
        <f t="shared" si="50"/>
        <v>3.325755022453674E-2</v>
      </c>
      <c r="I706">
        <f t="shared" si="51"/>
        <v>1.1060646469375837E-3</v>
      </c>
      <c r="J706">
        <f t="shared" si="54"/>
        <v>8.3476246215374232E-4</v>
      </c>
      <c r="K706">
        <f t="shared" si="52"/>
        <v>7.1188095653867514</v>
      </c>
      <c r="L706">
        <f t="shared" si="53"/>
        <v>1.9627405155724491</v>
      </c>
    </row>
    <row r="707" spans="1:12">
      <c r="A707" s="1">
        <v>39742</v>
      </c>
      <c r="B707">
        <v>41.270000457763601</v>
      </c>
      <c r="C707">
        <v>39.599998474121001</v>
      </c>
      <c r="D707">
        <v>39.919998168945298</v>
      </c>
      <c r="E707">
        <v>39.740001678466797</v>
      </c>
      <c r="F707">
        <v>41780700</v>
      </c>
      <c r="G707">
        <v>30.3236999511718</v>
      </c>
      <c r="H707">
        <f t="shared" si="50"/>
        <v>-2.2886789322342907E-2</v>
      </c>
      <c r="I707">
        <f t="shared" si="51"/>
        <v>5.2380512548530934E-4</v>
      </c>
      <c r="J707">
        <f t="shared" si="54"/>
        <v>9.8259307300463329E-4</v>
      </c>
      <c r="K707">
        <f t="shared" si="52"/>
        <v>9.7491194355145634</v>
      </c>
      <c r="L707">
        <f t="shared" si="53"/>
        <v>2.2771769666249746</v>
      </c>
    </row>
    <row r="708" spans="1:12">
      <c r="A708" s="1">
        <v>39743</v>
      </c>
      <c r="B708">
        <v>40.049999237060497</v>
      </c>
      <c r="C708">
        <v>36.009998321533203</v>
      </c>
      <c r="D708">
        <v>39.150001525878899</v>
      </c>
      <c r="E708">
        <v>37.169998168945298</v>
      </c>
      <c r="F708">
        <v>60825200</v>
      </c>
      <c r="G708">
        <v>28.362646102905199</v>
      </c>
      <c r="H708">
        <f t="shared" ref="H708:H771" si="55">LN(G708/G707)</f>
        <v>-6.6856582017911406E-2</v>
      </c>
      <c r="I708">
        <f t="shared" ref="I708:I771" si="56">H708*H708</f>
        <v>4.469802559117715E-3</v>
      </c>
      <c r="J708">
        <f t="shared" si="54"/>
        <v>4.9506401031274461E-4</v>
      </c>
      <c r="K708">
        <f t="shared" ref="K708:K771" si="57">(1/SQRT(2*PI()*J708))*EXP((-1/2)*(I708/J708))</f>
        <v>0.19634242099449681</v>
      </c>
      <c r="L708">
        <f t="shared" ref="L708:L771" si="58">LN(K708)</f>
        <v>-1.6278950981709004</v>
      </c>
    </row>
    <row r="709" spans="1:12">
      <c r="A709" s="1">
        <v>39744</v>
      </c>
      <c r="B709">
        <v>38.75</v>
      </c>
      <c r="C709">
        <v>35.819999694824197</v>
      </c>
      <c r="D709">
        <v>37.360000610351499</v>
      </c>
      <c r="E709">
        <v>37.849998474121001</v>
      </c>
      <c r="F709">
        <v>63917000</v>
      </c>
      <c r="G709">
        <v>28.8815193176269</v>
      </c>
      <c r="H709">
        <f t="shared" si="55"/>
        <v>1.8128919228906935E-2</v>
      </c>
      <c r="I709">
        <f t="shared" si="56"/>
        <v>3.2865771240823163E-4</v>
      </c>
      <c r="J709">
        <f t="shared" ref="J709:J772" si="59">$P$6+$P$3*J708+(($P$4)*I708)</f>
        <v>3.8247853757656944E-3</v>
      </c>
      <c r="K709">
        <f t="shared" si="57"/>
        <v>6.1794157345016139</v>
      </c>
      <c r="L709">
        <f t="shared" si="58"/>
        <v>1.8212237256575041</v>
      </c>
    </row>
    <row r="710" spans="1:12">
      <c r="A710" s="1">
        <v>39745</v>
      </c>
      <c r="B710">
        <v>37.7299995422363</v>
      </c>
      <c r="C710">
        <v>34.509998321533203</v>
      </c>
      <c r="D710">
        <v>35.119998931884702</v>
      </c>
      <c r="E710">
        <v>35.430000305175703</v>
      </c>
      <c r="F710">
        <v>61968800</v>
      </c>
      <c r="G710">
        <v>27.034938812255799</v>
      </c>
      <c r="H710">
        <f t="shared" si="55"/>
        <v>-6.6071861039406946E-2</v>
      </c>
      <c r="I710">
        <f t="shared" si="56"/>
        <v>4.3654908212107015E-3</v>
      </c>
      <c r="J710">
        <f t="shared" si="59"/>
        <v>4.712983243352816E-4</v>
      </c>
      <c r="K710">
        <f t="shared" si="57"/>
        <v>0.17901700600035361</v>
      </c>
      <c r="L710">
        <f t="shared" si="58"/>
        <v>-1.7202744720655594</v>
      </c>
    </row>
    <row r="711" spans="1:12">
      <c r="A711" s="1">
        <v>39748</v>
      </c>
      <c r="B711">
        <v>35.900001525878899</v>
      </c>
      <c r="C711">
        <v>33.330001831054602</v>
      </c>
      <c r="D711">
        <v>35.099998474121001</v>
      </c>
      <c r="E711">
        <v>34</v>
      </c>
      <c r="F711">
        <v>62712700</v>
      </c>
      <c r="G711">
        <v>25.943773269653299</v>
      </c>
      <c r="H711">
        <f t="shared" si="55"/>
        <v>-4.1198429806596458E-2</v>
      </c>
      <c r="I711">
        <f t="shared" si="56"/>
        <v>1.6973106185290555E-3</v>
      </c>
      <c r="J711">
        <f t="shared" si="59"/>
        <v>3.73493211424586E-3</v>
      </c>
      <c r="K711">
        <f t="shared" si="57"/>
        <v>5.2010119099208323</v>
      </c>
      <c r="L711">
        <f t="shared" si="58"/>
        <v>1.6488532047173334</v>
      </c>
    </row>
    <row r="712" spans="1:12">
      <c r="A712" s="1">
        <v>39749</v>
      </c>
      <c r="B712">
        <v>37.720001220703097</v>
      </c>
      <c r="C712">
        <v>32.520000457763601</v>
      </c>
      <c r="D712">
        <v>34.950000762939403</v>
      </c>
      <c r="E712">
        <v>37.599998474121001</v>
      </c>
      <c r="F712">
        <v>73082500</v>
      </c>
      <c r="G712">
        <v>28.6907539367675</v>
      </c>
      <c r="H712">
        <f t="shared" si="55"/>
        <v>0.10064327863218381</v>
      </c>
      <c r="I712">
        <f t="shared" si="56"/>
        <v>1.0129069533835387E-2</v>
      </c>
      <c r="J712">
        <f t="shared" si="59"/>
        <v>1.6301606314619902E-3</v>
      </c>
      <c r="K712">
        <f t="shared" si="57"/>
        <v>0.442121497412996</v>
      </c>
      <c r="L712">
        <f t="shared" si="58"/>
        <v>-0.81617055365242819</v>
      </c>
    </row>
    <row r="713" spans="1:12">
      <c r="A713" s="1">
        <v>39750</v>
      </c>
      <c r="B713">
        <v>38.380001068115199</v>
      </c>
      <c r="C713">
        <v>35.509998321533203</v>
      </c>
      <c r="D713">
        <v>37.110000610351499</v>
      </c>
      <c r="E713">
        <v>35.709999084472599</v>
      </c>
      <c r="F713">
        <v>61823300</v>
      </c>
      <c r="G713">
        <v>27.248590469360298</v>
      </c>
      <c r="H713">
        <f t="shared" si="55"/>
        <v>-5.1573114501738175E-2</v>
      </c>
      <c r="I713">
        <f t="shared" si="56"/>
        <v>2.6597861394093963E-3</v>
      </c>
      <c r="J713">
        <f t="shared" si="59"/>
        <v>8.6919171353331791E-3</v>
      </c>
      <c r="K713">
        <f t="shared" si="57"/>
        <v>3.6720089838682948</v>
      </c>
      <c r="L713">
        <f t="shared" si="58"/>
        <v>1.3007389193424774</v>
      </c>
    </row>
    <row r="714" spans="1:12">
      <c r="A714" s="1">
        <v>39751</v>
      </c>
      <c r="B714">
        <v>38</v>
      </c>
      <c r="C714">
        <v>36.029998779296797</v>
      </c>
      <c r="D714">
        <v>36.889999389648402</v>
      </c>
      <c r="E714">
        <v>37.619998931884702</v>
      </c>
      <c r="F714">
        <v>47372000</v>
      </c>
      <c r="G714">
        <v>28.706016540527301</v>
      </c>
      <c r="H714">
        <f t="shared" si="55"/>
        <v>5.2104942477166898E-2</v>
      </c>
      <c r="I714">
        <f t="shared" si="56"/>
        <v>2.7149250305488711E-3</v>
      </c>
      <c r="J714">
        <f t="shared" si="59"/>
        <v>2.6961140752646455E-3</v>
      </c>
      <c r="K714">
        <f t="shared" si="57"/>
        <v>4.6438549187850731</v>
      </c>
      <c r="L714">
        <f t="shared" si="58"/>
        <v>1.5355448227759585</v>
      </c>
    </row>
    <row r="715" spans="1:12">
      <c r="A715" s="1">
        <v>39752</v>
      </c>
      <c r="B715">
        <v>41.25</v>
      </c>
      <c r="C715">
        <v>37.279998779296797</v>
      </c>
      <c r="D715">
        <v>37.290000915527301</v>
      </c>
      <c r="E715">
        <v>41.25</v>
      </c>
      <c r="F715">
        <v>86948900</v>
      </c>
      <c r="G715">
        <v>31.475908279418899</v>
      </c>
      <c r="H715">
        <f t="shared" si="55"/>
        <v>9.2115700330278341E-2</v>
      </c>
      <c r="I715">
        <f t="shared" si="56"/>
        <v>8.4853022473376418E-3</v>
      </c>
      <c r="J715">
        <f t="shared" si="59"/>
        <v>2.4431919797297729E-3</v>
      </c>
      <c r="K715">
        <f t="shared" si="57"/>
        <v>1.4215767896192473</v>
      </c>
      <c r="L715">
        <f t="shared" si="58"/>
        <v>0.35176667078301466</v>
      </c>
    </row>
    <row r="716" spans="1:12">
      <c r="A716" s="1">
        <v>39755</v>
      </c>
      <c r="B716">
        <v>41.25</v>
      </c>
      <c r="C716">
        <v>40.200000762939403</v>
      </c>
      <c r="D716">
        <v>41.25</v>
      </c>
      <c r="E716">
        <v>40.7299995422363</v>
      </c>
      <c r="F716">
        <v>45059900</v>
      </c>
      <c r="G716">
        <v>31.079122543334901</v>
      </c>
      <c r="H716">
        <f t="shared" si="55"/>
        <v>-1.268614377935416E-2</v>
      </c>
      <c r="I716">
        <f t="shared" si="56"/>
        <v>1.6093824399044624E-4</v>
      </c>
      <c r="J716">
        <f t="shared" si="59"/>
        <v>7.335366509223484E-3</v>
      </c>
      <c r="K716">
        <f t="shared" si="57"/>
        <v>4.6071774232888902</v>
      </c>
      <c r="L716">
        <f t="shared" si="58"/>
        <v>1.5276153968876944</v>
      </c>
    </row>
    <row r="717" spans="1:12">
      <c r="A717" s="1">
        <v>39756</v>
      </c>
      <c r="B717">
        <v>42.419998168945298</v>
      </c>
      <c r="C717">
        <v>40.880001068115199</v>
      </c>
      <c r="D717">
        <v>41.25</v>
      </c>
      <c r="E717">
        <v>42.169998168945298</v>
      </c>
      <c r="F717">
        <v>48917100</v>
      </c>
      <c r="G717">
        <v>32.177913665771399</v>
      </c>
      <c r="H717">
        <f t="shared" si="55"/>
        <v>3.4744013300421733E-2</v>
      </c>
      <c r="I717">
        <f t="shared" si="56"/>
        <v>1.2071464602198823E-3</v>
      </c>
      <c r="J717">
        <f t="shared" si="59"/>
        <v>5.042658328530535E-4</v>
      </c>
      <c r="K717">
        <f t="shared" si="57"/>
        <v>5.3673287430292564</v>
      </c>
      <c r="L717">
        <f t="shared" si="58"/>
        <v>1.68033034397939</v>
      </c>
    </row>
    <row r="718" spans="1:12">
      <c r="A718" s="1">
        <v>39757</v>
      </c>
      <c r="B718">
        <v>42.5</v>
      </c>
      <c r="C718">
        <v>38.619998931884702</v>
      </c>
      <c r="D718">
        <v>41.7299995422363</v>
      </c>
      <c r="E718">
        <v>39.220001220703097</v>
      </c>
      <c r="F718">
        <v>53524900</v>
      </c>
      <c r="G718">
        <v>29.926906585693299</v>
      </c>
      <c r="H718">
        <f t="shared" si="55"/>
        <v>-7.2522344653610585E-2</v>
      </c>
      <c r="I718">
        <f t="shared" si="56"/>
        <v>5.2594904740570795E-3</v>
      </c>
      <c r="J718">
        <f t="shared" si="59"/>
        <v>1.0519877828295526E-3</v>
      </c>
      <c r="K718">
        <f t="shared" si="57"/>
        <v>1.0098597857267011</v>
      </c>
      <c r="L718">
        <f t="shared" si="58"/>
        <v>9.8114952027779454E-3</v>
      </c>
    </row>
    <row r="719" spans="1:12">
      <c r="A719" s="1">
        <v>39758</v>
      </c>
      <c r="B719">
        <v>39.759998321533203</v>
      </c>
      <c r="C719">
        <v>37.860000610351499</v>
      </c>
      <c r="D719">
        <v>38.959999084472599</v>
      </c>
      <c r="E719">
        <v>38.259998321533203</v>
      </c>
      <c r="F719">
        <v>56467100</v>
      </c>
      <c r="G719">
        <v>29.194377899169901</v>
      </c>
      <c r="H719">
        <f t="shared" si="55"/>
        <v>-2.4781808514477366E-2</v>
      </c>
      <c r="I719">
        <f t="shared" si="56"/>
        <v>6.1413803324822283E-4</v>
      </c>
      <c r="J719">
        <f t="shared" si="59"/>
        <v>4.5238662920899951E-3</v>
      </c>
      <c r="K719">
        <f t="shared" si="57"/>
        <v>5.5421252292052765</v>
      </c>
      <c r="L719">
        <f t="shared" si="58"/>
        <v>1.7123780425776387</v>
      </c>
    </row>
    <row r="720" spans="1:12">
      <c r="A720" s="1">
        <v>39759</v>
      </c>
      <c r="B720">
        <v>38.520000457763601</v>
      </c>
      <c r="C720">
        <v>36.470001220703097</v>
      </c>
      <c r="D720">
        <v>38.2299995422363</v>
      </c>
      <c r="E720">
        <v>37.75</v>
      </c>
      <c r="F720">
        <v>50210800</v>
      </c>
      <c r="G720">
        <v>28.8052158355712</v>
      </c>
      <c r="H720">
        <f t="shared" si="55"/>
        <v>-1.341967689073818E-2</v>
      </c>
      <c r="I720">
        <f t="shared" si="56"/>
        <v>1.8008772785181232E-4</v>
      </c>
      <c r="J720">
        <f t="shared" si="59"/>
        <v>7.4891064286548912E-4</v>
      </c>
      <c r="K720">
        <f t="shared" si="57"/>
        <v>12.92642657428787</v>
      </c>
      <c r="L720">
        <f t="shared" si="58"/>
        <v>2.5592737875562599</v>
      </c>
    </row>
    <row r="721" spans="1:12">
      <c r="A721" s="1">
        <v>39762</v>
      </c>
      <c r="B721">
        <v>38.4799995422363</v>
      </c>
      <c r="C721">
        <v>35.650001525878899</v>
      </c>
      <c r="D721">
        <v>38.279998779296797</v>
      </c>
      <c r="E721">
        <v>36.409999847412102</v>
      </c>
      <c r="F721">
        <v>41558500</v>
      </c>
      <c r="G721">
        <v>27.782726287841701</v>
      </c>
      <c r="H721">
        <f t="shared" si="55"/>
        <v>-3.614200512392509E-2</v>
      </c>
      <c r="I721">
        <f t="shared" si="56"/>
        <v>1.3062445343778274E-3</v>
      </c>
      <c r="J721">
        <f t="shared" si="59"/>
        <v>1.9122010081731492E-4</v>
      </c>
      <c r="K721">
        <f t="shared" si="57"/>
        <v>0.94795506313129341</v>
      </c>
      <c r="L721">
        <f t="shared" si="58"/>
        <v>-5.3448179610853214E-2</v>
      </c>
    </row>
    <row r="722" spans="1:12">
      <c r="A722" s="1">
        <v>39763</v>
      </c>
      <c r="B722">
        <v>37.450000762939403</v>
      </c>
      <c r="C722">
        <v>35.270000457763601</v>
      </c>
      <c r="D722">
        <v>35.819999694824197</v>
      </c>
      <c r="E722">
        <v>36.349998474121001</v>
      </c>
      <c r="F722">
        <v>61577400</v>
      </c>
      <c r="G722">
        <v>27.736949920654201</v>
      </c>
      <c r="H722">
        <f t="shared" si="55"/>
        <v>-1.6490145723727339E-3</v>
      </c>
      <c r="I722">
        <f t="shared" si="56"/>
        <v>2.7192490598976304E-6</v>
      </c>
      <c r="J722">
        <f t="shared" si="59"/>
        <v>1.1205688592620191E-3</v>
      </c>
      <c r="K722">
        <f t="shared" si="57"/>
        <v>11.903203182162153</v>
      </c>
      <c r="L722">
        <f t="shared" si="58"/>
        <v>2.4768075388680102</v>
      </c>
    </row>
    <row r="723" spans="1:12">
      <c r="A723" s="1">
        <v>39764</v>
      </c>
      <c r="B723">
        <v>36.299999237060497</v>
      </c>
      <c r="C723">
        <v>34.310001373291001</v>
      </c>
      <c r="D723">
        <v>35.419998168945298</v>
      </c>
      <c r="E723">
        <v>34.569999694824197</v>
      </c>
      <c r="F723">
        <v>56726100</v>
      </c>
      <c r="G723">
        <v>26.378713607788001</v>
      </c>
      <c r="H723">
        <f t="shared" si="55"/>
        <v>-5.0208074269697686E-2</v>
      </c>
      <c r="I723">
        <f t="shared" si="56"/>
        <v>2.5208507218714787E-3</v>
      </c>
      <c r="J723">
        <f t="shared" si="59"/>
        <v>5.9039804664013943E-5</v>
      </c>
      <c r="K723">
        <f t="shared" si="57"/>
        <v>2.7777823214350785E-8</v>
      </c>
      <c r="L723">
        <f t="shared" si="58"/>
        <v>-17.399027860705093</v>
      </c>
    </row>
    <row r="724" spans="1:12">
      <c r="A724" s="1">
        <v>39765</v>
      </c>
      <c r="B724">
        <v>37.5</v>
      </c>
      <c r="C724">
        <v>33.5</v>
      </c>
      <c r="D724">
        <v>34.650001525878899</v>
      </c>
      <c r="E724">
        <v>37.189998626708899</v>
      </c>
      <c r="F724">
        <v>74523600</v>
      </c>
      <c r="G724">
        <v>28.377910614013601</v>
      </c>
      <c r="H724">
        <f t="shared" si="55"/>
        <v>7.3053665066182452E-2</v>
      </c>
      <c r="I724">
        <f t="shared" si="56"/>
        <v>5.336837979601966E-3</v>
      </c>
      <c r="J724">
        <f t="shared" si="59"/>
        <v>2.1463751038239575E-3</v>
      </c>
      <c r="K724">
        <f t="shared" si="57"/>
        <v>2.4838945600876996</v>
      </c>
      <c r="L724">
        <f t="shared" si="58"/>
        <v>0.90982771554055564</v>
      </c>
    </row>
    <row r="725" spans="1:12">
      <c r="A725" s="1">
        <v>39766</v>
      </c>
      <c r="B725">
        <v>36.909999847412102</v>
      </c>
      <c r="C725">
        <v>34.159999847412102</v>
      </c>
      <c r="D725">
        <v>36.330001831054602</v>
      </c>
      <c r="E725">
        <v>34.470001220703097</v>
      </c>
      <c r="F725">
        <v>55941000</v>
      </c>
      <c r="G725">
        <v>26.302413940429599</v>
      </c>
      <c r="H725">
        <f t="shared" si="55"/>
        <v>-7.5950327467301182E-2</v>
      </c>
      <c r="I725">
        <f t="shared" si="56"/>
        <v>5.7684522423902844E-3</v>
      </c>
      <c r="J725">
        <f t="shared" si="59"/>
        <v>4.6443310378528691E-3</v>
      </c>
      <c r="K725">
        <f t="shared" si="57"/>
        <v>3.1458831014478625</v>
      </c>
      <c r="L725">
        <f t="shared" si="58"/>
        <v>1.1460946461096908</v>
      </c>
    </row>
    <row r="726" spans="1:12">
      <c r="A726" s="1">
        <v>39769</v>
      </c>
      <c r="B726">
        <v>34.869998931884702</v>
      </c>
      <c r="C726">
        <v>32.5</v>
      </c>
      <c r="D726">
        <v>33.819999694824197</v>
      </c>
      <c r="E726">
        <v>32.770000457763601</v>
      </c>
      <c r="F726">
        <v>57560400</v>
      </c>
      <c r="G726">
        <v>25.0052165985107</v>
      </c>
      <c r="H726">
        <f t="shared" si="55"/>
        <v>-5.0576252737623582E-2</v>
      </c>
      <c r="I726">
        <f t="shared" si="56"/>
        <v>2.5579573409799769E-3</v>
      </c>
      <c r="J726">
        <f t="shared" si="59"/>
        <v>5.136100957924385E-3</v>
      </c>
      <c r="K726">
        <f t="shared" si="57"/>
        <v>4.3395669535109826</v>
      </c>
      <c r="L726">
        <f t="shared" si="58"/>
        <v>1.4677745628369199</v>
      </c>
    </row>
    <row r="727" spans="1:12">
      <c r="A727" s="1">
        <v>39770</v>
      </c>
      <c r="B727">
        <v>33.099998474121001</v>
      </c>
      <c r="C727">
        <v>30.360000610351499</v>
      </c>
      <c r="D727">
        <v>32.759998321533203</v>
      </c>
      <c r="E727">
        <v>32.139999389648402</v>
      </c>
      <c r="F727">
        <v>67807700</v>
      </c>
      <c r="G727">
        <v>24.5244960784912</v>
      </c>
      <c r="H727">
        <f t="shared" si="55"/>
        <v>-1.9412009059266648E-2</v>
      </c>
      <c r="I727">
        <f t="shared" si="56"/>
        <v>3.7682609571705042E-4</v>
      </c>
      <c r="J727">
        <f t="shared" si="59"/>
        <v>2.4317687877292E-3</v>
      </c>
      <c r="K727">
        <f t="shared" si="57"/>
        <v>7.4868625568161722</v>
      </c>
      <c r="L727">
        <f t="shared" si="58"/>
        <v>2.013149825502401</v>
      </c>
    </row>
    <row r="728" spans="1:12">
      <c r="A728" s="1">
        <v>39771</v>
      </c>
      <c r="B728">
        <v>32.020000457763601</v>
      </c>
      <c r="C728">
        <v>28.280000686645501</v>
      </c>
      <c r="D728">
        <v>31.690000534057599</v>
      </c>
      <c r="E728">
        <v>28.4699993133544</v>
      </c>
      <c r="F728">
        <v>90226200</v>
      </c>
      <c r="G728">
        <v>21.724094390869102</v>
      </c>
      <c r="H728">
        <f t="shared" si="55"/>
        <v>-0.12125047281480925</v>
      </c>
      <c r="I728">
        <f t="shared" si="56"/>
        <v>1.4701677157814796E-2</v>
      </c>
      <c r="J728">
        <f t="shared" si="59"/>
        <v>4.4259062074595288E-4</v>
      </c>
      <c r="K728">
        <f t="shared" si="57"/>
        <v>1.1610693485532082E-6</v>
      </c>
      <c r="L728">
        <f t="shared" si="58"/>
        <v>-13.666169125289747</v>
      </c>
    </row>
    <row r="729" spans="1:12">
      <c r="A729" s="1">
        <v>39772</v>
      </c>
      <c r="B729">
        <v>28.709999084472599</v>
      </c>
      <c r="C729">
        <v>22.319999694824201</v>
      </c>
      <c r="D729">
        <v>27.7399997711181</v>
      </c>
      <c r="E729">
        <v>23.379999160766602</v>
      </c>
      <c r="F729">
        <v>160729900</v>
      </c>
      <c r="G729">
        <v>17.840164184570298</v>
      </c>
      <c r="H729">
        <f t="shared" si="55"/>
        <v>-0.1969696548867656</v>
      </c>
      <c r="I729">
        <f t="shared" si="56"/>
        <v>3.8797044946211542E-2</v>
      </c>
      <c r="J729">
        <f t="shared" si="59"/>
        <v>1.2519255115179874E-2</v>
      </c>
      <c r="K729">
        <f t="shared" si="57"/>
        <v>0.75715312336252438</v>
      </c>
      <c r="L729">
        <f t="shared" si="58"/>
        <v>-0.27818976943111062</v>
      </c>
    </row>
    <row r="730" spans="1:12">
      <c r="A730" s="1">
        <v>39773</v>
      </c>
      <c r="B730">
        <v>24.420000076293899</v>
      </c>
      <c r="C730">
        <v>19.690000534057599</v>
      </c>
      <c r="D730">
        <v>23.7399997711181</v>
      </c>
      <c r="E730">
        <v>22.7199993133544</v>
      </c>
      <c r="F730">
        <v>194075000</v>
      </c>
      <c r="G730">
        <v>17.3365478515625</v>
      </c>
      <c r="H730">
        <f t="shared" si="55"/>
        <v>-2.8635464586695084E-2</v>
      </c>
      <c r="I730">
        <f t="shared" si="56"/>
        <v>8.1998983209586825E-4</v>
      </c>
      <c r="J730">
        <f t="shared" si="59"/>
        <v>3.3604150960038805E-2</v>
      </c>
      <c r="K730">
        <f t="shared" si="57"/>
        <v>2.1498833482015254</v>
      </c>
      <c r="L730">
        <f t="shared" si="58"/>
        <v>0.76541358401717285</v>
      </c>
    </row>
    <row r="731" spans="1:12">
      <c r="A731" s="1">
        <v>39776</v>
      </c>
      <c r="B731">
        <v>28.340000152587798</v>
      </c>
      <c r="C731">
        <v>22.5</v>
      </c>
      <c r="D731">
        <v>23.920000076293899</v>
      </c>
      <c r="E731">
        <v>27.579999923706001</v>
      </c>
      <c r="F731">
        <v>137382200</v>
      </c>
      <c r="G731">
        <v>21.044979095458899</v>
      </c>
      <c r="H731">
        <f t="shared" si="55"/>
        <v>0.19384514320245752</v>
      </c>
      <c r="I731">
        <f t="shared" si="56"/>
        <v>3.7575939543181267E-2</v>
      </c>
      <c r="J731">
        <f t="shared" si="59"/>
        <v>2.3778989052834283E-3</v>
      </c>
      <c r="K731">
        <f t="shared" si="57"/>
        <v>3.029827300263519E-3</v>
      </c>
      <c r="L731">
        <f t="shared" si="58"/>
        <v>-5.7992496576979278</v>
      </c>
    </row>
    <row r="732" spans="1:12">
      <c r="A732" s="1">
        <v>39777</v>
      </c>
      <c r="B732">
        <v>30.709999084472599</v>
      </c>
      <c r="C732">
        <v>28.5</v>
      </c>
      <c r="D732">
        <v>29.629999160766602</v>
      </c>
      <c r="E732">
        <v>29.770000457763601</v>
      </c>
      <c r="F732">
        <v>105430800</v>
      </c>
      <c r="G732">
        <v>22.716072082519499</v>
      </c>
      <c r="H732">
        <f t="shared" si="55"/>
        <v>7.6410686318661256E-2</v>
      </c>
      <c r="I732">
        <f t="shared" si="56"/>
        <v>5.8385929836888466E-3</v>
      </c>
      <c r="J732">
        <f t="shared" si="59"/>
        <v>3.2059143556968248E-2</v>
      </c>
      <c r="K732">
        <f t="shared" si="57"/>
        <v>2.0341706121886052</v>
      </c>
      <c r="L732">
        <f t="shared" si="58"/>
        <v>0.71008817424068427</v>
      </c>
    </row>
    <row r="733" spans="1:12">
      <c r="A733" s="1">
        <v>39778</v>
      </c>
      <c r="B733">
        <v>30.75</v>
      </c>
      <c r="C733">
        <v>28.170000076293899</v>
      </c>
      <c r="D733">
        <v>28.7600002288818</v>
      </c>
      <c r="E733">
        <v>30.620000839233398</v>
      </c>
      <c r="F733">
        <v>55644900</v>
      </c>
      <c r="G733">
        <v>23.364660263061499</v>
      </c>
      <c r="H733">
        <f t="shared" si="55"/>
        <v>2.8151940410679008E-2</v>
      </c>
      <c r="I733">
        <f t="shared" si="56"/>
        <v>7.9253174888642181E-4</v>
      </c>
      <c r="J733">
        <f t="shared" si="59"/>
        <v>6.5664612139839321E-3</v>
      </c>
      <c r="K733">
        <f t="shared" si="57"/>
        <v>4.6348536868137904</v>
      </c>
      <c r="L733">
        <f t="shared" si="58"/>
        <v>1.5336046314891034</v>
      </c>
    </row>
    <row r="734" spans="1:12">
      <c r="A734" s="1">
        <v>39780</v>
      </c>
      <c r="B734">
        <v>31.9300003051757</v>
      </c>
      <c r="C734">
        <v>30.129999160766602</v>
      </c>
      <c r="D734">
        <v>30.360000610351499</v>
      </c>
      <c r="E734">
        <v>31.659999847412099</v>
      </c>
      <c r="F734">
        <v>22787500</v>
      </c>
      <c r="G734">
        <v>24.1582317352294</v>
      </c>
      <c r="H734">
        <f t="shared" si="55"/>
        <v>3.3400544995519622E-2</v>
      </c>
      <c r="I734">
        <f t="shared" si="56"/>
        <v>1.1155964059977308E-3</v>
      </c>
      <c r="J734">
        <f t="shared" si="59"/>
        <v>1.0026750472526551E-3</v>
      </c>
      <c r="K734">
        <f t="shared" si="57"/>
        <v>7.2231657122680399</v>
      </c>
      <c r="L734">
        <f t="shared" si="58"/>
        <v>1.977293321110404</v>
      </c>
    </row>
    <row r="735" spans="1:12">
      <c r="A735" s="1">
        <v>39783</v>
      </c>
      <c r="B735">
        <v>30.7000007629394</v>
      </c>
      <c r="C735">
        <v>26.020000457763601</v>
      </c>
      <c r="D735">
        <v>30.670000076293899</v>
      </c>
      <c r="E735">
        <v>26.120000839233398</v>
      </c>
      <c r="F735">
        <v>70984500</v>
      </c>
      <c r="G735">
        <v>19.930925369262599</v>
      </c>
      <c r="H735">
        <f t="shared" si="55"/>
        <v>-0.192352616502768</v>
      </c>
      <c r="I735">
        <f t="shared" si="56"/>
        <v>3.6999529075460932E-2</v>
      </c>
      <c r="J735">
        <f t="shared" si="59"/>
        <v>9.99090697460704E-4</v>
      </c>
      <c r="K735">
        <f t="shared" si="57"/>
        <v>1.1466995786819515E-7</v>
      </c>
      <c r="L735">
        <f t="shared" si="58"/>
        <v>-15.981207766314116</v>
      </c>
    </row>
    <row r="736" spans="1:12">
      <c r="A736" s="1">
        <v>39784</v>
      </c>
      <c r="B736">
        <v>28.899999618530199</v>
      </c>
      <c r="C736">
        <v>24.610000610351499</v>
      </c>
      <c r="D736">
        <v>26.540000915527301</v>
      </c>
      <c r="E736">
        <v>28.530000686645501</v>
      </c>
      <c r="F736">
        <v>81316000</v>
      </c>
      <c r="G736">
        <v>21.769880294799801</v>
      </c>
      <c r="H736">
        <f t="shared" si="55"/>
        <v>8.8254812481836184E-2</v>
      </c>
      <c r="I736">
        <f t="shared" si="56"/>
        <v>7.7889119262040682E-3</v>
      </c>
      <c r="J736">
        <f t="shared" si="59"/>
        <v>3.1500254249014821E-2</v>
      </c>
      <c r="K736">
        <f t="shared" si="57"/>
        <v>1.9863698421588409</v>
      </c>
      <c r="L736">
        <f t="shared" si="58"/>
        <v>0.68630877293730719</v>
      </c>
    </row>
    <row r="737" spans="1:12">
      <c r="A737" s="1">
        <v>39785</v>
      </c>
      <c r="B737">
        <v>30.7399997711181</v>
      </c>
      <c r="C737">
        <v>27.040000915527301</v>
      </c>
      <c r="D737">
        <v>27.440000534057599</v>
      </c>
      <c r="E737">
        <v>30.25</v>
      </c>
      <c r="F737">
        <v>64914200</v>
      </c>
      <c r="G737">
        <v>23.082328796386701</v>
      </c>
      <c r="H737">
        <f t="shared" si="55"/>
        <v>5.8539961006160109E-2</v>
      </c>
      <c r="I737">
        <f t="shared" si="56"/>
        <v>3.4269270346027462E-3</v>
      </c>
      <c r="J737">
        <f t="shared" si="59"/>
        <v>8.196287849724199E-3</v>
      </c>
      <c r="K737">
        <f t="shared" si="57"/>
        <v>3.5752847619808343</v>
      </c>
      <c r="L737">
        <f t="shared" si="58"/>
        <v>1.274044826674716</v>
      </c>
    </row>
    <row r="738" spans="1:12">
      <c r="A738" s="1">
        <v>39786</v>
      </c>
      <c r="B738">
        <v>32.900001525878899</v>
      </c>
      <c r="C738">
        <v>29.75</v>
      </c>
      <c r="D738">
        <v>29.840000152587798</v>
      </c>
      <c r="E738">
        <v>31.079999923706001</v>
      </c>
      <c r="F738">
        <v>80719600</v>
      </c>
      <c r="G738">
        <v>23.7156581878662</v>
      </c>
      <c r="H738">
        <f t="shared" si="55"/>
        <v>2.7068175412116507E-2</v>
      </c>
      <c r="I738">
        <f t="shared" si="56"/>
        <v>7.3268612014110862E-4</v>
      </c>
      <c r="J738">
        <f t="shared" si="59"/>
        <v>3.3234023718985441E-3</v>
      </c>
      <c r="K738">
        <f t="shared" si="57"/>
        <v>6.1979168450048485</v>
      </c>
      <c r="L738">
        <f t="shared" si="58"/>
        <v>1.8242132428516846</v>
      </c>
    </row>
    <row r="739" spans="1:12">
      <c r="A739" s="1">
        <v>39787</v>
      </c>
      <c r="B739">
        <v>34</v>
      </c>
      <c r="C739">
        <v>29.7299995422363</v>
      </c>
      <c r="D739">
        <v>30.409999847412099</v>
      </c>
      <c r="E739">
        <v>33.349998474121001</v>
      </c>
      <c r="F739">
        <v>73599200</v>
      </c>
      <c r="G739">
        <v>25.447786331176701</v>
      </c>
      <c r="H739">
        <f t="shared" si="55"/>
        <v>7.0493245101741348E-2</v>
      </c>
      <c r="I739">
        <f t="shared" si="56"/>
        <v>4.9692976049741803E-3</v>
      </c>
      <c r="J739">
        <f t="shared" si="59"/>
        <v>7.8965332071486956E-4</v>
      </c>
      <c r="K739">
        <f t="shared" si="57"/>
        <v>0.61049442128833054</v>
      </c>
      <c r="L739">
        <f t="shared" si="58"/>
        <v>-0.49348612341198145</v>
      </c>
    </row>
    <row r="740" spans="1:12">
      <c r="A740" s="1">
        <v>39790</v>
      </c>
      <c r="B740">
        <v>37.700000762939403</v>
      </c>
      <c r="C740">
        <v>33.599998474121001</v>
      </c>
      <c r="D740">
        <v>33.970001220703097</v>
      </c>
      <c r="E740">
        <v>36.490001678466797</v>
      </c>
      <c r="F740">
        <v>84589300</v>
      </c>
      <c r="G740">
        <v>27.843772888183501</v>
      </c>
      <c r="H740">
        <f t="shared" si="55"/>
        <v>8.9980588572844314E-2</v>
      </c>
      <c r="I740">
        <f t="shared" si="56"/>
        <v>8.0965063199154811E-3</v>
      </c>
      <c r="J740">
        <f t="shared" si="59"/>
        <v>4.2640856302637968E-3</v>
      </c>
      <c r="K740">
        <f t="shared" si="57"/>
        <v>2.3642044403241882</v>
      </c>
      <c r="L740">
        <f t="shared" si="58"/>
        <v>0.86044157648320407</v>
      </c>
    </row>
    <row r="741" spans="1:12">
      <c r="A741" s="1">
        <v>39791</v>
      </c>
      <c r="B741">
        <v>35.700000762939403</v>
      </c>
      <c r="C741">
        <v>33.659999847412102</v>
      </c>
      <c r="D741">
        <v>35.669998168945298</v>
      </c>
      <c r="E741">
        <v>33.959999084472599</v>
      </c>
      <c r="F741">
        <v>65827700</v>
      </c>
      <c r="G741">
        <v>25.913253784179599</v>
      </c>
      <c r="H741">
        <f t="shared" si="55"/>
        <v>-7.1854779757346929E-2</v>
      </c>
      <c r="I741">
        <f t="shared" si="56"/>
        <v>5.1631093739768338E-3</v>
      </c>
      <c r="J741">
        <f t="shared" si="59"/>
        <v>7.0959346534413478E-3</v>
      </c>
      <c r="K741">
        <f t="shared" si="57"/>
        <v>3.2915893267842971</v>
      </c>
      <c r="L741">
        <f t="shared" si="58"/>
        <v>1.1913705261825818</v>
      </c>
    </row>
    <row r="742" spans="1:12">
      <c r="A742" s="1">
        <v>39792</v>
      </c>
      <c r="B742">
        <v>34.959999084472599</v>
      </c>
      <c r="C742">
        <v>33.080001831054602</v>
      </c>
      <c r="D742">
        <v>34.400001525878899</v>
      </c>
      <c r="E742">
        <v>33.520000457763601</v>
      </c>
      <c r="F742">
        <v>47919600</v>
      </c>
      <c r="G742">
        <v>25.5775051116943</v>
      </c>
      <c r="H742">
        <f t="shared" si="55"/>
        <v>-1.3041308313553953E-2</v>
      </c>
      <c r="I742">
        <f t="shared" si="56"/>
        <v>1.7007572252917145E-4</v>
      </c>
      <c r="J742">
        <f t="shared" si="59"/>
        <v>4.7441397005523762E-3</v>
      </c>
      <c r="K742">
        <f t="shared" si="57"/>
        <v>5.6891407682644211</v>
      </c>
      <c r="L742">
        <f t="shared" si="58"/>
        <v>1.7385592294005843</v>
      </c>
    </row>
    <row r="743" spans="1:12">
      <c r="A743" s="1">
        <v>39793</v>
      </c>
      <c r="B743">
        <v>32.759998321533203</v>
      </c>
      <c r="C743">
        <v>29.7399997711181</v>
      </c>
      <c r="D743">
        <v>32.599998474121001</v>
      </c>
      <c r="E743">
        <v>29.940000534057599</v>
      </c>
      <c r="F743">
        <v>70746400</v>
      </c>
      <c r="G743">
        <v>22.8457832336425</v>
      </c>
      <c r="H743">
        <f t="shared" si="55"/>
        <v>-0.11294669950902007</v>
      </c>
      <c r="I743">
        <f t="shared" si="56"/>
        <v>1.2756956929980875E-2</v>
      </c>
      <c r="J743">
        <f t="shared" si="59"/>
        <v>3.8247134917741453E-4</v>
      </c>
      <c r="K743">
        <f t="shared" si="57"/>
        <v>1.1664798765298484E-6</v>
      </c>
      <c r="L743">
        <f t="shared" si="58"/>
        <v>-13.661519996786881</v>
      </c>
    </row>
    <row r="744" spans="1:12">
      <c r="A744" s="1">
        <v>39794</v>
      </c>
      <c r="B744">
        <v>31.2199993133544</v>
      </c>
      <c r="C744">
        <v>28.0100002288818</v>
      </c>
      <c r="D744">
        <v>28.440000534057599</v>
      </c>
      <c r="E744">
        <v>30.940000534057599</v>
      </c>
      <c r="F744">
        <v>59939000</v>
      </c>
      <c r="G744">
        <v>23.6088333129882</v>
      </c>
      <c r="H744">
        <f t="shared" si="55"/>
        <v>3.2854375811544032E-2</v>
      </c>
      <c r="I744">
        <f t="shared" si="56"/>
        <v>1.0794100099661696E-3</v>
      </c>
      <c r="J744">
        <f t="shared" si="59"/>
        <v>1.0863236957942614E-2</v>
      </c>
      <c r="K744">
        <f t="shared" si="57"/>
        <v>3.6421171778953281</v>
      </c>
      <c r="L744">
        <f t="shared" si="58"/>
        <v>1.292565154839278</v>
      </c>
    </row>
    <row r="745" spans="1:12">
      <c r="A745" s="1">
        <v>39797</v>
      </c>
      <c r="B745">
        <v>29.780000686645501</v>
      </c>
      <c r="C745">
        <v>28.170000076293899</v>
      </c>
      <c r="D745">
        <v>29.340000152587798</v>
      </c>
      <c r="E745">
        <v>28.629999160766602</v>
      </c>
      <c r="F745">
        <v>51629100</v>
      </c>
      <c r="G745">
        <v>21.846183776855401</v>
      </c>
      <c r="H745">
        <f t="shared" si="55"/>
        <v>-7.7594684158615548E-2</v>
      </c>
      <c r="I745">
        <f t="shared" si="56"/>
        <v>6.0209350096753029E-3</v>
      </c>
      <c r="J745">
        <f t="shared" si="59"/>
        <v>1.461360356368375E-3</v>
      </c>
      <c r="K745">
        <f t="shared" si="57"/>
        <v>1.3300421506327453</v>
      </c>
      <c r="L745">
        <f t="shared" si="58"/>
        <v>0.28521063393654678</v>
      </c>
    </row>
    <row r="746" spans="1:12">
      <c r="A746" s="1">
        <v>39798</v>
      </c>
      <c r="B746">
        <v>32.75</v>
      </c>
      <c r="C746">
        <v>28.840000152587798</v>
      </c>
      <c r="D746">
        <v>29.0100002288818</v>
      </c>
      <c r="E746">
        <v>32.349998474121001</v>
      </c>
      <c r="F746">
        <v>75822100</v>
      </c>
      <c r="G746">
        <v>24.684736251831001</v>
      </c>
      <c r="H746">
        <f t="shared" si="55"/>
        <v>0.12215883633557394</v>
      </c>
      <c r="I746">
        <f t="shared" si="56"/>
        <v>1.4922781294861539E-2</v>
      </c>
      <c r="J746">
        <f t="shared" si="59"/>
        <v>5.1915627760424259E-3</v>
      </c>
      <c r="K746">
        <f t="shared" si="57"/>
        <v>1.3154870328422679</v>
      </c>
      <c r="L746">
        <f t="shared" si="58"/>
        <v>0.27420696424116547</v>
      </c>
    </row>
    <row r="747" spans="1:12">
      <c r="A747" s="1">
        <v>39799</v>
      </c>
      <c r="B747">
        <v>32.889999389648402</v>
      </c>
      <c r="C747">
        <v>31.049999237060501</v>
      </c>
      <c r="D747">
        <v>31.5</v>
      </c>
      <c r="E747">
        <v>31.860000610351499</v>
      </c>
      <c r="F747">
        <v>46719900</v>
      </c>
      <c r="G747">
        <v>24.310844421386701</v>
      </c>
      <c r="H747">
        <f t="shared" si="55"/>
        <v>-1.5262563820026167E-2</v>
      </c>
      <c r="I747">
        <f t="shared" si="56"/>
        <v>2.3294585436037173E-4</v>
      </c>
      <c r="J747">
        <f t="shared" si="59"/>
        <v>1.294464223943443E-2</v>
      </c>
      <c r="K747">
        <f t="shared" si="57"/>
        <v>3.4750203923833216</v>
      </c>
      <c r="L747">
        <f t="shared" si="58"/>
        <v>1.2456003473112842</v>
      </c>
    </row>
    <row r="748" spans="1:12">
      <c r="A748" s="1">
        <v>39800</v>
      </c>
      <c r="B748">
        <v>32.590000152587798</v>
      </c>
      <c r="C748">
        <v>30.120000839233398</v>
      </c>
      <c r="D748">
        <v>32.159999847412102</v>
      </c>
      <c r="E748">
        <v>30.209999084472599</v>
      </c>
      <c r="F748">
        <v>57491500</v>
      </c>
      <c r="G748">
        <v>23.0518074035644</v>
      </c>
      <c r="H748">
        <f t="shared" si="55"/>
        <v>-5.3178344610886462E-2</v>
      </c>
      <c r="I748">
        <f t="shared" si="56"/>
        <v>2.8279363355541974E-3</v>
      </c>
      <c r="J748">
        <f t="shared" si="59"/>
        <v>8.459360881780375E-4</v>
      </c>
      <c r="K748">
        <f t="shared" si="57"/>
        <v>2.5782513409884644</v>
      </c>
      <c r="L748">
        <f t="shared" si="58"/>
        <v>0.94711139432966851</v>
      </c>
    </row>
    <row r="749" spans="1:12">
      <c r="A749" s="1">
        <v>39801</v>
      </c>
      <c r="B749">
        <v>31.25</v>
      </c>
      <c r="C749">
        <v>29.780000686645501</v>
      </c>
      <c r="D749">
        <v>30.110000610351499</v>
      </c>
      <c r="E749">
        <v>30.319999694824201</v>
      </c>
      <c r="F749">
        <v>55696800</v>
      </c>
      <c r="G749">
        <v>23.135736465454102</v>
      </c>
      <c r="H749">
        <f t="shared" si="55"/>
        <v>3.6342765705566918E-3</v>
      </c>
      <c r="I749">
        <f t="shared" si="56"/>
        <v>1.3207966191297309E-5</v>
      </c>
      <c r="J749">
        <f t="shared" si="59"/>
        <v>2.4467426896299695E-3</v>
      </c>
      <c r="K749">
        <f t="shared" si="57"/>
        <v>8.0434749838418629</v>
      </c>
      <c r="L749">
        <f t="shared" si="58"/>
        <v>2.0848612017348374</v>
      </c>
    </row>
    <row r="750" spans="1:12">
      <c r="A750" s="1">
        <v>39804</v>
      </c>
      <c r="B750">
        <v>31.190000534057599</v>
      </c>
      <c r="C750">
        <v>29.5100002288818</v>
      </c>
      <c r="D750">
        <v>30.639999389648398</v>
      </c>
      <c r="E750">
        <v>29.819999694824201</v>
      </c>
      <c r="F750">
        <v>36378400</v>
      </c>
      <c r="G750">
        <v>22.754217147827099</v>
      </c>
      <c r="H750">
        <f t="shared" si="55"/>
        <v>-1.6627957887792248E-2</v>
      </c>
      <c r="I750">
        <f t="shared" si="56"/>
        <v>2.7648898351819242E-4</v>
      </c>
      <c r="J750">
        <f t="shared" si="59"/>
        <v>1.3426390574410119E-4</v>
      </c>
      <c r="K750">
        <f t="shared" si="57"/>
        <v>12.295896816880918</v>
      </c>
      <c r="L750">
        <f t="shared" si="58"/>
        <v>2.5092656146006393</v>
      </c>
    </row>
    <row r="751" spans="1:12">
      <c r="A751" s="1">
        <v>39805</v>
      </c>
      <c r="B751">
        <v>30.399999618530199</v>
      </c>
      <c r="C751">
        <v>29.110000610351499</v>
      </c>
      <c r="D751">
        <v>30.2299995422363</v>
      </c>
      <c r="E751">
        <v>29.110000610351499</v>
      </c>
      <c r="F751">
        <v>26931700</v>
      </c>
      <c r="G751">
        <v>22.212446212768501</v>
      </c>
      <c r="H751">
        <f t="shared" si="55"/>
        <v>-2.4097725360460374E-2</v>
      </c>
      <c r="I751">
        <f t="shared" si="56"/>
        <v>5.8070036754817502E-4</v>
      </c>
      <c r="J751">
        <f t="shared" si="59"/>
        <v>2.4242883127766863E-4</v>
      </c>
      <c r="K751">
        <f t="shared" si="57"/>
        <v>7.7352732856308251</v>
      </c>
      <c r="L751">
        <f t="shared" si="58"/>
        <v>2.0457908144456121</v>
      </c>
    </row>
    <row r="752" spans="1:12">
      <c r="A752" s="1">
        <v>39806</v>
      </c>
      <c r="B752">
        <v>29.879999160766602</v>
      </c>
      <c r="C752">
        <v>28.649999618530199</v>
      </c>
      <c r="D752">
        <v>28.649999618530199</v>
      </c>
      <c r="E752">
        <v>29.850000381469702</v>
      </c>
      <c r="F752">
        <v>12339700</v>
      </c>
      <c r="G752">
        <v>22.777111053466701</v>
      </c>
      <c r="H752">
        <f t="shared" si="55"/>
        <v>2.5103358557355786E-2</v>
      </c>
      <c r="I752">
        <f t="shared" si="56"/>
        <v>6.3017861085916795E-4</v>
      </c>
      <c r="J752">
        <f t="shared" si="59"/>
        <v>5.0641675397983222E-4</v>
      </c>
      <c r="K752">
        <f t="shared" si="57"/>
        <v>9.5157001811023143</v>
      </c>
      <c r="L752">
        <f t="shared" si="58"/>
        <v>2.2529430851245116</v>
      </c>
    </row>
    <row r="753" spans="1:12">
      <c r="A753" s="1">
        <v>39808</v>
      </c>
      <c r="B753">
        <v>30.2600002288818</v>
      </c>
      <c r="C753">
        <v>29.25</v>
      </c>
      <c r="D753">
        <v>30.049999237060501</v>
      </c>
      <c r="E753">
        <v>29.799999237060501</v>
      </c>
      <c r="F753">
        <v>12630500</v>
      </c>
      <c r="G753">
        <v>22.7389621734619</v>
      </c>
      <c r="H753">
        <f t="shared" si="55"/>
        <v>-1.6762820794117674E-3</v>
      </c>
      <c r="I753">
        <f t="shared" si="56"/>
        <v>2.809921609757039E-6</v>
      </c>
      <c r="J753">
        <f t="shared" si="59"/>
        <v>5.6167265692928434E-4</v>
      </c>
      <c r="K753">
        <f t="shared" si="57"/>
        <v>16.791213589144071</v>
      </c>
      <c r="L753">
        <f t="shared" si="58"/>
        <v>2.8208557489504851</v>
      </c>
    </row>
    <row r="754" spans="1:12">
      <c r="A754" s="1">
        <v>39811</v>
      </c>
      <c r="B754">
        <v>30.020000457763601</v>
      </c>
      <c r="C754">
        <v>28.799999237060501</v>
      </c>
      <c r="D754">
        <v>29.9899997711181</v>
      </c>
      <c r="E754">
        <v>29.780000686645501</v>
      </c>
      <c r="F754">
        <v>22318000</v>
      </c>
      <c r="G754">
        <v>22.723697662353501</v>
      </c>
      <c r="H754">
        <f t="shared" si="55"/>
        <v>-6.7151863692691449E-4</v>
      </c>
      <c r="I754">
        <f t="shared" si="56"/>
        <v>4.5093727974018119E-7</v>
      </c>
      <c r="J754">
        <f t="shared" si="59"/>
        <v>3.1172066214757702E-5</v>
      </c>
      <c r="K754">
        <f t="shared" si="57"/>
        <v>70.939153800841353</v>
      </c>
      <c r="L754">
        <f t="shared" si="58"/>
        <v>4.2618225208960032</v>
      </c>
    </row>
    <row r="755" spans="1:12">
      <c r="A755" s="1">
        <v>39812</v>
      </c>
      <c r="B755">
        <v>31.049999237060501</v>
      </c>
      <c r="C755">
        <v>29.879999160766602</v>
      </c>
      <c r="D755">
        <v>29.889999389648398</v>
      </c>
      <c r="E755">
        <v>31.0100002288818</v>
      </c>
      <c r="F755">
        <v>29842400</v>
      </c>
      <c r="G755">
        <v>23.662248611450099</v>
      </c>
      <c r="H755">
        <f t="shared" si="55"/>
        <v>4.047256272315583E-2</v>
      </c>
      <c r="I755">
        <f t="shared" si="56"/>
        <v>1.6380283333797829E-3</v>
      </c>
      <c r="J755">
        <f t="shared" si="59"/>
        <v>2.6418999985170393E-6</v>
      </c>
      <c r="K755">
        <f t="shared" si="57"/>
        <v>5.6823153479498921E-133</v>
      </c>
      <c r="L755">
        <f t="shared" si="58"/>
        <v>-304.50645858685294</v>
      </c>
    </row>
    <row r="756" spans="1:12">
      <c r="A756" s="1">
        <v>39813</v>
      </c>
      <c r="B756">
        <v>31.940000534057599</v>
      </c>
      <c r="C756">
        <v>30.440000534057599</v>
      </c>
      <c r="D756">
        <v>30.7000007629394</v>
      </c>
      <c r="E756">
        <v>31.530000686645501</v>
      </c>
      <c r="F756">
        <v>25891700</v>
      </c>
      <c r="G756">
        <v>24.059032440185501</v>
      </c>
      <c r="H756">
        <f t="shared" si="55"/>
        <v>1.6629602724585427E-2</v>
      </c>
      <c r="I756">
        <f t="shared" si="56"/>
        <v>2.7654368677753905E-4</v>
      </c>
      <c r="J756">
        <f t="shared" si="59"/>
        <v>1.3931561783727413E-3</v>
      </c>
      <c r="K756">
        <f t="shared" si="57"/>
        <v>9.6784563386536639</v>
      </c>
      <c r="L756">
        <f t="shared" si="58"/>
        <v>2.2699024194245805</v>
      </c>
    </row>
    <row r="757" spans="1:12">
      <c r="A757" s="1">
        <v>39815</v>
      </c>
      <c r="B757">
        <v>31.639999389648398</v>
      </c>
      <c r="C757">
        <v>30.4699993133544</v>
      </c>
      <c r="D757">
        <v>31.190000534057599</v>
      </c>
      <c r="E757">
        <v>31.350000381469702</v>
      </c>
      <c r="F757">
        <v>32494900</v>
      </c>
      <c r="G757">
        <v>24.213508605956999</v>
      </c>
      <c r="H757">
        <f t="shared" si="55"/>
        <v>6.4001889990943804E-3</v>
      </c>
      <c r="I757">
        <f t="shared" si="56"/>
        <v>4.0962419224128724E-5</v>
      </c>
      <c r="J757">
        <f t="shared" si="59"/>
        <v>3.0541994267954523E-4</v>
      </c>
      <c r="K757">
        <f t="shared" si="57"/>
        <v>21.347053581679681</v>
      </c>
      <c r="L757">
        <f t="shared" si="58"/>
        <v>3.0609137246090574</v>
      </c>
    </row>
    <row r="758" spans="1:12">
      <c r="A758" s="1">
        <v>39818</v>
      </c>
      <c r="B758">
        <v>30.770000457763601</v>
      </c>
      <c r="C758">
        <v>29.079999923706001</v>
      </c>
      <c r="D758">
        <v>30.7299995422363</v>
      </c>
      <c r="E758">
        <v>29.25</v>
      </c>
      <c r="F758">
        <v>44069400</v>
      </c>
      <c r="G758">
        <v>22.5915508270263</v>
      </c>
      <c r="H758">
        <f t="shared" si="55"/>
        <v>-6.933470511588935E-2</v>
      </c>
      <c r="I758">
        <f t="shared" si="56"/>
        <v>4.8073013335073328E-3</v>
      </c>
      <c r="J758">
        <f t="shared" si="59"/>
        <v>5.0789053474486684E-5</v>
      </c>
      <c r="K758">
        <f t="shared" si="57"/>
        <v>1.5650802638566003E-19</v>
      </c>
      <c r="L758">
        <f t="shared" si="58"/>
        <v>-43.301179657400546</v>
      </c>
    </row>
    <row r="759" spans="1:12">
      <c r="A759" s="1">
        <v>39819</v>
      </c>
      <c r="B759">
        <v>30.420000076293899</v>
      </c>
      <c r="C759">
        <v>29.5100002288818</v>
      </c>
      <c r="D759">
        <v>29.790000915527301</v>
      </c>
      <c r="E759">
        <v>29.879999160766602</v>
      </c>
      <c r="F759">
        <v>44216300</v>
      </c>
      <c r="G759">
        <v>23.078136444091701</v>
      </c>
      <c r="H759">
        <f t="shared" si="55"/>
        <v>2.1309715891413481E-2</v>
      </c>
      <c r="I759">
        <f t="shared" si="56"/>
        <v>4.5410399137276028E-4</v>
      </c>
      <c r="J759">
        <f t="shared" si="59"/>
        <v>4.0894455861549567E-3</v>
      </c>
      <c r="K759">
        <f t="shared" si="57"/>
        <v>5.9015376824686774</v>
      </c>
      <c r="L759">
        <f t="shared" si="58"/>
        <v>1.7752129411023341</v>
      </c>
    </row>
    <row r="760" spans="1:12">
      <c r="A760" s="1">
        <v>39820</v>
      </c>
      <c r="B760">
        <v>29.399999618530199</v>
      </c>
      <c r="C760">
        <v>28</v>
      </c>
      <c r="D760">
        <v>29.149999618530199</v>
      </c>
      <c r="E760">
        <v>28.090000152587798</v>
      </c>
      <c r="F760">
        <v>42156500</v>
      </c>
      <c r="G760">
        <v>21.6956062316894</v>
      </c>
      <c r="H760">
        <f t="shared" si="55"/>
        <v>-6.1775932813713609E-2</v>
      </c>
      <c r="I760">
        <f t="shared" si="56"/>
        <v>3.8162658750044579E-3</v>
      </c>
      <c r="J760">
        <f t="shared" si="59"/>
        <v>5.911606719745941E-4</v>
      </c>
      <c r="K760">
        <f t="shared" si="57"/>
        <v>0.65050844953324183</v>
      </c>
      <c r="L760">
        <f t="shared" si="58"/>
        <v>-0.43000099182378831</v>
      </c>
    </row>
    <row r="761" spans="1:12">
      <c r="A761" s="1">
        <v>39821</v>
      </c>
      <c r="B761">
        <v>27.9500007629394</v>
      </c>
      <c r="C761">
        <v>26.860000610351499</v>
      </c>
      <c r="D761">
        <v>27.899999618530199</v>
      </c>
      <c r="E761">
        <v>27.2199993133544</v>
      </c>
      <c r="F761">
        <v>52075800</v>
      </c>
      <c r="G761">
        <v>21.023654937744102</v>
      </c>
      <c r="H761">
        <f t="shared" si="55"/>
        <v>-3.1461532853709513E-2</v>
      </c>
      <c r="I761">
        <f t="shared" si="56"/>
        <v>9.8982804950504297E-4</v>
      </c>
      <c r="J761">
        <f t="shared" si="59"/>
        <v>3.2740840273525187E-3</v>
      </c>
      <c r="K761">
        <f t="shared" si="57"/>
        <v>5.9940000101720274</v>
      </c>
      <c r="L761">
        <f t="shared" si="58"/>
        <v>1.7907589705915063</v>
      </c>
    </row>
    <row r="762" spans="1:12">
      <c r="A762" s="1">
        <v>39822</v>
      </c>
      <c r="B762">
        <v>27.549999237060501</v>
      </c>
      <c r="C762">
        <v>25.809999465942301</v>
      </c>
      <c r="D762">
        <v>27.549999237060501</v>
      </c>
      <c r="E762">
        <v>25.9699993133544</v>
      </c>
      <c r="F762">
        <v>42597500</v>
      </c>
      <c r="G762">
        <v>20.058204650878899</v>
      </c>
      <c r="H762">
        <f t="shared" si="55"/>
        <v>-4.7009949819633773E-2</v>
      </c>
      <c r="I762">
        <f t="shared" si="56"/>
        <v>2.2099353820444856E-3</v>
      </c>
      <c r="J762">
        <f t="shared" si="59"/>
        <v>1.0057580434469123E-3</v>
      </c>
      <c r="K762">
        <f t="shared" si="57"/>
        <v>4.1930428060278144</v>
      </c>
      <c r="L762">
        <f t="shared" si="58"/>
        <v>1.4334266770627764</v>
      </c>
    </row>
    <row r="763" spans="1:12">
      <c r="A763" s="1">
        <v>39825</v>
      </c>
      <c r="B763">
        <v>26.149999618530199</v>
      </c>
      <c r="C763">
        <v>24.5</v>
      </c>
      <c r="D763">
        <v>25.920000076293899</v>
      </c>
      <c r="E763">
        <v>24.909999847412099</v>
      </c>
      <c r="F763">
        <v>59360000</v>
      </c>
      <c r="G763">
        <v>19.239503860473601</v>
      </c>
      <c r="H763">
        <f t="shared" si="55"/>
        <v>-4.1672621541939459E-2</v>
      </c>
      <c r="I763">
        <f t="shared" si="56"/>
        <v>1.7366073861777166E-3</v>
      </c>
      <c r="J763">
        <f t="shared" si="59"/>
        <v>1.9294329769101583E-3</v>
      </c>
      <c r="K763">
        <f t="shared" si="57"/>
        <v>5.790945173090063</v>
      </c>
      <c r="L763">
        <f t="shared" si="58"/>
        <v>1.7562955205922146</v>
      </c>
    </row>
    <row r="764" spans="1:12">
      <c r="A764" s="1">
        <v>39826</v>
      </c>
      <c r="B764">
        <v>26.590000152587798</v>
      </c>
      <c r="C764">
        <v>24.270000457763601</v>
      </c>
      <c r="D764">
        <v>25.209999084472599</v>
      </c>
      <c r="E764">
        <v>26.350000381469702</v>
      </c>
      <c r="F764">
        <v>73422800</v>
      </c>
      <c r="G764">
        <v>20.351707458496001</v>
      </c>
      <c r="H764">
        <f t="shared" si="55"/>
        <v>5.6199154935806794E-2</v>
      </c>
      <c r="I764">
        <f t="shared" si="56"/>
        <v>3.158345015498817E-3</v>
      </c>
      <c r="J764">
        <f t="shared" si="59"/>
        <v>1.5732879270965671E-3</v>
      </c>
      <c r="K764">
        <f t="shared" si="57"/>
        <v>3.6862695088601454</v>
      </c>
      <c r="L764">
        <f t="shared" si="58"/>
        <v>1.3046149734657</v>
      </c>
    </row>
    <row r="765" spans="1:12">
      <c r="A765" s="1">
        <v>39827</v>
      </c>
      <c r="B765">
        <v>26.280000686645501</v>
      </c>
      <c r="C765">
        <v>24.7600002288818</v>
      </c>
      <c r="D765">
        <v>25.590000152587798</v>
      </c>
      <c r="E765">
        <v>25.909999847412099</v>
      </c>
      <c r="F765">
        <v>73907300</v>
      </c>
      <c r="G765">
        <v>20.011867523193299</v>
      </c>
      <c r="H765">
        <f t="shared" si="55"/>
        <v>-1.6839339227575283E-2</v>
      </c>
      <c r="I765">
        <f t="shared" si="56"/>
        <v>2.8356334562135572E-4</v>
      </c>
      <c r="J765">
        <f t="shared" si="59"/>
        <v>2.7639576595288227E-3</v>
      </c>
      <c r="K765">
        <f t="shared" si="57"/>
        <v>7.2088590793312264</v>
      </c>
      <c r="L765">
        <f t="shared" si="58"/>
        <v>1.9753106973511221</v>
      </c>
    </row>
    <row r="766" spans="1:12">
      <c r="A766" s="1">
        <v>39828</v>
      </c>
      <c r="B766">
        <v>27.049999237060501</v>
      </c>
      <c r="C766">
        <v>23.7600002288818</v>
      </c>
      <c r="D766">
        <v>26.540000915527301</v>
      </c>
      <c r="E766">
        <v>24.340000152587798</v>
      </c>
      <c r="F766">
        <v>136759300</v>
      </c>
      <c r="G766">
        <v>18.7992553710937</v>
      </c>
      <c r="H766">
        <f t="shared" si="55"/>
        <v>-6.2508212604691873E-2</v>
      </c>
      <c r="I766">
        <f t="shared" si="56"/>
        <v>3.9072766430333604E-3</v>
      </c>
      <c r="J766">
        <f t="shared" si="59"/>
        <v>3.7992672675459351E-4</v>
      </c>
      <c r="K766">
        <f t="shared" si="57"/>
        <v>0.11963408726902934</v>
      </c>
      <c r="L766">
        <f t="shared" si="58"/>
        <v>-2.123317467462801</v>
      </c>
    </row>
    <row r="767" spans="1:12">
      <c r="A767" s="1">
        <v>39829</v>
      </c>
      <c r="B767">
        <v>25</v>
      </c>
      <c r="C767">
        <v>20.530000686645501</v>
      </c>
      <c r="D767">
        <v>24.829999923706001</v>
      </c>
      <c r="E767">
        <v>22.819999694824201</v>
      </c>
      <c r="F767">
        <v>156843400</v>
      </c>
      <c r="G767">
        <v>17.6252746582031</v>
      </c>
      <c r="H767">
        <f t="shared" si="55"/>
        <v>-6.4483329109882026E-2</v>
      </c>
      <c r="I767">
        <f t="shared" si="56"/>
        <v>4.1580997330933588E-3</v>
      </c>
      <c r="J767">
        <f t="shared" si="59"/>
        <v>3.340881482916086E-3</v>
      </c>
      <c r="K767">
        <f t="shared" si="57"/>
        <v>3.7043802798428809</v>
      </c>
      <c r="L767">
        <f t="shared" si="58"/>
        <v>1.3095159788581923</v>
      </c>
    </row>
    <row r="768" spans="1:12">
      <c r="A768" s="1">
        <v>39833</v>
      </c>
      <c r="B768">
        <v>21.270000457763601</v>
      </c>
      <c r="C768">
        <v>17.7000007629394</v>
      </c>
      <c r="D768">
        <v>21</v>
      </c>
      <c r="E768">
        <v>18.090000152587798</v>
      </c>
      <c r="F768">
        <v>142090400</v>
      </c>
      <c r="G768">
        <v>13.9720048904418</v>
      </c>
      <c r="H768">
        <f t="shared" si="55"/>
        <v>-0.23227825505922889</v>
      </c>
      <c r="I768">
        <f t="shared" si="56"/>
        <v>5.3953187773360188E-2</v>
      </c>
      <c r="J768">
        <f t="shared" si="59"/>
        <v>3.7021288472751592E-3</v>
      </c>
      <c r="K768">
        <f t="shared" si="57"/>
        <v>4.4882443256486788E-3</v>
      </c>
      <c r="L768">
        <f t="shared" si="58"/>
        <v>-5.4062936724822395</v>
      </c>
    </row>
    <row r="769" spans="1:12">
      <c r="A769" s="1">
        <v>39834</v>
      </c>
      <c r="B769">
        <v>22.840000152587798</v>
      </c>
      <c r="C769">
        <v>18.879999160766602</v>
      </c>
      <c r="D769">
        <v>19.290000915527301</v>
      </c>
      <c r="E769">
        <v>22.629999160766602</v>
      </c>
      <c r="F769">
        <v>136421400</v>
      </c>
      <c r="G769">
        <v>17.4785251617431</v>
      </c>
      <c r="H769">
        <f t="shared" si="55"/>
        <v>0.2239173168079738</v>
      </c>
      <c r="I769">
        <f t="shared" si="56"/>
        <v>5.0138964766482511E-2</v>
      </c>
      <c r="J769">
        <f t="shared" si="59"/>
        <v>4.6046016049719918E-2</v>
      </c>
      <c r="K769">
        <f t="shared" si="57"/>
        <v>1.0786112889963517</v>
      </c>
      <c r="L769">
        <f t="shared" si="58"/>
        <v>7.567437020809778E-2</v>
      </c>
    </row>
    <row r="770" spans="1:12">
      <c r="A770" s="1">
        <v>39835</v>
      </c>
      <c r="B770">
        <v>23.829999923706001</v>
      </c>
      <c r="C770">
        <v>21.209999084472599</v>
      </c>
      <c r="D770">
        <v>22.360000610351499</v>
      </c>
      <c r="E770">
        <v>23.100000381469702</v>
      </c>
      <c r="F770">
        <v>110240800</v>
      </c>
      <c r="G770">
        <v>17.841535568237301</v>
      </c>
      <c r="H770">
        <f t="shared" si="55"/>
        <v>2.0556204130629415E-2</v>
      </c>
      <c r="I770">
        <f t="shared" si="56"/>
        <v>4.2255752826010585E-4</v>
      </c>
      <c r="J770">
        <f t="shared" si="59"/>
        <v>4.4921120853996126E-2</v>
      </c>
      <c r="K770">
        <f t="shared" si="57"/>
        <v>1.8734501621397435</v>
      </c>
      <c r="L770">
        <f t="shared" si="58"/>
        <v>0.62778173742446408</v>
      </c>
    </row>
    <row r="771" spans="1:12">
      <c r="A771" s="1">
        <v>39836</v>
      </c>
      <c r="B771">
        <v>24.579999923706001</v>
      </c>
      <c r="C771">
        <v>21.809999465942301</v>
      </c>
      <c r="D771">
        <v>21.920000076293899</v>
      </c>
      <c r="E771">
        <v>24.280000686645501</v>
      </c>
      <c r="F771">
        <v>74369200</v>
      </c>
      <c r="G771">
        <v>18.752922058105401</v>
      </c>
      <c r="H771">
        <f t="shared" si="55"/>
        <v>4.9820385472666706E-2</v>
      </c>
      <c r="I771">
        <f t="shared" si="56"/>
        <v>2.4820708086450999E-3</v>
      </c>
      <c r="J771">
        <f t="shared" si="59"/>
        <v>2.6059299417208965E-3</v>
      </c>
      <c r="K771">
        <f t="shared" si="57"/>
        <v>4.8540294345350921</v>
      </c>
      <c r="L771">
        <f t="shared" si="58"/>
        <v>1.5798091712611149</v>
      </c>
    </row>
    <row r="772" spans="1:12">
      <c r="A772" s="1">
        <v>39839</v>
      </c>
      <c r="B772">
        <v>25.75</v>
      </c>
      <c r="C772">
        <v>23.7399997711181</v>
      </c>
      <c r="D772">
        <v>25</v>
      </c>
      <c r="E772">
        <v>24.5</v>
      </c>
      <c r="F772">
        <v>74278400</v>
      </c>
      <c r="G772">
        <v>18.922834396362301</v>
      </c>
      <c r="H772">
        <f t="shared" ref="H772:H835" si="60">LN(G772/G771)</f>
        <v>9.019778563195583E-3</v>
      </c>
      <c r="I772">
        <f t="shared" ref="I772:I835" si="61">H772*H772</f>
        <v>8.1356405329082579E-5</v>
      </c>
      <c r="J772">
        <f t="shared" si="59"/>
        <v>2.2407566844343798E-3</v>
      </c>
      <c r="K772">
        <f t="shared" ref="K772:K835" si="62">(1/SQRT(2*PI()*J772))*EXP((-1/2)*(I772/J772))</f>
        <v>8.2761552572257333</v>
      </c>
      <c r="L772">
        <f t="shared" ref="L772:L835" si="63">LN(K772)</f>
        <v>2.113378519642775</v>
      </c>
    </row>
    <row r="773" spans="1:12">
      <c r="A773" s="1">
        <v>39840</v>
      </c>
      <c r="B773">
        <v>25.170000076293899</v>
      </c>
      <c r="C773">
        <v>24.059999465942301</v>
      </c>
      <c r="D773">
        <v>25.120000839233398</v>
      </c>
      <c r="E773">
        <v>25.059999465942301</v>
      </c>
      <c r="F773">
        <v>50766500</v>
      </c>
      <c r="G773">
        <v>19.355360031127901</v>
      </c>
      <c r="H773">
        <f t="shared" si="60"/>
        <v>2.2600023373573499E-2</v>
      </c>
      <c r="I773">
        <f t="shared" si="61"/>
        <v>5.1076105648606852E-4</v>
      </c>
      <c r="J773">
        <f t="shared" ref="J773:J836" si="64">$P$6+$P$3*J772+(($P$4)*I772)</f>
        <v>1.8189077875143918E-4</v>
      </c>
      <c r="K773">
        <f t="shared" si="62"/>
        <v>7.2650941168058472</v>
      </c>
      <c r="L773">
        <f t="shared" si="63"/>
        <v>1.9830812517636391</v>
      </c>
    </row>
    <row r="774" spans="1:12">
      <c r="A774" s="1">
        <v>39841</v>
      </c>
      <c r="B774">
        <v>27.770000457763601</v>
      </c>
      <c r="C774">
        <v>26.340000152587798</v>
      </c>
      <c r="D774">
        <v>27.190000534057599</v>
      </c>
      <c r="E774">
        <v>27.659999847412099</v>
      </c>
      <c r="F774">
        <v>91373900</v>
      </c>
      <c r="G774">
        <v>21.363496780395501</v>
      </c>
      <c r="H774">
        <f t="shared" si="60"/>
        <v>9.87143223309596E-2</v>
      </c>
      <c r="I774">
        <f t="shared" si="61"/>
        <v>9.74451743326059E-3</v>
      </c>
      <c r="J774">
        <f t="shared" si="64"/>
        <v>4.4394143695073021E-4</v>
      </c>
      <c r="K774">
        <f t="shared" si="62"/>
        <v>3.2423796913962365E-4</v>
      </c>
      <c r="L774">
        <f t="shared" si="63"/>
        <v>-8.034032839111827</v>
      </c>
    </row>
    <row r="775" spans="1:12">
      <c r="A775" s="1">
        <v>39842</v>
      </c>
      <c r="B775">
        <v>27.1800003051757</v>
      </c>
      <c r="C775">
        <v>25.25</v>
      </c>
      <c r="D775">
        <v>26.7399997711181</v>
      </c>
      <c r="E775">
        <v>25.4300003051757</v>
      </c>
      <c r="F775">
        <v>58624200</v>
      </c>
      <c r="G775">
        <v>19.641126632690401</v>
      </c>
      <c r="H775">
        <f t="shared" si="60"/>
        <v>-8.4058042169832384E-2</v>
      </c>
      <c r="I775">
        <f t="shared" si="61"/>
        <v>7.0657544534253195E-3</v>
      </c>
      <c r="J775">
        <f t="shared" si="64"/>
        <v>8.3057368901190368E-3</v>
      </c>
      <c r="K775">
        <f t="shared" si="62"/>
        <v>2.8608306360258053</v>
      </c>
      <c r="L775">
        <f t="shared" si="63"/>
        <v>1.0511120148413557</v>
      </c>
    </row>
    <row r="776" spans="1:12">
      <c r="A776" s="1">
        <v>39843</v>
      </c>
      <c r="B776">
        <v>26.9799995422363</v>
      </c>
      <c r="C776">
        <v>24.600000381469702</v>
      </c>
      <c r="D776">
        <v>25.809999465942301</v>
      </c>
      <c r="E776">
        <v>25.5100002288818</v>
      </c>
      <c r="F776">
        <v>74937200</v>
      </c>
      <c r="G776">
        <v>19.7029209136962</v>
      </c>
      <c r="H776">
        <f t="shared" si="60"/>
        <v>3.1412290128477261E-3</v>
      </c>
      <c r="I776">
        <f t="shared" si="61"/>
        <v>9.8673197111562992E-6</v>
      </c>
      <c r="J776">
        <f t="shared" si="64"/>
        <v>6.4218781299174733E-3</v>
      </c>
      <c r="K776">
        <f t="shared" si="62"/>
        <v>4.9744536174035163</v>
      </c>
      <c r="L776">
        <f t="shared" si="63"/>
        <v>1.6043155389317436</v>
      </c>
    </row>
    <row r="777" spans="1:12">
      <c r="A777" s="1">
        <v>39846</v>
      </c>
      <c r="B777">
        <v>25.6800003051757</v>
      </c>
      <c r="C777">
        <v>24.350000381469702</v>
      </c>
      <c r="D777">
        <v>25</v>
      </c>
      <c r="E777">
        <v>25.2000007629394</v>
      </c>
      <c r="F777">
        <v>51532900</v>
      </c>
      <c r="G777">
        <v>19.4634914398193</v>
      </c>
      <c r="H777">
        <f t="shared" si="60"/>
        <v>-1.2226417589999851E-2</v>
      </c>
      <c r="I777">
        <f t="shared" si="61"/>
        <v>1.4948528708505775E-4</v>
      </c>
      <c r="J777">
        <f t="shared" si="64"/>
        <v>3.3018112825035654E-4</v>
      </c>
      <c r="K777">
        <f t="shared" si="62"/>
        <v>17.507466474111304</v>
      </c>
      <c r="L777">
        <f t="shared" si="63"/>
        <v>2.8626274456013245</v>
      </c>
    </row>
    <row r="778" spans="1:12">
      <c r="A778" s="1">
        <v>39847</v>
      </c>
      <c r="B778">
        <v>25.4500007629394</v>
      </c>
      <c r="C778">
        <v>23.7000007629394</v>
      </c>
      <c r="D778">
        <v>25.030000686645501</v>
      </c>
      <c r="E778">
        <v>24.049999237060501</v>
      </c>
      <c r="F778">
        <v>66166300</v>
      </c>
      <c r="G778">
        <v>18.5752754211425</v>
      </c>
      <c r="H778">
        <f t="shared" si="60"/>
        <v>-4.6709058882182262E-2</v>
      </c>
      <c r="I778">
        <f t="shared" si="61"/>
        <v>2.1817361816591696E-3</v>
      </c>
      <c r="J778">
        <f t="shared" si="64"/>
        <v>1.4427155043481691E-4</v>
      </c>
      <c r="K778">
        <f t="shared" si="62"/>
        <v>1.7279299319406215E-2</v>
      </c>
      <c r="L778">
        <f t="shared" si="63"/>
        <v>-4.0582460650738197</v>
      </c>
    </row>
    <row r="779" spans="1:12">
      <c r="A779" s="1">
        <v>39848</v>
      </c>
      <c r="B779">
        <v>25.5</v>
      </c>
      <c r="C779">
        <v>23.7399997711181</v>
      </c>
      <c r="D779">
        <v>24.25</v>
      </c>
      <c r="E779">
        <v>24.040000915527301</v>
      </c>
      <c r="F779">
        <v>55330300</v>
      </c>
      <c r="G779">
        <v>18.567558288574201</v>
      </c>
      <c r="H779">
        <f t="shared" si="60"/>
        <v>-4.1553817566293479E-4</v>
      </c>
      <c r="I779">
        <f t="shared" si="61"/>
        <v>1.7267197543328005E-7</v>
      </c>
      <c r="J779">
        <f t="shared" si="64"/>
        <v>1.8623893319320351E-3</v>
      </c>
      <c r="K779">
        <f t="shared" si="62"/>
        <v>9.2438884350438286</v>
      </c>
      <c r="L779">
        <f t="shared" si="63"/>
        <v>2.2239626234344829</v>
      </c>
    </row>
    <row r="780" spans="1:12">
      <c r="A780" s="1">
        <v>39849</v>
      </c>
      <c r="B780">
        <v>25.319999694824201</v>
      </c>
      <c r="C780">
        <v>22.4899997711181</v>
      </c>
      <c r="D780">
        <v>23.7399997711181</v>
      </c>
      <c r="E780">
        <v>24.540000915527301</v>
      </c>
      <c r="F780">
        <v>79815500</v>
      </c>
      <c r="G780">
        <v>18.9537334442138</v>
      </c>
      <c r="H780">
        <f t="shared" si="60"/>
        <v>2.0585047813220309E-2</v>
      </c>
      <c r="I780">
        <f t="shared" si="61"/>
        <v>4.2374419347256624E-4</v>
      </c>
      <c r="J780">
        <f t="shared" si="64"/>
        <v>9.3966237775720054E-5</v>
      </c>
      <c r="K780">
        <f t="shared" si="62"/>
        <v>4.317086037415609</v>
      </c>
      <c r="L780">
        <f t="shared" si="63"/>
        <v>1.4625806462833848</v>
      </c>
    </row>
    <row r="781" spans="1:12">
      <c r="A781" s="1">
        <v>39850</v>
      </c>
      <c r="B781">
        <v>27.799999237060501</v>
      </c>
      <c r="C781">
        <v>25.299999237060501</v>
      </c>
      <c r="D781">
        <v>25.5100002288818</v>
      </c>
      <c r="E781">
        <v>27.629999160766602</v>
      </c>
      <c r="F781">
        <v>76845200</v>
      </c>
      <c r="G781">
        <v>21.340328216552699</v>
      </c>
      <c r="H781">
        <f t="shared" si="60"/>
        <v>0.11859769845066154</v>
      </c>
      <c r="I781">
        <f t="shared" si="61"/>
        <v>1.4065414077794046E-2</v>
      </c>
      <c r="J781">
        <f t="shared" si="64"/>
        <v>3.6558087634046732E-4</v>
      </c>
      <c r="K781">
        <f t="shared" si="62"/>
        <v>9.2227927949487641E-8</v>
      </c>
      <c r="L781">
        <f t="shared" si="63"/>
        <v>-16.19900284607402</v>
      </c>
    </row>
    <row r="782" spans="1:12">
      <c r="A782" s="1">
        <v>39853</v>
      </c>
      <c r="B782">
        <v>27.9699993133544</v>
      </c>
      <c r="C782">
        <v>26.299999237060501</v>
      </c>
      <c r="D782">
        <v>26.649999618530199</v>
      </c>
      <c r="E782">
        <v>27.280000686645501</v>
      </c>
      <c r="F782">
        <v>54360000</v>
      </c>
      <c r="G782">
        <v>21.069993972778299</v>
      </c>
      <c r="H782">
        <f t="shared" si="60"/>
        <v>-1.2748684340858067E-2</v>
      </c>
      <c r="I782">
        <f t="shared" si="61"/>
        <v>1.6252895242283968E-4</v>
      </c>
      <c r="J782">
        <f t="shared" si="64"/>
        <v>1.1974581009941962E-2</v>
      </c>
      <c r="K782">
        <f t="shared" si="62"/>
        <v>3.6210339778994629</v>
      </c>
      <c r="L782">
        <f t="shared" si="63"/>
        <v>1.2867596143074056</v>
      </c>
    </row>
    <row r="783" spans="1:12">
      <c r="A783" s="1">
        <v>39854</v>
      </c>
      <c r="B783">
        <v>27.610000610351499</v>
      </c>
      <c r="C783">
        <v>24.299999237060501</v>
      </c>
      <c r="D783">
        <v>26.860000610351499</v>
      </c>
      <c r="E783">
        <v>24.620000839233398</v>
      </c>
      <c r="F783">
        <v>91948700</v>
      </c>
      <c r="G783">
        <v>19.015516281127901</v>
      </c>
      <c r="H783">
        <f t="shared" si="60"/>
        <v>-0.10259464949164837</v>
      </c>
      <c r="I783">
        <f t="shared" si="61"/>
        <v>1.0525662104314186E-2</v>
      </c>
      <c r="J783">
        <f t="shared" si="64"/>
        <v>7.3757866005651185E-4</v>
      </c>
      <c r="K783">
        <f t="shared" si="62"/>
        <v>1.1700184170163356E-2</v>
      </c>
      <c r="L783">
        <f t="shared" si="63"/>
        <v>-4.4481506962627124</v>
      </c>
    </row>
    <row r="784" spans="1:12">
      <c r="A784" s="1">
        <v>39855</v>
      </c>
      <c r="B784">
        <v>26.620000839233398</v>
      </c>
      <c r="C784">
        <v>25.139999389648398</v>
      </c>
      <c r="D784">
        <v>25.25</v>
      </c>
      <c r="E784">
        <v>26.090000152587798</v>
      </c>
      <c r="F784">
        <v>64712000</v>
      </c>
      <c r="G784">
        <v>20.150896072387599</v>
      </c>
      <c r="H784">
        <f t="shared" si="60"/>
        <v>5.7993465230229579E-2</v>
      </c>
      <c r="I784">
        <f t="shared" si="61"/>
        <v>3.3632420094098473E-3</v>
      </c>
      <c r="J784">
        <f t="shared" si="64"/>
        <v>8.9843917216698831E-3</v>
      </c>
      <c r="K784">
        <f t="shared" si="62"/>
        <v>3.4904243396454757</v>
      </c>
      <c r="L784">
        <f t="shared" si="63"/>
        <v>1.2500233161141674</v>
      </c>
    </row>
    <row r="785" spans="1:12">
      <c r="A785" s="1">
        <v>39856</v>
      </c>
      <c r="B785">
        <v>26.2199993133544</v>
      </c>
      <c r="C785">
        <v>24.170000076293899</v>
      </c>
      <c r="D785">
        <v>25.350000381469702</v>
      </c>
      <c r="E785">
        <v>26.190000534057599</v>
      </c>
      <c r="F785">
        <v>80536400</v>
      </c>
      <c r="G785">
        <v>20.2281284332275</v>
      </c>
      <c r="H785">
        <f t="shared" si="60"/>
        <v>3.8253749795636679E-3</v>
      </c>
      <c r="I785">
        <f t="shared" si="61"/>
        <v>1.4633493734271732E-5</v>
      </c>
      <c r="J785">
        <f t="shared" si="64"/>
        <v>3.3086752940818644E-3</v>
      </c>
      <c r="K785">
        <f t="shared" si="62"/>
        <v>6.9202630070871205</v>
      </c>
      <c r="L785">
        <f t="shared" si="63"/>
        <v>1.9344537757118352</v>
      </c>
    </row>
    <row r="786" spans="1:12">
      <c r="A786" s="1">
        <v>39857</v>
      </c>
      <c r="B786">
        <v>25.889999389648398</v>
      </c>
      <c r="C786">
        <v>24.659999847412099</v>
      </c>
      <c r="D786">
        <v>25.25</v>
      </c>
      <c r="E786">
        <v>24.690000534057599</v>
      </c>
      <c r="F786">
        <v>58580600</v>
      </c>
      <c r="G786">
        <v>19.069585800170898</v>
      </c>
      <c r="H786">
        <f t="shared" si="60"/>
        <v>-5.8979433070785001E-2</v>
      </c>
      <c r="I786">
        <f t="shared" si="61"/>
        <v>3.4785735253512074E-3</v>
      </c>
      <c r="J786">
        <f t="shared" si="64"/>
        <v>1.7857223437822418E-4</v>
      </c>
      <c r="K786">
        <f t="shared" si="62"/>
        <v>1.7578887386334831E-3</v>
      </c>
      <c r="L786">
        <f t="shared" si="63"/>
        <v>-6.3436417703263492</v>
      </c>
    </row>
    <row r="787" spans="1:12">
      <c r="A787" s="1">
        <v>39861</v>
      </c>
      <c r="B787">
        <v>23.2000007629394</v>
      </c>
      <c r="C787">
        <v>21.649999618530199</v>
      </c>
      <c r="D787">
        <v>22.799999237060501</v>
      </c>
      <c r="E787">
        <v>21.649999618530199</v>
      </c>
      <c r="F787">
        <v>91424800</v>
      </c>
      <c r="G787">
        <v>16.721603393554599</v>
      </c>
      <c r="H787">
        <f t="shared" si="60"/>
        <v>-0.13139319960392987</v>
      </c>
      <c r="I787">
        <f t="shared" si="61"/>
        <v>1.7264172902158155E-2</v>
      </c>
      <c r="J787">
        <f t="shared" si="64"/>
        <v>2.966416108267437E-3</v>
      </c>
      <c r="K787">
        <f t="shared" si="62"/>
        <v>0.39904703517950518</v>
      </c>
      <c r="L787">
        <f t="shared" si="63"/>
        <v>-0.91867598638448633</v>
      </c>
    </row>
    <row r="788" spans="1:12">
      <c r="A788" s="1">
        <v>39862</v>
      </c>
      <c r="B788">
        <v>22.299999237060501</v>
      </c>
      <c r="C788">
        <v>21</v>
      </c>
      <c r="D788">
        <v>22.1800003051757</v>
      </c>
      <c r="E788">
        <v>21.5100002288818</v>
      </c>
      <c r="F788">
        <v>82868300</v>
      </c>
      <c r="G788">
        <v>16.6134719848632</v>
      </c>
      <c r="H788">
        <f t="shared" si="60"/>
        <v>-6.4875682278441402E-3</v>
      </c>
      <c r="I788">
        <f t="shared" si="61"/>
        <v>4.2088541510932761E-5</v>
      </c>
      <c r="J788">
        <f t="shared" si="64"/>
        <v>1.4823567772247803E-2</v>
      </c>
      <c r="K788">
        <f t="shared" si="62"/>
        <v>3.2720290306303577</v>
      </c>
      <c r="L788">
        <f t="shared" si="63"/>
        <v>1.1854102911431816</v>
      </c>
    </row>
    <row r="789" spans="1:12">
      <c r="A789" s="1">
        <v>39863</v>
      </c>
      <c r="B789">
        <v>22.299999237060501</v>
      </c>
      <c r="C789">
        <v>20.540000915527301</v>
      </c>
      <c r="D789">
        <v>22.069999694824201</v>
      </c>
      <c r="E789">
        <v>20.600000381469702</v>
      </c>
      <c r="F789">
        <v>66502700</v>
      </c>
      <c r="G789">
        <v>15.9106349945068</v>
      </c>
      <c r="H789">
        <f t="shared" si="60"/>
        <v>-4.3226178361601163E-2</v>
      </c>
      <c r="I789">
        <f t="shared" si="61"/>
        <v>1.8685024957489566E-3</v>
      </c>
      <c r="J789">
        <f t="shared" si="64"/>
        <v>7.7765364889668303E-4</v>
      </c>
      <c r="K789">
        <f t="shared" si="62"/>
        <v>4.3029645527135836</v>
      </c>
      <c r="L789">
        <f t="shared" si="63"/>
        <v>1.4593042160148588</v>
      </c>
    </row>
    <row r="790" spans="1:12">
      <c r="A790" s="1">
        <v>39864</v>
      </c>
      <c r="B790">
        <v>21</v>
      </c>
      <c r="C790">
        <v>18.75</v>
      </c>
      <c r="D790">
        <v>19.709999084472599</v>
      </c>
      <c r="E790">
        <v>19.899999618530199</v>
      </c>
      <c r="F790">
        <v>135941600</v>
      </c>
      <c r="G790">
        <v>15.369977951049799</v>
      </c>
      <c r="H790">
        <f t="shared" si="60"/>
        <v>-3.4571630208112443E-2</v>
      </c>
      <c r="I790">
        <f t="shared" si="61"/>
        <v>1.1951976152464727E-3</v>
      </c>
      <c r="J790">
        <f t="shared" si="64"/>
        <v>1.6278098038314472E-3</v>
      </c>
      <c r="K790">
        <f t="shared" si="62"/>
        <v>6.8496877381678072</v>
      </c>
      <c r="L790">
        <f t="shared" si="63"/>
        <v>1.9242030655661424</v>
      </c>
    </row>
    <row r="791" spans="1:12">
      <c r="A791" s="1">
        <v>39867</v>
      </c>
      <c r="B791">
        <v>21.559999465942301</v>
      </c>
      <c r="C791">
        <v>19.4799995422363</v>
      </c>
      <c r="D791">
        <v>20.899999618530199</v>
      </c>
      <c r="E791">
        <v>19.5100002288818</v>
      </c>
      <c r="F791">
        <v>101615400</v>
      </c>
      <c r="G791">
        <v>15.0687589645385</v>
      </c>
      <c r="H791">
        <f t="shared" si="60"/>
        <v>-1.979246514849534E-2</v>
      </c>
      <c r="I791">
        <f t="shared" si="61"/>
        <v>3.9174167665440262E-4</v>
      </c>
      <c r="J791">
        <f t="shared" si="64"/>
        <v>1.0980084631510743E-3</v>
      </c>
      <c r="K791">
        <f t="shared" si="62"/>
        <v>10.072437310026388</v>
      </c>
      <c r="L791">
        <f t="shared" si="63"/>
        <v>2.3098027141897242</v>
      </c>
    </row>
    <row r="792" spans="1:12">
      <c r="A792" s="1">
        <v>39868</v>
      </c>
      <c r="B792">
        <v>21.100000381469702</v>
      </c>
      <c r="C792">
        <v>18.959999084472599</v>
      </c>
      <c r="D792">
        <v>20.129999160766602</v>
      </c>
      <c r="E792">
        <v>21.020000457763601</v>
      </c>
      <c r="F792">
        <v>186379900</v>
      </c>
      <c r="G792">
        <v>16.235021591186499</v>
      </c>
      <c r="H792">
        <f t="shared" si="60"/>
        <v>7.4547077613539889E-2</v>
      </c>
      <c r="I792">
        <f t="shared" si="61"/>
        <v>5.5572667807191403E-3</v>
      </c>
      <c r="J792">
        <f t="shared" si="64"/>
        <v>3.8858084831379591E-4</v>
      </c>
      <c r="K792">
        <f t="shared" si="62"/>
        <v>1.5872689515718127E-2</v>
      </c>
      <c r="L792">
        <f t="shared" si="63"/>
        <v>-4.1431552871126609</v>
      </c>
    </row>
    <row r="793" spans="1:12">
      <c r="A793" s="1">
        <v>39869</v>
      </c>
      <c r="B793">
        <v>23.2199993133544</v>
      </c>
      <c r="C793">
        <v>20.120000839233398</v>
      </c>
      <c r="D793">
        <v>20.829999923706001</v>
      </c>
      <c r="E793">
        <v>21.7299995422363</v>
      </c>
      <c r="F793">
        <v>135790100</v>
      </c>
      <c r="G793">
        <v>16.783401489257798</v>
      </c>
      <c r="H793">
        <f t="shared" si="60"/>
        <v>3.3219655947241494E-2</v>
      </c>
      <c r="I793">
        <f t="shared" si="61"/>
        <v>1.1035455412530971E-3</v>
      </c>
      <c r="J793">
        <f t="shared" si="64"/>
        <v>4.743805806026959E-3</v>
      </c>
      <c r="K793">
        <f t="shared" si="62"/>
        <v>5.1562257906554185</v>
      </c>
      <c r="L793">
        <f t="shared" si="63"/>
        <v>1.640204875944216</v>
      </c>
    </row>
    <row r="794" spans="1:12">
      <c r="A794" s="1">
        <v>39870</v>
      </c>
      <c r="B794">
        <v>24.1800003051757</v>
      </c>
      <c r="C794">
        <v>22.799999237060501</v>
      </c>
      <c r="D794">
        <v>23.319999694824201</v>
      </c>
      <c r="E794">
        <v>23.049999237060501</v>
      </c>
      <c r="F794">
        <v>125043400</v>
      </c>
      <c r="G794">
        <v>17.802913665771399</v>
      </c>
      <c r="H794">
        <f t="shared" si="60"/>
        <v>5.8971741573542132E-2</v>
      </c>
      <c r="I794">
        <f t="shared" si="61"/>
        <v>3.4776663042166375E-3</v>
      </c>
      <c r="J794">
        <f t="shared" si="64"/>
        <v>1.1759040003664805E-3</v>
      </c>
      <c r="K794">
        <f t="shared" si="62"/>
        <v>2.6516979451704681</v>
      </c>
      <c r="L794">
        <f t="shared" si="63"/>
        <v>0.97520016884231642</v>
      </c>
    </row>
    <row r="795" spans="1:12">
      <c r="A795" s="1">
        <v>39871</v>
      </c>
      <c r="B795">
        <v>23.600000381469702</v>
      </c>
      <c r="C795">
        <v>21.549999237060501</v>
      </c>
      <c r="D795">
        <v>21.629999160766602</v>
      </c>
      <c r="E795">
        <v>22.850000381469702</v>
      </c>
      <c r="F795">
        <v>109872500</v>
      </c>
      <c r="G795">
        <v>17.648445129394499</v>
      </c>
      <c r="H795">
        <f t="shared" si="60"/>
        <v>-8.7144481438489688E-3</v>
      </c>
      <c r="I795">
        <f t="shared" si="61"/>
        <v>7.5941606451832732E-5</v>
      </c>
      <c r="J795">
        <f t="shared" si="64"/>
        <v>3.0155115586024657E-3</v>
      </c>
      <c r="K795">
        <f t="shared" si="62"/>
        <v>7.1739939421224621</v>
      </c>
      <c r="L795">
        <f t="shared" si="63"/>
        <v>1.9704625346885554</v>
      </c>
    </row>
    <row r="796" spans="1:12">
      <c r="A796" s="1">
        <v>39874</v>
      </c>
      <c r="B796">
        <v>22.4300003051757</v>
      </c>
      <c r="C796">
        <v>21.069999694824201</v>
      </c>
      <c r="D796">
        <v>21.7000007629394</v>
      </c>
      <c r="E796">
        <v>21.159999847412099</v>
      </c>
      <c r="F796">
        <v>94984900</v>
      </c>
      <c r="G796">
        <v>16.343152999877901</v>
      </c>
      <c r="H796">
        <f t="shared" si="60"/>
        <v>-7.6838651980967898E-2</v>
      </c>
      <c r="I796">
        <f t="shared" si="61"/>
        <v>5.904178438252302E-3</v>
      </c>
      <c r="J796">
        <f t="shared" si="64"/>
        <v>2.1602594341418109E-4</v>
      </c>
      <c r="K796">
        <f t="shared" si="62"/>
        <v>3.1537889524854735E-5</v>
      </c>
      <c r="L796">
        <f t="shared" si="63"/>
        <v>-10.364320892908736</v>
      </c>
    </row>
    <row r="797" spans="1:12">
      <c r="A797" s="1">
        <v>39875</v>
      </c>
      <c r="B797">
        <v>21.899999618530199</v>
      </c>
      <c r="C797">
        <v>20.600000381469702</v>
      </c>
      <c r="D797">
        <v>21.6800003051757</v>
      </c>
      <c r="E797">
        <v>21.0100002288818</v>
      </c>
      <c r="F797">
        <v>85590100</v>
      </c>
      <c r="G797">
        <v>16.227300643920898</v>
      </c>
      <c r="H797">
        <f t="shared" si="60"/>
        <v>-7.1139840923942306E-3</v>
      </c>
      <c r="I797">
        <f t="shared" si="61"/>
        <v>5.0608769666838164E-5</v>
      </c>
      <c r="J797">
        <f t="shared" si="64"/>
        <v>5.0300529696851656E-3</v>
      </c>
      <c r="K797">
        <f t="shared" si="62"/>
        <v>5.5967899437151125</v>
      </c>
      <c r="L797">
        <f t="shared" si="63"/>
        <v>1.7221932090486349</v>
      </c>
    </row>
    <row r="798" spans="1:12">
      <c r="A798" s="1">
        <v>39876</v>
      </c>
      <c r="B798">
        <v>21.7399997711181</v>
      </c>
      <c r="C798">
        <v>18.799999237060501</v>
      </c>
      <c r="D798">
        <v>21.7399997711181</v>
      </c>
      <c r="E798">
        <v>19.299999237060501</v>
      </c>
      <c r="F798">
        <v>145009700</v>
      </c>
      <c r="G798">
        <v>14.9065608978271</v>
      </c>
      <c r="H798">
        <f t="shared" si="60"/>
        <v>-8.4893604025109412E-2</v>
      </c>
      <c r="I798">
        <f t="shared" si="61"/>
        <v>7.206924004372073E-3</v>
      </c>
      <c r="J798">
        <f t="shared" si="64"/>
        <v>2.9522010270107075E-4</v>
      </c>
      <c r="K798">
        <f t="shared" si="62"/>
        <v>1.1609958577598139E-4</v>
      </c>
      <c r="L798">
        <f t="shared" si="63"/>
        <v>-9.061062237087798</v>
      </c>
    </row>
    <row r="799" spans="1:12">
      <c r="A799" s="1">
        <v>39877</v>
      </c>
      <c r="B799">
        <v>19</v>
      </c>
      <c r="C799">
        <v>16.040000915527301</v>
      </c>
      <c r="D799">
        <v>18.5</v>
      </c>
      <c r="E799">
        <v>16.600000381469702</v>
      </c>
      <c r="F799">
        <v>153808900</v>
      </c>
      <c r="G799">
        <v>12.8211860656738</v>
      </c>
      <c r="H799">
        <f t="shared" si="60"/>
        <v>-0.15070248071206688</v>
      </c>
      <c r="I799">
        <f t="shared" si="61"/>
        <v>2.2711237692770888E-2</v>
      </c>
      <c r="J799">
        <f t="shared" si="64"/>
        <v>6.1413464088513154E-3</v>
      </c>
      <c r="K799">
        <f t="shared" si="62"/>
        <v>0.80121436063968832</v>
      </c>
      <c r="L799">
        <f t="shared" si="63"/>
        <v>-0.22162675143736549</v>
      </c>
    </row>
    <row r="800" spans="1:12">
      <c r="A800" s="1">
        <v>39878</v>
      </c>
      <c r="B800">
        <v>17.670000076293899</v>
      </c>
      <c r="C800">
        <v>14.9600000381469</v>
      </c>
      <c r="D800">
        <v>17.190000534057599</v>
      </c>
      <c r="E800">
        <v>15.9300003051757</v>
      </c>
      <c r="F800">
        <v>155154800</v>
      </c>
      <c r="G800">
        <v>12.303707122802701</v>
      </c>
      <c r="H800">
        <f t="shared" si="60"/>
        <v>-4.1198354969658034E-2</v>
      </c>
      <c r="I800">
        <f t="shared" si="61"/>
        <v>1.6973044522059469E-3</v>
      </c>
      <c r="J800">
        <f t="shared" si="64"/>
        <v>1.961231935929782E-2</v>
      </c>
      <c r="K800">
        <f t="shared" si="62"/>
        <v>2.7280546350718757</v>
      </c>
      <c r="L800">
        <f t="shared" si="63"/>
        <v>1.0035887672996837</v>
      </c>
    </row>
    <row r="801" spans="1:12">
      <c r="A801" s="1">
        <v>39881</v>
      </c>
      <c r="B801">
        <v>17.290000915527301</v>
      </c>
      <c r="C801">
        <v>15.020000457763601</v>
      </c>
      <c r="D801">
        <v>15.369999885559</v>
      </c>
      <c r="E801">
        <v>15.899999618530201</v>
      </c>
      <c r="F801">
        <v>132882900</v>
      </c>
      <c r="G801">
        <v>12.280533790588301</v>
      </c>
      <c r="H801">
        <f t="shared" si="60"/>
        <v>-1.8852190034506252E-3</v>
      </c>
      <c r="I801">
        <f t="shared" si="61"/>
        <v>3.5540506909713685E-6</v>
      </c>
      <c r="J801">
        <f t="shared" si="64"/>
        <v>2.4240247523399459E-3</v>
      </c>
      <c r="K801">
        <f t="shared" si="62"/>
        <v>8.0969818226235386</v>
      </c>
      <c r="L801">
        <f t="shared" si="63"/>
        <v>2.0914913777494428</v>
      </c>
    </row>
    <row r="802" spans="1:12">
      <c r="A802" s="1">
        <v>39882</v>
      </c>
      <c r="B802">
        <v>19.5</v>
      </c>
      <c r="C802">
        <v>17.129999160766602</v>
      </c>
      <c r="D802">
        <v>17.350000381469702</v>
      </c>
      <c r="E802">
        <v>19.5</v>
      </c>
      <c r="F802">
        <v>149090800</v>
      </c>
      <c r="G802">
        <v>15.061038017272899</v>
      </c>
      <c r="H802">
        <f t="shared" si="60"/>
        <v>0.20409575538299829</v>
      </c>
      <c r="I802">
        <f t="shared" si="61"/>
        <v>4.1655077365356674E-2</v>
      </c>
      <c r="J802">
        <f t="shared" si="64"/>
        <v>1.2492218070432297E-4</v>
      </c>
      <c r="K802">
        <f t="shared" si="62"/>
        <v>1.397113850609462E-71</v>
      </c>
      <c r="L802">
        <f t="shared" si="63"/>
        <v>-163.14913302912382</v>
      </c>
    </row>
    <row r="803" spans="1:12">
      <c r="A803" s="1">
        <v>39883</v>
      </c>
      <c r="B803">
        <v>20.909999847412099</v>
      </c>
      <c r="C803">
        <v>19.120000839233398</v>
      </c>
      <c r="D803">
        <v>20.350000381469702</v>
      </c>
      <c r="E803">
        <v>20.399999618530199</v>
      </c>
      <c r="F803">
        <v>155421000</v>
      </c>
      <c r="G803">
        <v>15.756151199340801</v>
      </c>
      <c r="H803">
        <f t="shared" si="60"/>
        <v>4.5119695918801397E-2</v>
      </c>
      <c r="I803">
        <f t="shared" si="61"/>
        <v>2.0357869598051034E-3</v>
      </c>
      <c r="J803">
        <f t="shared" si="64"/>
        <v>3.5413761869588389E-2</v>
      </c>
      <c r="K803">
        <f t="shared" si="62"/>
        <v>2.0598763939961229</v>
      </c>
      <c r="L803">
        <f t="shared" si="63"/>
        <v>0.72264597808673936</v>
      </c>
    </row>
    <row r="804" spans="1:12">
      <c r="A804" s="1">
        <v>39884</v>
      </c>
      <c r="B804">
        <v>23.329999923706001</v>
      </c>
      <c r="C804">
        <v>20</v>
      </c>
      <c r="D804">
        <v>20.149999618530199</v>
      </c>
      <c r="E804">
        <v>23.2000007629394</v>
      </c>
      <c r="F804">
        <v>151894700</v>
      </c>
      <c r="G804">
        <v>17.9187698364257</v>
      </c>
      <c r="H804">
        <f t="shared" si="60"/>
        <v>0.12861791630452121</v>
      </c>
      <c r="I804">
        <f t="shared" si="61"/>
        <v>1.6542568394516823E-2</v>
      </c>
      <c r="J804">
        <f t="shared" si="64"/>
        <v>3.5018070093137572E-3</v>
      </c>
      <c r="K804">
        <f t="shared" si="62"/>
        <v>0.63527008717444611</v>
      </c>
      <c r="L804">
        <f t="shared" si="63"/>
        <v>-0.45370503638538101</v>
      </c>
    </row>
    <row r="805" spans="1:12">
      <c r="A805" s="1">
        <v>39885</v>
      </c>
      <c r="B805">
        <v>24.329999923706001</v>
      </c>
      <c r="C805">
        <v>22.909999847412099</v>
      </c>
      <c r="D805">
        <v>23.590000152587798</v>
      </c>
      <c r="E805">
        <v>23.75</v>
      </c>
      <c r="F805">
        <v>120464600</v>
      </c>
      <c r="G805">
        <v>18.343561172485298</v>
      </c>
      <c r="H805">
        <f t="shared" si="60"/>
        <v>2.3429865471988873E-2</v>
      </c>
      <c r="I805">
        <f t="shared" si="61"/>
        <v>5.4895859603549635E-4</v>
      </c>
      <c r="J805">
        <f t="shared" si="64"/>
        <v>1.4236973485804987E-2</v>
      </c>
      <c r="K805">
        <f t="shared" si="62"/>
        <v>3.2796562119983461</v>
      </c>
      <c r="L805">
        <f t="shared" si="63"/>
        <v>1.1877386034876041</v>
      </c>
    </row>
    <row r="806" spans="1:12">
      <c r="A806" s="1">
        <v>39888</v>
      </c>
      <c r="B806">
        <v>25.270000457763601</v>
      </c>
      <c r="C806">
        <v>22.959999084472599</v>
      </c>
      <c r="D806">
        <v>24.309999465942301</v>
      </c>
      <c r="E806">
        <v>23.090000152587798</v>
      </c>
      <c r="F806">
        <v>125001900</v>
      </c>
      <c r="G806">
        <v>17.833806991577099</v>
      </c>
      <c r="H806">
        <f t="shared" si="60"/>
        <v>-2.8182697985052588E-2</v>
      </c>
      <c r="I806">
        <f t="shared" si="61"/>
        <v>7.9426446571668715E-4</v>
      </c>
      <c r="J806">
        <f t="shared" si="64"/>
        <v>1.1791634809204211E-3</v>
      </c>
      <c r="K806">
        <f t="shared" si="62"/>
        <v>8.2957635920906583</v>
      </c>
      <c r="L806">
        <f t="shared" si="63"/>
        <v>2.1157449739072383</v>
      </c>
    </row>
    <row r="807" spans="1:12">
      <c r="A807" s="1">
        <v>39889</v>
      </c>
      <c r="B807">
        <v>25.2199993133544</v>
      </c>
      <c r="C807">
        <v>22.270000457763601</v>
      </c>
      <c r="D807">
        <v>23.299999237060501</v>
      </c>
      <c r="E807">
        <v>25.139999389648398</v>
      </c>
      <c r="F807">
        <v>99884700</v>
      </c>
      <c r="G807">
        <v>19.4171428680419</v>
      </c>
      <c r="H807">
        <f t="shared" si="60"/>
        <v>8.5060403713189056E-2</v>
      </c>
      <c r="I807">
        <f t="shared" si="61"/>
        <v>7.2352722798507069E-3</v>
      </c>
      <c r="J807">
        <f t="shared" si="64"/>
        <v>7.347829699052051E-4</v>
      </c>
      <c r="K807">
        <f t="shared" si="62"/>
        <v>0.10705864040376417</v>
      </c>
      <c r="L807">
        <f t="shared" si="63"/>
        <v>-2.2343785534832659</v>
      </c>
    </row>
    <row r="808" spans="1:12">
      <c r="A808" s="1">
        <v>39890</v>
      </c>
      <c r="B808">
        <v>27.329999923706001</v>
      </c>
      <c r="C808">
        <v>24.1800003051757</v>
      </c>
      <c r="D808">
        <v>24.819999694824201</v>
      </c>
      <c r="E808">
        <v>27.110000610351499</v>
      </c>
      <c r="F808">
        <v>142105800</v>
      </c>
      <c r="G808">
        <v>20.938703536987301</v>
      </c>
      <c r="H808">
        <f t="shared" si="60"/>
        <v>7.544296142713644E-2</v>
      </c>
      <c r="I808">
        <f t="shared" si="61"/>
        <v>5.6916404288963971E-3</v>
      </c>
      <c r="J808">
        <f t="shared" si="64"/>
        <v>6.1874205863683609E-3</v>
      </c>
      <c r="K808">
        <f t="shared" si="62"/>
        <v>3.2018972247936373</v>
      </c>
      <c r="L808">
        <f t="shared" si="63"/>
        <v>1.1637435168681531</v>
      </c>
    </row>
    <row r="809" spans="1:12">
      <c r="A809" s="1">
        <v>39891</v>
      </c>
      <c r="B809">
        <v>27.409999847412099</v>
      </c>
      <c r="C809">
        <v>24.590000152587798</v>
      </c>
      <c r="D809">
        <v>27.25</v>
      </c>
      <c r="E809">
        <v>24.9500007629394</v>
      </c>
      <c r="F809">
        <v>124920200</v>
      </c>
      <c r="G809">
        <v>19.270399093627901</v>
      </c>
      <c r="H809">
        <f t="shared" si="60"/>
        <v>-8.3029097466008728E-2</v>
      </c>
      <c r="I809">
        <f t="shared" si="61"/>
        <v>6.8938310260199765E-3</v>
      </c>
      <c r="J809">
        <f t="shared" si="64"/>
        <v>5.1479653938803554E-3</v>
      </c>
      <c r="K809">
        <f t="shared" si="62"/>
        <v>2.8464420577322063</v>
      </c>
      <c r="L809">
        <f t="shared" si="63"/>
        <v>1.0460698135834148</v>
      </c>
    </row>
    <row r="810" spans="1:12">
      <c r="A810" s="1">
        <v>39892</v>
      </c>
      <c r="B810">
        <v>24.780000686645501</v>
      </c>
      <c r="C810">
        <v>23.149999618530199</v>
      </c>
      <c r="D810">
        <v>24.659999847412099</v>
      </c>
      <c r="E810">
        <v>23.149999618530199</v>
      </c>
      <c r="F810">
        <v>108922700</v>
      </c>
      <c r="G810">
        <v>17.880147933959901</v>
      </c>
      <c r="H810">
        <f t="shared" si="60"/>
        <v>-7.4879149408256324E-2</v>
      </c>
      <c r="I810">
        <f t="shared" si="61"/>
        <v>5.6068870161039737E-3</v>
      </c>
      <c r="J810">
        <f t="shared" si="64"/>
        <v>6.1178546418109983E-3</v>
      </c>
      <c r="K810">
        <f t="shared" si="62"/>
        <v>3.2255185344848192</v>
      </c>
      <c r="L810">
        <f t="shared" si="63"/>
        <v>1.1710937232098362</v>
      </c>
    </row>
    <row r="811" spans="1:12">
      <c r="A811" s="1">
        <v>39895</v>
      </c>
      <c r="B811">
        <v>29.170000076293899</v>
      </c>
      <c r="C811">
        <v>25.129999160766602</v>
      </c>
      <c r="D811">
        <v>25.299999237060501</v>
      </c>
      <c r="E811">
        <v>28.860000610351499</v>
      </c>
      <c r="F811">
        <v>146776000</v>
      </c>
      <c r="G811">
        <v>22.290328979492099</v>
      </c>
      <c r="H811">
        <f t="shared" si="60"/>
        <v>0.22046186292832404</v>
      </c>
      <c r="I811">
        <f t="shared" si="61"/>
        <v>4.8603433005827139E-2</v>
      </c>
      <c r="J811">
        <f t="shared" si="64"/>
        <v>5.0724466957789279E-3</v>
      </c>
      <c r="K811">
        <f t="shared" si="62"/>
        <v>4.651881216856122E-2</v>
      </c>
      <c r="L811">
        <f t="shared" si="63"/>
        <v>-3.0678984854375191</v>
      </c>
    </row>
    <row r="812" spans="1:12">
      <c r="A812" s="1">
        <v>39896</v>
      </c>
      <c r="B812">
        <v>29.299999237060501</v>
      </c>
      <c r="C812">
        <v>26.2000007629394</v>
      </c>
      <c r="D812">
        <v>28.049999237060501</v>
      </c>
      <c r="E812">
        <v>26.399999618530199</v>
      </c>
      <c r="F812">
        <v>133143000</v>
      </c>
      <c r="G812">
        <v>20.390323638916001</v>
      </c>
      <c r="H812">
        <f t="shared" si="60"/>
        <v>-8.9092449457121081E-2</v>
      </c>
      <c r="I812">
        <f t="shared" si="61"/>
        <v>7.9374645502696753E-3</v>
      </c>
      <c r="J812">
        <f t="shared" si="64"/>
        <v>4.1567240389742015E-2</v>
      </c>
      <c r="K812">
        <f t="shared" si="62"/>
        <v>1.7785626131307168</v>
      </c>
      <c r="L812">
        <f t="shared" si="63"/>
        <v>0.57580551737043062</v>
      </c>
    </row>
    <row r="813" spans="1:12">
      <c r="A813" s="1">
        <v>39897</v>
      </c>
      <c r="B813">
        <v>28.709999084472599</v>
      </c>
      <c r="C813">
        <v>25.9300003051757</v>
      </c>
      <c r="D813">
        <v>27.190000534057599</v>
      </c>
      <c r="E813">
        <v>28.559999465942301</v>
      </c>
      <c r="F813">
        <v>149452500</v>
      </c>
      <c r="G813">
        <v>22.0586223602294</v>
      </c>
      <c r="H813">
        <f t="shared" si="60"/>
        <v>7.8643105309261885E-2</v>
      </c>
      <c r="I813">
        <f t="shared" si="61"/>
        <v>6.1847380126836549E-3</v>
      </c>
      <c r="J813">
        <f t="shared" si="64"/>
        <v>8.8259068872163244E-3</v>
      </c>
      <c r="K813">
        <f t="shared" si="62"/>
        <v>2.9913337127978505</v>
      </c>
      <c r="L813">
        <f t="shared" si="63"/>
        <v>1.0957193457403152</v>
      </c>
    </row>
    <row r="814" spans="1:12">
      <c r="A814" s="1">
        <v>39898</v>
      </c>
      <c r="B814">
        <v>29.600000381469702</v>
      </c>
      <c r="C814">
        <v>27.649999618530199</v>
      </c>
      <c r="D814">
        <v>29.049999237060501</v>
      </c>
      <c r="E814">
        <v>29.100000381469702</v>
      </c>
      <c r="F814">
        <v>133663400</v>
      </c>
      <c r="G814">
        <v>22.475704193115199</v>
      </c>
      <c r="H814">
        <f t="shared" si="60"/>
        <v>1.8731349949265466E-2</v>
      </c>
      <c r="I814">
        <f t="shared" si="61"/>
        <v>3.5086347092184739E-4</v>
      </c>
      <c r="J814">
        <f t="shared" si="64"/>
        <v>5.6990226551419231E-3</v>
      </c>
      <c r="K814">
        <f t="shared" si="62"/>
        <v>5.1243771331051571</v>
      </c>
      <c r="L814">
        <f t="shared" si="63"/>
        <v>1.6340089826346231</v>
      </c>
    </row>
    <row r="815" spans="1:12">
      <c r="A815" s="1">
        <v>39899</v>
      </c>
      <c r="B815">
        <v>29.2000007629394</v>
      </c>
      <c r="C815">
        <v>27.280000686645501</v>
      </c>
      <c r="D815">
        <v>28.270000457763601</v>
      </c>
      <c r="E815">
        <v>27.399999618530199</v>
      </c>
      <c r="F815">
        <v>108610200</v>
      </c>
      <c r="G815">
        <v>21.162681579589801</v>
      </c>
      <c r="H815">
        <f t="shared" si="60"/>
        <v>-6.0195584477507995E-2</v>
      </c>
      <c r="I815">
        <f t="shared" si="61"/>
        <v>3.6235083905888014E-3</v>
      </c>
      <c r="J815">
        <f t="shared" si="64"/>
        <v>5.8388508304066649E-4</v>
      </c>
      <c r="K815">
        <f t="shared" si="62"/>
        <v>0.74158554500750284</v>
      </c>
      <c r="L815">
        <f t="shared" si="63"/>
        <v>-0.29896475655003679</v>
      </c>
    </row>
    <row r="816" spans="1:12">
      <c r="A816" s="1">
        <v>39902</v>
      </c>
      <c r="B816">
        <v>26.370000839233398</v>
      </c>
      <c r="C816">
        <v>24.780000686645501</v>
      </c>
      <c r="D816">
        <v>25.670000076293899</v>
      </c>
      <c r="E816">
        <v>24.850000381469702</v>
      </c>
      <c r="F816">
        <v>104860500</v>
      </c>
      <c r="G816">
        <v>19.193159103393501</v>
      </c>
      <c r="H816">
        <f t="shared" si="60"/>
        <v>-9.7685408828036183E-2</v>
      </c>
      <c r="I816">
        <f t="shared" si="61"/>
        <v>9.5424390979005694E-3</v>
      </c>
      <c r="J816">
        <f t="shared" si="64"/>
        <v>3.1098763861525142E-3</v>
      </c>
      <c r="K816">
        <f t="shared" si="62"/>
        <v>1.5425431347777467</v>
      </c>
      <c r="L816">
        <f t="shared" si="63"/>
        <v>0.43343244060592656</v>
      </c>
    </row>
    <row r="817" spans="1:12">
      <c r="A817" s="1">
        <v>39903</v>
      </c>
      <c r="B817">
        <v>27.100000381469702</v>
      </c>
      <c r="C817">
        <v>24.850000381469702</v>
      </c>
      <c r="D817">
        <v>25.7299995422363</v>
      </c>
      <c r="E817">
        <v>26.579999923706001</v>
      </c>
      <c r="F817">
        <v>84307400</v>
      </c>
      <c r="G817">
        <v>20.529344558715799</v>
      </c>
      <c r="H817">
        <f t="shared" si="60"/>
        <v>6.7301385649905385E-2</v>
      </c>
      <c r="I817">
        <f t="shared" si="61"/>
        <v>4.5294765103972906E-3</v>
      </c>
      <c r="J817">
        <f t="shared" si="64"/>
        <v>8.2672670525231091E-3</v>
      </c>
      <c r="K817">
        <f t="shared" si="62"/>
        <v>3.3362477070156848</v>
      </c>
      <c r="L817">
        <f t="shared" si="63"/>
        <v>1.2048467344424483</v>
      </c>
    </row>
    <row r="818" spans="1:12">
      <c r="A818" s="1">
        <v>39904</v>
      </c>
      <c r="B818">
        <v>28.280000686645501</v>
      </c>
      <c r="C818">
        <v>25.290000915527301</v>
      </c>
      <c r="D818">
        <v>25.290000915527301</v>
      </c>
      <c r="E818">
        <v>28.139999389648398</v>
      </c>
      <c r="F818">
        <v>106016900</v>
      </c>
      <c r="G818">
        <v>21.734233856201101</v>
      </c>
      <c r="H818">
        <f t="shared" si="60"/>
        <v>5.7033310010728422E-2</v>
      </c>
      <c r="I818">
        <f t="shared" si="61"/>
        <v>3.2527984507798547E-3</v>
      </c>
      <c r="J818">
        <f t="shared" si="64"/>
        <v>4.2641183864638521E-3</v>
      </c>
      <c r="K818">
        <f t="shared" si="62"/>
        <v>4.1720447406745542</v>
      </c>
      <c r="L818">
        <f t="shared" si="63"/>
        <v>1.4284062611161521</v>
      </c>
    </row>
    <row r="819" spans="1:12">
      <c r="A819" s="1">
        <v>39905</v>
      </c>
      <c r="B819">
        <v>29.670000076293899</v>
      </c>
      <c r="C819">
        <v>27.409999847412099</v>
      </c>
      <c r="D819">
        <v>29.579999923706001</v>
      </c>
      <c r="E819">
        <v>28.159999847412099</v>
      </c>
      <c r="F819">
        <v>131840800</v>
      </c>
      <c r="G819">
        <v>21.7883911132812</v>
      </c>
      <c r="H819">
        <f t="shared" si="60"/>
        <v>2.488695710355994E-3</v>
      </c>
      <c r="I819">
        <f t="shared" si="61"/>
        <v>6.1936063387443262E-6</v>
      </c>
      <c r="J819">
        <f t="shared" si="64"/>
        <v>2.9787846024860692E-3</v>
      </c>
      <c r="K819">
        <f t="shared" si="62"/>
        <v>7.3019526864339044</v>
      </c>
      <c r="L819">
        <f t="shared" si="63"/>
        <v>1.9881418036772438</v>
      </c>
    </row>
    <row r="820" spans="1:12">
      <c r="A820" s="1">
        <v>39906</v>
      </c>
      <c r="B820">
        <v>29.280000686645501</v>
      </c>
      <c r="C820">
        <v>27.5</v>
      </c>
      <c r="D820">
        <v>27.9799995422363</v>
      </c>
      <c r="E820">
        <v>29.280000686645501</v>
      </c>
      <c r="F820">
        <v>80949500</v>
      </c>
      <c r="G820">
        <v>22.6549777984619</v>
      </c>
      <c r="H820">
        <f t="shared" si="60"/>
        <v>3.9002287916874656E-2</v>
      </c>
      <c r="I820">
        <f t="shared" si="61"/>
        <v>1.5211784627507869E-3</v>
      </c>
      <c r="J820">
        <f t="shared" si="64"/>
        <v>1.5490379551223613E-4</v>
      </c>
      <c r="K820">
        <f t="shared" si="62"/>
        <v>0.23629831281307534</v>
      </c>
      <c r="L820">
        <f t="shared" si="63"/>
        <v>-1.4426602348356057</v>
      </c>
    </row>
    <row r="821" spans="1:12">
      <c r="A821" s="1">
        <v>39909</v>
      </c>
      <c r="B821">
        <v>28.899999618530199</v>
      </c>
      <c r="C821">
        <v>27.6800003051757</v>
      </c>
      <c r="D821">
        <v>28.270000457763601</v>
      </c>
      <c r="E821">
        <v>28.2000007629394</v>
      </c>
      <c r="F821">
        <v>72188000</v>
      </c>
      <c r="G821">
        <v>21.819341659545898</v>
      </c>
      <c r="H821">
        <f t="shared" si="60"/>
        <v>-3.7582789608031873E-2</v>
      </c>
      <c r="I821">
        <f t="shared" si="61"/>
        <v>1.4124660747215885E-3</v>
      </c>
      <c r="J821">
        <f t="shared" si="64"/>
        <v>1.3014468831137806E-3</v>
      </c>
      <c r="K821">
        <f t="shared" si="62"/>
        <v>6.4272616221311596</v>
      </c>
      <c r="L821">
        <f t="shared" si="63"/>
        <v>1.8605485722871442</v>
      </c>
    </row>
    <row r="822" spans="1:12">
      <c r="A822" s="1">
        <v>39910</v>
      </c>
      <c r="B822">
        <v>28.049999237060501</v>
      </c>
      <c r="C822">
        <v>27.0100002288818</v>
      </c>
      <c r="D822">
        <v>27.280000686645501</v>
      </c>
      <c r="E822">
        <v>27.25</v>
      </c>
      <c r="F822">
        <v>73652600</v>
      </c>
      <c r="G822">
        <v>21.084287643432599</v>
      </c>
      <c r="H822">
        <f t="shared" si="60"/>
        <v>-3.4268706891291932E-2</v>
      </c>
      <c r="I822">
        <f t="shared" si="61"/>
        <v>1.1743442720012793E-3</v>
      </c>
      <c r="J822">
        <f t="shared" si="64"/>
        <v>1.2663685076690391E-3</v>
      </c>
      <c r="K822">
        <f t="shared" si="62"/>
        <v>7.051189558023494</v>
      </c>
      <c r="L822">
        <f t="shared" si="63"/>
        <v>1.9531963342251342</v>
      </c>
    </row>
    <row r="823" spans="1:12">
      <c r="A823" s="1">
        <v>39911</v>
      </c>
      <c r="B823">
        <v>27.829999923706001</v>
      </c>
      <c r="C823">
        <v>26.5100002288818</v>
      </c>
      <c r="D823">
        <v>27.4500007629394</v>
      </c>
      <c r="E823">
        <v>27.4300003051757</v>
      </c>
      <c r="F823">
        <v>66538300</v>
      </c>
      <c r="G823">
        <v>21.223566055297798</v>
      </c>
      <c r="H823">
        <f t="shared" si="60"/>
        <v>6.5840690477698546E-3</v>
      </c>
      <c r="I823">
        <f t="shared" si="61"/>
        <v>4.3349965225801041E-5</v>
      </c>
      <c r="J823">
        <f t="shared" si="64"/>
        <v>1.0622110565845393E-3</v>
      </c>
      <c r="K823">
        <f t="shared" si="62"/>
        <v>11.993409065884789</v>
      </c>
      <c r="L823">
        <f t="shared" si="63"/>
        <v>2.4843572543883807</v>
      </c>
    </row>
    <row r="824" spans="1:12">
      <c r="A824" s="1">
        <v>39912</v>
      </c>
      <c r="B824">
        <v>33.090000152587798</v>
      </c>
      <c r="C824">
        <v>30.2000007629394</v>
      </c>
      <c r="D824">
        <v>30.440000534057599</v>
      </c>
      <c r="E824">
        <v>32.75</v>
      </c>
      <c r="F824">
        <v>147913000</v>
      </c>
      <c r="G824">
        <v>25.339830398559499</v>
      </c>
      <c r="H824">
        <f t="shared" si="60"/>
        <v>0.17726531115517299</v>
      </c>
      <c r="I824">
        <f t="shared" si="61"/>
        <v>3.14229905389403E-2</v>
      </c>
      <c r="J824">
        <f t="shared" si="64"/>
        <v>9.065802327115784E-5</v>
      </c>
      <c r="K824">
        <f t="shared" si="62"/>
        <v>2.2738949453101442E-74</v>
      </c>
      <c r="L824">
        <f t="shared" si="63"/>
        <v>-169.56980268549074</v>
      </c>
    </row>
    <row r="825" spans="1:12">
      <c r="A825" s="1">
        <v>39916</v>
      </c>
      <c r="B825">
        <v>34.150001525878899</v>
      </c>
      <c r="C825">
        <v>31.809999465942301</v>
      </c>
      <c r="D825">
        <v>32.009998321533203</v>
      </c>
      <c r="E825">
        <v>33.700000762939403</v>
      </c>
      <c r="F825">
        <v>110196200</v>
      </c>
      <c r="G825">
        <v>26.074886322021399</v>
      </c>
      <c r="H825">
        <f t="shared" si="60"/>
        <v>2.8595159385096741E-2</v>
      </c>
      <c r="I825">
        <f t="shared" si="61"/>
        <v>8.1768314025908628E-4</v>
      </c>
      <c r="J825">
        <f t="shared" si="64"/>
        <v>2.671477485926281E-2</v>
      </c>
      <c r="K825">
        <f t="shared" si="62"/>
        <v>2.4037421872264724</v>
      </c>
      <c r="L825">
        <f t="shared" si="63"/>
        <v>0.87702676767177312</v>
      </c>
    </row>
    <row r="826" spans="1:12">
      <c r="A826" s="1">
        <v>39917</v>
      </c>
      <c r="B826">
        <v>33.25</v>
      </c>
      <c r="C826">
        <v>30.649999618530199</v>
      </c>
      <c r="D826">
        <v>33.040000915527301</v>
      </c>
      <c r="E826">
        <v>30.7000007629394</v>
      </c>
      <c r="F826">
        <v>109541400</v>
      </c>
      <c r="G826">
        <v>23.753677368163999</v>
      </c>
      <c r="H826">
        <f t="shared" si="60"/>
        <v>-9.3235286174329898E-2</v>
      </c>
      <c r="I826">
        <f t="shared" si="61"/>
        <v>8.6928185880091914E-3</v>
      </c>
      <c r="J826">
        <f t="shared" si="64"/>
        <v>2.031469412183364E-3</v>
      </c>
      <c r="K826">
        <f t="shared" si="62"/>
        <v>1.0418727308695557</v>
      </c>
      <c r="L826">
        <f t="shared" si="63"/>
        <v>4.1019796590909083E-2</v>
      </c>
    </row>
    <row r="827" spans="1:12">
      <c r="A827" s="1">
        <v>39918</v>
      </c>
      <c r="B827">
        <v>32.970001220703097</v>
      </c>
      <c r="C827">
        <v>30.270000457763601</v>
      </c>
      <c r="D827">
        <v>30.620000839233398</v>
      </c>
      <c r="E827">
        <v>32.560001373291001</v>
      </c>
      <c r="F827">
        <v>108069400</v>
      </c>
      <c r="G827">
        <v>25.192825317382798</v>
      </c>
      <c r="H827">
        <f t="shared" si="60"/>
        <v>5.8821889303248547E-2</v>
      </c>
      <c r="I827">
        <f t="shared" si="61"/>
        <v>3.4600146612036257E-3</v>
      </c>
      <c r="J827">
        <f t="shared" si="64"/>
        <v>7.4911692704169803E-3</v>
      </c>
      <c r="K827">
        <f t="shared" si="62"/>
        <v>3.658806856568209</v>
      </c>
      <c r="L827">
        <f t="shared" si="63"/>
        <v>1.2971370987920328</v>
      </c>
    </row>
    <row r="828" spans="1:12">
      <c r="A828" s="1">
        <v>39919</v>
      </c>
      <c r="B828">
        <v>34.009998321533203</v>
      </c>
      <c r="C828">
        <v>32.360000610351499</v>
      </c>
      <c r="D828">
        <v>34.009998321533203</v>
      </c>
      <c r="E828">
        <v>33.240001678466797</v>
      </c>
      <c r="F828">
        <v>132956000</v>
      </c>
      <c r="G828">
        <v>25.718969345092699</v>
      </c>
      <c r="H828">
        <f t="shared" si="60"/>
        <v>2.066958209502192E-2</v>
      </c>
      <c r="I828">
        <f t="shared" si="61"/>
        <v>4.2723162398285072E-4</v>
      </c>
      <c r="J828">
        <f t="shared" si="64"/>
        <v>3.3162709255439311E-3</v>
      </c>
      <c r="K828">
        <f t="shared" si="62"/>
        <v>6.4954645688136923</v>
      </c>
      <c r="L828">
        <f t="shared" si="63"/>
        <v>1.8711041747106836</v>
      </c>
    </row>
    <row r="829" spans="1:12">
      <c r="A829" s="1">
        <v>39920</v>
      </c>
      <c r="B829">
        <v>33.9799995422363</v>
      </c>
      <c r="C829">
        <v>32.529998779296797</v>
      </c>
      <c r="D829">
        <v>33.349998474121001</v>
      </c>
      <c r="E829">
        <v>33.259998321533203</v>
      </c>
      <c r="F829">
        <v>104962100</v>
      </c>
      <c r="G829">
        <v>25.734441757202099</v>
      </c>
      <c r="H829">
        <f t="shared" si="60"/>
        <v>6.0141445413606229E-4</v>
      </c>
      <c r="I829">
        <f t="shared" si="61"/>
        <v>3.6169934564377778E-7</v>
      </c>
      <c r="J829">
        <f t="shared" si="64"/>
        <v>5.2966042666261967E-4</v>
      </c>
      <c r="K829">
        <f t="shared" si="62"/>
        <v>17.328581581754236</v>
      </c>
      <c r="L829">
        <f t="shared" si="63"/>
        <v>2.8523572528160335</v>
      </c>
    </row>
    <row r="830" spans="1:12">
      <c r="A830" s="1">
        <v>39923</v>
      </c>
      <c r="B830">
        <v>32.419998168945298</v>
      </c>
      <c r="C830">
        <v>29.639999389648398</v>
      </c>
      <c r="D830">
        <v>31.780000686645501</v>
      </c>
      <c r="E830">
        <v>29.690000534057599</v>
      </c>
      <c r="F830">
        <v>109372200</v>
      </c>
      <c r="G830">
        <v>22.972202301025298</v>
      </c>
      <c r="H830">
        <f t="shared" si="60"/>
        <v>-0.11354535152050639</v>
      </c>
      <c r="I830">
        <f t="shared" si="61"/>
        <v>1.2892546851915362E-2</v>
      </c>
      <c r="J830">
        <f t="shared" si="64"/>
        <v>2.7490465776928196E-5</v>
      </c>
      <c r="K830">
        <f t="shared" si="62"/>
        <v>1.1042493433080638E-100</v>
      </c>
      <c r="L830">
        <f t="shared" si="63"/>
        <v>-230.15934352260524</v>
      </c>
    </row>
    <row r="831" spans="1:12">
      <c r="A831" s="1">
        <v>39924</v>
      </c>
      <c r="B831">
        <v>32.909999847412102</v>
      </c>
      <c r="C831">
        <v>28.870000839233398</v>
      </c>
      <c r="D831">
        <v>29.069999694824201</v>
      </c>
      <c r="E831">
        <v>32.529998779296797</v>
      </c>
      <c r="F831">
        <v>115629300</v>
      </c>
      <c r="G831">
        <v>25.169618606567301</v>
      </c>
      <c r="H831">
        <f t="shared" si="60"/>
        <v>9.1352766952584014E-2</v>
      </c>
      <c r="I831">
        <f t="shared" si="61"/>
        <v>8.3453280298931252E-3</v>
      </c>
      <c r="J831">
        <f t="shared" si="64"/>
        <v>1.0960739347416903E-2</v>
      </c>
      <c r="K831">
        <f t="shared" si="62"/>
        <v>2.6041007099071054</v>
      </c>
      <c r="L831">
        <f t="shared" si="63"/>
        <v>0.95708739867799475</v>
      </c>
    </row>
    <row r="832" spans="1:12">
      <c r="A832" s="1">
        <v>39925</v>
      </c>
      <c r="B832">
        <v>34.139999389648402</v>
      </c>
      <c r="C832">
        <v>31.319999694824201</v>
      </c>
      <c r="D832">
        <v>31.639999389648398</v>
      </c>
      <c r="E832">
        <v>31.899999618530199</v>
      </c>
      <c r="F832">
        <v>124080300</v>
      </c>
      <c r="G832">
        <v>24.682161331176701</v>
      </c>
      <c r="H832">
        <f t="shared" si="60"/>
        <v>-1.9556886933888268E-2</v>
      </c>
      <c r="I832">
        <f t="shared" si="61"/>
        <v>3.8247182654488967E-4</v>
      </c>
      <c r="J832">
        <f t="shared" si="64"/>
        <v>7.642265792780001E-3</v>
      </c>
      <c r="K832">
        <f t="shared" si="62"/>
        <v>4.450732032403887</v>
      </c>
      <c r="L832">
        <f t="shared" si="63"/>
        <v>1.4930685843130287</v>
      </c>
    </row>
    <row r="833" spans="1:12">
      <c r="A833" s="1">
        <v>39926</v>
      </c>
      <c r="B833">
        <v>33.75</v>
      </c>
      <c r="C833">
        <v>31.659999847412099</v>
      </c>
      <c r="D833">
        <v>32.2299995422363</v>
      </c>
      <c r="E833">
        <v>33.209999084472599</v>
      </c>
      <c r="F833">
        <v>89366500</v>
      </c>
      <c r="G833">
        <v>25.6957492828369</v>
      </c>
      <c r="H833">
        <f t="shared" si="60"/>
        <v>4.0244811266927714E-2</v>
      </c>
      <c r="I833">
        <f t="shared" si="61"/>
        <v>1.6196448339106319E-3</v>
      </c>
      <c r="J833">
        <f t="shared" si="64"/>
        <v>7.0791434220215629E-4</v>
      </c>
      <c r="K833">
        <f t="shared" si="62"/>
        <v>4.7764606391297564</v>
      </c>
      <c r="L833">
        <f t="shared" si="63"/>
        <v>1.5636998201684322</v>
      </c>
    </row>
    <row r="834" spans="1:12">
      <c r="A834" s="1">
        <v>39927</v>
      </c>
      <c r="B834">
        <v>34.5</v>
      </c>
      <c r="C834">
        <v>32.25</v>
      </c>
      <c r="D834">
        <v>33.659999847412102</v>
      </c>
      <c r="E834">
        <v>33.380001068115199</v>
      </c>
      <c r="F834">
        <v>117098100</v>
      </c>
      <c r="G834">
        <v>25.8272895812988</v>
      </c>
      <c r="H834">
        <f t="shared" si="60"/>
        <v>5.1060879620605151E-3</v>
      </c>
      <c r="I834">
        <f t="shared" si="61"/>
        <v>2.6072134276299305E-5</v>
      </c>
      <c r="J834">
        <f t="shared" si="64"/>
        <v>1.4127938259341447E-3</v>
      </c>
      <c r="K834">
        <f t="shared" si="62"/>
        <v>10.516309746750158</v>
      </c>
      <c r="L834">
        <f t="shared" si="63"/>
        <v>2.3529273612408264</v>
      </c>
    </row>
    <row r="835" spans="1:12">
      <c r="A835" s="1">
        <v>39930</v>
      </c>
      <c r="B835">
        <v>33.770000457763601</v>
      </c>
      <c r="C835">
        <v>32.400001525878899</v>
      </c>
      <c r="D835">
        <v>32.529998779296797</v>
      </c>
      <c r="E835">
        <v>32.779998779296797</v>
      </c>
      <c r="F835">
        <v>67832500</v>
      </c>
      <c r="G835">
        <v>25.3630466461181</v>
      </c>
      <c r="H835">
        <f t="shared" si="60"/>
        <v>-1.8138410387341153E-2</v>
      </c>
      <c r="I835">
        <f t="shared" si="61"/>
        <v>3.2900193137960543E-4</v>
      </c>
      <c r="J835">
        <f t="shared" si="64"/>
        <v>9.3501005431561652E-5</v>
      </c>
      <c r="K835">
        <f t="shared" si="62"/>
        <v>7.1027423275693193</v>
      </c>
      <c r="L835">
        <f t="shared" si="63"/>
        <v>1.9604809527941427</v>
      </c>
    </row>
    <row r="836" spans="1:12">
      <c r="A836" s="1">
        <v>39931</v>
      </c>
      <c r="B836">
        <v>33.720001220703097</v>
      </c>
      <c r="C836">
        <v>32.279998779296797</v>
      </c>
      <c r="D836">
        <v>32.349998474121001</v>
      </c>
      <c r="E836">
        <v>32.790000915527301</v>
      </c>
      <c r="F836">
        <v>65809900</v>
      </c>
      <c r="G836">
        <v>25.370784759521399</v>
      </c>
      <c r="H836">
        <f t="shared" ref="H836:H899" si="65">LN(G836/G835)</f>
        <v>3.050474702544283E-4</v>
      </c>
      <c r="I836">
        <f t="shared" ref="I836:I899" si="66">H836*H836</f>
        <v>9.3053959108626315E-8</v>
      </c>
      <c r="J836">
        <f t="shared" si="64"/>
        <v>2.850266919442427E-4</v>
      </c>
      <c r="K836">
        <f t="shared" ref="K836:K899" si="67">(1/SQRT(2*PI()*J836))*EXP((-1/2)*(I836/J836))</f>
        <v>23.626337666751965</v>
      </c>
      <c r="L836">
        <f t="shared" ref="L836:L899" si="68">LN(K836)</f>
        <v>3.1623620925918066</v>
      </c>
    </row>
    <row r="837" spans="1:12">
      <c r="A837" s="1">
        <v>39932</v>
      </c>
      <c r="B837">
        <v>34.560001373291001</v>
      </c>
      <c r="C837">
        <v>33.25</v>
      </c>
      <c r="D837">
        <v>33.439998626708899</v>
      </c>
      <c r="E837">
        <v>34.4799995422363</v>
      </c>
      <c r="F837">
        <v>84731300</v>
      </c>
      <c r="G837">
        <v>26.678401947021399</v>
      </c>
      <c r="H837">
        <f t="shared" si="65"/>
        <v>5.025601650386588E-2</v>
      </c>
      <c r="I837">
        <f t="shared" si="66"/>
        <v>2.5256671948368399E-3</v>
      </c>
      <c r="J837">
        <f t="shared" ref="J837:J900" si="69">$P$6+$P$3*J836+(($P$4)*I836)</f>
        <v>1.5030430462454469E-5</v>
      </c>
      <c r="K837">
        <f t="shared" si="67"/>
        <v>3.339423277243001E-35</v>
      </c>
      <c r="L837">
        <f t="shared" si="68"/>
        <v>-79.384680134196557</v>
      </c>
    </row>
    <row r="838" spans="1:12">
      <c r="A838" s="1">
        <v>39933</v>
      </c>
      <c r="B838">
        <v>35.209999084472599</v>
      </c>
      <c r="C838">
        <v>32.75</v>
      </c>
      <c r="D838">
        <v>35.009998321533203</v>
      </c>
      <c r="E838">
        <v>33</v>
      </c>
      <c r="F838">
        <v>94556900</v>
      </c>
      <c r="G838">
        <v>25.533269882202099</v>
      </c>
      <c r="H838">
        <f t="shared" si="65"/>
        <v>-4.3872019171246432E-2</v>
      </c>
      <c r="I838">
        <f t="shared" si="66"/>
        <v>1.9247540661622145E-3</v>
      </c>
      <c r="J838">
        <f t="shared" si="69"/>
        <v>2.1482686371344368E-3</v>
      </c>
      <c r="K838">
        <f t="shared" si="67"/>
        <v>5.4993506151522045</v>
      </c>
      <c r="L838">
        <f t="shared" si="68"/>
        <v>1.7046300152952909</v>
      </c>
    </row>
    <row r="839" spans="1:12">
      <c r="A839" s="1">
        <v>39934</v>
      </c>
      <c r="B839">
        <v>33.770000457763601</v>
      </c>
      <c r="C839">
        <v>32.060001373291001</v>
      </c>
      <c r="D839">
        <v>32.849998474121001</v>
      </c>
      <c r="E839">
        <v>32.490001678466797</v>
      </c>
      <c r="F839">
        <v>68254100</v>
      </c>
      <c r="G839">
        <v>25.138673782348601</v>
      </c>
      <c r="H839">
        <f t="shared" si="65"/>
        <v>-1.557485456114628E-2</v>
      </c>
      <c r="I839">
        <f t="shared" si="66"/>
        <v>2.4257609460085906E-4</v>
      </c>
      <c r="J839">
        <f t="shared" si="69"/>
        <v>1.7441543880946041E-3</v>
      </c>
      <c r="K839">
        <f t="shared" si="67"/>
        <v>8.9108037068551251</v>
      </c>
      <c r="L839">
        <f t="shared" si="68"/>
        <v>2.1872644402042671</v>
      </c>
    </row>
    <row r="840" spans="1:12">
      <c r="A840" s="1">
        <v>39937</v>
      </c>
      <c r="B840">
        <v>35.9799995422363</v>
      </c>
      <c r="C840">
        <v>32.900001525878899</v>
      </c>
      <c r="D840">
        <v>33.060001373291001</v>
      </c>
      <c r="E840">
        <v>35.790000915527301</v>
      </c>
      <c r="F840">
        <v>100918400</v>
      </c>
      <c r="G840">
        <v>27.691997528076101</v>
      </c>
      <c r="H840">
        <f t="shared" si="65"/>
        <v>9.6736025067911902E-2</v>
      </c>
      <c r="I840">
        <f t="shared" si="66"/>
        <v>9.357858545939679E-3</v>
      </c>
      <c r="J840">
        <f t="shared" si="69"/>
        <v>2.9409739981546042E-4</v>
      </c>
      <c r="K840">
        <f t="shared" si="67"/>
        <v>2.8659992181840794E-6</v>
      </c>
      <c r="L840">
        <f t="shared" si="68"/>
        <v>-12.762593501348254</v>
      </c>
    </row>
    <row r="841" spans="1:12">
      <c r="A841" s="1">
        <v>39938</v>
      </c>
      <c r="B841">
        <v>35.950000762939403</v>
      </c>
      <c r="C841">
        <v>34.459999084472599</v>
      </c>
      <c r="D841">
        <v>35.450000762939403</v>
      </c>
      <c r="E841">
        <v>34.819999694824197</v>
      </c>
      <c r="F841">
        <v>63488200</v>
      </c>
      <c r="G841">
        <v>26.941463470458899</v>
      </c>
      <c r="H841">
        <f t="shared" si="65"/>
        <v>-2.7476980716009441E-2</v>
      </c>
      <c r="I841">
        <f t="shared" si="66"/>
        <v>7.5498446926795467E-4</v>
      </c>
      <c r="J841">
        <f t="shared" si="69"/>
        <v>7.9695846340394998E-3</v>
      </c>
      <c r="K841">
        <f t="shared" si="67"/>
        <v>4.2620757429714837</v>
      </c>
      <c r="L841">
        <f t="shared" si="68"/>
        <v>1.4497563052152456</v>
      </c>
    </row>
    <row r="842" spans="1:12">
      <c r="A842" s="1">
        <v>39939</v>
      </c>
      <c r="B842">
        <v>37.349998474121001</v>
      </c>
      <c r="C842">
        <v>35.560001373291001</v>
      </c>
      <c r="D842">
        <v>35.819999694824197</v>
      </c>
      <c r="E842">
        <v>37.220001220703097</v>
      </c>
      <c r="F842">
        <v>102644800</v>
      </c>
      <c r="G842">
        <v>28.7984294891357</v>
      </c>
      <c r="H842">
        <f t="shared" si="65"/>
        <v>6.6654361192909323E-2</v>
      </c>
      <c r="I842">
        <f t="shared" si="66"/>
        <v>4.4428038660348163E-3</v>
      </c>
      <c r="J842">
        <f t="shared" si="69"/>
        <v>1.0409160305797365E-3</v>
      </c>
      <c r="K842">
        <f t="shared" si="67"/>
        <v>1.4634619757728686</v>
      </c>
      <c r="L842">
        <f t="shared" si="68"/>
        <v>0.38080484510599955</v>
      </c>
    </row>
    <row r="843" spans="1:12">
      <c r="A843" s="1">
        <v>39940</v>
      </c>
      <c r="B843">
        <v>38.720001220703097</v>
      </c>
      <c r="C843">
        <v>34.7299995422363</v>
      </c>
      <c r="D843">
        <v>38.5</v>
      </c>
      <c r="E843">
        <v>35.240001678466797</v>
      </c>
      <c r="F843">
        <v>113228400</v>
      </c>
      <c r="G843">
        <v>27.2664375305175</v>
      </c>
      <c r="H843">
        <f t="shared" si="65"/>
        <v>-5.4664302648735508E-2</v>
      </c>
      <c r="I843">
        <f t="shared" si="66"/>
        <v>2.9881859840725517E-3</v>
      </c>
      <c r="J843">
        <f t="shared" si="69"/>
        <v>3.8291290876585806E-3</v>
      </c>
      <c r="K843">
        <f t="shared" si="67"/>
        <v>4.3641746088843876</v>
      </c>
      <c r="L843">
        <f t="shared" si="68"/>
        <v>1.4734290783721362</v>
      </c>
    </row>
    <row r="844" spans="1:12">
      <c r="A844" s="1">
        <v>39941</v>
      </c>
      <c r="B844">
        <v>38.939998626708899</v>
      </c>
      <c r="C844">
        <v>36.200000762939403</v>
      </c>
      <c r="D844">
        <v>36.799999237060497</v>
      </c>
      <c r="E844">
        <v>38.939998626708899</v>
      </c>
      <c r="F844">
        <v>110026400</v>
      </c>
      <c r="G844">
        <v>30.1292629241943</v>
      </c>
      <c r="H844">
        <f t="shared" si="65"/>
        <v>9.984033827757019E-2</v>
      </c>
      <c r="I844">
        <f t="shared" si="66"/>
        <v>9.9680931473796475E-3</v>
      </c>
      <c r="J844">
        <f t="shared" si="69"/>
        <v>2.7321145408445977E-3</v>
      </c>
      <c r="K844">
        <f t="shared" si="67"/>
        <v>1.2314053392734576</v>
      </c>
      <c r="L844">
        <f t="shared" si="68"/>
        <v>0.2081560694230889</v>
      </c>
    </row>
    <row r="845" spans="1:12">
      <c r="A845" s="1">
        <v>39944</v>
      </c>
      <c r="B845">
        <v>38.180000305175703</v>
      </c>
      <c r="C845">
        <v>35.830001831054602</v>
      </c>
      <c r="D845">
        <v>37.349998474121001</v>
      </c>
      <c r="E845">
        <v>35.830001831054602</v>
      </c>
      <c r="F845">
        <v>86808000</v>
      </c>
      <c r="G845">
        <v>27.722942352294901</v>
      </c>
      <c r="H845">
        <f t="shared" si="65"/>
        <v>-8.3236575502743659E-2</v>
      </c>
      <c r="I845">
        <f t="shared" si="66"/>
        <v>6.9283275014239455E-3</v>
      </c>
      <c r="J845">
        <f t="shared" si="69"/>
        <v>8.6101849023149293E-3</v>
      </c>
      <c r="K845">
        <f t="shared" si="67"/>
        <v>2.8752308041232477</v>
      </c>
      <c r="L845">
        <f t="shared" si="68"/>
        <v>1.0561329507221142</v>
      </c>
    </row>
    <row r="846" spans="1:12">
      <c r="A846" s="1">
        <v>39945</v>
      </c>
      <c r="B846">
        <v>36.259998321533203</v>
      </c>
      <c r="C846">
        <v>34.060001373291001</v>
      </c>
      <c r="D846">
        <v>36.240001678466797</v>
      </c>
      <c r="E846">
        <v>35.360000610351499</v>
      </c>
      <c r="F846">
        <v>94148900</v>
      </c>
      <c r="G846">
        <v>27.359291076660099</v>
      </c>
      <c r="H846">
        <f t="shared" si="65"/>
        <v>-1.3204132675985558E-2</v>
      </c>
      <c r="I846">
        <f t="shared" si="66"/>
        <v>1.7434911972502953E-4</v>
      </c>
      <c r="J846">
        <f t="shared" si="69"/>
        <v>6.3202876213260999E-3</v>
      </c>
      <c r="K846">
        <f t="shared" si="67"/>
        <v>4.9493879999524317</v>
      </c>
      <c r="L846">
        <f t="shared" si="68"/>
        <v>1.5992639325637463</v>
      </c>
    </row>
    <row r="847" spans="1:12">
      <c r="A847" s="1">
        <v>39946</v>
      </c>
      <c r="B847">
        <v>35.270000457763601</v>
      </c>
      <c r="C847">
        <v>33.680000305175703</v>
      </c>
      <c r="D847">
        <v>34.700000762939403</v>
      </c>
      <c r="E847">
        <v>34.049999237060497</v>
      </c>
      <c r="F847">
        <v>82160700</v>
      </c>
      <c r="G847">
        <v>26.345689773559499</v>
      </c>
      <c r="H847">
        <f t="shared" si="65"/>
        <v>-3.7751495826500413E-2</v>
      </c>
      <c r="I847">
        <f t="shared" si="66"/>
        <v>1.4251754371382781E-3</v>
      </c>
      <c r="J847">
        <f t="shared" si="69"/>
        <v>4.6491113283258015E-4</v>
      </c>
      <c r="K847">
        <f t="shared" si="67"/>
        <v>3.9954410610264928</v>
      </c>
      <c r="L847">
        <f t="shared" si="68"/>
        <v>1.3851539763849456</v>
      </c>
    </row>
    <row r="848" spans="1:12">
      <c r="A848" s="1">
        <v>39947</v>
      </c>
      <c r="B848">
        <v>35.619998931884702</v>
      </c>
      <c r="C848">
        <v>33.819999694824197</v>
      </c>
      <c r="D848">
        <v>34.119998931884702</v>
      </c>
      <c r="E848">
        <v>35.540000915527301</v>
      </c>
      <c r="F848">
        <v>68764300</v>
      </c>
      <c r="G848">
        <v>27.498561859130799</v>
      </c>
      <c r="H848">
        <f t="shared" si="65"/>
        <v>4.2829021622063812E-2</v>
      </c>
      <c r="I848">
        <f t="shared" si="66"/>
        <v>1.8343250931032095E-3</v>
      </c>
      <c r="J848">
        <f t="shared" si="69"/>
        <v>1.2353446782091655E-3</v>
      </c>
      <c r="K848">
        <f t="shared" si="67"/>
        <v>5.4023257974451599</v>
      </c>
      <c r="L848">
        <f t="shared" si="68"/>
        <v>1.6868295640748014</v>
      </c>
    </row>
    <row r="849" spans="1:12">
      <c r="A849" s="1">
        <v>39948</v>
      </c>
      <c r="B849">
        <v>35.680000305175703</v>
      </c>
      <c r="C849">
        <v>34.400001525878899</v>
      </c>
      <c r="D849">
        <v>35.450000762939403</v>
      </c>
      <c r="E849">
        <v>34.909999847412102</v>
      </c>
      <c r="F849">
        <v>68301000</v>
      </c>
      <c r="G849">
        <v>27.011100769042901</v>
      </c>
      <c r="H849">
        <f t="shared" si="65"/>
        <v>-1.7885786169646863E-2</v>
      </c>
      <c r="I849">
        <f t="shared" si="66"/>
        <v>3.1990134690633101E-4</v>
      </c>
      <c r="J849">
        <f t="shared" si="69"/>
        <v>1.6216435630481865E-3</v>
      </c>
      <c r="K849">
        <f t="shared" si="67"/>
        <v>8.9762670708911489</v>
      </c>
      <c r="L849">
        <f t="shared" si="68"/>
        <v>2.1945841022248627</v>
      </c>
    </row>
    <row r="850" spans="1:12">
      <c r="A850" s="1">
        <v>39951</v>
      </c>
      <c r="B850">
        <v>37.349998474121001</v>
      </c>
      <c r="C850">
        <v>35.200000762939403</v>
      </c>
      <c r="D850">
        <v>35.709999084472599</v>
      </c>
      <c r="E850">
        <v>37.259998321533203</v>
      </c>
      <c r="F850">
        <v>71730900</v>
      </c>
      <c r="G850">
        <v>28.829389572143501</v>
      </c>
      <c r="H850">
        <f t="shared" si="65"/>
        <v>6.5147416966261223E-2</v>
      </c>
      <c r="I850">
        <f t="shared" si="66"/>
        <v>4.244185937375901E-3</v>
      </c>
      <c r="J850">
        <f t="shared" si="69"/>
        <v>3.536983230227907E-4</v>
      </c>
      <c r="K850">
        <f t="shared" si="67"/>
        <v>5.2595155035683537E-2</v>
      </c>
      <c r="L850">
        <f t="shared" si="68"/>
        <v>-2.9451312730685868</v>
      </c>
    </row>
    <row r="851" spans="1:12">
      <c r="A851" s="1">
        <v>39952</v>
      </c>
      <c r="B851">
        <v>37.680000305175703</v>
      </c>
      <c r="C851">
        <v>35.770000457763601</v>
      </c>
      <c r="D851">
        <v>37.299999237060497</v>
      </c>
      <c r="E851">
        <v>35.810001373291001</v>
      </c>
      <c r="F851">
        <v>59860600</v>
      </c>
      <c r="G851">
        <v>27.707462310791001</v>
      </c>
      <c r="H851">
        <f t="shared" si="65"/>
        <v>-3.9693563656265529E-2</v>
      </c>
      <c r="I851">
        <f t="shared" si="66"/>
        <v>1.5755789957340037E-3</v>
      </c>
      <c r="J851">
        <f t="shared" si="69"/>
        <v>3.6259429629206552E-3</v>
      </c>
      <c r="K851">
        <f t="shared" si="67"/>
        <v>5.3314177169410151</v>
      </c>
      <c r="L851">
        <f t="shared" si="68"/>
        <v>1.6736171909782178</v>
      </c>
    </row>
    <row r="852" spans="1:12">
      <c r="A852" s="1">
        <v>39953</v>
      </c>
      <c r="B852">
        <v>36.759998321533203</v>
      </c>
      <c r="C852">
        <v>34.259998321533203</v>
      </c>
      <c r="D852">
        <v>36.610000610351499</v>
      </c>
      <c r="E852">
        <v>34.549999237060497</v>
      </c>
      <c r="F852">
        <v>77073900</v>
      </c>
      <c r="G852">
        <v>26.7325630187988</v>
      </c>
      <c r="H852">
        <f t="shared" si="65"/>
        <v>-3.5819363382725629E-2</v>
      </c>
      <c r="I852">
        <f t="shared" si="66"/>
        <v>1.2830267931437456E-3</v>
      </c>
      <c r="J852">
        <f t="shared" si="69"/>
        <v>1.5212392945199358E-3</v>
      </c>
      <c r="K852">
        <f t="shared" si="67"/>
        <v>6.7091480881809185</v>
      </c>
      <c r="L852">
        <f t="shared" si="68"/>
        <v>1.9034719814003311</v>
      </c>
    </row>
    <row r="853" spans="1:12">
      <c r="A853" s="1">
        <v>39954</v>
      </c>
      <c r="B853">
        <v>35.360000610351499</v>
      </c>
      <c r="C853">
        <v>33.669998168945298</v>
      </c>
      <c r="D853">
        <v>34.189998626708899</v>
      </c>
      <c r="E853">
        <v>34.900001525878899</v>
      </c>
      <c r="F853">
        <v>65068100</v>
      </c>
      <c r="G853">
        <v>27.003372192382798</v>
      </c>
      <c r="H853">
        <f t="shared" si="65"/>
        <v>1.00793431885927E-2</v>
      </c>
      <c r="I853">
        <f t="shared" si="66"/>
        <v>1.0159315911343005E-4</v>
      </c>
      <c r="J853">
        <f t="shared" si="69"/>
        <v>1.1673347388981806E-3</v>
      </c>
      <c r="K853">
        <f t="shared" si="67"/>
        <v>11.179285137105426</v>
      </c>
      <c r="L853">
        <f t="shared" si="68"/>
        <v>2.4140625244577087</v>
      </c>
    </row>
    <row r="854" spans="1:12">
      <c r="A854" s="1">
        <v>39955</v>
      </c>
      <c r="B854">
        <v>35.299999237060497</v>
      </c>
      <c r="C854">
        <v>34.409999847412102</v>
      </c>
      <c r="D854">
        <v>35.259998321533203</v>
      </c>
      <c r="E854">
        <v>34.409999847412102</v>
      </c>
      <c r="F854">
        <v>39227200</v>
      </c>
      <c r="G854">
        <v>26.624238967895501</v>
      </c>
      <c r="H854">
        <f t="shared" si="65"/>
        <v>-1.4139713963999148E-2</v>
      </c>
      <c r="I854">
        <f t="shared" si="66"/>
        <v>1.9993151098371249E-4</v>
      </c>
      <c r="J854">
        <f t="shared" si="69"/>
        <v>1.4542092219132455E-4</v>
      </c>
      <c r="K854">
        <f t="shared" si="67"/>
        <v>16.636133516719415</v>
      </c>
      <c r="L854">
        <f t="shared" si="68"/>
        <v>2.8115770476190418</v>
      </c>
    </row>
    <row r="855" spans="1:12">
      <c r="A855" s="1">
        <v>39959</v>
      </c>
      <c r="B855">
        <v>36.560001373291001</v>
      </c>
      <c r="C855">
        <v>34.119998931884702</v>
      </c>
      <c r="D855">
        <v>34.119998931884702</v>
      </c>
      <c r="E855">
        <v>36.540000915527301</v>
      </c>
      <c r="F855">
        <v>65462400</v>
      </c>
      <c r="G855">
        <v>28.272294998168899</v>
      </c>
      <c r="H855">
        <f t="shared" si="65"/>
        <v>6.0060309554495685E-2</v>
      </c>
      <c r="I855">
        <f t="shared" si="66"/>
        <v>3.6072407837818457E-3</v>
      </c>
      <c r="J855">
        <f t="shared" si="69"/>
        <v>1.7791283044572183E-4</v>
      </c>
      <c r="K855">
        <f t="shared" si="67"/>
        <v>1.1832462907612647E-3</v>
      </c>
      <c r="L855">
        <f t="shared" si="68"/>
        <v>-6.739493523971535</v>
      </c>
    </row>
    <row r="856" spans="1:12">
      <c r="A856" s="1">
        <v>39960</v>
      </c>
      <c r="B856">
        <v>36.720001220703097</v>
      </c>
      <c r="C856">
        <v>34.659999847412102</v>
      </c>
      <c r="D856">
        <v>36.5</v>
      </c>
      <c r="E856">
        <v>34.659999847412102</v>
      </c>
      <c r="F856">
        <v>76374100</v>
      </c>
      <c r="G856">
        <v>26.817672729492099</v>
      </c>
      <c r="H856">
        <f t="shared" si="65"/>
        <v>-5.2821249416966295E-2</v>
      </c>
      <c r="I856">
        <f t="shared" si="66"/>
        <v>2.7900843899693623E-3</v>
      </c>
      <c r="J856">
        <f t="shared" si="69"/>
        <v>3.075750307736855E-3</v>
      </c>
      <c r="K856">
        <f t="shared" si="67"/>
        <v>4.5704107518331307</v>
      </c>
      <c r="L856">
        <f t="shared" si="68"/>
        <v>1.5196030809181569</v>
      </c>
    </row>
    <row r="857" spans="1:12">
      <c r="A857" s="1">
        <v>39961</v>
      </c>
      <c r="B857">
        <v>36.669998168945298</v>
      </c>
      <c r="C857">
        <v>34.599998474121001</v>
      </c>
      <c r="D857">
        <v>35.139999389648402</v>
      </c>
      <c r="E857">
        <v>36.650001525878899</v>
      </c>
      <c r="F857">
        <v>66107300</v>
      </c>
      <c r="G857">
        <v>28.357402801513601</v>
      </c>
      <c r="H857">
        <f t="shared" si="65"/>
        <v>5.5827017440743733E-2</v>
      </c>
      <c r="I857">
        <f t="shared" si="66"/>
        <v>3.1166558763291051E-3</v>
      </c>
      <c r="J857">
        <f t="shared" si="69"/>
        <v>2.5260592468608007E-3</v>
      </c>
      <c r="K857">
        <f t="shared" si="67"/>
        <v>4.2832329206512325</v>
      </c>
      <c r="L857">
        <f t="shared" si="68"/>
        <v>1.4547080797488181</v>
      </c>
    </row>
    <row r="858" spans="1:12">
      <c r="A858" s="1">
        <v>39962</v>
      </c>
      <c r="B858">
        <v>37.069999694824197</v>
      </c>
      <c r="C858">
        <v>35.680000305175703</v>
      </c>
      <c r="D858">
        <v>36.349998474121001</v>
      </c>
      <c r="E858">
        <v>36.900001525878899</v>
      </c>
      <c r="F858">
        <v>61932300</v>
      </c>
      <c r="G858">
        <v>28.550838470458899</v>
      </c>
      <c r="H858">
        <f t="shared" si="65"/>
        <v>6.7981863292812467E-3</v>
      </c>
      <c r="I858">
        <f t="shared" si="66"/>
        <v>4.6215337367626433E-5</v>
      </c>
      <c r="J858">
        <f t="shared" si="69"/>
        <v>2.7761604572227793E-3</v>
      </c>
      <c r="K858">
        <f t="shared" si="67"/>
        <v>7.5088406371339396</v>
      </c>
      <c r="L858">
        <f t="shared" si="68"/>
        <v>2.0160810779778937</v>
      </c>
    </row>
    <row r="859" spans="1:12">
      <c r="A859" s="1">
        <v>39965</v>
      </c>
      <c r="B859">
        <v>37.7299995422363</v>
      </c>
      <c r="C859">
        <v>35.770000457763601</v>
      </c>
      <c r="D859">
        <v>37.400001525878899</v>
      </c>
      <c r="E859">
        <v>36.110000610351499</v>
      </c>
      <c r="F859">
        <v>90184500</v>
      </c>
      <c r="G859">
        <v>27.939590454101499</v>
      </c>
      <c r="H859">
        <f t="shared" si="65"/>
        <v>-2.164160849115666E-2</v>
      </c>
      <c r="I859">
        <f t="shared" si="66"/>
        <v>4.6835921808450408E-4</v>
      </c>
      <c r="J859">
        <f t="shared" si="69"/>
        <v>1.7879105962362145E-4</v>
      </c>
      <c r="K859">
        <f t="shared" si="67"/>
        <v>8.0519392780726378</v>
      </c>
      <c r="L859">
        <f t="shared" si="68"/>
        <v>2.0859129665261391</v>
      </c>
    </row>
    <row r="860" spans="1:12">
      <c r="A860" s="1">
        <v>39966</v>
      </c>
      <c r="B860">
        <v>35.520000457763601</v>
      </c>
      <c r="C860">
        <v>34.450000762939403</v>
      </c>
      <c r="D860">
        <v>35.069999694824197</v>
      </c>
      <c r="E860">
        <v>34.5</v>
      </c>
      <c r="F860">
        <v>159381700</v>
      </c>
      <c r="G860">
        <v>26.693874359130799</v>
      </c>
      <c r="H860">
        <f t="shared" si="65"/>
        <v>-4.561058133938356E-2</v>
      </c>
      <c r="I860">
        <f t="shared" si="66"/>
        <v>2.0803251301165239E-3</v>
      </c>
      <c r="J860">
        <f t="shared" si="69"/>
        <v>4.0774488835300951E-4</v>
      </c>
      <c r="K860">
        <f t="shared" si="67"/>
        <v>1.5410789073069129</v>
      </c>
      <c r="L860">
        <f t="shared" si="68"/>
        <v>0.4324827602878471</v>
      </c>
    </row>
    <row r="861" spans="1:12">
      <c r="A861" s="1">
        <v>39967</v>
      </c>
      <c r="B861">
        <v>34.970001220703097</v>
      </c>
      <c r="C861">
        <v>33.650001525878899</v>
      </c>
      <c r="D861">
        <v>34.400001525878899</v>
      </c>
      <c r="E861">
        <v>33.9799995422363</v>
      </c>
      <c r="F861">
        <v>72136300</v>
      </c>
      <c r="G861">
        <v>26.291530609130799</v>
      </c>
      <c r="H861">
        <f t="shared" si="65"/>
        <v>-1.5187257082835337E-2</v>
      </c>
      <c r="I861">
        <f t="shared" si="66"/>
        <v>2.306527777001321E-4</v>
      </c>
      <c r="J861">
        <f t="shared" si="69"/>
        <v>1.7893636050166958E-3</v>
      </c>
      <c r="K861">
        <f t="shared" si="67"/>
        <v>8.8423972992320365</v>
      </c>
      <c r="L861">
        <f t="shared" si="68"/>
        <v>2.1795580275807471</v>
      </c>
    </row>
    <row r="862" spans="1:12">
      <c r="A862" s="1">
        <v>39968</v>
      </c>
      <c r="B862">
        <v>35.439998626708899</v>
      </c>
      <c r="C862">
        <v>34.2299995422363</v>
      </c>
      <c r="D862">
        <v>34.400001525878899</v>
      </c>
      <c r="E862">
        <v>35.349998474121001</v>
      </c>
      <c r="F862">
        <v>70954200</v>
      </c>
      <c r="G862">
        <v>27.3515510559082</v>
      </c>
      <c r="H862">
        <f t="shared" si="65"/>
        <v>3.9526381377891349E-2</v>
      </c>
      <c r="I862">
        <f t="shared" si="66"/>
        <v>1.562334824830516E-3</v>
      </c>
      <c r="J862">
        <f t="shared" si="69"/>
        <v>2.8622304129594708E-4</v>
      </c>
      <c r="K862">
        <f t="shared" si="67"/>
        <v>1.5391108786974133</v>
      </c>
      <c r="L862">
        <f t="shared" si="68"/>
        <v>0.43120489819879887</v>
      </c>
    </row>
    <row r="863" spans="1:12">
      <c r="A863" s="1">
        <v>39969</v>
      </c>
      <c r="B863">
        <v>35.759998321533203</v>
      </c>
      <c r="C863">
        <v>34.5</v>
      </c>
      <c r="D863">
        <v>35.720001220703097</v>
      </c>
      <c r="E863">
        <v>34.549999237060497</v>
      </c>
      <c r="F863">
        <v>61583800</v>
      </c>
      <c r="G863">
        <v>26.7325630187988</v>
      </c>
      <c r="H863">
        <f t="shared" si="65"/>
        <v>-2.2890827596663669E-2</v>
      </c>
      <c r="I863">
        <f t="shared" si="66"/>
        <v>5.2398998806017902E-4</v>
      </c>
      <c r="J863">
        <f t="shared" si="69"/>
        <v>1.3429957531707359E-3</v>
      </c>
      <c r="K863">
        <f t="shared" si="67"/>
        <v>8.9567300445590394</v>
      </c>
      <c r="L863">
        <f t="shared" si="68"/>
        <v>2.1924052099922049</v>
      </c>
    </row>
    <row r="864" spans="1:12">
      <c r="A864" s="1">
        <v>39972</v>
      </c>
      <c r="B864">
        <v>35.7299995422363</v>
      </c>
      <c r="C864">
        <v>34.549999237060497</v>
      </c>
      <c r="D864">
        <v>34.549999237060497</v>
      </c>
      <c r="E864">
        <v>35.389999389648402</v>
      </c>
      <c r="F864">
        <v>61615100</v>
      </c>
      <c r="G864">
        <v>27.382493972778299</v>
      </c>
      <c r="H864">
        <f t="shared" si="65"/>
        <v>2.4021492072506472E-2</v>
      </c>
      <c r="I864">
        <f t="shared" si="66"/>
        <v>5.7703208138949128E-4</v>
      </c>
      <c r="J864">
        <f t="shared" si="69"/>
        <v>5.1324127750968895E-4</v>
      </c>
      <c r="K864">
        <f t="shared" si="67"/>
        <v>10.037204817671189</v>
      </c>
      <c r="L864">
        <f t="shared" si="68"/>
        <v>2.3062986708874007</v>
      </c>
    </row>
    <row r="865" spans="1:12">
      <c r="A865" s="1">
        <v>39973</v>
      </c>
      <c r="B865">
        <v>35.779998779296797</v>
      </c>
      <c r="C865">
        <v>35.090000152587798</v>
      </c>
      <c r="D865">
        <v>35.720001220703097</v>
      </c>
      <c r="E865">
        <v>35.259998321533203</v>
      </c>
      <c r="F865">
        <v>58992300</v>
      </c>
      <c r="G865">
        <v>27.281913757324201</v>
      </c>
      <c r="H865">
        <f t="shared" si="65"/>
        <v>-3.6799201942834311E-3</v>
      </c>
      <c r="I865">
        <f t="shared" si="66"/>
        <v>1.3541812636295005E-5</v>
      </c>
      <c r="J865">
        <f t="shared" si="69"/>
        <v>5.1683933305655201E-4</v>
      </c>
      <c r="K865">
        <f t="shared" si="67"/>
        <v>17.319795825912031</v>
      </c>
      <c r="L865">
        <f t="shared" si="68"/>
        <v>2.8518501147225446</v>
      </c>
    </row>
    <row r="866" spans="1:12">
      <c r="A866" s="1">
        <v>39974</v>
      </c>
      <c r="B866">
        <v>35.669998168945298</v>
      </c>
      <c r="C866">
        <v>34.369998931884702</v>
      </c>
      <c r="D866">
        <v>35.569999694824197</v>
      </c>
      <c r="E866">
        <v>34.840000152587798</v>
      </c>
      <c r="F866">
        <v>60176100</v>
      </c>
      <c r="G866">
        <v>26.956945419311499</v>
      </c>
      <c r="H866">
        <f t="shared" si="65"/>
        <v>-1.1983003754797925E-2</v>
      </c>
      <c r="I866">
        <f t="shared" si="66"/>
        <v>1.4359237898750116E-4</v>
      </c>
      <c r="J866">
        <f t="shared" si="69"/>
        <v>3.8052507393678357E-5</v>
      </c>
      <c r="K866">
        <f t="shared" si="67"/>
        <v>9.8018087213631144</v>
      </c>
      <c r="L866">
        <f t="shared" si="68"/>
        <v>2.2825669320511959</v>
      </c>
    </row>
    <row r="867" spans="1:12">
      <c r="A867" s="1">
        <v>39975</v>
      </c>
      <c r="B867">
        <v>35.869998931884702</v>
      </c>
      <c r="C867">
        <v>34.540000915527301</v>
      </c>
      <c r="D867">
        <v>35.069999694824197</v>
      </c>
      <c r="E867">
        <v>34.939998626708899</v>
      </c>
      <c r="F867">
        <v>66560900</v>
      </c>
      <c r="G867">
        <v>27.034313201904201</v>
      </c>
      <c r="H867">
        <f t="shared" si="65"/>
        <v>2.8659393214446266E-3</v>
      </c>
      <c r="I867">
        <f t="shared" si="66"/>
        <v>8.2136081942024869E-6</v>
      </c>
      <c r="J867">
        <f t="shared" si="69"/>
        <v>1.2465614750905991E-4</v>
      </c>
      <c r="K867">
        <f t="shared" si="67"/>
        <v>34.573660108745059</v>
      </c>
      <c r="L867">
        <f t="shared" si="68"/>
        <v>3.5430921236182655</v>
      </c>
    </row>
    <row r="868" spans="1:12">
      <c r="A868" s="1">
        <v>39976</v>
      </c>
      <c r="B868">
        <v>35.439998626708899</v>
      </c>
      <c r="C868">
        <v>34.799999237060497</v>
      </c>
      <c r="D868">
        <v>34.860000610351499</v>
      </c>
      <c r="E868">
        <v>35.130001068115199</v>
      </c>
      <c r="F868">
        <v>41157300</v>
      </c>
      <c r="G868">
        <v>27.181331634521399</v>
      </c>
      <c r="H868">
        <f t="shared" si="65"/>
        <v>5.4234822228612454E-3</v>
      </c>
      <c r="I868">
        <f t="shared" si="66"/>
        <v>2.9414159421691956E-5</v>
      </c>
      <c r="J868">
        <f t="shared" si="69"/>
        <v>1.3914374340525109E-5</v>
      </c>
      <c r="K868">
        <f t="shared" si="67"/>
        <v>37.165662402577901</v>
      </c>
      <c r="L868">
        <f t="shared" si="68"/>
        <v>3.6153852813085599</v>
      </c>
    </row>
    <row r="869" spans="1:12">
      <c r="A869" s="1">
        <v>39979</v>
      </c>
      <c r="B869">
        <v>35.040000915527301</v>
      </c>
      <c r="C869">
        <v>33.930000305175703</v>
      </c>
      <c r="D869">
        <v>34.880001068115199</v>
      </c>
      <c r="E869">
        <v>34</v>
      </c>
      <c r="F869">
        <v>55388500</v>
      </c>
      <c r="G869">
        <v>26.307001113891602</v>
      </c>
      <c r="H869">
        <f t="shared" si="65"/>
        <v>-3.2695294891436848E-2</v>
      </c>
      <c r="I869">
        <f t="shared" si="66"/>
        <v>1.0689823080380163E-3</v>
      </c>
      <c r="J869">
        <f t="shared" si="69"/>
        <v>2.6397754225464417E-5</v>
      </c>
      <c r="K869">
        <f t="shared" si="67"/>
        <v>1.2494125413952052E-7</v>
      </c>
      <c r="L869">
        <f t="shared" si="68"/>
        <v>-15.895422176996995</v>
      </c>
    </row>
    <row r="870" spans="1:12">
      <c r="A870" s="1">
        <v>39980</v>
      </c>
      <c r="B870">
        <v>34.389999389648402</v>
      </c>
      <c r="C870">
        <v>33.380001068115199</v>
      </c>
      <c r="D870">
        <v>34.270000457763601</v>
      </c>
      <c r="E870">
        <v>33.5</v>
      </c>
      <c r="F870">
        <v>56344000</v>
      </c>
      <c r="G870">
        <v>25.920141220092699</v>
      </c>
      <c r="H870">
        <f t="shared" si="65"/>
        <v>-1.4814786032073032E-2</v>
      </c>
      <c r="I870">
        <f t="shared" si="66"/>
        <v>2.194778851761062E-4</v>
      </c>
      <c r="J870">
        <f t="shared" si="69"/>
        <v>9.1065484954358706E-4</v>
      </c>
      <c r="K870">
        <f t="shared" si="67"/>
        <v>11.719208420422481</v>
      </c>
      <c r="L870">
        <f t="shared" si="68"/>
        <v>2.4612292409482923</v>
      </c>
    </row>
    <row r="871" spans="1:12">
      <c r="A871" s="1">
        <v>39981</v>
      </c>
      <c r="B871">
        <v>33.520000457763601</v>
      </c>
      <c r="C871">
        <v>32.180000305175703</v>
      </c>
      <c r="D871">
        <v>33.430000305175703</v>
      </c>
      <c r="E871">
        <v>32.7299995422363</v>
      </c>
      <c r="F871">
        <v>65456600</v>
      </c>
      <c r="G871">
        <v>25.324361801147401</v>
      </c>
      <c r="H871">
        <f t="shared" si="65"/>
        <v>-2.3253470307624178E-2</v>
      </c>
      <c r="I871">
        <f t="shared" si="66"/>
        <v>5.4072388134755929E-4</v>
      </c>
      <c r="J871">
        <f t="shared" si="69"/>
        <v>2.3278894487686961E-4</v>
      </c>
      <c r="K871">
        <f t="shared" si="67"/>
        <v>8.1853579106541172</v>
      </c>
      <c r="L871">
        <f t="shared" si="68"/>
        <v>2.1023469374973871</v>
      </c>
    </row>
    <row r="872" spans="1:12">
      <c r="A872" s="1">
        <v>39982</v>
      </c>
      <c r="B872">
        <v>34.310001373291001</v>
      </c>
      <c r="C872">
        <v>32.840000152587798</v>
      </c>
      <c r="D872">
        <v>32.849998474121001</v>
      </c>
      <c r="E872">
        <v>34.169998168945298</v>
      </c>
      <c r="F872">
        <v>63861500</v>
      </c>
      <c r="G872">
        <v>26.4385452270507</v>
      </c>
      <c r="H872">
        <f t="shared" si="65"/>
        <v>4.3056142332292657E-2</v>
      </c>
      <c r="I872">
        <f t="shared" si="66"/>
        <v>1.8538313925386437E-3</v>
      </c>
      <c r="J872">
        <f t="shared" si="69"/>
        <v>4.7195474638926882E-4</v>
      </c>
      <c r="K872">
        <f t="shared" si="67"/>
        <v>2.5763726288462605</v>
      </c>
      <c r="L872">
        <f t="shared" si="68"/>
        <v>0.94638245183594349</v>
      </c>
    </row>
    <row r="873" spans="1:12">
      <c r="A873" s="1">
        <v>39983</v>
      </c>
      <c r="B873">
        <v>35.119998931884702</v>
      </c>
      <c r="C873">
        <v>33.790000915527301</v>
      </c>
      <c r="D873">
        <v>34.650001525878899</v>
      </c>
      <c r="E873">
        <v>35</v>
      </c>
      <c r="F873">
        <v>77009100</v>
      </c>
      <c r="G873">
        <v>27.080739974975501</v>
      </c>
      <c r="H873">
        <f t="shared" si="65"/>
        <v>2.3999781386875231E-2</v>
      </c>
      <c r="I873">
        <f t="shared" si="66"/>
        <v>5.7598950661780278E-4</v>
      </c>
      <c r="J873">
        <f t="shared" si="69"/>
        <v>1.6000544209773106E-3</v>
      </c>
      <c r="K873">
        <f t="shared" si="67"/>
        <v>8.3305517178411108</v>
      </c>
      <c r="L873">
        <f t="shared" si="68"/>
        <v>2.1199296866194541</v>
      </c>
    </row>
    <row r="874" spans="1:12">
      <c r="A874" s="1">
        <v>39986</v>
      </c>
      <c r="B874">
        <v>35</v>
      </c>
      <c r="C874">
        <v>32.860000610351499</v>
      </c>
      <c r="D874">
        <v>34.689998626708899</v>
      </c>
      <c r="E874">
        <v>32.869998931884702</v>
      </c>
      <c r="F874">
        <v>70388300</v>
      </c>
      <c r="G874">
        <v>25.432680130004801</v>
      </c>
      <c r="H874">
        <f t="shared" si="65"/>
        <v>-6.2787806856135803E-2</v>
      </c>
      <c r="I874">
        <f t="shared" si="66"/>
        <v>3.9423086898034143E-3</v>
      </c>
      <c r="J874">
        <f t="shared" si="69"/>
        <v>5.7029380167399795E-4</v>
      </c>
      <c r="K874">
        <f t="shared" si="67"/>
        <v>0.52695346158240441</v>
      </c>
      <c r="L874">
        <f t="shared" si="68"/>
        <v>-0.64064304253295379</v>
      </c>
    </row>
    <row r="875" spans="1:12">
      <c r="A875" s="1">
        <v>39987</v>
      </c>
      <c r="B875">
        <v>34.090000152587798</v>
      </c>
      <c r="C875">
        <v>32.930000305175703</v>
      </c>
      <c r="D875">
        <v>33.110000610351499</v>
      </c>
      <c r="E875">
        <v>33.569999694824197</v>
      </c>
      <c r="F875">
        <v>59046500</v>
      </c>
      <c r="G875">
        <v>25.974298477172798</v>
      </c>
      <c r="H875">
        <f t="shared" si="65"/>
        <v>2.1072562673831764E-2</v>
      </c>
      <c r="I875">
        <f t="shared" si="66"/>
        <v>4.4405289764256771E-4</v>
      </c>
      <c r="J875">
        <f t="shared" si="69"/>
        <v>3.380177076416602E-3</v>
      </c>
      <c r="K875">
        <f t="shared" si="67"/>
        <v>6.4256012117455752</v>
      </c>
      <c r="L875">
        <f t="shared" si="68"/>
        <v>1.8602902002160682</v>
      </c>
    </row>
    <row r="876" spans="1:12">
      <c r="A876" s="1">
        <v>39988</v>
      </c>
      <c r="B876">
        <v>33.930000305175703</v>
      </c>
      <c r="C876">
        <v>33.069999694824197</v>
      </c>
      <c r="D876">
        <v>33.779998779296797</v>
      </c>
      <c r="E876">
        <v>33.459999084472599</v>
      </c>
      <c r="F876">
        <v>50429500</v>
      </c>
      <c r="G876">
        <v>25.8891887664794</v>
      </c>
      <c r="H876">
        <f t="shared" si="65"/>
        <v>-3.2820695875522485E-3</v>
      </c>
      <c r="I876">
        <f t="shared" si="66"/>
        <v>1.0771980777535386E-5</v>
      </c>
      <c r="J876">
        <f t="shared" si="69"/>
        <v>5.4715381681701267E-4</v>
      </c>
      <c r="K876">
        <f t="shared" si="67"/>
        <v>16.888081128728871</v>
      </c>
      <c r="L876">
        <f t="shared" si="68"/>
        <v>2.8266081144620547</v>
      </c>
    </row>
    <row r="877" spans="1:12">
      <c r="A877" s="1">
        <v>39989</v>
      </c>
      <c r="B877">
        <v>34.180000305175703</v>
      </c>
      <c r="C877">
        <v>32.810001373291001</v>
      </c>
      <c r="D877">
        <v>33.4799995422363</v>
      </c>
      <c r="E877">
        <v>34.139999389648402</v>
      </c>
      <c r="F877">
        <v>57205700</v>
      </c>
      <c r="G877">
        <v>26.415330886840799</v>
      </c>
      <c r="H877">
        <f t="shared" si="65"/>
        <v>2.011909759599767E-2</v>
      </c>
      <c r="I877">
        <f t="shared" si="66"/>
        <v>4.0477808807727925E-4</v>
      </c>
      <c r="J877">
        <f t="shared" si="69"/>
        <v>3.7213874501755709E-5</v>
      </c>
      <c r="K877">
        <f t="shared" si="67"/>
        <v>0.28420445966458791</v>
      </c>
      <c r="L877">
        <f t="shared" si="68"/>
        <v>-1.2580613714486311</v>
      </c>
    </row>
    <row r="878" spans="1:12">
      <c r="A878" s="1">
        <v>39990</v>
      </c>
      <c r="B878">
        <v>34.740001678466797</v>
      </c>
      <c r="C878">
        <v>33.4799995422363</v>
      </c>
      <c r="D878">
        <v>33.880001068115199</v>
      </c>
      <c r="E878">
        <v>34.450000762939403</v>
      </c>
      <c r="F878">
        <v>46722500</v>
      </c>
      <c r="G878">
        <v>26.655193328857401</v>
      </c>
      <c r="H878">
        <f t="shared" si="65"/>
        <v>9.0394462408012761E-3</v>
      </c>
      <c r="I878">
        <f t="shared" si="66"/>
        <v>8.171158834033632E-5</v>
      </c>
      <c r="J878">
        <f t="shared" si="69"/>
        <v>3.4662206859077514E-4</v>
      </c>
      <c r="K878">
        <f t="shared" si="67"/>
        <v>19.045499107700561</v>
      </c>
      <c r="L878">
        <f t="shared" si="68"/>
        <v>2.9468308063448849</v>
      </c>
    </row>
    <row r="879" spans="1:12">
      <c r="A879" s="1">
        <v>39993</v>
      </c>
      <c r="B879">
        <v>34.700000762939403</v>
      </c>
      <c r="C879">
        <v>34.040000915527301</v>
      </c>
      <c r="D879">
        <v>34.549999237060497</v>
      </c>
      <c r="E879">
        <v>34.599998474121001</v>
      </c>
      <c r="F879">
        <v>34914800</v>
      </c>
      <c r="G879">
        <v>26.771247863769499</v>
      </c>
      <c r="H879">
        <f t="shared" si="65"/>
        <v>4.3444674531809852E-3</v>
      </c>
      <c r="I879">
        <f t="shared" si="66"/>
        <v>1.8874397451748876E-5</v>
      </c>
      <c r="J879">
        <f t="shared" si="69"/>
        <v>8.7485953518824628E-5</v>
      </c>
      <c r="K879">
        <f t="shared" si="67"/>
        <v>38.290683071626766</v>
      </c>
      <c r="L879">
        <f t="shared" si="68"/>
        <v>3.6452066047562188</v>
      </c>
    </row>
    <row r="880" spans="1:12">
      <c r="A880" s="1">
        <v>39994</v>
      </c>
      <c r="B880">
        <v>34.790000915527301</v>
      </c>
      <c r="C880">
        <v>33.869998931884702</v>
      </c>
      <c r="D880">
        <v>34.599998474121001</v>
      </c>
      <c r="E880">
        <v>34.110000610351499</v>
      </c>
      <c r="F880">
        <v>39470600</v>
      </c>
      <c r="G880">
        <v>26.392114639282202</v>
      </c>
      <c r="H880">
        <f t="shared" si="65"/>
        <v>-1.4263193076768457E-2</v>
      </c>
      <c r="I880">
        <f t="shared" si="66"/>
        <v>2.0343867674517562E-4</v>
      </c>
      <c r="J880">
        <f t="shared" si="69"/>
        <v>2.1117535509927774E-5</v>
      </c>
      <c r="K880">
        <f t="shared" si="67"/>
        <v>0.70253942315589346</v>
      </c>
      <c r="L880">
        <f t="shared" si="68"/>
        <v>-0.35305376097743452</v>
      </c>
    </row>
    <row r="881" spans="1:12">
      <c r="A881" s="1">
        <v>39995</v>
      </c>
      <c r="B881">
        <v>34.569999694824197</v>
      </c>
      <c r="C881">
        <v>33.650001525878899</v>
      </c>
      <c r="D881">
        <v>34.270000457763601</v>
      </c>
      <c r="E881">
        <v>33.770000457763601</v>
      </c>
      <c r="F881">
        <v>36463700</v>
      </c>
      <c r="G881">
        <v>26.1674079895019</v>
      </c>
      <c r="H881">
        <f t="shared" si="65"/>
        <v>-8.5506111022431545E-3</v>
      </c>
      <c r="I881">
        <f t="shared" si="66"/>
        <v>7.3112950221803898E-5</v>
      </c>
      <c r="J881">
        <f t="shared" si="69"/>
        <v>1.7467875200889564E-4</v>
      </c>
      <c r="K881">
        <f t="shared" si="67"/>
        <v>24.485084528850159</v>
      </c>
      <c r="L881">
        <f t="shared" si="68"/>
        <v>3.1980641374191063</v>
      </c>
    </row>
    <row r="882" spans="1:12">
      <c r="A882" s="1">
        <v>39996</v>
      </c>
      <c r="B882">
        <v>33.770000457763601</v>
      </c>
      <c r="C882">
        <v>32.270000457763601</v>
      </c>
      <c r="D882">
        <v>33.360000610351499</v>
      </c>
      <c r="E882">
        <v>32.270000457763601</v>
      </c>
      <c r="F882">
        <v>38352200</v>
      </c>
      <c r="G882">
        <v>25.005100250244102</v>
      </c>
      <c r="H882">
        <f t="shared" si="65"/>
        <v>-4.5434852457180402E-2</v>
      </c>
      <c r="I882">
        <f t="shared" si="66"/>
        <v>2.064325817805752E-3</v>
      </c>
      <c r="J882">
        <f t="shared" si="69"/>
        <v>7.1579945288978089E-5</v>
      </c>
      <c r="K882">
        <f t="shared" si="67"/>
        <v>2.5769661117455455E-5</v>
      </c>
      <c r="L882">
        <f t="shared" si="68"/>
        <v>-10.566312683659829</v>
      </c>
    </row>
    <row r="883" spans="1:12">
      <c r="A883" s="1">
        <v>40000</v>
      </c>
      <c r="B883">
        <v>32.599998474121001</v>
      </c>
      <c r="C883">
        <v>31.590000152587798</v>
      </c>
      <c r="D883">
        <v>32.029998779296797</v>
      </c>
      <c r="E883">
        <v>32.599998474121001</v>
      </c>
      <c r="F883">
        <v>60664000</v>
      </c>
      <c r="G883">
        <v>25.260808944702099</v>
      </c>
      <c r="H883">
        <f t="shared" si="65"/>
        <v>1.0174327069694532E-2</v>
      </c>
      <c r="I883">
        <f t="shared" si="66"/>
        <v>1.0351693132111891E-4</v>
      </c>
      <c r="J883">
        <f t="shared" si="69"/>
        <v>1.758955942399338E-3</v>
      </c>
      <c r="K883">
        <f t="shared" si="67"/>
        <v>9.236409447319506</v>
      </c>
      <c r="L883">
        <f t="shared" si="68"/>
        <v>2.2231532221812951</v>
      </c>
    </row>
    <row r="884" spans="1:12">
      <c r="A884" s="1">
        <v>40001</v>
      </c>
      <c r="B884">
        <v>33.400001525878899</v>
      </c>
      <c r="C884">
        <v>32.130001068115199</v>
      </c>
      <c r="D884">
        <v>32.630001068115199</v>
      </c>
      <c r="E884">
        <v>32.810001373291001</v>
      </c>
      <c r="F884">
        <v>56704900</v>
      </c>
      <c r="G884">
        <v>25.423528671264599</v>
      </c>
      <c r="H884">
        <f t="shared" si="65"/>
        <v>6.4209297495559266E-3</v>
      </c>
      <c r="I884">
        <f t="shared" si="66"/>
        <v>4.1228338848732336E-5</v>
      </c>
      <c r="J884">
        <f t="shared" si="69"/>
        <v>1.7663718874291799E-4</v>
      </c>
      <c r="K884">
        <f t="shared" si="67"/>
        <v>26.710703662820141</v>
      </c>
      <c r="L884">
        <f t="shared" si="68"/>
        <v>3.2850643713207264</v>
      </c>
    </row>
    <row r="885" spans="1:12">
      <c r="A885" s="1">
        <v>40002</v>
      </c>
      <c r="B885">
        <v>33.490001678466797</v>
      </c>
      <c r="C885">
        <v>31.790000915527301</v>
      </c>
      <c r="D885">
        <v>32.930000305175703</v>
      </c>
      <c r="E885">
        <v>32.709999084472599</v>
      </c>
      <c r="F885">
        <v>71784600</v>
      </c>
      <c r="G885">
        <v>25.346044540405199</v>
      </c>
      <c r="H885">
        <f t="shared" si="65"/>
        <v>-3.0523869364328469E-3</v>
      </c>
      <c r="I885">
        <f t="shared" si="66"/>
        <v>9.3170660097059011E-6</v>
      </c>
      <c r="J885">
        <f t="shared" si="69"/>
        <v>4.4575947458568387E-5</v>
      </c>
      <c r="K885">
        <f t="shared" si="67"/>
        <v>53.823585493680284</v>
      </c>
      <c r="L885">
        <f t="shared" si="68"/>
        <v>3.9857117631778496</v>
      </c>
    </row>
    <row r="886" spans="1:12">
      <c r="A886" s="1">
        <v>40003</v>
      </c>
      <c r="B886">
        <v>33.75</v>
      </c>
      <c r="C886">
        <v>32.869998931884702</v>
      </c>
      <c r="D886">
        <v>32.889999389648402</v>
      </c>
      <c r="E886">
        <v>33.619998931884702</v>
      </c>
      <c r="F886">
        <v>41655600</v>
      </c>
      <c r="G886">
        <v>26.0511665344238</v>
      </c>
      <c r="H886">
        <f t="shared" si="65"/>
        <v>2.7439863835269352E-2</v>
      </c>
      <c r="I886">
        <f t="shared" si="66"/>
        <v>7.5294612729812289E-4</v>
      </c>
      <c r="J886">
        <f t="shared" si="69"/>
        <v>1.0848303481178435E-5</v>
      </c>
      <c r="K886">
        <f t="shared" si="67"/>
        <v>1.0273823088605713E-13</v>
      </c>
      <c r="L886">
        <f t="shared" si="68"/>
        <v>-29.906592089349612</v>
      </c>
    </row>
    <row r="887" spans="1:12">
      <c r="A887" s="1">
        <v>40004</v>
      </c>
      <c r="B887">
        <v>33.669998168945298</v>
      </c>
      <c r="C887">
        <v>32.209999084472599</v>
      </c>
      <c r="D887">
        <v>33.310001373291001</v>
      </c>
      <c r="E887">
        <v>32.340000152587798</v>
      </c>
      <c r="F887">
        <v>51037400</v>
      </c>
      <c r="G887">
        <v>25.059339523315401</v>
      </c>
      <c r="H887">
        <f t="shared" si="65"/>
        <v>-3.8815954481669572E-2</v>
      </c>
      <c r="I887">
        <f t="shared" si="66"/>
        <v>1.5066783223230441E-3</v>
      </c>
      <c r="J887">
        <f t="shared" si="69"/>
        <v>6.412466233774633E-4</v>
      </c>
      <c r="K887">
        <f t="shared" si="67"/>
        <v>4.866162224097752</v>
      </c>
      <c r="L887">
        <f t="shared" si="68"/>
        <v>1.5823055820912273</v>
      </c>
    </row>
    <row r="888" spans="1:12">
      <c r="A888" s="1">
        <v>40007</v>
      </c>
      <c r="B888">
        <v>34.709999084472599</v>
      </c>
      <c r="C888">
        <v>32.430000305175703</v>
      </c>
      <c r="D888">
        <v>32.869998931884702</v>
      </c>
      <c r="E888">
        <v>34.709999084472599</v>
      </c>
      <c r="F888">
        <v>70454200</v>
      </c>
      <c r="G888">
        <v>26.895784378051701</v>
      </c>
      <c r="H888">
        <f t="shared" si="65"/>
        <v>7.0722966449043245E-2</v>
      </c>
      <c r="I888">
        <f t="shared" si="66"/>
        <v>5.0017379833524967E-3</v>
      </c>
      <c r="J888">
        <f t="shared" si="69"/>
        <v>1.3134389051434605E-3</v>
      </c>
      <c r="K888">
        <f t="shared" si="67"/>
        <v>1.6397647514225557</v>
      </c>
      <c r="L888">
        <f t="shared" si="68"/>
        <v>0.49455278729245683</v>
      </c>
    </row>
    <row r="889" spans="1:12">
      <c r="A889" s="1">
        <v>40008</v>
      </c>
      <c r="B889">
        <v>35.090000152587798</v>
      </c>
      <c r="C889">
        <v>34.060001373291001</v>
      </c>
      <c r="D889">
        <v>34.529998779296797</v>
      </c>
      <c r="E889">
        <v>34.700000762939403</v>
      </c>
      <c r="F889">
        <v>52924000</v>
      </c>
      <c r="G889">
        <v>26.888036727905199</v>
      </c>
      <c r="H889">
        <f t="shared" si="65"/>
        <v>-2.8810337535627075E-4</v>
      </c>
      <c r="I889">
        <f t="shared" si="66"/>
        <v>8.3003554891676232E-8</v>
      </c>
      <c r="J889">
        <f t="shared" si="69"/>
        <v>4.3178492311067946E-3</v>
      </c>
      <c r="K889">
        <f t="shared" si="67"/>
        <v>6.0711666567270219</v>
      </c>
      <c r="L889">
        <f t="shared" si="68"/>
        <v>1.8035507870525291</v>
      </c>
    </row>
    <row r="890" spans="1:12">
      <c r="A890" s="1">
        <v>40009</v>
      </c>
      <c r="B890">
        <v>36.770000457763601</v>
      </c>
      <c r="C890">
        <v>35.009998321533203</v>
      </c>
      <c r="D890">
        <v>35.110000610351499</v>
      </c>
      <c r="E890">
        <v>36.259998321533203</v>
      </c>
      <c r="F890">
        <v>84050100</v>
      </c>
      <c r="G890">
        <v>28.096834182739201</v>
      </c>
      <c r="H890">
        <f t="shared" si="65"/>
        <v>4.3975451075971422E-2</v>
      </c>
      <c r="I890">
        <f t="shared" si="66"/>
        <v>1.9338402973351561E-3</v>
      </c>
      <c r="J890">
        <f t="shared" si="69"/>
        <v>2.1666301457699764E-4</v>
      </c>
      <c r="K890">
        <f t="shared" si="67"/>
        <v>0.31250385758501381</v>
      </c>
      <c r="L890">
        <f t="shared" si="68"/>
        <v>-1.1631384656098265</v>
      </c>
    </row>
    <row r="891" spans="1:12">
      <c r="A891" s="1">
        <v>40010</v>
      </c>
      <c r="B891">
        <v>36.409999847412102</v>
      </c>
      <c r="C891">
        <v>35.220001220703097</v>
      </c>
      <c r="D891">
        <v>35.5</v>
      </c>
      <c r="E891">
        <v>36.130001068115199</v>
      </c>
      <c r="F891">
        <v>71465100</v>
      </c>
      <c r="G891">
        <v>27.996097564697202</v>
      </c>
      <c r="H891">
        <f t="shared" si="65"/>
        <v>-3.5917796842859198E-3</v>
      </c>
      <c r="I891">
        <f t="shared" si="66"/>
        <v>1.2900881300449061E-5</v>
      </c>
      <c r="J891">
        <f t="shared" si="69"/>
        <v>1.6552974034637327E-3</v>
      </c>
      <c r="K891">
        <f t="shared" si="67"/>
        <v>9.7674156584942935</v>
      </c>
      <c r="L891">
        <f t="shared" si="68"/>
        <v>2.2790519129975264</v>
      </c>
    </row>
    <row r="892" spans="1:12">
      <c r="A892" s="1">
        <v>40011</v>
      </c>
      <c r="B892">
        <v>37.200000762939403</v>
      </c>
      <c r="C892">
        <v>36.180000305175703</v>
      </c>
      <c r="D892">
        <v>36.419998168945298</v>
      </c>
      <c r="E892">
        <v>36.889999389648402</v>
      </c>
      <c r="F892">
        <v>61742300</v>
      </c>
      <c r="G892">
        <v>28.585006713867099</v>
      </c>
      <c r="H892">
        <f t="shared" si="65"/>
        <v>2.0817211817148028E-2</v>
      </c>
      <c r="I892">
        <f t="shared" si="66"/>
        <v>4.3335630784000753E-4</v>
      </c>
      <c r="J892">
        <f t="shared" si="69"/>
        <v>9.4430619278568342E-5</v>
      </c>
      <c r="K892">
        <f t="shared" si="67"/>
        <v>4.1383985568017803</v>
      </c>
      <c r="L892">
        <f t="shared" si="68"/>
        <v>1.4203088909737274</v>
      </c>
    </row>
    <row r="893" spans="1:12">
      <c r="A893" s="1">
        <v>40014</v>
      </c>
      <c r="B893">
        <v>37.439998626708899</v>
      </c>
      <c r="C893">
        <v>36.590000152587798</v>
      </c>
      <c r="D893">
        <v>37.020000457763601</v>
      </c>
      <c r="E893">
        <v>36.9799995422363</v>
      </c>
      <c r="F893">
        <v>43554400</v>
      </c>
      <c r="G893">
        <v>28.6547451019287</v>
      </c>
      <c r="H893">
        <f t="shared" si="65"/>
        <v>2.436712961034624E-3</v>
      </c>
      <c r="I893">
        <f t="shared" si="66"/>
        <v>5.9375700544741247E-6</v>
      </c>
      <c r="J893">
        <f t="shared" si="69"/>
        <v>3.7377439262793478E-4</v>
      </c>
      <c r="K893">
        <f t="shared" si="67"/>
        <v>20.471789839644611</v>
      </c>
      <c r="L893">
        <f t="shared" si="68"/>
        <v>3.0190478330586346</v>
      </c>
    </row>
    <row r="894" spans="1:12">
      <c r="A894" s="1">
        <v>40015</v>
      </c>
      <c r="B894">
        <v>37.310001373291001</v>
      </c>
      <c r="C894">
        <v>36.599998474121001</v>
      </c>
      <c r="D894">
        <v>37.200000762939403</v>
      </c>
      <c r="E894">
        <v>36.939998626708899</v>
      </c>
      <c r="F894">
        <v>43509400</v>
      </c>
      <c r="G894">
        <v>28.6237487792968</v>
      </c>
      <c r="H894">
        <f t="shared" si="65"/>
        <v>-1.0823023985887588E-3</v>
      </c>
      <c r="I894">
        <f t="shared" si="66"/>
        <v>1.1713784819909806E-6</v>
      </c>
      <c r="J894">
        <f t="shared" si="69"/>
        <v>2.4435654177699748E-5</v>
      </c>
      <c r="K894">
        <f t="shared" si="67"/>
        <v>78.793181264834018</v>
      </c>
      <c r="L894">
        <f t="shared" si="68"/>
        <v>4.3668264609475518</v>
      </c>
    </row>
    <row r="895" spans="1:12">
      <c r="A895" s="1">
        <v>40016</v>
      </c>
      <c r="B895">
        <v>37.330001831054602</v>
      </c>
      <c r="C895">
        <v>36.209999084472599</v>
      </c>
      <c r="D895">
        <v>36.400001525878899</v>
      </c>
      <c r="E895">
        <v>36.830001831054602</v>
      </c>
      <c r="F895">
        <v>40137700</v>
      </c>
      <c r="G895">
        <v>28.5385131835937</v>
      </c>
      <c r="H895">
        <f t="shared" si="65"/>
        <v>-2.9822353401715344E-3</v>
      </c>
      <c r="I895">
        <f t="shared" si="66"/>
        <v>8.893727624168028E-6</v>
      </c>
      <c r="J895">
        <f t="shared" si="69"/>
        <v>2.9174544185773208E-6</v>
      </c>
      <c r="K895">
        <f t="shared" si="67"/>
        <v>50.867980902202298</v>
      </c>
      <c r="L895">
        <f t="shared" si="68"/>
        <v>3.9292336667200853</v>
      </c>
    </row>
    <row r="896" spans="1:12">
      <c r="A896" s="1">
        <v>40017</v>
      </c>
      <c r="B896">
        <v>38.470001220703097</v>
      </c>
      <c r="C896">
        <v>36.569999694824197</v>
      </c>
      <c r="D896">
        <v>36.950000762939403</v>
      </c>
      <c r="E896">
        <v>38.150001525878899</v>
      </c>
      <c r="F896">
        <v>56528800</v>
      </c>
      <c r="G896">
        <v>29.561332702636701</v>
      </c>
      <c r="H896">
        <f t="shared" si="65"/>
        <v>3.5212664914699945E-2</v>
      </c>
      <c r="I896">
        <f t="shared" si="66"/>
        <v>1.2399317703949404E-3</v>
      </c>
      <c r="J896">
        <f t="shared" si="69"/>
        <v>8.405541201471689E-6</v>
      </c>
      <c r="K896">
        <f t="shared" si="67"/>
        <v>1.2777699792580445E-30</v>
      </c>
      <c r="L896">
        <f t="shared" si="68"/>
        <v>-68.832436434996367</v>
      </c>
    </row>
    <row r="897" spans="1:12">
      <c r="A897" s="1">
        <v>40018</v>
      </c>
      <c r="B897">
        <v>38.25</v>
      </c>
      <c r="C897">
        <v>37.400001525878899</v>
      </c>
      <c r="D897">
        <v>38.049999237060497</v>
      </c>
      <c r="E897">
        <v>37.919998168945298</v>
      </c>
      <c r="F897">
        <v>35328600</v>
      </c>
      <c r="G897">
        <v>29.383102416992099</v>
      </c>
      <c r="H897">
        <f t="shared" si="65"/>
        <v>-6.0474183341712607E-3</v>
      </c>
      <c r="I897">
        <f t="shared" si="66"/>
        <v>3.6571268508470706E-5</v>
      </c>
      <c r="J897">
        <f t="shared" si="69"/>
        <v>1.0550622818957728E-3</v>
      </c>
      <c r="K897">
        <f t="shared" si="67"/>
        <v>12.071024056317693</v>
      </c>
      <c r="L897">
        <f t="shared" si="68"/>
        <v>2.4908078746188096</v>
      </c>
    </row>
    <row r="898" spans="1:12">
      <c r="A898" s="1">
        <v>40021</v>
      </c>
      <c r="B898">
        <v>39.470001220703097</v>
      </c>
      <c r="C898">
        <v>37.569999694824197</v>
      </c>
      <c r="D898">
        <v>37.970001220703097</v>
      </c>
      <c r="E898">
        <v>38.130001068115199</v>
      </c>
      <c r="F898">
        <v>30479300</v>
      </c>
      <c r="G898">
        <v>29.5458450317382</v>
      </c>
      <c r="H898">
        <f t="shared" si="65"/>
        <v>5.5233645103681629E-3</v>
      </c>
      <c r="I898">
        <f t="shared" si="66"/>
        <v>3.0507555514394536E-5</v>
      </c>
      <c r="J898">
        <f t="shared" si="69"/>
        <v>8.4538692326988744E-5</v>
      </c>
      <c r="K898">
        <f t="shared" si="67"/>
        <v>36.225982981026803</v>
      </c>
      <c r="L898">
        <f t="shared" si="68"/>
        <v>3.5897766232706587</v>
      </c>
    </row>
    <row r="899" spans="1:12">
      <c r="A899" s="1">
        <v>40022</v>
      </c>
      <c r="B899">
        <v>38.200000762939403</v>
      </c>
      <c r="C899">
        <v>37.650001525878899</v>
      </c>
      <c r="D899">
        <v>37.740001678466797</v>
      </c>
      <c r="E899">
        <v>38.080001831054602</v>
      </c>
      <c r="F899">
        <v>29035900</v>
      </c>
      <c r="G899">
        <v>29.507116317748999</v>
      </c>
      <c r="H899">
        <f t="shared" si="65"/>
        <v>-1.3116605384978345E-3</v>
      </c>
      <c r="I899">
        <f t="shared" si="66"/>
        <v>1.7204533682524293E-6</v>
      </c>
      <c r="J899">
        <f t="shared" si="69"/>
        <v>3.0858356803584794E-5</v>
      </c>
      <c r="K899">
        <f t="shared" si="67"/>
        <v>69.842054371374573</v>
      </c>
      <c r="L899">
        <f t="shared" si="68"/>
        <v>4.2462363264964109</v>
      </c>
    </row>
    <row r="900" spans="1:12">
      <c r="A900" s="1">
        <v>40023</v>
      </c>
      <c r="B900">
        <v>38.240001678466797</v>
      </c>
      <c r="C900">
        <v>37.439998626708899</v>
      </c>
      <c r="D900">
        <v>37.790000915527301</v>
      </c>
      <c r="E900">
        <v>37.770000457763601</v>
      </c>
      <c r="F900">
        <v>29931400</v>
      </c>
      <c r="G900">
        <v>29.266893386840799</v>
      </c>
      <c r="H900">
        <f t="shared" ref="H900:H963" si="70">LN(G900/G899)</f>
        <v>-8.1745067184196048E-3</v>
      </c>
      <c r="I900">
        <f t="shared" ref="I900:I963" si="71">H900*H900</f>
        <v>6.6822560089487259E-5</v>
      </c>
      <c r="J900">
        <f t="shared" si="69"/>
        <v>3.7053032031938047E-6</v>
      </c>
      <c r="K900">
        <f t="shared" ref="K900:K963" si="72">(1/SQRT(2*PI()*J900))*EXP((-1/2)*(I900/J900))</f>
        <v>2.5141957339936436E-2</v>
      </c>
      <c r="L900">
        <f t="shared" ref="L900:L963" si="73">LN(K900)</f>
        <v>-3.6832172212558549</v>
      </c>
    </row>
    <row r="901" spans="1:12">
      <c r="A901" s="1">
        <v>40024</v>
      </c>
      <c r="B901">
        <v>39.279998779296797</v>
      </c>
      <c r="C901">
        <v>37.900001525878899</v>
      </c>
      <c r="D901">
        <v>38.130001068115199</v>
      </c>
      <c r="E901">
        <v>38.470001220703097</v>
      </c>
      <c r="F901">
        <v>38531000</v>
      </c>
      <c r="G901">
        <v>29.809303283691399</v>
      </c>
      <c r="H901">
        <f t="shared" si="70"/>
        <v>1.8363576871928359E-2</v>
      </c>
      <c r="I901">
        <f t="shared" si="71"/>
        <v>3.3722095553122213E-4</v>
      </c>
      <c r="J901">
        <f t="shared" ref="J901:J964" si="74">$P$6+$P$3*J900+(($P$4)*I900)</f>
        <v>5.7684441236223853E-5</v>
      </c>
      <c r="K901">
        <f t="shared" si="72"/>
        <v>2.8245324128528879</v>
      </c>
      <c r="L901">
        <f t="shared" si="73"/>
        <v>1.0383428333246598</v>
      </c>
    </row>
    <row r="902" spans="1:12">
      <c r="A902" s="1">
        <v>40025</v>
      </c>
      <c r="B902">
        <v>38.650001525878899</v>
      </c>
      <c r="C902">
        <v>37.930000305175703</v>
      </c>
      <c r="D902">
        <v>38.380001068115199</v>
      </c>
      <c r="E902">
        <v>38.650001525878899</v>
      </c>
      <c r="F902">
        <v>39085700</v>
      </c>
      <c r="G902">
        <v>29.948776245117099</v>
      </c>
      <c r="H902">
        <f t="shared" si="70"/>
        <v>4.6679282794836741E-3</v>
      </c>
      <c r="I902">
        <f t="shared" si="71"/>
        <v>2.1789554422403414E-5</v>
      </c>
      <c r="J902">
        <f t="shared" si="74"/>
        <v>2.9022203426335E-4</v>
      </c>
      <c r="K902">
        <f t="shared" si="72"/>
        <v>22.554941051725372</v>
      </c>
      <c r="L902">
        <f t="shared" si="73"/>
        <v>3.1159541573222675</v>
      </c>
    </row>
    <row r="903" spans="1:12">
      <c r="A903" s="1">
        <v>40028</v>
      </c>
      <c r="B903">
        <v>39.75</v>
      </c>
      <c r="C903">
        <v>38.990001678466797</v>
      </c>
      <c r="D903">
        <v>39.119998931884702</v>
      </c>
      <c r="E903">
        <v>39.599998474121001</v>
      </c>
      <c r="F903">
        <v>42957800</v>
      </c>
      <c r="G903">
        <v>30.684911727905199</v>
      </c>
      <c r="H903">
        <f t="shared" si="70"/>
        <v>2.4282595321469279E-2</v>
      </c>
      <c r="I903">
        <f t="shared" si="71"/>
        <v>5.8964443554624171E-4</v>
      </c>
      <c r="J903">
        <f t="shared" si="74"/>
        <v>3.3732222972210406E-5</v>
      </c>
      <c r="K903">
        <f t="shared" si="72"/>
        <v>1.0993107631266454E-2</v>
      </c>
      <c r="L903">
        <f t="shared" si="73"/>
        <v>-4.5104867815421867</v>
      </c>
    </row>
    <row r="904" spans="1:12">
      <c r="A904" s="1">
        <v>40029</v>
      </c>
      <c r="B904">
        <v>40.5</v>
      </c>
      <c r="C904">
        <v>39.169998168945298</v>
      </c>
      <c r="D904">
        <v>39.270000457763601</v>
      </c>
      <c r="E904">
        <v>40.209999084472599</v>
      </c>
      <c r="F904">
        <v>43363800</v>
      </c>
      <c r="G904">
        <v>31.1575717926025</v>
      </c>
      <c r="H904">
        <f t="shared" si="70"/>
        <v>1.5286231780578171E-2</v>
      </c>
      <c r="I904">
        <f t="shared" si="71"/>
        <v>2.3366888204955807E-4</v>
      </c>
      <c r="J904">
        <f t="shared" si="74"/>
        <v>5.0358438136291592E-4</v>
      </c>
      <c r="K904">
        <f t="shared" si="72"/>
        <v>14.096625092618385</v>
      </c>
      <c r="L904">
        <f t="shared" si="73"/>
        <v>2.6459354136006632</v>
      </c>
    </row>
    <row r="905" spans="1:12">
      <c r="A905" s="1">
        <v>40030</v>
      </c>
      <c r="B905">
        <v>42.200000762939403</v>
      </c>
      <c r="C905">
        <v>40.259998321533203</v>
      </c>
      <c r="D905">
        <v>40.340000152587798</v>
      </c>
      <c r="E905">
        <v>41.779998779296797</v>
      </c>
      <c r="F905">
        <v>63334100</v>
      </c>
      <c r="G905">
        <v>32.374118804931598</v>
      </c>
      <c r="H905">
        <f t="shared" si="70"/>
        <v>3.8302010369379906E-2</v>
      </c>
      <c r="I905">
        <f t="shared" si="71"/>
        <v>1.4670439983360858E-3</v>
      </c>
      <c r="J905">
        <f t="shared" si="74"/>
        <v>2.2449776881027013E-4</v>
      </c>
      <c r="K905">
        <f t="shared" si="72"/>
        <v>1.0145983477086378</v>
      </c>
      <c r="L905">
        <f t="shared" si="73"/>
        <v>1.4492817634083924E-2</v>
      </c>
    </row>
    <row r="906" spans="1:12">
      <c r="A906" s="1">
        <v>40031</v>
      </c>
      <c r="B906">
        <v>42.459999084472599</v>
      </c>
      <c r="C906">
        <v>40.220001220703097</v>
      </c>
      <c r="D906">
        <v>42.279998779296797</v>
      </c>
      <c r="E906">
        <v>40.75</v>
      </c>
      <c r="F906">
        <v>54175600</v>
      </c>
      <c r="G906">
        <v>31.5760097503662</v>
      </c>
      <c r="H906">
        <f t="shared" si="70"/>
        <v>-2.4961654117868652E-2</v>
      </c>
      <c r="I906">
        <f t="shared" si="71"/>
        <v>6.2308417630010905E-4</v>
      </c>
      <c r="J906">
        <f t="shared" si="74"/>
        <v>1.2589122870261865E-3</v>
      </c>
      <c r="K906">
        <f t="shared" si="72"/>
        <v>8.7788534053087108</v>
      </c>
      <c r="L906">
        <f t="shared" si="73"/>
        <v>2.1723458074687048</v>
      </c>
    </row>
    <row r="907" spans="1:12">
      <c r="A907" s="1">
        <v>40032</v>
      </c>
      <c r="B907">
        <v>43.130001068115199</v>
      </c>
      <c r="C907">
        <v>41.180000305175703</v>
      </c>
      <c r="D907">
        <v>41.279998779296797</v>
      </c>
      <c r="E907">
        <v>42.360000610351499</v>
      </c>
      <c r="F907">
        <v>65696000</v>
      </c>
      <c r="G907">
        <v>32.823543548583899</v>
      </c>
      <c r="H907">
        <f t="shared" si="70"/>
        <v>3.8748401865711241E-2</v>
      </c>
      <c r="I907">
        <f t="shared" si="71"/>
        <v>1.5014386471466543E-3</v>
      </c>
      <c r="J907">
        <f t="shared" si="74"/>
        <v>5.9326716420640192E-4</v>
      </c>
      <c r="K907">
        <f t="shared" si="72"/>
        <v>4.6209297371780851</v>
      </c>
      <c r="L907">
        <f t="shared" si="73"/>
        <v>1.5305959266606683</v>
      </c>
    </row>
    <row r="908" spans="1:12">
      <c r="A908" s="1">
        <v>40035</v>
      </c>
      <c r="B908">
        <v>43.220001220703097</v>
      </c>
      <c r="C908">
        <v>42.009998321533203</v>
      </c>
      <c r="D908">
        <v>42.029998779296797</v>
      </c>
      <c r="E908">
        <v>42.689998626708899</v>
      </c>
      <c r="F908">
        <v>43700600</v>
      </c>
      <c r="G908">
        <v>33.079265594482401</v>
      </c>
      <c r="H908">
        <f t="shared" si="70"/>
        <v>7.7606200001114024E-3</v>
      </c>
      <c r="I908">
        <f t="shared" si="71"/>
        <v>6.0227222786129102E-5</v>
      </c>
      <c r="J908">
        <f t="shared" si="74"/>
        <v>1.3065862082849763E-3</v>
      </c>
      <c r="K908">
        <f t="shared" si="72"/>
        <v>10.785284535179724</v>
      </c>
      <c r="L908">
        <f t="shared" si="73"/>
        <v>2.3781826619854329</v>
      </c>
    </row>
    <row r="909" spans="1:12">
      <c r="A909" s="1">
        <v>40036</v>
      </c>
      <c r="B909">
        <v>42.509998321533203</v>
      </c>
      <c r="C909">
        <v>40.939998626708899</v>
      </c>
      <c r="D909">
        <v>42.279998779296797</v>
      </c>
      <c r="E909">
        <v>41.240001678466797</v>
      </c>
      <c r="F909">
        <v>50698800</v>
      </c>
      <c r="G909">
        <v>31.955680847167901</v>
      </c>
      <c r="H909">
        <f t="shared" si="70"/>
        <v>-3.4556699705298573E-2</v>
      </c>
      <c r="I909">
        <f t="shared" si="71"/>
        <v>1.1941654945221824E-3</v>
      </c>
      <c r="J909">
        <f t="shared" si="74"/>
        <v>1.1722244978245856E-4</v>
      </c>
      <c r="K909">
        <f t="shared" si="72"/>
        <v>0.22609342793965248</v>
      </c>
      <c r="L909">
        <f t="shared" si="73"/>
        <v>-1.4868069671721826</v>
      </c>
    </row>
    <row r="910" spans="1:12">
      <c r="A910" s="1">
        <v>40037</v>
      </c>
      <c r="B910">
        <v>42.450000762939403</v>
      </c>
      <c r="C910">
        <v>41.029998779296797</v>
      </c>
      <c r="D910">
        <v>41.189998626708899</v>
      </c>
      <c r="E910">
        <v>42.209999084472599</v>
      </c>
      <c r="F910">
        <v>43077100</v>
      </c>
      <c r="G910">
        <v>32.707317352294901</v>
      </c>
      <c r="H910">
        <f t="shared" si="70"/>
        <v>2.3248855799929455E-2</v>
      </c>
      <c r="I910">
        <f t="shared" si="71"/>
        <v>5.4050929600591346E-4</v>
      </c>
      <c r="J910">
        <f t="shared" si="74"/>
        <v>1.0216017928329779E-3</v>
      </c>
      <c r="K910">
        <f t="shared" si="72"/>
        <v>9.5803402547472256</v>
      </c>
      <c r="L910">
        <f t="shared" si="73"/>
        <v>2.2597131085490449</v>
      </c>
    </row>
    <row r="911" spans="1:12">
      <c r="A911" s="1">
        <v>40038</v>
      </c>
      <c r="B911">
        <v>43</v>
      </c>
      <c r="C911">
        <v>41.810001373291001</v>
      </c>
      <c r="D911">
        <v>42.7299995422363</v>
      </c>
      <c r="E911">
        <v>42.900001525878899</v>
      </c>
      <c r="F911">
        <v>40385300</v>
      </c>
      <c r="G911">
        <v>33.241989135742102</v>
      </c>
      <c r="H911">
        <f t="shared" si="70"/>
        <v>1.6214984714263983E-2</v>
      </c>
      <c r="I911">
        <f t="shared" si="71"/>
        <v>2.6292572928381461E-4</v>
      </c>
      <c r="J911">
        <f t="shared" si="74"/>
        <v>5.1121299124667538E-4</v>
      </c>
      <c r="K911">
        <f t="shared" si="72"/>
        <v>13.643522881680012</v>
      </c>
      <c r="L911">
        <f t="shared" si="73"/>
        <v>2.6132648948508597</v>
      </c>
    </row>
    <row r="912" spans="1:12">
      <c r="A912" s="1">
        <v>40039</v>
      </c>
      <c r="B912">
        <v>42.849998474121001</v>
      </c>
      <c r="C912">
        <v>41.799999237060497</v>
      </c>
      <c r="D912">
        <v>42.630001068115199</v>
      </c>
      <c r="E912">
        <v>42.450000762939403</v>
      </c>
      <c r="F912">
        <v>38413900</v>
      </c>
      <c r="G912">
        <v>32.893291473388601</v>
      </c>
      <c r="H912">
        <f t="shared" si="70"/>
        <v>-1.0545079430013152E-2</v>
      </c>
      <c r="I912">
        <f t="shared" si="71"/>
        <v>1.1119870018528652E-4</v>
      </c>
      <c r="J912">
        <f t="shared" si="74"/>
        <v>2.4974751945357616E-4</v>
      </c>
      <c r="K912">
        <f t="shared" si="72"/>
        <v>20.205791507282505</v>
      </c>
      <c r="L912">
        <f t="shared" si="73"/>
        <v>3.0059692715955064</v>
      </c>
    </row>
    <row r="913" spans="1:12">
      <c r="A913" s="1">
        <v>40042</v>
      </c>
      <c r="B913">
        <v>41.580001831054602</v>
      </c>
      <c r="C913">
        <v>40.709999084472599</v>
      </c>
      <c r="D913">
        <v>41.209999084472599</v>
      </c>
      <c r="E913">
        <v>40.7299995422363</v>
      </c>
      <c r="F913">
        <v>39162800</v>
      </c>
      <c r="G913">
        <v>31.560497283935501</v>
      </c>
      <c r="H913">
        <f t="shared" si="70"/>
        <v>-4.1362477763390984E-2</v>
      </c>
      <c r="I913">
        <f t="shared" si="71"/>
        <v>1.7108545667270136E-3</v>
      </c>
      <c r="J913">
        <f t="shared" si="74"/>
        <v>1.0770627113017234E-4</v>
      </c>
      <c r="K913">
        <f t="shared" si="72"/>
        <v>1.3662359458084158E-2</v>
      </c>
      <c r="L913">
        <f t="shared" si="73"/>
        <v>-4.2931107122233927</v>
      </c>
    </row>
    <row r="914" spans="1:12">
      <c r="A914" s="1">
        <v>40043</v>
      </c>
      <c r="B914">
        <v>41.880001068115199</v>
      </c>
      <c r="C914">
        <v>41.060001373291001</v>
      </c>
      <c r="D914">
        <v>41.099998474121001</v>
      </c>
      <c r="E914">
        <v>41.700000762939403</v>
      </c>
      <c r="F914">
        <v>29053600</v>
      </c>
      <c r="G914">
        <v>32.312137603759702</v>
      </c>
      <c r="H914">
        <f t="shared" si="70"/>
        <v>2.3536684215993652E-2</v>
      </c>
      <c r="I914">
        <f t="shared" si="71"/>
        <v>5.5397550388340468E-4</v>
      </c>
      <c r="J914">
        <f t="shared" si="74"/>
        <v>1.4603116952744701E-3</v>
      </c>
      <c r="K914">
        <f t="shared" si="72"/>
        <v>8.6359783931914063</v>
      </c>
      <c r="L914">
        <f t="shared" si="73"/>
        <v>2.1559370107030911</v>
      </c>
    </row>
    <row r="915" spans="1:12">
      <c r="A915" s="1">
        <v>40044</v>
      </c>
      <c r="B915">
        <v>41.900001525878899</v>
      </c>
      <c r="C915">
        <v>41</v>
      </c>
      <c r="D915">
        <v>41.150001525878899</v>
      </c>
      <c r="E915">
        <v>41.409999847412102</v>
      </c>
      <c r="F915">
        <v>29394100</v>
      </c>
      <c r="G915">
        <v>32.087417602538999</v>
      </c>
      <c r="H915">
        <f t="shared" si="70"/>
        <v>-6.9789585533174816E-3</v>
      </c>
      <c r="I915">
        <f t="shared" si="71"/>
        <v>4.8705862488923233E-5</v>
      </c>
      <c r="J915">
        <f t="shared" si="74"/>
        <v>5.4459476306461748E-4</v>
      </c>
      <c r="K915">
        <f t="shared" si="72"/>
        <v>16.347553225496515</v>
      </c>
      <c r="L915">
        <f t="shared" si="73"/>
        <v>2.7940782363278842</v>
      </c>
    </row>
    <row r="916" spans="1:12">
      <c r="A916" s="1">
        <v>40045</v>
      </c>
      <c r="B916">
        <v>42.630001068115199</v>
      </c>
      <c r="C916">
        <v>41.4799995422363</v>
      </c>
      <c r="D916">
        <v>41.529998779296797</v>
      </c>
      <c r="E916">
        <v>42.419998168945298</v>
      </c>
      <c r="F916">
        <v>29634300</v>
      </c>
      <c r="G916">
        <v>32.870037078857401</v>
      </c>
      <c r="H916">
        <f t="shared" si="70"/>
        <v>2.4097537426142606E-2</v>
      </c>
      <c r="I916">
        <f t="shared" si="71"/>
        <v>5.8069131000434363E-4</v>
      </c>
      <c r="J916">
        <f t="shared" si="74"/>
        <v>6.9329721268815615E-5</v>
      </c>
      <c r="K916">
        <f t="shared" si="72"/>
        <v>0.72722744654194627</v>
      </c>
      <c r="L916">
        <f t="shared" si="73"/>
        <v>-0.31851599406165532</v>
      </c>
    </row>
    <row r="917" spans="1:12">
      <c r="A917" s="1">
        <v>40046</v>
      </c>
      <c r="B917">
        <v>43.810001373291001</v>
      </c>
      <c r="C917">
        <v>42.529998779296797</v>
      </c>
      <c r="D917">
        <v>42.860000610351499</v>
      </c>
      <c r="E917">
        <v>43.659999847412102</v>
      </c>
      <c r="F917">
        <v>42863600</v>
      </c>
      <c r="G917">
        <v>33.830886840820298</v>
      </c>
      <c r="H917">
        <f t="shared" si="70"/>
        <v>2.8812681354644265E-2</v>
      </c>
      <c r="I917">
        <f t="shared" si="71"/>
        <v>8.3017060684426524E-4</v>
      </c>
      <c r="J917">
        <f t="shared" si="74"/>
        <v>4.9775409956713285E-4</v>
      </c>
      <c r="K917">
        <f t="shared" si="72"/>
        <v>7.7667147510166741</v>
      </c>
      <c r="L917">
        <f t="shared" si="73"/>
        <v>2.0498472630024072</v>
      </c>
    </row>
    <row r="918" spans="1:12">
      <c r="A918" s="1">
        <v>40049</v>
      </c>
      <c r="B918">
        <v>44.240001678466797</v>
      </c>
      <c r="C918">
        <v>42.950000762939403</v>
      </c>
      <c r="D918">
        <v>43.860000610351499</v>
      </c>
      <c r="E918">
        <v>43.009998321533203</v>
      </c>
      <c r="F918">
        <v>40385200</v>
      </c>
      <c r="G918">
        <v>33.327213287353501</v>
      </c>
      <c r="H918">
        <f t="shared" si="70"/>
        <v>-1.499991799190117E-2</v>
      </c>
      <c r="I918">
        <f t="shared" si="71"/>
        <v>2.2499753976376044E-4</v>
      </c>
      <c r="J918">
        <f t="shared" si="74"/>
        <v>7.3123272079598199E-4</v>
      </c>
      <c r="K918">
        <f t="shared" si="72"/>
        <v>12.649311090852063</v>
      </c>
      <c r="L918">
        <f t="shared" si="73"/>
        <v>2.5376027544693911</v>
      </c>
    </row>
    <row r="919" spans="1:12">
      <c r="A919" s="1">
        <v>40050</v>
      </c>
      <c r="B919">
        <v>44.139999389648402</v>
      </c>
      <c r="C919">
        <v>43.299999237060497</v>
      </c>
      <c r="D919">
        <v>43.389999389648402</v>
      </c>
      <c r="E919">
        <v>43.580001831054602</v>
      </c>
      <c r="F919">
        <v>34835700</v>
      </c>
      <c r="G919">
        <v>33.768905639648402</v>
      </c>
      <c r="H919">
        <f t="shared" si="70"/>
        <v>1.3166148500418163E-2</v>
      </c>
      <c r="I919">
        <f t="shared" si="71"/>
        <v>1.7334746633506344E-4</v>
      </c>
      <c r="J919">
        <f t="shared" si="74"/>
        <v>2.2850954483899548E-4</v>
      </c>
      <c r="K919">
        <f t="shared" si="72"/>
        <v>18.060504464870284</v>
      </c>
      <c r="L919">
        <f t="shared" si="73"/>
        <v>2.8937274803157984</v>
      </c>
    </row>
    <row r="920" spans="1:12">
      <c r="A920" s="1">
        <v>40051</v>
      </c>
      <c r="B920">
        <v>43.779998779296797</v>
      </c>
      <c r="C920">
        <v>42.919998168945298</v>
      </c>
      <c r="D920">
        <v>43.389999389648402</v>
      </c>
      <c r="E920">
        <v>43.299999237060497</v>
      </c>
      <c r="F920">
        <v>31908400</v>
      </c>
      <c r="G920">
        <v>33.551925659179602</v>
      </c>
      <c r="H920">
        <f t="shared" si="70"/>
        <v>-6.4461691167864007E-3</v>
      </c>
      <c r="I920">
        <f t="shared" si="71"/>
        <v>4.1553096282210767E-5</v>
      </c>
      <c r="J920">
        <f t="shared" si="74"/>
        <v>1.594708236267537E-4</v>
      </c>
      <c r="K920">
        <f t="shared" si="72"/>
        <v>27.732414649131222</v>
      </c>
      <c r="L920">
        <f t="shared" si="73"/>
        <v>3.3226019329780998</v>
      </c>
    </row>
    <row r="921" spans="1:12">
      <c r="A921" s="1">
        <v>40052</v>
      </c>
      <c r="B921">
        <v>43.630001068115199</v>
      </c>
      <c r="C921">
        <v>42.540000915527301</v>
      </c>
      <c r="D921">
        <v>43.049999237060497</v>
      </c>
      <c r="E921">
        <v>43.450000762939403</v>
      </c>
      <c r="F921">
        <v>28975700</v>
      </c>
      <c r="G921">
        <v>33.668148040771399</v>
      </c>
      <c r="H921">
        <f t="shared" si="70"/>
        <v>3.4579699487346975E-3</v>
      </c>
      <c r="I921">
        <f t="shared" si="71"/>
        <v>1.1957556166352246E-5</v>
      </c>
      <c r="J921">
        <f t="shared" si="74"/>
        <v>4.3993673021216838E-5</v>
      </c>
      <c r="K921">
        <f t="shared" si="72"/>
        <v>52.504189664214984</v>
      </c>
      <c r="L921">
        <f t="shared" si="73"/>
        <v>3.9608929695413821</v>
      </c>
    </row>
    <row r="922" spans="1:12">
      <c r="A922" s="1">
        <v>40053</v>
      </c>
      <c r="B922">
        <v>43.860000610351499</v>
      </c>
      <c r="C922">
        <v>42.509998321533203</v>
      </c>
      <c r="D922">
        <v>43.810001373291001</v>
      </c>
      <c r="E922">
        <v>42.919998168945298</v>
      </c>
      <c r="F922">
        <v>27263600</v>
      </c>
      <c r="G922">
        <v>33.257484436035099</v>
      </c>
      <c r="H922">
        <f t="shared" si="70"/>
        <v>-1.2272390823951974E-2</v>
      </c>
      <c r="I922">
        <f t="shared" si="71"/>
        <v>1.5061157653582062E-4</v>
      </c>
      <c r="J922">
        <f t="shared" si="74"/>
        <v>1.3063606392460251E-5</v>
      </c>
      <c r="K922">
        <f t="shared" si="72"/>
        <v>0.34623188760822837</v>
      </c>
      <c r="L922">
        <f t="shared" si="73"/>
        <v>-1.0606465330055539</v>
      </c>
    </row>
    <row r="923" spans="1:12">
      <c r="A923" s="1">
        <v>40056</v>
      </c>
      <c r="B923">
        <v>43.599998474121001</v>
      </c>
      <c r="C923">
        <v>42.060001373291001</v>
      </c>
      <c r="D923">
        <v>42.439998626708899</v>
      </c>
      <c r="E923">
        <v>43.459999084472599</v>
      </c>
      <c r="F923">
        <v>32251100</v>
      </c>
      <c r="G923">
        <v>33.6759033203125</v>
      </c>
      <c r="H923">
        <f t="shared" si="70"/>
        <v>1.2502709001092837E-2</v>
      </c>
      <c r="I923">
        <f t="shared" si="71"/>
        <v>1.5631773236600785E-4</v>
      </c>
      <c r="J923">
        <f t="shared" si="74"/>
        <v>1.2937302037507051E-4</v>
      </c>
      <c r="K923">
        <f t="shared" si="72"/>
        <v>19.169703086666193</v>
      </c>
      <c r="L923">
        <f t="shared" si="73"/>
        <v>2.9533310685007876</v>
      </c>
    </row>
    <row r="924" spans="1:12">
      <c r="A924" s="1">
        <v>40057</v>
      </c>
      <c r="B924">
        <v>43.819999694824197</v>
      </c>
      <c r="C924">
        <v>41.560001373291001</v>
      </c>
      <c r="D924">
        <v>43.080001831054602</v>
      </c>
      <c r="E924">
        <v>41.669998168945298</v>
      </c>
      <c r="F924">
        <v>51475400</v>
      </c>
      <c r="G924">
        <v>32.288894653320298</v>
      </c>
      <c r="H924">
        <f t="shared" si="70"/>
        <v>-4.2059194266568761E-2</v>
      </c>
      <c r="I924">
        <f t="shared" si="71"/>
        <v>1.7689758223529705E-3</v>
      </c>
      <c r="J924">
        <f t="shared" si="74"/>
        <v>1.400387235298602E-4</v>
      </c>
      <c r="K924">
        <f t="shared" si="72"/>
        <v>6.0921657234543285E-2</v>
      </c>
      <c r="L924">
        <f t="shared" si="73"/>
        <v>-2.7981665478691213</v>
      </c>
    </row>
    <row r="925" spans="1:12">
      <c r="A925" s="1">
        <v>40058</v>
      </c>
      <c r="B925">
        <v>42.110000610351499</v>
      </c>
      <c r="C925">
        <v>40.75</v>
      </c>
      <c r="D925">
        <v>41.509998321533203</v>
      </c>
      <c r="E925">
        <v>40.860000610351499</v>
      </c>
      <c r="F925">
        <v>35898500</v>
      </c>
      <c r="G925">
        <v>31.6612434387207</v>
      </c>
      <c r="H925">
        <f t="shared" si="70"/>
        <v>-1.9630023890809339E-2</v>
      </c>
      <c r="I925">
        <f t="shared" si="71"/>
        <v>3.8533783795374543E-4</v>
      </c>
      <c r="J925">
        <f t="shared" si="74"/>
        <v>1.5113313851765179E-3</v>
      </c>
      <c r="K925">
        <f t="shared" si="72"/>
        <v>9.0336881019720394</v>
      </c>
      <c r="L925">
        <f t="shared" si="73"/>
        <v>2.2009607117274079</v>
      </c>
    </row>
    <row r="926" spans="1:12">
      <c r="A926" s="1">
        <v>40059</v>
      </c>
      <c r="B926">
        <v>42.25</v>
      </c>
      <c r="C926">
        <v>41.110000610351499</v>
      </c>
      <c r="D926">
        <v>41.2299995422363</v>
      </c>
      <c r="E926">
        <v>42.110000610351499</v>
      </c>
      <c r="F926">
        <v>35019600</v>
      </c>
      <c r="G926">
        <v>32.629829406738203</v>
      </c>
      <c r="H926">
        <f t="shared" si="70"/>
        <v>3.0133554044647352E-2</v>
      </c>
      <c r="I926">
        <f t="shared" si="71"/>
        <v>9.0803107936168281E-4</v>
      </c>
      <c r="J926">
        <f t="shared" si="74"/>
        <v>4.0380373151950951E-4</v>
      </c>
      <c r="K926">
        <f t="shared" si="72"/>
        <v>6.4495167728397256</v>
      </c>
      <c r="L926">
        <f t="shared" si="73"/>
        <v>1.8640052090615398</v>
      </c>
    </row>
    <row r="927" spans="1:12">
      <c r="A927" s="1">
        <v>40060</v>
      </c>
      <c r="B927">
        <v>42.490001678466797</v>
      </c>
      <c r="C927">
        <v>41.790000915527301</v>
      </c>
      <c r="D927">
        <v>42.330001831054602</v>
      </c>
      <c r="E927">
        <v>42.340000152587798</v>
      </c>
      <c r="F927">
        <v>21880200</v>
      </c>
      <c r="G927">
        <v>32.808052062988203</v>
      </c>
      <c r="H927">
        <f t="shared" si="70"/>
        <v>5.4470925071094757E-3</v>
      </c>
      <c r="I927">
        <f t="shared" si="71"/>
        <v>2.9670816781008194E-5</v>
      </c>
      <c r="J927">
        <f t="shared" si="74"/>
        <v>7.9271660403340582E-4</v>
      </c>
      <c r="K927">
        <f t="shared" si="72"/>
        <v>13.906678740847973</v>
      </c>
      <c r="L927">
        <f t="shared" si="73"/>
        <v>2.6323692096938052</v>
      </c>
    </row>
    <row r="928" spans="1:12">
      <c r="A928" s="1">
        <v>40064</v>
      </c>
      <c r="B928">
        <v>43.040000915527301</v>
      </c>
      <c r="C928">
        <v>41.849998474121001</v>
      </c>
      <c r="D928">
        <v>42.790000915527301</v>
      </c>
      <c r="E928">
        <v>42.540000915527301</v>
      </c>
      <c r="F928">
        <v>28089300</v>
      </c>
      <c r="G928">
        <v>32.963024139404297</v>
      </c>
      <c r="H928">
        <f t="shared" si="70"/>
        <v>4.7124776469705133E-3</v>
      </c>
      <c r="I928">
        <f t="shared" si="71"/>
        <v>2.2207445573196746E-5</v>
      </c>
      <c r="J928">
        <f t="shared" si="74"/>
        <v>6.5556024465527254E-5</v>
      </c>
      <c r="K928">
        <f t="shared" si="72"/>
        <v>41.595274994072632</v>
      </c>
      <c r="L928">
        <f t="shared" si="73"/>
        <v>3.727986578943054</v>
      </c>
    </row>
    <row r="929" spans="1:12">
      <c r="A929" s="1">
        <v>40065</v>
      </c>
      <c r="B929">
        <v>43.069999694824197</v>
      </c>
      <c r="C929">
        <v>42.389999389648402</v>
      </c>
      <c r="D929">
        <v>42.599998474121001</v>
      </c>
      <c r="E929">
        <v>42.860000610351499</v>
      </c>
      <c r="F929">
        <v>29031600</v>
      </c>
      <c r="G929">
        <v>33.210990905761697</v>
      </c>
      <c r="H929">
        <f t="shared" si="70"/>
        <v>7.4944198807439209E-3</v>
      </c>
      <c r="I929">
        <f t="shared" si="71"/>
        <v>5.6166329348889724E-5</v>
      </c>
      <c r="J929">
        <f t="shared" si="74"/>
        <v>2.2854129960493595E-5</v>
      </c>
      <c r="K929">
        <f t="shared" si="72"/>
        <v>24.421170419471753</v>
      </c>
      <c r="L929">
        <f t="shared" si="73"/>
        <v>3.1954503962593108</v>
      </c>
    </row>
    <row r="930" spans="1:12">
      <c r="A930" s="1">
        <v>40066</v>
      </c>
      <c r="B930">
        <v>43.150001525878899</v>
      </c>
      <c r="C930">
        <v>42.200000762939403</v>
      </c>
      <c r="D930">
        <v>42.7299995422363</v>
      </c>
      <c r="E930">
        <v>43.020000457763601</v>
      </c>
      <c r="F930">
        <v>25112100</v>
      </c>
      <c r="G930">
        <v>33.3349609375</v>
      </c>
      <c r="H930">
        <f t="shared" si="70"/>
        <v>3.7258517375371109E-3</v>
      </c>
      <c r="I930">
        <f t="shared" si="71"/>
        <v>1.3881971170108308E-5</v>
      </c>
      <c r="J930">
        <f t="shared" si="74"/>
        <v>4.9584086444580943E-5</v>
      </c>
      <c r="K930">
        <f t="shared" si="72"/>
        <v>49.254347402177054</v>
      </c>
      <c r="L930">
        <f t="shared" si="73"/>
        <v>3.8969976358477654</v>
      </c>
    </row>
    <row r="931" spans="1:12">
      <c r="A931" s="1">
        <v>40067</v>
      </c>
      <c r="B931">
        <v>43.389999389648402</v>
      </c>
      <c r="C931">
        <v>42.4799995422363</v>
      </c>
      <c r="D931">
        <v>43.130001068115199</v>
      </c>
      <c r="E931">
        <v>42.5</v>
      </c>
      <c r="F931">
        <v>27289900</v>
      </c>
      <c r="G931">
        <v>32.932029724121001</v>
      </c>
      <c r="H931">
        <f t="shared" si="70"/>
        <v>-1.2160992226331756E-2</v>
      </c>
      <c r="I931">
        <f t="shared" si="71"/>
        <v>1.4788973192890139E-4</v>
      </c>
      <c r="J931">
        <f t="shared" si="74"/>
        <v>1.4978879816821109E-5</v>
      </c>
      <c r="K931">
        <f t="shared" si="72"/>
        <v>0.73999460108248272</v>
      </c>
      <c r="L931">
        <f t="shared" si="73"/>
        <v>-0.30111238864501916</v>
      </c>
    </row>
    <row r="932" spans="1:12">
      <c r="A932" s="1">
        <v>40070</v>
      </c>
      <c r="B932">
        <v>43.849998474121001</v>
      </c>
      <c r="C932">
        <v>42.009998321533203</v>
      </c>
      <c r="D932">
        <v>42.080001831054602</v>
      </c>
      <c r="E932">
        <v>43.75</v>
      </c>
      <c r="F932">
        <v>28945000</v>
      </c>
      <c r="G932">
        <v>33.900627136230398</v>
      </c>
      <c r="H932">
        <f t="shared" si="70"/>
        <v>2.8987781782510488E-2</v>
      </c>
      <c r="I932">
        <f t="shared" si="71"/>
        <v>8.4029149267044693E-4</v>
      </c>
      <c r="J932">
        <f t="shared" si="74"/>
        <v>1.2715521613040724E-4</v>
      </c>
      <c r="K932">
        <f t="shared" si="72"/>
        <v>1.299418125658649</v>
      </c>
      <c r="L932">
        <f t="shared" si="73"/>
        <v>0.26191656861946555</v>
      </c>
    </row>
    <row r="933" spans="1:12">
      <c r="A933" s="1">
        <v>40071</v>
      </c>
      <c r="B933">
        <v>44.200000762939403</v>
      </c>
      <c r="C933">
        <v>42.549999237060497</v>
      </c>
      <c r="D933">
        <v>43.610000610351499</v>
      </c>
      <c r="E933">
        <v>43.189998626708899</v>
      </c>
      <c r="F933">
        <v>49985400</v>
      </c>
      <c r="G933">
        <v>33.466682434082003</v>
      </c>
      <c r="H933">
        <f t="shared" si="70"/>
        <v>-1.2883124081789595E-2</v>
      </c>
      <c r="I933">
        <f t="shared" si="71"/>
        <v>1.6597488610678701E-4</v>
      </c>
      <c r="J933">
        <f t="shared" si="74"/>
        <v>7.213055295764003E-4</v>
      </c>
      <c r="K933">
        <f t="shared" si="72"/>
        <v>13.239881777393833</v>
      </c>
      <c r="L933">
        <f t="shared" si="73"/>
        <v>2.5832336212691351</v>
      </c>
    </row>
    <row r="934" spans="1:12">
      <c r="A934" s="1">
        <v>40072</v>
      </c>
      <c r="B934">
        <v>44.680000305175703</v>
      </c>
      <c r="C934">
        <v>43.209999084472599</v>
      </c>
      <c r="D934">
        <v>43.349998474121001</v>
      </c>
      <c r="E934">
        <v>44.650001525878899</v>
      </c>
      <c r="F934">
        <v>38721900</v>
      </c>
      <c r="G934">
        <v>34.598007202148402</v>
      </c>
      <c r="H934">
        <f t="shared" si="70"/>
        <v>3.3245695364058171E-2</v>
      </c>
      <c r="I934">
        <f t="shared" si="71"/>
        <v>1.1052762602397591E-3</v>
      </c>
      <c r="J934">
        <f t="shared" si="74"/>
        <v>1.7784392966958899E-4</v>
      </c>
      <c r="K934">
        <f t="shared" si="72"/>
        <v>1.3376714391203797</v>
      </c>
      <c r="L934">
        <f t="shared" si="73"/>
        <v>0.29093037035541874</v>
      </c>
    </row>
    <row r="935" spans="1:12">
      <c r="A935" s="1">
        <v>40073</v>
      </c>
      <c r="B935">
        <v>45.110000610351499</v>
      </c>
      <c r="C935">
        <v>44.200000762939403</v>
      </c>
      <c r="D935">
        <v>44.290000915527301</v>
      </c>
      <c r="E935">
        <v>44.959999084472599</v>
      </c>
      <c r="F935">
        <v>35705700</v>
      </c>
      <c r="G935">
        <v>34.838222503662102</v>
      </c>
      <c r="H935">
        <f t="shared" si="70"/>
        <v>6.9190467527912415E-3</v>
      </c>
      <c r="I935">
        <f t="shared" si="71"/>
        <v>4.7873207967311023E-5</v>
      </c>
      <c r="J935">
        <f t="shared" si="74"/>
        <v>9.490770176872746E-4</v>
      </c>
      <c r="K935">
        <f t="shared" si="72"/>
        <v>12.627169991167163</v>
      </c>
      <c r="L935">
        <f t="shared" si="73"/>
        <v>2.535850840880153</v>
      </c>
    </row>
    <row r="936" spans="1:12">
      <c r="A936" s="1">
        <v>40074</v>
      </c>
      <c r="B936">
        <v>45.340000152587798</v>
      </c>
      <c r="C936">
        <v>44.700000762939403</v>
      </c>
      <c r="D936">
        <v>45.240001678466797</v>
      </c>
      <c r="E936">
        <v>44.950000762939403</v>
      </c>
      <c r="F936">
        <v>39492000</v>
      </c>
      <c r="G936">
        <v>34.830471038818303</v>
      </c>
      <c r="H936">
        <f t="shared" si="70"/>
        <v>-2.225236180454514E-4</v>
      </c>
      <c r="I936">
        <f t="shared" si="71"/>
        <v>4.9516760588037948E-8</v>
      </c>
      <c r="J936">
        <f t="shared" si="74"/>
        <v>8.8846077656578091E-5</v>
      </c>
      <c r="K936">
        <f t="shared" si="72"/>
        <v>42.312619538874827</v>
      </c>
      <c r="L936">
        <f t="shared" si="73"/>
        <v>3.7450853758117781</v>
      </c>
    </row>
    <row r="937" spans="1:12">
      <c r="A937" s="1">
        <v>40077</v>
      </c>
      <c r="B937">
        <v>44.799999237060497</v>
      </c>
      <c r="C937">
        <v>44.220001220703097</v>
      </c>
      <c r="D937">
        <v>44.540000915527301</v>
      </c>
      <c r="E937">
        <v>44.549999237060497</v>
      </c>
      <c r="F937">
        <v>24070000</v>
      </c>
      <c r="G937">
        <v>34.5205268859863</v>
      </c>
      <c r="H937">
        <f t="shared" si="70"/>
        <v>-8.9384789180384158E-3</v>
      </c>
      <c r="I937">
        <f t="shared" si="71"/>
        <v>7.9896405368217206E-5</v>
      </c>
      <c r="J937">
        <f t="shared" si="74"/>
        <v>5.1843931293287375E-6</v>
      </c>
      <c r="K937">
        <f t="shared" si="72"/>
        <v>7.890719050908826E-2</v>
      </c>
      <c r="L937">
        <f t="shared" si="73"/>
        <v>-2.5394829208203391</v>
      </c>
    </row>
    <row r="938" spans="1:12">
      <c r="A938" s="1">
        <v>40078</v>
      </c>
      <c r="B938">
        <v>46.490001678466797</v>
      </c>
      <c r="C938">
        <v>44.4799995422363</v>
      </c>
      <c r="D938">
        <v>44.810001373291001</v>
      </c>
      <c r="E938">
        <v>46.470001220703097</v>
      </c>
      <c r="F938">
        <v>41148100</v>
      </c>
      <c r="G938">
        <v>36.008277893066399</v>
      </c>
      <c r="H938">
        <f t="shared" si="70"/>
        <v>4.2194724189605487E-2</v>
      </c>
      <c r="I938">
        <f t="shared" si="71"/>
        <v>1.7803947494368785E-3</v>
      </c>
      <c r="J938">
        <f t="shared" si="74"/>
        <v>6.8871164219451065E-5</v>
      </c>
      <c r="K938">
        <f t="shared" si="72"/>
        <v>1.1705722304991574E-4</v>
      </c>
      <c r="L938">
        <f t="shared" si="73"/>
        <v>-9.0528476568333272</v>
      </c>
    </row>
    <row r="939" spans="1:12">
      <c r="A939" s="1">
        <v>40079</v>
      </c>
      <c r="B939">
        <v>46.5</v>
      </c>
      <c r="C939">
        <v>44.9799995422363</v>
      </c>
      <c r="D939">
        <v>46.400001525878899</v>
      </c>
      <c r="E939">
        <v>45.060001373291001</v>
      </c>
      <c r="F939">
        <v>34427200</v>
      </c>
      <c r="G939">
        <v>34.915699005126903</v>
      </c>
      <c r="H939">
        <f t="shared" si="70"/>
        <v>-3.0812297204561356E-2</v>
      </c>
      <c r="I939">
        <f t="shared" si="71"/>
        <v>9.4939765902221954E-4</v>
      </c>
      <c r="J939">
        <f t="shared" si="74"/>
        <v>1.5174790952323192E-3</v>
      </c>
      <c r="K939">
        <f t="shared" si="72"/>
        <v>7.4901827826237186</v>
      </c>
      <c r="L939">
        <f t="shared" si="73"/>
        <v>2.0135932007859347</v>
      </c>
    </row>
    <row r="940" spans="1:12">
      <c r="A940" s="1">
        <v>40080</v>
      </c>
      <c r="B940">
        <v>45.799999237060497</v>
      </c>
      <c r="C940">
        <v>44.259998321533203</v>
      </c>
      <c r="D940">
        <v>45.209999084472599</v>
      </c>
      <c r="E940">
        <v>44.369998931884702</v>
      </c>
      <c r="F940">
        <v>42231400</v>
      </c>
      <c r="G940">
        <v>34.381038665771399</v>
      </c>
      <c r="H940">
        <f t="shared" si="70"/>
        <v>-1.5431345457621221E-2</v>
      </c>
      <c r="I940">
        <f t="shared" si="71"/>
        <v>2.381264226324471E-4</v>
      </c>
      <c r="J940">
        <f t="shared" si="74"/>
        <v>8.8356196493050252E-4</v>
      </c>
      <c r="K940">
        <f t="shared" si="72"/>
        <v>11.729210685861121</v>
      </c>
      <c r="L940">
        <f t="shared" si="73"/>
        <v>2.4620823701933783</v>
      </c>
    </row>
    <row r="941" spans="1:12">
      <c r="A941" s="1">
        <v>40081</v>
      </c>
      <c r="B941">
        <v>44.279998779296797</v>
      </c>
      <c r="C941">
        <v>43.340000152587798</v>
      </c>
      <c r="D941">
        <v>44.150001525878899</v>
      </c>
      <c r="E941">
        <v>43.650001525878899</v>
      </c>
      <c r="F941">
        <v>31056100</v>
      </c>
      <c r="G941">
        <v>33.823123931884702</v>
      </c>
      <c r="H941">
        <f t="shared" si="70"/>
        <v>-1.6360502267028836E-2</v>
      </c>
      <c r="I941">
        <f t="shared" si="71"/>
        <v>2.6766603442945566E-4</v>
      </c>
      <c r="J941">
        <f t="shared" si="74"/>
        <v>2.4728555748410513E-4</v>
      </c>
      <c r="K941">
        <f t="shared" si="72"/>
        <v>14.766136350836144</v>
      </c>
      <c r="L941">
        <f t="shared" si="73"/>
        <v>2.6923364747021648</v>
      </c>
    </row>
    <row r="942" spans="1:12">
      <c r="A942" s="1">
        <v>40084</v>
      </c>
      <c r="B942">
        <v>44.830001831054602</v>
      </c>
      <c r="C942">
        <v>43.689998626708899</v>
      </c>
      <c r="D942">
        <v>43.970001220703097</v>
      </c>
      <c r="E942">
        <v>44.810001373291001</v>
      </c>
      <c r="F942">
        <v>25826100</v>
      </c>
      <c r="G942">
        <v>34.721988677978501</v>
      </c>
      <c r="H942">
        <f t="shared" si="70"/>
        <v>2.622845717492121E-2</v>
      </c>
      <c r="I942">
        <f t="shared" si="71"/>
        <v>6.8793196577667589E-4</v>
      </c>
      <c r="J942">
        <f t="shared" si="74"/>
        <v>2.4058040713924254E-4</v>
      </c>
      <c r="K942">
        <f t="shared" si="72"/>
        <v>6.1567902771064595</v>
      </c>
      <c r="L942">
        <f t="shared" si="73"/>
        <v>1.8175555828357701</v>
      </c>
    </row>
    <row r="943" spans="1:12">
      <c r="A943" s="1">
        <v>40085</v>
      </c>
      <c r="B943">
        <v>45.200000762939403</v>
      </c>
      <c r="C943">
        <v>44.430000305175703</v>
      </c>
      <c r="D943">
        <v>44.889999389648402</v>
      </c>
      <c r="E943">
        <v>44.880001068115199</v>
      </c>
      <c r="F943">
        <v>23930600</v>
      </c>
      <c r="G943">
        <v>34.776241302490199</v>
      </c>
      <c r="H943">
        <f t="shared" si="70"/>
        <v>1.5612666839788193E-3</v>
      </c>
      <c r="I943">
        <f t="shared" si="71"/>
        <v>2.4375536585022185E-6</v>
      </c>
      <c r="J943">
        <f t="shared" si="74"/>
        <v>5.974711912671367E-4</v>
      </c>
      <c r="K943">
        <f t="shared" si="72"/>
        <v>16.287921485565384</v>
      </c>
      <c r="L943">
        <f t="shared" si="73"/>
        <v>2.7904238199712648</v>
      </c>
    </row>
    <row r="944" spans="1:12">
      <c r="A944" s="1">
        <v>40086</v>
      </c>
      <c r="B944">
        <v>44.889999389648402</v>
      </c>
      <c r="C944">
        <v>43.430000305175703</v>
      </c>
      <c r="D944">
        <v>44.799999237060497</v>
      </c>
      <c r="E944">
        <v>43.819999694824197</v>
      </c>
      <c r="F944">
        <v>40904000</v>
      </c>
      <c r="G944">
        <v>33.9548530578613</v>
      </c>
      <c r="H944">
        <f t="shared" si="70"/>
        <v>-2.3902641426241097E-2</v>
      </c>
      <c r="I944">
        <f t="shared" si="71"/>
        <v>5.7133626715145697E-4</v>
      </c>
      <c r="J944">
        <f t="shared" si="74"/>
        <v>3.2645480173083718E-5</v>
      </c>
      <c r="K944">
        <f t="shared" si="72"/>
        <v>1.1057407870517367E-2</v>
      </c>
      <c r="L944">
        <f t="shared" si="73"/>
        <v>-4.5046546801111376</v>
      </c>
    </row>
    <row r="945" spans="1:12">
      <c r="A945" s="1">
        <v>40087</v>
      </c>
      <c r="B945">
        <v>43.560001373291001</v>
      </c>
      <c r="C945">
        <v>41.360000610351499</v>
      </c>
      <c r="D945">
        <v>43.400001525878899</v>
      </c>
      <c r="E945">
        <v>41.369998931884702</v>
      </c>
      <c r="F945">
        <v>50562700</v>
      </c>
      <c r="G945">
        <v>32.056434631347599</v>
      </c>
      <c r="H945">
        <f t="shared" si="70"/>
        <v>-5.7533859256974046E-2</v>
      </c>
      <c r="I945">
        <f t="shared" si="71"/>
        <v>3.3101449610012982E-3</v>
      </c>
      <c r="J945">
        <f t="shared" si="74"/>
        <v>4.8796810108739255E-4</v>
      </c>
      <c r="K945">
        <f t="shared" si="72"/>
        <v>0.60770120974438746</v>
      </c>
      <c r="L945">
        <f t="shared" si="73"/>
        <v>-0.49807194914939534</v>
      </c>
    </row>
    <row r="946" spans="1:12">
      <c r="A946" s="1">
        <v>40088</v>
      </c>
      <c r="B946">
        <v>42.400001525878899</v>
      </c>
      <c r="C946">
        <v>40.529998779296797</v>
      </c>
      <c r="D946">
        <v>40.819999694824197</v>
      </c>
      <c r="E946">
        <v>41.860000610351499</v>
      </c>
      <c r="F946">
        <v>43061100</v>
      </c>
      <c r="G946">
        <v>32.4753608703613</v>
      </c>
      <c r="H946">
        <f t="shared" si="70"/>
        <v>1.298374300207154E-2</v>
      </c>
      <c r="I946">
        <f t="shared" si="71"/>
        <v>1.6857758234384168E-4</v>
      </c>
      <c r="J946">
        <f t="shared" si="74"/>
        <v>2.8387216219054731E-3</v>
      </c>
      <c r="K946">
        <f t="shared" si="72"/>
        <v>7.2686434608523385</v>
      </c>
      <c r="L946">
        <f t="shared" si="73"/>
        <v>1.983569680028989</v>
      </c>
    </row>
    <row r="947" spans="1:12">
      <c r="A947" s="1">
        <v>40091</v>
      </c>
      <c r="B947">
        <v>43.930000305175703</v>
      </c>
      <c r="C947">
        <v>42.349998474121001</v>
      </c>
      <c r="D947">
        <v>42.4799995422363</v>
      </c>
      <c r="E947">
        <v>43.799999237060497</v>
      </c>
      <c r="F947">
        <v>34430200</v>
      </c>
      <c r="G947">
        <v>33.980442047119098</v>
      </c>
      <c r="H947">
        <f t="shared" si="70"/>
        <v>4.5303450451167494E-2</v>
      </c>
      <c r="I947">
        <f t="shared" si="71"/>
        <v>2.0524026227813881E-3</v>
      </c>
      <c r="J947">
        <f t="shared" si="74"/>
        <v>2.8592702608753909E-4</v>
      </c>
      <c r="K947">
        <f t="shared" si="72"/>
        <v>0.6517567990343307</v>
      </c>
      <c r="L947">
        <f t="shared" si="73"/>
        <v>-0.42808379425618637</v>
      </c>
    </row>
    <row r="948" spans="1:12">
      <c r="A948" s="1">
        <v>40092</v>
      </c>
      <c r="B948">
        <v>45</v>
      </c>
      <c r="C948">
        <v>44.069999694824197</v>
      </c>
      <c r="D948">
        <v>44.360000610351499</v>
      </c>
      <c r="E948">
        <v>44.909999847412102</v>
      </c>
      <c r="F948">
        <v>41695700</v>
      </c>
      <c r="G948">
        <v>34.841560363769503</v>
      </c>
      <c r="H948">
        <f t="shared" si="70"/>
        <v>2.5025812344561815E-2</v>
      </c>
      <c r="I948">
        <f t="shared" si="71"/>
        <v>6.2629128350522251E-4</v>
      </c>
      <c r="J948">
        <f t="shared" si="74"/>
        <v>1.759538580668557E-3</v>
      </c>
      <c r="K948">
        <f t="shared" si="72"/>
        <v>7.9601113257587226</v>
      </c>
      <c r="L948">
        <f t="shared" si="73"/>
        <v>2.074442985406574</v>
      </c>
    </row>
    <row r="949" spans="1:12">
      <c r="A949" s="1">
        <v>40093</v>
      </c>
      <c r="B949">
        <v>45.819999694824197</v>
      </c>
      <c r="C949">
        <v>44.459999084472599</v>
      </c>
      <c r="D949">
        <v>44.599998474121001</v>
      </c>
      <c r="E949">
        <v>45.700000762939403</v>
      </c>
      <c r="F949">
        <v>36148700</v>
      </c>
      <c r="G949">
        <v>35.454475402832003</v>
      </c>
      <c r="H949">
        <f t="shared" si="70"/>
        <v>1.7438552963848483E-2</v>
      </c>
      <c r="I949">
        <f t="shared" si="71"/>
        <v>3.041031294729487E-4</v>
      </c>
      <c r="J949">
        <f t="shared" si="74"/>
        <v>6.2102452001286694E-4</v>
      </c>
      <c r="K949">
        <f t="shared" si="72"/>
        <v>12.532077905986672</v>
      </c>
      <c r="L949">
        <f t="shared" si="73"/>
        <v>2.5282915896351512</v>
      </c>
    </row>
    <row r="950" spans="1:12">
      <c r="A950" s="1">
        <v>40094</v>
      </c>
      <c r="B950">
        <v>46.439998626708899</v>
      </c>
      <c r="C950">
        <v>45.049999237060497</v>
      </c>
      <c r="D950">
        <v>46.040000915527301</v>
      </c>
      <c r="E950">
        <v>45.299999237060497</v>
      </c>
      <c r="F950">
        <v>36627700</v>
      </c>
      <c r="G950">
        <v>35.144153594970703</v>
      </c>
      <c r="H950">
        <f t="shared" si="70"/>
        <v>-8.7912133954137408E-3</v>
      </c>
      <c r="I950">
        <f t="shared" si="71"/>
        <v>7.7285432963701989E-5</v>
      </c>
      <c r="J950">
        <f t="shared" si="74"/>
        <v>2.9023888605264972E-4</v>
      </c>
      <c r="K950">
        <f t="shared" si="72"/>
        <v>20.497921876607556</v>
      </c>
      <c r="L950">
        <f t="shared" si="73"/>
        <v>3.0203235091330849</v>
      </c>
    </row>
    <row r="951" spans="1:12">
      <c r="A951" s="1">
        <v>40095</v>
      </c>
      <c r="B951">
        <v>45.939998626708899</v>
      </c>
      <c r="C951">
        <v>45.080001831054602</v>
      </c>
      <c r="D951">
        <v>45.459999084472599</v>
      </c>
      <c r="E951">
        <v>45.849998474121001</v>
      </c>
      <c r="F951">
        <v>26034200</v>
      </c>
      <c r="G951">
        <v>35.570831298828097</v>
      </c>
      <c r="H951">
        <f t="shared" si="70"/>
        <v>1.2067679362033002E-2</v>
      </c>
      <c r="I951">
        <f t="shared" si="71"/>
        <v>1.4562888518483724E-4</v>
      </c>
      <c r="J951">
        <f t="shared" si="74"/>
        <v>8.0904562321779171E-5</v>
      </c>
      <c r="K951">
        <f t="shared" si="72"/>
        <v>18.03253232502778</v>
      </c>
      <c r="L951">
        <f t="shared" si="73"/>
        <v>2.8921774779923251</v>
      </c>
    </row>
    <row r="952" spans="1:12">
      <c r="A952" s="1">
        <v>40098</v>
      </c>
      <c r="B952">
        <v>46.419998168945298</v>
      </c>
      <c r="C952">
        <v>45.349998474121001</v>
      </c>
      <c r="D952">
        <v>46.369998931884702</v>
      </c>
      <c r="E952">
        <v>46.080001831054602</v>
      </c>
      <c r="F952">
        <v>24220600</v>
      </c>
      <c r="G952">
        <v>35.749279022216797</v>
      </c>
      <c r="H952">
        <f t="shared" si="70"/>
        <v>5.0041452535067562E-3</v>
      </c>
      <c r="I952">
        <f t="shared" si="71"/>
        <v>2.5041469718194197E-5</v>
      </c>
      <c r="J952">
        <f t="shared" si="74"/>
        <v>1.285297805232006E-4</v>
      </c>
      <c r="K952">
        <f t="shared" si="72"/>
        <v>31.922828492605529</v>
      </c>
      <c r="L952">
        <f t="shared" si="73"/>
        <v>3.4633213805795355</v>
      </c>
    </row>
    <row r="953" spans="1:12">
      <c r="A953" s="1">
        <v>40099</v>
      </c>
      <c r="B953">
        <v>46.029998779296797</v>
      </c>
      <c r="C953">
        <v>44.529998779296797</v>
      </c>
      <c r="D953">
        <v>45.650001525878899</v>
      </c>
      <c r="E953">
        <v>45.659999847412102</v>
      </c>
      <c r="F953">
        <v>45701900</v>
      </c>
      <c r="G953">
        <v>35.423439025878899</v>
      </c>
      <c r="H953">
        <f t="shared" si="70"/>
        <v>-9.1563813154211943E-3</v>
      </c>
      <c r="I953">
        <f t="shared" si="71"/>
        <v>8.383931879339436E-5</v>
      </c>
      <c r="J953">
        <f t="shared" si="74"/>
        <v>2.8411738286625095E-5</v>
      </c>
      <c r="K953">
        <f t="shared" si="72"/>
        <v>17.115440982249911</v>
      </c>
      <c r="L953">
        <f t="shared" si="73"/>
        <v>2.8399810374842738</v>
      </c>
    </row>
    <row r="954" spans="1:12">
      <c r="A954" s="1">
        <v>40100</v>
      </c>
      <c r="B954">
        <v>47.470001220703097</v>
      </c>
      <c r="C954">
        <v>46.630001068115199</v>
      </c>
      <c r="D954">
        <v>47.189998626708899</v>
      </c>
      <c r="E954">
        <v>47.159999847412102</v>
      </c>
      <c r="F954">
        <v>70368700</v>
      </c>
      <c r="G954">
        <v>36.587142944335902</v>
      </c>
      <c r="H954">
        <f t="shared" si="70"/>
        <v>3.2323172607656527E-2</v>
      </c>
      <c r="I954">
        <f t="shared" si="71"/>
        <v>1.0447874874243573E-3</v>
      </c>
      <c r="J954">
        <f t="shared" si="74"/>
        <v>7.3384007888716455E-5</v>
      </c>
      <c r="K954">
        <f t="shared" si="72"/>
        <v>3.7716099645499671E-2</v>
      </c>
      <c r="L954">
        <f t="shared" si="73"/>
        <v>-3.2776682293867654</v>
      </c>
    </row>
    <row r="955" spans="1:12">
      <c r="A955" s="1">
        <v>40101</v>
      </c>
      <c r="B955">
        <v>47.319999694824197</v>
      </c>
      <c r="C955">
        <v>46.360000610351499</v>
      </c>
      <c r="D955">
        <v>46.360000610351499</v>
      </c>
      <c r="E955">
        <v>47.159999847412102</v>
      </c>
      <c r="F955">
        <v>36096800</v>
      </c>
      <c r="G955">
        <v>36.587142944335902</v>
      </c>
      <c r="H955">
        <f t="shared" si="70"/>
        <v>0</v>
      </c>
      <c r="I955">
        <f t="shared" si="71"/>
        <v>0</v>
      </c>
      <c r="J955">
        <f t="shared" si="74"/>
        <v>8.9243856470513948E-4</v>
      </c>
      <c r="K955">
        <f t="shared" si="72"/>
        <v>13.35429301977614</v>
      </c>
      <c r="L955">
        <f t="shared" si="73"/>
        <v>2.591837907667323</v>
      </c>
    </row>
    <row r="956" spans="1:12">
      <c r="A956" s="1">
        <v>40102</v>
      </c>
      <c r="B956">
        <v>46.880001068115199</v>
      </c>
      <c r="C956">
        <v>46</v>
      </c>
      <c r="D956">
        <v>46.700000762939403</v>
      </c>
      <c r="E956">
        <v>46.060001373291001</v>
      </c>
      <c r="F956">
        <v>37459000</v>
      </c>
      <c r="G956">
        <v>35.733772277832003</v>
      </c>
      <c r="H956">
        <f t="shared" si="70"/>
        <v>-2.3600649230474356E-2</v>
      </c>
      <c r="I956">
        <f t="shared" si="71"/>
        <v>5.5699064409988979E-4</v>
      </c>
      <c r="J956">
        <f t="shared" si="74"/>
        <v>4.5321928235256971E-5</v>
      </c>
      <c r="K956">
        <f t="shared" si="72"/>
        <v>0.12708440053802544</v>
      </c>
      <c r="L956">
        <f t="shared" si="73"/>
        <v>-2.06290384208762</v>
      </c>
    </row>
    <row r="957" spans="1:12">
      <c r="A957" s="1">
        <v>40105</v>
      </c>
      <c r="B957">
        <v>46.430000305175703</v>
      </c>
      <c r="C957">
        <v>45.450000762939403</v>
      </c>
      <c r="D957">
        <v>46.419998168945298</v>
      </c>
      <c r="E957">
        <v>45.9799995422363</v>
      </c>
      <c r="F957">
        <v>30415400</v>
      </c>
      <c r="G957">
        <v>35.671703338622997</v>
      </c>
      <c r="H957">
        <f t="shared" si="70"/>
        <v>-1.7384928622358165E-3</v>
      </c>
      <c r="I957">
        <f t="shared" si="71"/>
        <v>3.0223574320448815E-6</v>
      </c>
      <c r="J957">
        <f t="shared" si="74"/>
        <v>4.7640814389666915E-4</v>
      </c>
      <c r="K957">
        <f t="shared" si="72"/>
        <v>18.219769747726811</v>
      </c>
      <c r="L957">
        <f t="shared" si="73"/>
        <v>2.9025072544153421</v>
      </c>
    </row>
    <row r="958" spans="1:12">
      <c r="A958" s="1">
        <v>40106</v>
      </c>
      <c r="B958">
        <v>46.590000152587798</v>
      </c>
      <c r="C958">
        <v>45.770000457763601</v>
      </c>
      <c r="D958">
        <v>45.810001373291001</v>
      </c>
      <c r="E958">
        <v>46.029998779296797</v>
      </c>
      <c r="F958">
        <v>30614800</v>
      </c>
      <c r="G958">
        <v>35.710487365722599</v>
      </c>
      <c r="H958">
        <f t="shared" si="70"/>
        <v>1.0866584657417422E-3</v>
      </c>
      <c r="I958">
        <f t="shared" si="71"/>
        <v>1.1808266211681971E-6</v>
      </c>
      <c r="J958">
        <f t="shared" si="74"/>
        <v>2.7089411012071611E-5</v>
      </c>
      <c r="K958">
        <f t="shared" si="72"/>
        <v>74.997164312128675</v>
      </c>
      <c r="L958">
        <f t="shared" si="73"/>
        <v>4.3174503036499079</v>
      </c>
    </row>
    <row r="959" spans="1:12">
      <c r="A959" s="1">
        <v>40107</v>
      </c>
      <c r="B959">
        <v>46.419998168945298</v>
      </c>
      <c r="C959">
        <v>44.650001525878899</v>
      </c>
      <c r="D959">
        <v>46.020000457763601</v>
      </c>
      <c r="E959">
        <v>44.650001525878899</v>
      </c>
      <c r="F959">
        <v>32991600</v>
      </c>
      <c r="G959">
        <v>34.639862060546797</v>
      </c>
      <c r="H959">
        <f t="shared" si="70"/>
        <v>-3.0439307790729408E-2</v>
      </c>
      <c r="I959">
        <f t="shared" si="71"/>
        <v>9.2655145877876006E-4</v>
      </c>
      <c r="J959">
        <f t="shared" si="74"/>
        <v>3.0581731785965481E-6</v>
      </c>
      <c r="K959">
        <f t="shared" si="72"/>
        <v>3.6973575734674736E-64</v>
      </c>
      <c r="L959">
        <f t="shared" si="73"/>
        <v>-146.05782755644225</v>
      </c>
    </row>
    <row r="960" spans="1:12">
      <c r="A960" s="1">
        <v>40108</v>
      </c>
      <c r="B960">
        <v>45.869998931884702</v>
      </c>
      <c r="C960">
        <v>44.830001831054602</v>
      </c>
      <c r="D960">
        <v>44.919998168945298</v>
      </c>
      <c r="E960">
        <v>45.709999084472599</v>
      </c>
      <c r="F960">
        <v>32388900</v>
      </c>
      <c r="G960">
        <v>35.462230682372997</v>
      </c>
      <c r="H960">
        <f t="shared" si="70"/>
        <v>2.3463104071339513E-2</v>
      </c>
      <c r="I960">
        <f t="shared" si="71"/>
        <v>5.505172526625088E-4</v>
      </c>
      <c r="J960">
        <f t="shared" si="74"/>
        <v>7.8842164862087585E-4</v>
      </c>
      <c r="K960">
        <f t="shared" si="72"/>
        <v>10.020911546108447</v>
      </c>
      <c r="L960">
        <f t="shared" si="73"/>
        <v>2.3046740641844705</v>
      </c>
    </row>
    <row r="961" spans="1:12">
      <c r="A961" s="1">
        <v>40109</v>
      </c>
      <c r="B961">
        <v>46.200000762939403</v>
      </c>
      <c r="C961">
        <v>44.959999084472599</v>
      </c>
      <c r="D961">
        <v>45.700000762939403</v>
      </c>
      <c r="E961">
        <v>45.2299995422363</v>
      </c>
      <c r="F961">
        <v>27638200</v>
      </c>
      <c r="G961">
        <v>35.08984375</v>
      </c>
      <c r="H961">
        <f t="shared" si="70"/>
        <v>-1.0556468922169661E-2</v>
      </c>
      <c r="I961">
        <f t="shared" si="71"/>
        <v>1.1143903610473388E-4</v>
      </c>
      <c r="J961">
        <f t="shared" si="74"/>
        <v>5.0806074719417628E-4</v>
      </c>
      <c r="K961">
        <f t="shared" si="72"/>
        <v>15.860714393808856</v>
      </c>
      <c r="L961">
        <f t="shared" si="73"/>
        <v>2.7638452589380922</v>
      </c>
    </row>
    <row r="962" spans="1:12">
      <c r="A962" s="1">
        <v>40112</v>
      </c>
      <c r="B962">
        <v>45.209999084472599</v>
      </c>
      <c r="C962">
        <v>43.549999237060497</v>
      </c>
      <c r="D962">
        <v>45.119998931884702</v>
      </c>
      <c r="E962">
        <v>43.819999694824197</v>
      </c>
      <c r="F962">
        <v>42085500</v>
      </c>
      <c r="G962">
        <v>33.995948791503899</v>
      </c>
      <c r="H962">
        <f t="shared" si="70"/>
        <v>-3.1670372423849943E-2</v>
      </c>
      <c r="I962">
        <f t="shared" si="71"/>
        <v>1.0030124894653549E-3</v>
      </c>
      <c r="J962">
        <f t="shared" si="74"/>
        <v>1.2082621804873262E-4</v>
      </c>
      <c r="K962">
        <f t="shared" si="72"/>
        <v>0.57178008820422355</v>
      </c>
      <c r="L962">
        <f t="shared" si="73"/>
        <v>-0.5590008227079144</v>
      </c>
    </row>
    <row r="963" spans="1:12">
      <c r="A963" s="1">
        <v>40113</v>
      </c>
      <c r="B963">
        <v>44.659999847412102</v>
      </c>
      <c r="C963">
        <v>43.669998168945298</v>
      </c>
      <c r="D963">
        <v>43.990001678466797</v>
      </c>
      <c r="E963">
        <v>43.900001525878899</v>
      </c>
      <c r="F963">
        <v>38075200</v>
      </c>
      <c r="G963">
        <v>34.058006286621001</v>
      </c>
      <c r="H963">
        <f t="shared" si="70"/>
        <v>1.8237738643377376E-3</v>
      </c>
      <c r="I963">
        <f t="shared" si="71"/>
        <v>3.3261511082414045E-6</v>
      </c>
      <c r="J963">
        <f t="shared" si="74"/>
        <v>8.5930192694798823E-4</v>
      </c>
      <c r="K963">
        <f t="shared" si="72"/>
        <v>13.583029635300429</v>
      </c>
      <c r="L963">
        <f t="shared" si="73"/>
        <v>2.6088211926314235</v>
      </c>
    </row>
    <row r="964" spans="1:12">
      <c r="A964" s="1">
        <v>40114</v>
      </c>
      <c r="B964">
        <v>43.810001373291001</v>
      </c>
      <c r="C964">
        <v>42.5</v>
      </c>
      <c r="D964">
        <v>43.7299995422363</v>
      </c>
      <c r="E964">
        <v>42.680000305175703</v>
      </c>
      <c r="F964">
        <v>45679500</v>
      </c>
      <c r="G964">
        <v>33.111518859863203</v>
      </c>
      <c r="H964">
        <f t="shared" ref="H964:H1027" si="75">LN(G964/G963)</f>
        <v>-2.8183914537143511E-2</v>
      </c>
      <c r="I964">
        <f t="shared" ref="I964:I1027" si="76">H964*H964</f>
        <v>7.9433303863700932E-4</v>
      </c>
      <c r="J964">
        <f t="shared" si="74"/>
        <v>4.6492324789404601E-5</v>
      </c>
      <c r="K964">
        <f t="shared" ref="K964:K1027" si="77">(1/SQRT(2*PI()*J964))*EXP((-1/2)*(I964/J964))</f>
        <v>1.1407863565201239E-2</v>
      </c>
      <c r="L964">
        <f t="shared" ref="L964:L1027" si="78">LN(K964)</f>
        <v>-4.4734523749538342</v>
      </c>
    </row>
    <row r="965" spans="1:12">
      <c r="A965" s="1">
        <v>40115</v>
      </c>
      <c r="B965">
        <v>44.400001525878899</v>
      </c>
      <c r="C965">
        <v>42.759998321533203</v>
      </c>
      <c r="D965">
        <v>43.220001220703097</v>
      </c>
      <c r="E965">
        <v>44.349998474121001</v>
      </c>
      <c r="F965">
        <v>35898600</v>
      </c>
      <c r="G965">
        <v>34.407131195068303</v>
      </c>
      <c r="H965">
        <f t="shared" si="75"/>
        <v>3.838262142445413E-2</v>
      </c>
      <c r="I965">
        <f t="shared" si="76"/>
        <v>1.4732256274129652E-3</v>
      </c>
      <c r="J965">
        <f t="shared" ref="J965:J1028" si="79">$P$6+$P$3*J964+(($P$4)*I964)</f>
        <v>6.7820769908092814E-4</v>
      </c>
      <c r="K965">
        <f t="shared" si="77"/>
        <v>5.1705191484915343</v>
      </c>
      <c r="L965">
        <f t="shared" si="78"/>
        <v>1.642973099047994</v>
      </c>
    </row>
    <row r="966" spans="1:12">
      <c r="A966" s="1">
        <v>40116</v>
      </c>
      <c r="B966">
        <v>43.970001220703097</v>
      </c>
      <c r="C966">
        <v>41.7299995422363</v>
      </c>
      <c r="D966">
        <v>43.950000762939403</v>
      </c>
      <c r="E966">
        <v>41.770000457763601</v>
      </c>
      <c r="F966">
        <v>58853300</v>
      </c>
      <c r="G966">
        <v>32.405548095703097</v>
      </c>
      <c r="H966">
        <f t="shared" si="75"/>
        <v>-5.9934199416929256E-2</v>
      </c>
      <c r="I966">
        <f t="shared" si="76"/>
        <v>3.592108259748243E-3</v>
      </c>
      <c r="J966">
        <f t="shared" si="79"/>
        <v>1.2868521682550668E-3</v>
      </c>
      <c r="K966">
        <f t="shared" si="77"/>
        <v>2.7542462353744397</v>
      </c>
      <c r="L966">
        <f t="shared" si="78"/>
        <v>1.0131438063947467</v>
      </c>
    </row>
    <row r="967" spans="1:12">
      <c r="A967" s="1">
        <v>40119</v>
      </c>
      <c r="B967">
        <v>42.849998474121001</v>
      </c>
      <c r="C967">
        <v>41.520000457763601</v>
      </c>
      <c r="D967">
        <v>42.180000305175703</v>
      </c>
      <c r="E967">
        <v>42.580001831054602</v>
      </c>
      <c r="F967">
        <v>44598100</v>
      </c>
      <c r="G967">
        <v>33.033950805663999</v>
      </c>
      <c r="H967">
        <f t="shared" si="75"/>
        <v>1.9206199234152257E-2</v>
      </c>
      <c r="I967">
        <f t="shared" si="76"/>
        <v>3.6887808902195073E-4</v>
      </c>
      <c r="J967">
        <f t="shared" si="79"/>
        <v>3.1183346291987599E-3</v>
      </c>
      <c r="K967">
        <f t="shared" si="77"/>
        <v>6.7338221776214686</v>
      </c>
      <c r="L967">
        <f t="shared" si="78"/>
        <v>1.9071429137406024</v>
      </c>
    </row>
    <row r="968" spans="1:12">
      <c r="A968" s="1">
        <v>40120</v>
      </c>
      <c r="B968">
        <v>42.959999084472599</v>
      </c>
      <c r="C968">
        <v>41.9799995422363</v>
      </c>
      <c r="D968">
        <v>42.090000152587798</v>
      </c>
      <c r="E968">
        <v>42.700000762939403</v>
      </c>
      <c r="F968">
        <v>29387800</v>
      </c>
      <c r="G968">
        <v>33.127037048339801</v>
      </c>
      <c r="H968">
        <f t="shared" si="75"/>
        <v>2.8139333198689532E-3</v>
      </c>
      <c r="I968">
        <f t="shared" si="76"/>
        <v>7.9182207286687084E-6</v>
      </c>
      <c r="J968">
        <f t="shared" si="79"/>
        <v>4.7016310712859615E-4</v>
      </c>
      <c r="K968">
        <f t="shared" si="77"/>
        <v>18.244363691894289</v>
      </c>
      <c r="L968">
        <f t="shared" si="78"/>
        <v>2.9038561935276639</v>
      </c>
    </row>
    <row r="969" spans="1:12">
      <c r="A969" s="1">
        <v>40121</v>
      </c>
      <c r="B969">
        <v>43.689998626708899</v>
      </c>
      <c r="C969">
        <v>42.119998931884702</v>
      </c>
      <c r="D969">
        <v>43.209999084472599</v>
      </c>
      <c r="E969">
        <v>42.209999084472599</v>
      </c>
      <c r="F969">
        <v>42548800</v>
      </c>
      <c r="G969">
        <v>32.746894836425703</v>
      </c>
      <c r="H969">
        <f t="shared" si="75"/>
        <v>-1.1541634783360118E-2</v>
      </c>
      <c r="I969">
        <f t="shared" si="76"/>
        <v>1.3320933347246816E-4</v>
      </c>
      <c r="J969">
        <f t="shared" si="79"/>
        <v>3.0938642975798209E-5</v>
      </c>
      <c r="K969">
        <f t="shared" si="77"/>
        <v>8.3312638830776979</v>
      </c>
      <c r="L969">
        <f t="shared" si="78"/>
        <v>2.1200151713294138</v>
      </c>
    </row>
    <row r="970" spans="1:12">
      <c r="A970" s="1">
        <v>40122</v>
      </c>
      <c r="B970">
        <v>43.930000305175703</v>
      </c>
      <c r="C970">
        <v>42.400001525878899</v>
      </c>
      <c r="D970">
        <v>42.599998474121001</v>
      </c>
      <c r="E970">
        <v>43.869998931884702</v>
      </c>
      <c r="F970">
        <v>32893300</v>
      </c>
      <c r="G970">
        <v>34.034744262695298</v>
      </c>
      <c r="H970">
        <f t="shared" si="75"/>
        <v>3.8573749490027051E-2</v>
      </c>
      <c r="I970">
        <f t="shared" si="76"/>
        <v>1.4879341497193621E-3</v>
      </c>
      <c r="J970">
        <f t="shared" si="79"/>
        <v>1.1547486560038785E-4</v>
      </c>
      <c r="K970">
        <f t="shared" si="77"/>
        <v>5.9108231035985788E-2</v>
      </c>
      <c r="L970">
        <f t="shared" si="78"/>
        <v>-2.8283850912391482</v>
      </c>
    </row>
    <row r="971" spans="1:12">
      <c r="A971" s="1">
        <v>40123</v>
      </c>
      <c r="B971">
        <v>43.689998626708899</v>
      </c>
      <c r="C971">
        <v>42.909999847412102</v>
      </c>
      <c r="D971">
        <v>43.139999389648402</v>
      </c>
      <c r="E971">
        <v>43.4799995422363</v>
      </c>
      <c r="F971">
        <v>27140000</v>
      </c>
      <c r="G971">
        <v>33.732173919677699</v>
      </c>
      <c r="H971">
        <f t="shared" si="75"/>
        <v>-8.9297952966356387E-3</v>
      </c>
      <c r="I971">
        <f t="shared" si="76"/>
        <v>7.9741244039815978E-5</v>
      </c>
      <c r="J971">
        <f t="shared" si="79"/>
        <v>1.2712177705414772E-3</v>
      </c>
      <c r="K971">
        <f t="shared" si="77"/>
        <v>10.843733247274274</v>
      </c>
      <c r="L971">
        <f t="shared" si="78"/>
        <v>2.3835873322259875</v>
      </c>
    </row>
    <row r="972" spans="1:12">
      <c r="A972" s="1">
        <v>40126</v>
      </c>
      <c r="B972">
        <v>44.389999389648402</v>
      </c>
      <c r="C972">
        <v>43.299999237060497</v>
      </c>
      <c r="D972">
        <v>43.930000305175703</v>
      </c>
      <c r="E972">
        <v>44.349998474121001</v>
      </c>
      <c r="F972">
        <v>38845500</v>
      </c>
      <c r="G972">
        <v>34.407131195068303</v>
      </c>
      <c r="H972">
        <f t="shared" si="75"/>
        <v>1.9811747452876664E-2</v>
      </c>
      <c r="I972">
        <f t="shared" si="76"/>
        <v>3.92505337136565E-4</v>
      </c>
      <c r="J972">
        <f t="shared" si="79"/>
        <v>1.3204094596091744E-4</v>
      </c>
      <c r="K972">
        <f t="shared" si="77"/>
        <v>7.8534986102365236</v>
      </c>
      <c r="L972">
        <f t="shared" si="78"/>
        <v>2.0609591153399007</v>
      </c>
    </row>
    <row r="973" spans="1:12">
      <c r="A973" s="1">
        <v>40127</v>
      </c>
      <c r="B973">
        <v>44.319999694824197</v>
      </c>
      <c r="C973">
        <v>43.549999237060497</v>
      </c>
      <c r="D973">
        <v>44.139999389648402</v>
      </c>
      <c r="E973">
        <v>44.169998168945298</v>
      </c>
      <c r="F973">
        <v>30980200</v>
      </c>
      <c r="G973">
        <v>34.267482757568303</v>
      </c>
      <c r="H973">
        <f t="shared" si="75"/>
        <v>-4.0669651257375667E-3</v>
      </c>
      <c r="I973">
        <f t="shared" si="76"/>
        <v>1.6540205333965581E-5</v>
      </c>
      <c r="J973">
        <f t="shared" si="79"/>
        <v>3.4093158386412615E-4</v>
      </c>
      <c r="K973">
        <f t="shared" si="77"/>
        <v>21.088301738900356</v>
      </c>
      <c r="L973">
        <f t="shared" si="78"/>
        <v>3.0487184667771174</v>
      </c>
    </row>
    <row r="974" spans="1:12">
      <c r="A974" s="1">
        <v>40128</v>
      </c>
      <c r="B974">
        <v>44.990001678466797</v>
      </c>
      <c r="C974">
        <v>43.779998779296797</v>
      </c>
      <c r="D974">
        <v>44.340000152587798</v>
      </c>
      <c r="E974">
        <v>44.319999694824197</v>
      </c>
      <c r="F974">
        <v>32669300</v>
      </c>
      <c r="G974">
        <v>34.383857727050703</v>
      </c>
      <c r="H974">
        <f t="shared" si="75"/>
        <v>3.3903221737974511E-3</v>
      </c>
      <c r="I974">
        <f t="shared" si="76"/>
        <v>1.1494284442142675E-5</v>
      </c>
      <c r="J974">
        <f t="shared" si="79"/>
        <v>3.1805753727077047E-5</v>
      </c>
      <c r="K974">
        <f t="shared" si="77"/>
        <v>59.044895362412845</v>
      </c>
      <c r="L974">
        <f t="shared" si="78"/>
        <v>4.0782980928849009</v>
      </c>
    </row>
    <row r="975" spans="1:12">
      <c r="A975" s="1">
        <v>40129</v>
      </c>
      <c r="B975">
        <v>44.650001525878899</v>
      </c>
      <c r="C975">
        <v>43</v>
      </c>
      <c r="D975">
        <v>44.080001831054602</v>
      </c>
      <c r="E975">
        <v>43.299999237060497</v>
      </c>
      <c r="F975">
        <v>34649600</v>
      </c>
      <c r="G975">
        <v>33.592533111572202</v>
      </c>
      <c r="H975">
        <f t="shared" si="75"/>
        <v>-2.3283388675083359E-2</v>
      </c>
      <c r="I975">
        <f t="shared" si="76"/>
        <v>5.4211618819499999E-4</v>
      </c>
      <c r="J975">
        <f t="shared" si="79"/>
        <v>1.2060429462175125E-5</v>
      </c>
      <c r="K975">
        <f t="shared" si="77"/>
        <v>1.9927934610282501E-8</v>
      </c>
      <c r="L975">
        <f t="shared" si="78"/>
        <v>-17.731143340290465</v>
      </c>
    </row>
    <row r="976" spans="1:12">
      <c r="A976" s="1">
        <v>40130</v>
      </c>
      <c r="B976">
        <v>43.290000915527301</v>
      </c>
      <c r="C976">
        <v>42.360000610351499</v>
      </c>
      <c r="D976">
        <v>43.159999847412102</v>
      </c>
      <c r="E976">
        <v>42.900001525878899</v>
      </c>
      <c r="F976">
        <v>36650700</v>
      </c>
      <c r="G976">
        <v>33.282203674316399</v>
      </c>
      <c r="H976">
        <f t="shared" si="75"/>
        <v>-9.2809835142328E-3</v>
      </c>
      <c r="I976">
        <f t="shared" si="76"/>
        <v>8.6136654991461015E-5</v>
      </c>
      <c r="J976">
        <f t="shared" si="79"/>
        <v>4.6210178143885874E-4</v>
      </c>
      <c r="K976">
        <f t="shared" si="77"/>
        <v>16.906923353954298</v>
      </c>
      <c r="L976">
        <f t="shared" si="78"/>
        <v>2.8277232039533131</v>
      </c>
    </row>
    <row r="977" spans="1:12">
      <c r="A977" s="1">
        <v>40133</v>
      </c>
      <c r="B977">
        <v>43.610000610351499</v>
      </c>
      <c r="C977">
        <v>42.759998321533203</v>
      </c>
      <c r="D977">
        <v>43.25</v>
      </c>
      <c r="E977">
        <v>43.040000915527301</v>
      </c>
      <c r="F977">
        <v>43516700</v>
      </c>
      <c r="G977">
        <v>33.390823364257798</v>
      </c>
      <c r="H977">
        <f t="shared" si="75"/>
        <v>3.258282722769909E-3</v>
      </c>
      <c r="I977">
        <f t="shared" si="76"/>
        <v>1.0616406301500892E-5</v>
      </c>
      <c r="J977">
        <f t="shared" si="79"/>
        <v>9.7021245814684801E-5</v>
      </c>
      <c r="K977">
        <f t="shared" si="77"/>
        <v>38.345607866356964</v>
      </c>
      <c r="L977">
        <f t="shared" si="78"/>
        <v>3.6466399936497056</v>
      </c>
    </row>
    <row r="978" spans="1:12">
      <c r="A978" s="1">
        <v>40134</v>
      </c>
      <c r="B978">
        <v>43.189998626708899</v>
      </c>
      <c r="C978">
        <v>42.540000915527301</v>
      </c>
      <c r="D978">
        <v>42.919998168945298</v>
      </c>
      <c r="E978">
        <v>43.159999847412102</v>
      </c>
      <c r="F978">
        <v>25859700</v>
      </c>
      <c r="G978">
        <v>33.483917236328097</v>
      </c>
      <c r="H978">
        <f t="shared" si="75"/>
        <v>2.7841283978972029E-3</v>
      </c>
      <c r="I978">
        <f t="shared" si="76"/>
        <v>7.7513709359776456E-6</v>
      </c>
      <c r="J978">
        <f t="shared" si="79"/>
        <v>1.4575007647009997E-5</v>
      </c>
      <c r="K978">
        <f t="shared" si="77"/>
        <v>80.097890442992849</v>
      </c>
      <c r="L978">
        <f t="shared" si="78"/>
        <v>4.3832495171855888</v>
      </c>
    </row>
    <row r="979" spans="1:12">
      <c r="A979" s="1">
        <v>40135</v>
      </c>
      <c r="B979">
        <v>43.5</v>
      </c>
      <c r="C979">
        <v>42.939998626708899</v>
      </c>
      <c r="D979">
        <v>43.139999389648402</v>
      </c>
      <c r="E979">
        <v>43.380001068115199</v>
      </c>
      <c r="F979">
        <v>20422300</v>
      </c>
      <c r="G979">
        <v>33.654605865478501</v>
      </c>
      <c r="H979">
        <f t="shared" si="75"/>
        <v>5.0846813129876442E-3</v>
      </c>
      <c r="I979">
        <f t="shared" si="76"/>
        <v>2.5853984054645754E-5</v>
      </c>
      <c r="J979">
        <f t="shared" si="79"/>
        <v>8.0174156779314979E-6</v>
      </c>
      <c r="K979">
        <f t="shared" si="77"/>
        <v>28.096491928251648</v>
      </c>
      <c r="L979">
        <f t="shared" si="78"/>
        <v>3.3356447261352642</v>
      </c>
    </row>
    <row r="980" spans="1:12">
      <c r="A980" s="1">
        <v>40136</v>
      </c>
      <c r="B980">
        <v>43.180000305175703</v>
      </c>
      <c r="C980">
        <v>42.259998321533203</v>
      </c>
      <c r="D980">
        <v>43.099998474121001</v>
      </c>
      <c r="E980">
        <v>42.549999237060497</v>
      </c>
      <c r="F980">
        <v>26878000</v>
      </c>
      <c r="G980">
        <v>33.010673522949197</v>
      </c>
      <c r="H980">
        <f t="shared" si="75"/>
        <v>-1.9318973109460815E-2</v>
      </c>
      <c r="I980">
        <f t="shared" si="76"/>
        <v>3.7322272200407007E-4</v>
      </c>
      <c r="J980">
        <f t="shared" si="79"/>
        <v>2.3076757230345465E-5</v>
      </c>
      <c r="K980">
        <f t="shared" si="77"/>
        <v>2.5549267167241548E-2</v>
      </c>
      <c r="L980">
        <f t="shared" si="78"/>
        <v>-3.6671466450435122</v>
      </c>
    </row>
    <row r="981" spans="1:12">
      <c r="A981" s="1">
        <v>40137</v>
      </c>
      <c r="B981">
        <v>42.740001678466797</v>
      </c>
      <c r="C981">
        <v>42.150001525878899</v>
      </c>
      <c r="D981">
        <v>42.470001220703097</v>
      </c>
      <c r="E981">
        <v>42.459999084472599</v>
      </c>
      <c r="F981">
        <v>25328200</v>
      </c>
      <c r="G981">
        <v>32.940849304199197</v>
      </c>
      <c r="H981">
        <f t="shared" si="75"/>
        <v>-2.1174414735324332E-3</v>
      </c>
      <c r="I981">
        <f t="shared" si="76"/>
        <v>4.4835583938352015E-6</v>
      </c>
      <c r="J981">
        <f t="shared" si="79"/>
        <v>3.1909315156497683E-4</v>
      </c>
      <c r="K981">
        <f t="shared" si="77"/>
        <v>22.176867489428318</v>
      </c>
      <c r="L981">
        <f t="shared" si="78"/>
        <v>3.0990497406329149</v>
      </c>
    </row>
    <row r="982" spans="1:12">
      <c r="A982" s="1">
        <v>40140</v>
      </c>
      <c r="B982">
        <v>43.639999389648402</v>
      </c>
      <c r="C982">
        <v>42.700000762939403</v>
      </c>
      <c r="D982">
        <v>42.950000762939403</v>
      </c>
      <c r="E982">
        <v>43.279998779296797</v>
      </c>
      <c r="F982">
        <v>29810700</v>
      </c>
      <c r="G982">
        <v>33.577007293701101</v>
      </c>
      <c r="H982">
        <f t="shared" si="75"/>
        <v>1.9128018202501006E-2</v>
      </c>
      <c r="I982">
        <f t="shared" si="76"/>
        <v>3.6588108035520982E-4</v>
      </c>
      <c r="J982">
        <f t="shared" si="79"/>
        <v>2.0465682213008763E-5</v>
      </c>
      <c r="K982">
        <f t="shared" si="77"/>
        <v>1.1568714900470203E-2</v>
      </c>
      <c r="L982">
        <f t="shared" si="78"/>
        <v>-4.4594508156420813</v>
      </c>
    </row>
    <row r="983" spans="1:12">
      <c r="A983" s="1">
        <v>40141</v>
      </c>
      <c r="B983">
        <v>43.279998779296797</v>
      </c>
      <c r="C983">
        <v>42.240001678466797</v>
      </c>
      <c r="D983">
        <v>43.259998321533203</v>
      </c>
      <c r="E983">
        <v>42.4799995422363</v>
      </c>
      <c r="F983">
        <v>31881800</v>
      </c>
      <c r="G983">
        <v>32.956363677978501</v>
      </c>
      <c r="H983">
        <f t="shared" si="75"/>
        <v>-1.8657152338412256E-2</v>
      </c>
      <c r="I983">
        <f t="shared" si="76"/>
        <v>3.4808933337872192E-4</v>
      </c>
      <c r="J983">
        <f t="shared" si="79"/>
        <v>3.1272220241257881E-4</v>
      </c>
      <c r="K983">
        <f t="shared" si="77"/>
        <v>12.930798052535502</v>
      </c>
      <c r="L983">
        <f t="shared" si="78"/>
        <v>2.5596119118795291</v>
      </c>
    </row>
    <row r="984" spans="1:12">
      <c r="A984" s="1">
        <v>40142</v>
      </c>
      <c r="B984">
        <v>42.669998168945298</v>
      </c>
      <c r="C984">
        <v>41.939998626708899</v>
      </c>
      <c r="D984">
        <v>42.669998168945298</v>
      </c>
      <c r="E984">
        <v>42.159999847412102</v>
      </c>
      <c r="F984">
        <v>26123800</v>
      </c>
      <c r="G984">
        <v>32.708099365234297</v>
      </c>
      <c r="H984">
        <f t="shared" si="75"/>
        <v>-7.5616394068690794E-3</v>
      </c>
      <c r="I984">
        <f t="shared" si="76"/>
        <v>5.7178390519515367E-5</v>
      </c>
      <c r="J984">
        <f t="shared" si="79"/>
        <v>3.122120434925426E-4</v>
      </c>
      <c r="K984">
        <f t="shared" si="77"/>
        <v>20.602360388282829</v>
      </c>
      <c r="L984">
        <f t="shared" si="78"/>
        <v>3.0254056511870018</v>
      </c>
    </row>
    <row r="985" spans="1:12">
      <c r="A985" s="1">
        <v>40144</v>
      </c>
      <c r="B985">
        <v>41.900001525878899</v>
      </c>
      <c r="C985">
        <v>40.75</v>
      </c>
      <c r="D985">
        <v>40.9799995422363</v>
      </c>
      <c r="E985">
        <v>41.330001831054602</v>
      </c>
      <c r="F985">
        <v>26230100</v>
      </c>
      <c r="G985">
        <v>32.064189910888601</v>
      </c>
      <c r="H985">
        <f t="shared" si="75"/>
        <v>-1.9882905929678268E-2</v>
      </c>
      <c r="I985">
        <f t="shared" si="76"/>
        <v>3.953299482084352E-4</v>
      </c>
      <c r="J985">
        <f t="shared" si="79"/>
        <v>6.4912234116215188E-5</v>
      </c>
      <c r="K985">
        <f t="shared" si="77"/>
        <v>2.3565235083842548</v>
      </c>
      <c r="L985">
        <f t="shared" si="78"/>
        <v>0.8571874433065354</v>
      </c>
    </row>
    <row r="986" spans="1:12">
      <c r="A986" s="1">
        <v>40147</v>
      </c>
      <c r="B986">
        <v>42.650001525878899</v>
      </c>
      <c r="C986">
        <v>41.490001678466797</v>
      </c>
      <c r="D986">
        <v>41.560001373291001</v>
      </c>
      <c r="E986">
        <v>42.490001678466797</v>
      </c>
      <c r="F986">
        <v>38240600</v>
      </c>
      <c r="G986">
        <v>32.964118957519503</v>
      </c>
      <c r="H986">
        <f t="shared" si="75"/>
        <v>2.7679837290329523E-2</v>
      </c>
      <c r="I986">
        <f t="shared" si="76"/>
        <v>7.6617339241911683E-4</v>
      </c>
      <c r="J986">
        <f t="shared" si="79"/>
        <v>3.3997606768298067E-4</v>
      </c>
      <c r="K986">
        <f t="shared" si="77"/>
        <v>7.0116583401429233</v>
      </c>
      <c r="L986">
        <f t="shared" si="78"/>
        <v>1.9475742408494845</v>
      </c>
    </row>
    <row r="987" spans="1:12">
      <c r="A987" s="1">
        <v>40148</v>
      </c>
      <c r="B987">
        <v>42.709999084472599</v>
      </c>
      <c r="C987">
        <v>41.619998931884702</v>
      </c>
      <c r="D987">
        <v>42.610000610351499</v>
      </c>
      <c r="E987">
        <v>42.220001220703097</v>
      </c>
      <c r="F987">
        <v>39211100</v>
      </c>
      <c r="G987">
        <v>32.754653930663999</v>
      </c>
      <c r="H987">
        <f t="shared" si="75"/>
        <v>-6.3746088662824827E-3</v>
      </c>
      <c r="I987">
        <f t="shared" si="76"/>
        <v>4.0635638198087239E-5</v>
      </c>
      <c r="J987">
        <f t="shared" si="79"/>
        <v>6.6894618694039829E-4</v>
      </c>
      <c r="K987">
        <f t="shared" si="77"/>
        <v>14.963173181068736</v>
      </c>
      <c r="L987">
        <f t="shared" si="78"/>
        <v>2.7055920610879727</v>
      </c>
    </row>
    <row r="988" spans="1:12">
      <c r="A988" s="1">
        <v>40149</v>
      </c>
      <c r="B988">
        <v>42.150001525878899</v>
      </c>
      <c r="C988">
        <v>41.470001220703097</v>
      </c>
      <c r="D988">
        <v>42.150001525878899</v>
      </c>
      <c r="E988">
        <v>41.930000305175703</v>
      </c>
      <c r="F988">
        <v>32519700</v>
      </c>
      <c r="G988">
        <v>32.529666900634702</v>
      </c>
      <c r="H988">
        <f t="shared" si="75"/>
        <v>-6.8925560647572787E-3</v>
      </c>
      <c r="I988">
        <f t="shared" si="76"/>
        <v>4.7507329105822344E-5</v>
      </c>
      <c r="J988">
        <f t="shared" si="79"/>
        <v>6.868760181539407E-5</v>
      </c>
      <c r="K988">
        <f t="shared" si="77"/>
        <v>34.062963145676157</v>
      </c>
      <c r="L988">
        <f t="shared" si="78"/>
        <v>3.5282106692683071</v>
      </c>
    </row>
    <row r="989" spans="1:12">
      <c r="A989" s="1">
        <v>40150</v>
      </c>
      <c r="B989">
        <v>43.090000152587798</v>
      </c>
      <c r="C989">
        <v>41.310001373291001</v>
      </c>
      <c r="D989">
        <v>42.299999237060497</v>
      </c>
      <c r="E989">
        <v>41.400001525878899</v>
      </c>
      <c r="F989">
        <v>53314400</v>
      </c>
      <c r="G989">
        <v>32.118492126464801</v>
      </c>
      <c r="H989">
        <f t="shared" si="75"/>
        <v>-1.2720557701278242E-2</v>
      </c>
      <c r="I989">
        <f t="shared" si="76"/>
        <v>1.6181258823154919E-4</v>
      </c>
      <c r="J989">
        <f t="shared" si="79"/>
        <v>4.4515609830718695E-5</v>
      </c>
      <c r="K989">
        <f t="shared" si="77"/>
        <v>9.7125159971612849</v>
      </c>
      <c r="L989">
        <f t="shared" si="78"/>
        <v>2.2734153627617824</v>
      </c>
    </row>
    <row r="990" spans="1:12">
      <c r="A990" s="1">
        <v>40151</v>
      </c>
      <c r="B990">
        <v>42.509998321533203</v>
      </c>
      <c r="C990">
        <v>41.220001220703097</v>
      </c>
      <c r="D990">
        <v>42.25</v>
      </c>
      <c r="E990">
        <v>41.740001678466797</v>
      </c>
      <c r="F990">
        <v>61485000</v>
      </c>
      <c r="G990">
        <v>32.382266998291001</v>
      </c>
      <c r="H990">
        <f t="shared" si="75"/>
        <v>8.1790151268667684E-3</v>
      </c>
      <c r="I990">
        <f t="shared" si="76"/>
        <v>6.6896288445515416E-5</v>
      </c>
      <c r="J990">
        <f t="shared" si="79"/>
        <v>1.4046648048835275E-4</v>
      </c>
      <c r="K990">
        <f t="shared" si="77"/>
        <v>26.528255473522353</v>
      </c>
      <c r="L990">
        <f t="shared" si="78"/>
        <v>3.2782104092413427</v>
      </c>
    </row>
    <row r="991" spans="1:12">
      <c r="A991" s="1">
        <v>40154</v>
      </c>
      <c r="B991">
        <v>41.959999084472599</v>
      </c>
      <c r="C991">
        <v>41.060001373291001</v>
      </c>
      <c r="D991">
        <v>41.630001068115199</v>
      </c>
      <c r="E991">
        <v>41.25</v>
      </c>
      <c r="F991">
        <v>32949600</v>
      </c>
      <c r="G991">
        <v>32.002120971679602</v>
      </c>
      <c r="H991">
        <f t="shared" si="75"/>
        <v>-1.1808777130999672E-2</v>
      </c>
      <c r="I991">
        <f t="shared" si="76"/>
        <v>1.3944721732962086E-4</v>
      </c>
      <c r="J991">
        <f t="shared" si="79"/>
        <v>6.4585169203105743E-5</v>
      </c>
      <c r="K991">
        <f t="shared" si="77"/>
        <v>16.865391315012833</v>
      </c>
      <c r="L991">
        <f t="shared" si="78"/>
        <v>2.8252636710320305</v>
      </c>
    </row>
    <row r="992" spans="1:12">
      <c r="A992" s="1">
        <v>40155</v>
      </c>
      <c r="B992">
        <v>41.400001525878899</v>
      </c>
      <c r="C992">
        <v>40.630001068115199</v>
      </c>
      <c r="D992">
        <v>41.009998321533203</v>
      </c>
      <c r="E992">
        <v>41.209999084472599</v>
      </c>
      <c r="F992">
        <v>41878900</v>
      </c>
      <c r="G992">
        <v>31.9710979461669</v>
      </c>
      <c r="H992">
        <f t="shared" si="75"/>
        <v>-9.6987547193401577E-4</v>
      </c>
      <c r="I992">
        <f t="shared" si="76"/>
        <v>9.4065843105922976E-7</v>
      </c>
      <c r="J992">
        <f t="shared" si="79"/>
        <v>1.2245939319033302E-4</v>
      </c>
      <c r="K992">
        <f t="shared" si="77"/>
        <v>35.912531629560561</v>
      </c>
      <c r="L992">
        <f t="shared" si="78"/>
        <v>3.5810863050446109</v>
      </c>
    </row>
    <row r="993" spans="1:12">
      <c r="A993" s="1">
        <v>40156</v>
      </c>
      <c r="B993">
        <v>41.509998321533203</v>
      </c>
      <c r="C993">
        <v>40.599998474121001</v>
      </c>
      <c r="D993">
        <v>41.25</v>
      </c>
      <c r="E993">
        <v>41.189998626708899</v>
      </c>
      <c r="F993">
        <v>42492800</v>
      </c>
      <c r="G993">
        <v>31.955570220947202</v>
      </c>
      <c r="H993">
        <f t="shared" si="75"/>
        <v>-4.8579805487388762E-4</v>
      </c>
      <c r="I993">
        <f t="shared" si="76"/>
        <v>2.3599975011925273E-7</v>
      </c>
      <c r="J993">
        <f t="shared" si="79"/>
        <v>7.6225293259169969E-6</v>
      </c>
      <c r="K993">
        <f t="shared" si="77"/>
        <v>142.27790361391749</v>
      </c>
      <c r="L993">
        <f t="shared" si="78"/>
        <v>4.9577822127428428</v>
      </c>
    </row>
    <row r="994" spans="1:12">
      <c r="A994" s="1">
        <v>40157</v>
      </c>
      <c r="B994">
        <v>41.560001373291001</v>
      </c>
      <c r="C994">
        <v>40.659999847412102</v>
      </c>
      <c r="D994">
        <v>41.360000610351499</v>
      </c>
      <c r="E994">
        <v>41.270000457763601</v>
      </c>
      <c r="F994">
        <v>36380900</v>
      </c>
      <c r="G994">
        <v>32.017642974853501</v>
      </c>
      <c r="H994">
        <f t="shared" si="75"/>
        <v>1.9405863887490622E-3</v>
      </c>
      <c r="I994">
        <f t="shared" si="76"/>
        <v>3.7658755321981265E-6</v>
      </c>
      <c r="J994">
        <f t="shared" si="79"/>
        <v>1.2817262538972146E-6</v>
      </c>
      <c r="K994">
        <f t="shared" si="77"/>
        <v>81.097241393258656</v>
      </c>
      <c r="L994">
        <f t="shared" si="78"/>
        <v>4.3956489456631767</v>
      </c>
    </row>
    <row r="995" spans="1:12">
      <c r="A995" s="1">
        <v>40158</v>
      </c>
      <c r="B995">
        <v>41.25</v>
      </c>
      <c r="C995">
        <v>40.75</v>
      </c>
      <c r="D995">
        <v>40.990001678466797</v>
      </c>
      <c r="E995">
        <v>40.959999084472599</v>
      </c>
      <c r="F995">
        <v>46616100</v>
      </c>
      <c r="G995">
        <v>31.777132034301701</v>
      </c>
      <c r="H995">
        <f t="shared" si="75"/>
        <v>-7.5401811519393933E-3</v>
      </c>
      <c r="I995">
        <f t="shared" si="76"/>
        <v>5.6854331804062078E-5</v>
      </c>
      <c r="J995">
        <f t="shared" si="79"/>
        <v>3.9650805150632684E-6</v>
      </c>
      <c r="K995">
        <f t="shared" si="77"/>
        <v>0.1542276428158787</v>
      </c>
      <c r="L995">
        <f t="shared" si="78"/>
        <v>-1.8693255679277045</v>
      </c>
    </row>
    <row r="996" spans="1:12">
      <c r="A996" s="1">
        <v>40161</v>
      </c>
      <c r="B996">
        <v>41.930000305175703</v>
      </c>
      <c r="C996">
        <v>40.700000762939403</v>
      </c>
      <c r="D996">
        <v>41.009998321533203</v>
      </c>
      <c r="E996">
        <v>41.770000457763601</v>
      </c>
      <c r="F996">
        <v>35340800</v>
      </c>
      <c r="G996">
        <v>32.405548095703097</v>
      </c>
      <c r="H996">
        <f t="shared" si="75"/>
        <v>1.9582732982243833E-2</v>
      </c>
      <c r="I996">
        <f t="shared" si="76"/>
        <v>3.8348343105386047E-4</v>
      </c>
      <c r="J996">
        <f t="shared" si="79"/>
        <v>4.9224436059205924E-5</v>
      </c>
      <c r="K996">
        <f t="shared" si="77"/>
        <v>1.1564638795142645</v>
      </c>
      <c r="L996">
        <f t="shared" si="78"/>
        <v>0.14536696961558657</v>
      </c>
    </row>
    <row r="997" spans="1:12">
      <c r="A997" s="1">
        <v>40162</v>
      </c>
      <c r="B997">
        <v>41.700000762939403</v>
      </c>
      <c r="C997">
        <v>40.619998931884702</v>
      </c>
      <c r="D997">
        <v>41.5</v>
      </c>
      <c r="E997">
        <v>40.860000610351499</v>
      </c>
      <c r="F997">
        <v>40244400</v>
      </c>
      <c r="G997">
        <v>31.6995525360107</v>
      </c>
      <c r="H997">
        <f t="shared" si="75"/>
        <v>-2.2027080460162822E-2</v>
      </c>
      <c r="I997">
        <f t="shared" si="76"/>
        <v>4.8519227359848682E-4</v>
      </c>
      <c r="J997">
        <f t="shared" si="79"/>
        <v>3.2912213819874167E-4</v>
      </c>
      <c r="K997">
        <f t="shared" si="77"/>
        <v>10.522350882547878</v>
      </c>
      <c r="L997">
        <f t="shared" si="78"/>
        <v>2.3535016502671287</v>
      </c>
    </row>
    <row r="998" spans="1:12">
      <c r="A998" s="1">
        <v>40163</v>
      </c>
      <c r="B998">
        <v>41.700000762939403</v>
      </c>
      <c r="C998">
        <v>40.880001068115199</v>
      </c>
      <c r="D998">
        <v>41.169998168945298</v>
      </c>
      <c r="E998">
        <v>41.360000610351499</v>
      </c>
      <c r="F998">
        <v>43562800</v>
      </c>
      <c r="G998">
        <v>32.087455749511697</v>
      </c>
      <c r="H998">
        <f t="shared" si="75"/>
        <v>1.2162601939056619E-2</v>
      </c>
      <c r="I998">
        <f t="shared" si="76"/>
        <v>1.4792888592794382E-4</v>
      </c>
      <c r="J998">
        <f t="shared" si="79"/>
        <v>4.2956953946865083E-4</v>
      </c>
      <c r="K998">
        <f t="shared" si="77"/>
        <v>16.203742402453646</v>
      </c>
      <c r="L998">
        <f t="shared" si="78"/>
        <v>2.785242228056199</v>
      </c>
    </row>
    <row r="999" spans="1:12">
      <c r="A999" s="1">
        <v>40164</v>
      </c>
      <c r="B999">
        <v>41.119998931884702</v>
      </c>
      <c r="C999">
        <v>40.189998626708899</v>
      </c>
      <c r="D999">
        <v>41.060001373291001</v>
      </c>
      <c r="E999">
        <v>40.270000457763601</v>
      </c>
      <c r="F999">
        <v>44272800</v>
      </c>
      <c r="G999">
        <v>31.241825103759702</v>
      </c>
      <c r="H999">
        <f t="shared" si="75"/>
        <v>-2.6707421859066036E-2</v>
      </c>
      <c r="I999">
        <f t="shared" si="76"/>
        <v>7.132863823581183E-4</v>
      </c>
      <c r="J999">
        <f t="shared" si="79"/>
        <v>1.479180300121848E-4</v>
      </c>
      <c r="K999">
        <f t="shared" si="77"/>
        <v>2.9429160280773794</v>
      </c>
      <c r="L999">
        <f t="shared" si="78"/>
        <v>1.0794009360808909</v>
      </c>
    </row>
    <row r="1000" spans="1:12">
      <c r="A1000" s="1">
        <v>40165</v>
      </c>
      <c r="B1000">
        <v>41.189998626708899</v>
      </c>
      <c r="C1000">
        <v>40.040000915527301</v>
      </c>
      <c r="D1000">
        <v>40.529998779296797</v>
      </c>
      <c r="E1000">
        <v>40.950000762939403</v>
      </c>
      <c r="F1000">
        <v>48126800</v>
      </c>
      <c r="G1000">
        <v>31.7693786621093</v>
      </c>
      <c r="H1000">
        <f t="shared" si="75"/>
        <v>1.6745145432098849E-2</v>
      </c>
      <c r="I1000">
        <f t="shared" si="76"/>
        <v>2.8039989554214096E-4</v>
      </c>
      <c r="J1000">
        <f t="shared" si="79"/>
        <v>6.1438932650500979E-4</v>
      </c>
      <c r="K1000">
        <f t="shared" si="77"/>
        <v>12.81105356006529</v>
      </c>
      <c r="L1000">
        <f t="shared" si="78"/>
        <v>2.5503083576527938</v>
      </c>
    </row>
    <row r="1001" spans="1:12">
      <c r="A1001" s="1">
        <v>40168</v>
      </c>
      <c r="B1001">
        <v>42.240001678466797</v>
      </c>
      <c r="C1001">
        <v>41.5</v>
      </c>
      <c r="D1001">
        <v>41.549999237060497</v>
      </c>
      <c r="E1001">
        <v>41.900001525878899</v>
      </c>
      <c r="F1001">
        <v>35991900</v>
      </c>
      <c r="G1001">
        <v>32.506393432617102</v>
      </c>
      <c r="H1001">
        <f t="shared" si="75"/>
        <v>2.293390027981564E-2</v>
      </c>
      <c r="I1001">
        <f t="shared" si="76"/>
        <v>5.2596378204452783E-4</v>
      </c>
      <c r="J1001">
        <f t="shared" si="79"/>
        <v>2.6975937753607028E-4</v>
      </c>
      <c r="K1001">
        <f t="shared" si="77"/>
        <v>9.1630194124394713</v>
      </c>
      <c r="L1001">
        <f t="shared" si="78"/>
        <v>2.215175754548929</v>
      </c>
    </row>
    <row r="1002" spans="1:12">
      <c r="A1002" s="1">
        <v>40169</v>
      </c>
      <c r="B1002">
        <v>42.099998474121001</v>
      </c>
      <c r="C1002">
        <v>41.689998626708899</v>
      </c>
      <c r="D1002">
        <v>42</v>
      </c>
      <c r="E1002">
        <v>41.939998626708899</v>
      </c>
      <c r="F1002">
        <v>24754800</v>
      </c>
      <c r="G1002">
        <v>32.537429809570298</v>
      </c>
      <c r="H1002">
        <f t="shared" si="75"/>
        <v>9.5432210966800847E-4</v>
      </c>
      <c r="I1002">
        <f t="shared" si="76"/>
        <v>9.1073068900119841E-7</v>
      </c>
      <c r="J1002">
        <f t="shared" si="79"/>
        <v>4.6125718361465215E-4</v>
      </c>
      <c r="K1002">
        <f t="shared" si="77"/>
        <v>18.557084585195508</v>
      </c>
      <c r="L1002">
        <f t="shared" si="78"/>
        <v>2.9208516344805795</v>
      </c>
    </row>
    <row r="1003" spans="1:12">
      <c r="A1003" s="1">
        <v>40170</v>
      </c>
      <c r="B1003">
        <v>41.939998626708899</v>
      </c>
      <c r="C1003">
        <v>41.450000762939403</v>
      </c>
      <c r="D1003">
        <v>41.840000152587798</v>
      </c>
      <c r="E1003">
        <v>41.560001373291001</v>
      </c>
      <c r="F1003">
        <v>24503600</v>
      </c>
      <c r="G1003">
        <v>32.24263381958</v>
      </c>
      <c r="H1003">
        <f t="shared" si="75"/>
        <v>-9.1015046445745949E-3</v>
      </c>
      <c r="I1003">
        <f t="shared" si="76"/>
        <v>8.2837386795212917E-5</v>
      </c>
      <c r="J1003">
        <f t="shared" si="79"/>
        <v>2.4536980266383626E-5</v>
      </c>
      <c r="K1003">
        <f t="shared" si="77"/>
        <v>14.890374895302601</v>
      </c>
      <c r="L1003">
        <f t="shared" si="78"/>
        <v>2.7007150240352855</v>
      </c>
    </row>
    <row r="1004" spans="1:12">
      <c r="A1004" s="1">
        <v>40171</v>
      </c>
      <c r="B1004">
        <v>41.889999389648402</v>
      </c>
      <c r="C1004">
        <v>41.509998321533203</v>
      </c>
      <c r="D1004">
        <v>41.680000305175703</v>
      </c>
      <c r="E1004">
        <v>41.889999389648402</v>
      </c>
      <c r="F1004">
        <v>7956500</v>
      </c>
      <c r="G1004">
        <v>32.498630523681598</v>
      </c>
      <c r="H1004">
        <f t="shared" si="75"/>
        <v>7.9083422576496538E-3</v>
      </c>
      <c r="I1004">
        <f t="shared" si="76"/>
        <v>6.2541877264127223E-5</v>
      </c>
      <c r="J1004">
        <f t="shared" si="79"/>
        <v>7.2338627789250161E-5</v>
      </c>
      <c r="K1004">
        <f t="shared" si="77"/>
        <v>30.442879801642992</v>
      </c>
      <c r="L1004">
        <f t="shared" si="78"/>
        <v>3.4158521343544761</v>
      </c>
    </row>
    <row r="1005" spans="1:12">
      <c r="A1005" s="1">
        <v>40175</v>
      </c>
      <c r="B1005">
        <v>42.130001068115199</v>
      </c>
      <c r="C1005">
        <v>41.560001373291001</v>
      </c>
      <c r="D1005">
        <v>41.849998474121001</v>
      </c>
      <c r="E1005">
        <v>41.720001220703097</v>
      </c>
      <c r="F1005">
        <v>13039900</v>
      </c>
      <c r="G1005">
        <v>32.366756439208899</v>
      </c>
      <c r="H1005">
        <f t="shared" si="75"/>
        <v>-4.0660904786900759E-3</v>
      </c>
      <c r="I1005">
        <f t="shared" si="76"/>
        <v>1.6533091780894092E-5</v>
      </c>
      <c r="J1005">
        <f t="shared" si="79"/>
        <v>5.7477527063970646E-5</v>
      </c>
      <c r="K1005">
        <f t="shared" si="77"/>
        <v>45.572182653770987</v>
      </c>
      <c r="L1005">
        <f t="shared" si="78"/>
        <v>3.8192975008540593</v>
      </c>
    </row>
    <row r="1006" spans="1:12">
      <c r="A1006" s="1">
        <v>40176</v>
      </c>
      <c r="B1006">
        <v>41.799999237060497</v>
      </c>
      <c r="C1006">
        <v>41.459999084472599</v>
      </c>
      <c r="D1006">
        <v>41.7299995422363</v>
      </c>
      <c r="E1006">
        <v>41.490001678466797</v>
      </c>
      <c r="F1006">
        <v>15593000</v>
      </c>
      <c r="G1006">
        <v>32.1883125305175</v>
      </c>
      <c r="H1006">
        <f t="shared" si="75"/>
        <v>-5.5284384644066374E-3</v>
      </c>
      <c r="I1006">
        <f t="shared" si="76"/>
        <v>3.0563631854730821E-5</v>
      </c>
      <c r="J1006">
        <f t="shared" si="79"/>
        <v>1.7627004366958512E-5</v>
      </c>
      <c r="K1006">
        <f t="shared" si="77"/>
        <v>39.930718699239293</v>
      </c>
      <c r="L1006">
        <f t="shared" si="78"/>
        <v>3.687145919892346</v>
      </c>
    </row>
    <row r="1007" spans="1:12">
      <c r="A1007" s="1">
        <v>40177</v>
      </c>
      <c r="B1007">
        <v>41.619998931884702</v>
      </c>
      <c r="C1007">
        <v>41.2299995422363</v>
      </c>
      <c r="D1007">
        <v>41.270000457763601</v>
      </c>
      <c r="E1007">
        <v>41.529998779296797</v>
      </c>
      <c r="F1007">
        <v>15501800</v>
      </c>
      <c r="G1007">
        <v>32.219348907470703</v>
      </c>
      <c r="H1007">
        <f t="shared" si="75"/>
        <v>9.6374805923757497E-4</v>
      </c>
      <c r="I1007">
        <f t="shared" si="76"/>
        <v>9.2881032168419231E-7</v>
      </c>
      <c r="J1007">
        <f t="shared" si="79"/>
        <v>2.7560437294869122E-5</v>
      </c>
      <c r="K1007">
        <f t="shared" si="77"/>
        <v>74.722082286051119</v>
      </c>
      <c r="L1007">
        <f t="shared" si="78"/>
        <v>4.3137756613862885</v>
      </c>
    </row>
    <row r="1008" spans="1:12">
      <c r="A1008" s="1">
        <v>40178</v>
      </c>
      <c r="B1008">
        <v>42.130001068115199</v>
      </c>
      <c r="C1008">
        <v>41.450000762939403</v>
      </c>
      <c r="D1008">
        <v>41.619998931884702</v>
      </c>
      <c r="E1008">
        <v>41.669998168945298</v>
      </c>
      <c r="F1008">
        <v>20143100</v>
      </c>
      <c r="G1008">
        <v>32.327968597412102</v>
      </c>
      <c r="H1008">
        <f t="shared" si="75"/>
        <v>3.3655865702757123E-3</v>
      </c>
      <c r="I1008">
        <f t="shared" si="76"/>
        <v>1.1327172962020232E-5</v>
      </c>
      <c r="J1008">
        <f t="shared" si="79"/>
        <v>2.8675106381750194E-6</v>
      </c>
      <c r="K1008">
        <f t="shared" si="77"/>
        <v>32.687946004305232</v>
      </c>
      <c r="L1008">
        <f t="shared" si="78"/>
        <v>3.4870063862232299</v>
      </c>
    </row>
    <row r="1009" spans="1:12">
      <c r="A1009" s="1">
        <v>40182</v>
      </c>
      <c r="B1009">
        <v>42.990001678466797</v>
      </c>
      <c r="C1009">
        <v>41.669998168945298</v>
      </c>
      <c r="D1009">
        <v>41.790000915527301</v>
      </c>
      <c r="E1009">
        <v>42.849998474121001</v>
      </c>
      <c r="F1009">
        <v>35460500</v>
      </c>
      <c r="G1009">
        <v>33.283355712890597</v>
      </c>
      <c r="H1009">
        <f t="shared" si="75"/>
        <v>2.9124687187384E-2</v>
      </c>
      <c r="I1009">
        <f t="shared" si="76"/>
        <v>8.4824740376296978E-4</v>
      </c>
      <c r="J1009">
        <f t="shared" si="79"/>
        <v>1.0471472549625949E-5</v>
      </c>
      <c r="K1009">
        <f t="shared" si="77"/>
        <v>3.1679205639275152E-16</v>
      </c>
      <c r="L1009">
        <f t="shared" si="78"/>
        <v>-35.68828608878475</v>
      </c>
    </row>
    <row r="1010" spans="1:12">
      <c r="A1010" s="1">
        <v>40183</v>
      </c>
      <c r="B1010">
        <v>43.840000152587798</v>
      </c>
      <c r="C1010">
        <v>42.779998779296797</v>
      </c>
      <c r="D1010">
        <v>42.790000915527301</v>
      </c>
      <c r="E1010">
        <v>43.680000305175703</v>
      </c>
      <c r="F1010">
        <v>41208300</v>
      </c>
      <c r="G1010">
        <v>33.928047180175703</v>
      </c>
      <c r="H1010">
        <f t="shared" si="75"/>
        <v>1.9184579179543609E-2</v>
      </c>
      <c r="I1010">
        <f t="shared" si="76"/>
        <v>3.6804807829617813E-4</v>
      </c>
      <c r="J1010">
        <f t="shared" si="79"/>
        <v>7.2223386682600558E-4</v>
      </c>
      <c r="K1010">
        <f t="shared" si="77"/>
        <v>11.5057146423795</v>
      </c>
      <c r="L1010">
        <f t="shared" si="78"/>
        <v>2.4428438373669574</v>
      </c>
    </row>
    <row r="1011" spans="1:12">
      <c r="A1011" s="1">
        <v>40184</v>
      </c>
      <c r="B1011">
        <v>44.090000152587798</v>
      </c>
      <c r="C1011">
        <v>43.310001373291001</v>
      </c>
      <c r="D1011">
        <v>43.450000762939403</v>
      </c>
      <c r="E1011">
        <v>43.919998168945298</v>
      </c>
      <c r="F1011">
        <v>27729000</v>
      </c>
      <c r="G1011">
        <v>34.114463806152301</v>
      </c>
      <c r="H1011">
        <f t="shared" si="75"/>
        <v>5.4794301295148905E-3</v>
      </c>
      <c r="I1011">
        <f t="shared" si="76"/>
        <v>3.0024154544235569E-5</v>
      </c>
      <c r="J1011">
        <f t="shared" si="79"/>
        <v>3.4965255989305167E-4</v>
      </c>
      <c r="K1011">
        <f t="shared" si="77"/>
        <v>20.438338768320428</v>
      </c>
      <c r="L1011">
        <f t="shared" si="78"/>
        <v>3.0174124884670919</v>
      </c>
    </row>
    <row r="1012" spans="1:12">
      <c r="A1012" s="1">
        <v>40185</v>
      </c>
      <c r="B1012">
        <v>45.119998931884702</v>
      </c>
      <c r="C1012">
        <v>43.610000610351499</v>
      </c>
      <c r="D1012">
        <v>43.790000915527301</v>
      </c>
      <c r="E1012">
        <v>44.790000915527301</v>
      </c>
      <c r="F1012">
        <v>44864700</v>
      </c>
      <c r="G1012">
        <v>34.790225982666001</v>
      </c>
      <c r="H1012">
        <f t="shared" si="75"/>
        <v>1.9615031866224479E-2</v>
      </c>
      <c r="I1012">
        <f t="shared" si="76"/>
        <v>3.8474947511300177E-4</v>
      </c>
      <c r="J1012">
        <f t="shared" si="79"/>
        <v>4.3703159357252815E-5</v>
      </c>
      <c r="K1012">
        <f t="shared" si="77"/>
        <v>0.73952800945225861</v>
      </c>
      <c r="L1012">
        <f t="shared" si="78"/>
        <v>-0.3017431213453784</v>
      </c>
    </row>
    <row r="1013" spans="1:12">
      <c r="A1013" s="1">
        <v>40186</v>
      </c>
      <c r="B1013">
        <v>44.700000762939403</v>
      </c>
      <c r="C1013">
        <v>44.080001831054602</v>
      </c>
      <c r="D1013">
        <v>44.369998931884702</v>
      </c>
      <c r="E1013">
        <v>44.680000305175703</v>
      </c>
      <c r="F1013">
        <v>33110100</v>
      </c>
      <c r="G1013">
        <v>34.704784393310497</v>
      </c>
      <c r="H1013">
        <f t="shared" si="75"/>
        <v>-2.4589285459176587E-3</v>
      </c>
      <c r="I1013">
        <f t="shared" si="76"/>
        <v>6.0463295939287311E-6</v>
      </c>
      <c r="J1013">
        <f t="shared" si="79"/>
        <v>3.2992221181391414E-4</v>
      </c>
      <c r="K1013">
        <f t="shared" si="77"/>
        <v>21.763299194777431</v>
      </c>
      <c r="L1013">
        <f t="shared" si="78"/>
        <v>3.0802250279020353</v>
      </c>
    </row>
    <row r="1014" spans="1:12">
      <c r="A1014" s="1">
        <v>40189</v>
      </c>
      <c r="B1014">
        <v>45.189998626708899</v>
      </c>
      <c r="C1014">
        <v>44.310001373291001</v>
      </c>
      <c r="D1014">
        <v>45.119998931884702</v>
      </c>
      <c r="E1014">
        <v>44.529998779296797</v>
      </c>
      <c r="F1014">
        <v>31878700</v>
      </c>
      <c r="G1014">
        <v>34.5882759094238</v>
      </c>
      <c r="H1014">
        <f t="shared" si="75"/>
        <v>-3.3627781243945262E-3</v>
      </c>
      <c r="I1014">
        <f t="shared" si="76"/>
        <v>1.1308276713906367E-5</v>
      </c>
      <c r="J1014">
        <f t="shared" si="79"/>
        <v>2.233549074553513E-5</v>
      </c>
      <c r="K1014">
        <f t="shared" si="77"/>
        <v>65.534869667161018</v>
      </c>
      <c r="L1014">
        <f t="shared" si="78"/>
        <v>4.1825823623178877</v>
      </c>
    </row>
    <row r="1015" spans="1:12">
      <c r="A1015" s="1">
        <v>40190</v>
      </c>
      <c r="B1015">
        <v>44.150001525878899</v>
      </c>
      <c r="C1015">
        <v>42.939998626708899</v>
      </c>
      <c r="D1015">
        <v>43.990001678466797</v>
      </c>
      <c r="E1015">
        <v>43.490001678466797</v>
      </c>
      <c r="F1015">
        <v>47109600</v>
      </c>
      <c r="G1015">
        <v>33.780467987060497</v>
      </c>
      <c r="H1015">
        <f t="shared" si="75"/>
        <v>-2.3632012841446174E-2</v>
      </c>
      <c r="I1015">
        <f t="shared" si="76"/>
        <v>5.5847203093827686E-4</v>
      </c>
      <c r="J1015">
        <f t="shared" si="79"/>
        <v>1.1428809744097169E-5</v>
      </c>
      <c r="K1015">
        <f t="shared" si="77"/>
        <v>2.8903339367138811E-9</v>
      </c>
      <c r="L1015">
        <f t="shared" si="78"/>
        <v>-19.661893792461402</v>
      </c>
    </row>
    <row r="1016" spans="1:12">
      <c r="A1016" s="1">
        <v>40191</v>
      </c>
      <c r="B1016">
        <v>44.529998779296797</v>
      </c>
      <c r="C1016">
        <v>42.869998931884702</v>
      </c>
      <c r="D1016">
        <v>43.549999237060497</v>
      </c>
      <c r="E1016">
        <v>44.25</v>
      </c>
      <c r="F1016">
        <v>39622000</v>
      </c>
      <c r="G1016">
        <v>34.370773315429602</v>
      </c>
      <c r="H1016">
        <f t="shared" si="75"/>
        <v>1.7323825077851674E-2</v>
      </c>
      <c r="I1016">
        <f t="shared" si="76"/>
        <v>3.0011491532800255E-4</v>
      </c>
      <c r="J1016">
        <f t="shared" si="79"/>
        <v>4.7597266678474018E-4</v>
      </c>
      <c r="K1016">
        <f t="shared" si="77"/>
        <v>13.341395799793659</v>
      </c>
      <c r="L1016">
        <f t="shared" si="78"/>
        <v>2.5908716676820522</v>
      </c>
    </row>
    <row r="1017" spans="1:12">
      <c r="A1017" s="1">
        <v>40192</v>
      </c>
      <c r="B1017">
        <v>44.790000915527301</v>
      </c>
      <c r="C1017">
        <v>44.099998474121001</v>
      </c>
      <c r="D1017">
        <v>44.200000762939403</v>
      </c>
      <c r="E1017">
        <v>44.689998626708899</v>
      </c>
      <c r="F1017">
        <v>37938300</v>
      </c>
      <c r="G1017">
        <v>34.712547302246001</v>
      </c>
      <c r="H1017">
        <f t="shared" si="75"/>
        <v>9.8946249880510536E-3</v>
      </c>
      <c r="I1017">
        <f t="shared" si="76"/>
        <v>9.7903603654164308E-5</v>
      </c>
      <c r="J1017">
        <f t="shared" si="79"/>
        <v>2.7959631136803922E-4</v>
      </c>
      <c r="K1017">
        <f t="shared" si="77"/>
        <v>20.026633288370089</v>
      </c>
      <c r="L1017">
        <f t="shared" si="78"/>
        <v>2.9970630520938086</v>
      </c>
    </row>
    <row r="1018" spans="1:12">
      <c r="A1018" s="1">
        <v>40193</v>
      </c>
      <c r="B1018">
        <v>44.430000305175703</v>
      </c>
      <c r="C1018">
        <v>43.340000152587798</v>
      </c>
      <c r="D1018">
        <v>44.299999237060497</v>
      </c>
      <c r="E1018">
        <v>43.680000305175703</v>
      </c>
      <c r="F1018">
        <v>69738500</v>
      </c>
      <c r="G1018">
        <v>33.928047180175703</v>
      </c>
      <c r="H1018">
        <f t="shared" si="75"/>
        <v>-2.2859192549883497E-2</v>
      </c>
      <c r="I1018">
        <f t="shared" si="76"/>
        <v>5.2254268403264918E-4</v>
      </c>
      <c r="J1018">
        <f t="shared" si="79"/>
        <v>9.7897878674441612E-5</v>
      </c>
      <c r="K1018">
        <f t="shared" si="77"/>
        <v>2.7955787535885888</v>
      </c>
      <c r="L1018">
        <f t="shared" si="78"/>
        <v>1.028039152645108</v>
      </c>
    </row>
    <row r="1019" spans="1:12">
      <c r="A1019" s="1">
        <v>40197</v>
      </c>
      <c r="B1019">
        <v>43.75</v>
      </c>
      <c r="C1019">
        <v>42.900001525878899</v>
      </c>
      <c r="D1019">
        <v>43.400001525878899</v>
      </c>
      <c r="E1019">
        <v>43.279998779296797</v>
      </c>
      <c r="F1019">
        <v>41731500</v>
      </c>
      <c r="G1019">
        <v>33.617347717285099</v>
      </c>
      <c r="H1019">
        <f t="shared" si="75"/>
        <v>-9.1997879270682287E-3</v>
      </c>
      <c r="I1019">
        <f t="shared" si="76"/>
        <v>8.4636097903030335E-5</v>
      </c>
      <c r="J1019">
        <f t="shared" si="79"/>
        <v>4.4975617536147387E-4</v>
      </c>
      <c r="K1019">
        <f t="shared" si="77"/>
        <v>17.12214840330866</v>
      </c>
      <c r="L1019">
        <f t="shared" si="78"/>
        <v>2.8403728536877466</v>
      </c>
    </row>
    <row r="1020" spans="1:12">
      <c r="A1020" s="1">
        <v>40198</v>
      </c>
      <c r="B1020">
        <v>43.680000305175703</v>
      </c>
      <c r="C1020">
        <v>42.709999084472599</v>
      </c>
      <c r="D1020">
        <v>43.009998321533203</v>
      </c>
      <c r="E1020">
        <v>43.400001525878899</v>
      </c>
      <c r="F1020">
        <v>39934400</v>
      </c>
      <c r="G1020">
        <v>33.710548400878899</v>
      </c>
      <c r="H1020">
        <f t="shared" si="75"/>
        <v>2.7685624681238769E-3</v>
      </c>
      <c r="I1020">
        <f t="shared" si="76"/>
        <v>7.6649381399041734E-6</v>
      </c>
      <c r="J1020">
        <f t="shared" si="79"/>
        <v>9.5128491985649473E-5</v>
      </c>
      <c r="K1020">
        <f t="shared" si="77"/>
        <v>39.287845415492825</v>
      </c>
      <c r="L1020">
        <f t="shared" si="78"/>
        <v>3.6709151940797633</v>
      </c>
    </row>
    <row r="1021" spans="1:12">
      <c r="A1021" s="1">
        <v>40199</v>
      </c>
      <c r="B1021">
        <v>43.150001525878899</v>
      </c>
      <c r="C1021">
        <v>40.319999694824197</v>
      </c>
      <c r="D1021">
        <v>43.040000915527301</v>
      </c>
      <c r="E1021">
        <v>40.540000915527301</v>
      </c>
      <c r="F1021">
        <v>137547700</v>
      </c>
      <c r="G1021">
        <v>31.489078521728501</v>
      </c>
      <c r="H1021">
        <f t="shared" si="75"/>
        <v>-6.8170025192787059E-2</v>
      </c>
      <c r="I1021">
        <f t="shared" si="76"/>
        <v>4.647152334785222E-3</v>
      </c>
      <c r="J1021">
        <f t="shared" si="79"/>
        <v>1.1971622018201023E-5</v>
      </c>
      <c r="K1021">
        <f t="shared" si="77"/>
        <v>5.881263769578909E-83</v>
      </c>
      <c r="L1021">
        <f t="shared" si="78"/>
        <v>-189.34279105288957</v>
      </c>
    </row>
    <row r="1022" spans="1:12">
      <c r="A1022" s="1">
        <v>40200</v>
      </c>
      <c r="B1022">
        <v>41.200000762939403</v>
      </c>
      <c r="C1022">
        <v>38.819999694824197</v>
      </c>
      <c r="D1022">
        <v>40.650001525878899</v>
      </c>
      <c r="E1022">
        <v>39.159999847412102</v>
      </c>
      <c r="F1022">
        <v>106634900</v>
      </c>
      <c r="G1022">
        <v>30.417173385620099</v>
      </c>
      <c r="H1022">
        <f t="shared" si="75"/>
        <v>-3.4633409207620612E-2</v>
      </c>
      <c r="I1022">
        <f t="shared" si="76"/>
        <v>1.1994730333425001E-3</v>
      </c>
      <c r="J1022">
        <f t="shared" si="79"/>
        <v>3.9513780656683485E-3</v>
      </c>
      <c r="K1022">
        <f t="shared" si="77"/>
        <v>5.4527923284453319</v>
      </c>
      <c r="L1022">
        <f t="shared" si="78"/>
        <v>1.6961278313099175</v>
      </c>
    </row>
    <row r="1023" spans="1:12">
      <c r="A1023" s="1">
        <v>40203</v>
      </c>
      <c r="B1023">
        <v>39.889999389648402</v>
      </c>
      <c r="C1023">
        <v>38.840000152587798</v>
      </c>
      <c r="D1023">
        <v>39.759998321533203</v>
      </c>
      <c r="E1023">
        <v>39.209999084472599</v>
      </c>
      <c r="F1023">
        <v>56572200</v>
      </c>
      <c r="G1023">
        <v>30.4560146331787</v>
      </c>
      <c r="H1023">
        <f t="shared" si="75"/>
        <v>1.2761366405769218E-3</v>
      </c>
      <c r="I1023">
        <f t="shared" si="76"/>
        <v>1.6285247254229517E-6</v>
      </c>
      <c r="J1023">
        <f t="shared" si="79"/>
        <v>1.2178209816245424E-3</v>
      </c>
      <c r="K1023">
        <f t="shared" si="77"/>
        <v>11.424256902677945</v>
      </c>
      <c r="L1023">
        <f t="shared" si="78"/>
        <v>2.4357388933238897</v>
      </c>
    </row>
    <row r="1024" spans="1:12">
      <c r="A1024" s="1">
        <v>40204</v>
      </c>
      <c r="B1024">
        <v>39.840000152587798</v>
      </c>
      <c r="C1024">
        <v>38.279998779296797</v>
      </c>
      <c r="D1024">
        <v>39</v>
      </c>
      <c r="E1024">
        <v>38.439998626708899</v>
      </c>
      <c r="F1024">
        <v>52975300</v>
      </c>
      <c r="G1024">
        <v>29.857925415038999</v>
      </c>
      <c r="H1024">
        <f t="shared" si="75"/>
        <v>-1.9833186910471756E-2</v>
      </c>
      <c r="I1024">
        <f t="shared" si="76"/>
        <v>3.9335530302570822E-4</v>
      </c>
      <c r="J1024">
        <f t="shared" si="79"/>
        <v>6.2975295097836628E-5</v>
      </c>
      <c r="K1024">
        <f t="shared" si="77"/>
        <v>2.2130094115725152</v>
      </c>
      <c r="L1024">
        <f t="shared" si="78"/>
        <v>0.7943533139168576</v>
      </c>
    </row>
    <row r="1025" spans="1:12">
      <c r="A1025" s="1">
        <v>40205</v>
      </c>
      <c r="B1025">
        <v>39.490001678466797</v>
      </c>
      <c r="C1025">
        <v>38.069999694824197</v>
      </c>
      <c r="D1025">
        <v>38.349998474121001</v>
      </c>
      <c r="E1025">
        <v>39.330001831054602</v>
      </c>
      <c r="F1025">
        <v>66314300</v>
      </c>
      <c r="G1025">
        <v>30.549217224121001</v>
      </c>
      <c r="H1025">
        <f t="shared" si="75"/>
        <v>2.2888749871875825E-2</v>
      </c>
      <c r="I1025">
        <f t="shared" si="76"/>
        <v>5.2389487069729563E-4</v>
      </c>
      <c r="J1025">
        <f t="shared" si="79"/>
        <v>3.3820077232674383E-4</v>
      </c>
      <c r="K1025">
        <f t="shared" si="77"/>
        <v>9.9987946068256583</v>
      </c>
      <c r="L1025">
        <f t="shared" si="78"/>
        <v>2.3024645464111639</v>
      </c>
    </row>
    <row r="1026" spans="1:12">
      <c r="A1026" s="1">
        <v>40206</v>
      </c>
      <c r="B1026">
        <v>40.040000915527301</v>
      </c>
      <c r="C1026">
        <v>38.720001220703097</v>
      </c>
      <c r="D1026">
        <v>39.680000305175703</v>
      </c>
      <c r="E1026">
        <v>39.4799995422363</v>
      </c>
      <c r="F1026">
        <v>65047400</v>
      </c>
      <c r="G1026">
        <v>30.665737152099599</v>
      </c>
      <c r="H1026">
        <f t="shared" si="75"/>
        <v>3.8069151529716086E-3</v>
      </c>
      <c r="I1026">
        <f t="shared" si="76"/>
        <v>1.4492602981924846E-5</v>
      </c>
      <c r="J1026">
        <f t="shared" si="79"/>
        <v>4.6292067870903843E-4</v>
      </c>
      <c r="K1026">
        <f t="shared" si="77"/>
        <v>18.254022109402694</v>
      </c>
      <c r="L1026">
        <f t="shared" si="78"/>
        <v>2.9043854453026019</v>
      </c>
    </row>
    <row r="1027" spans="1:12">
      <c r="A1027" s="1">
        <v>40207</v>
      </c>
      <c r="B1027">
        <v>39.849998474121001</v>
      </c>
      <c r="C1027">
        <v>38.799999237060497</v>
      </c>
      <c r="D1027">
        <v>39.650001525878899</v>
      </c>
      <c r="E1027">
        <v>38.939998626708899</v>
      </c>
      <c r="F1027">
        <v>53649000</v>
      </c>
      <c r="G1027">
        <v>30.2462768554687</v>
      </c>
      <c r="H1027">
        <f t="shared" si="75"/>
        <v>-1.3772879920013867E-2</v>
      </c>
      <c r="I1027">
        <f t="shared" si="76"/>
        <v>1.8969222129112118E-4</v>
      </c>
      <c r="J1027">
        <f t="shared" si="79"/>
        <v>3.6164746470088041E-5</v>
      </c>
      <c r="K1027">
        <f t="shared" si="77"/>
        <v>4.8170514238125293</v>
      </c>
      <c r="L1027">
        <f t="shared" si="78"/>
        <v>1.5721620030763677</v>
      </c>
    </row>
    <row r="1028" spans="1:12">
      <c r="A1028" s="1">
        <v>40210</v>
      </c>
      <c r="B1028">
        <v>39.930000305175703</v>
      </c>
      <c r="C1028">
        <v>38.950000762939403</v>
      </c>
      <c r="D1028">
        <v>39.099998474121001</v>
      </c>
      <c r="E1028">
        <v>39.630001068115199</v>
      </c>
      <c r="F1028">
        <v>37408200</v>
      </c>
      <c r="G1028">
        <v>30.7822456359863</v>
      </c>
      <c r="H1028">
        <f t="shared" ref="H1028:H1091" si="80">LN(G1028/G1027)</f>
        <v>1.7564985639907191E-2</v>
      </c>
      <c r="I1028">
        <f t="shared" ref="I1028:I1091" si="81">H1028*H1028</f>
        <v>3.0852872053014583E-4</v>
      </c>
      <c r="J1028">
        <f t="shared" si="79"/>
        <v>1.6374662542095741E-4</v>
      </c>
      <c r="K1028">
        <f t="shared" ref="K1028:K1091" si="82">(1/SQRT(2*PI()*J1028))*EXP((-1/2)*(I1028/J1028))</f>
        <v>12.152862865805028</v>
      </c>
      <c r="L1028">
        <f t="shared" ref="L1028:L1091" si="83">LN(K1028)</f>
        <v>2.4975647688461482</v>
      </c>
    </row>
    <row r="1029" spans="1:12">
      <c r="A1029" s="1">
        <v>40211</v>
      </c>
      <c r="B1029">
        <v>40.680000305175703</v>
      </c>
      <c r="C1029">
        <v>39.700000762939403</v>
      </c>
      <c r="D1029">
        <v>39.799999237060497</v>
      </c>
      <c r="E1029">
        <v>40.549999237060497</v>
      </c>
      <c r="F1029">
        <v>45968500</v>
      </c>
      <c r="G1029">
        <v>31.496841430663999</v>
      </c>
      <c r="H1029">
        <f t="shared" si="80"/>
        <v>2.2949185377760164E-2</v>
      </c>
      <c r="I1029">
        <f t="shared" si="81"/>
        <v>5.2666510950280087E-4</v>
      </c>
      <c r="J1029">
        <f t="shared" ref="J1029:J1092" si="84">$P$6+$P$3*J1028+(($P$4)*I1028)</f>
        <v>2.7113674372167181E-4</v>
      </c>
      <c r="K1029">
        <f t="shared" si="82"/>
        <v>9.1732195980267388</v>
      </c>
      <c r="L1029">
        <f t="shared" si="83"/>
        <v>2.2162883258492494</v>
      </c>
    </row>
    <row r="1030" spans="1:12">
      <c r="A1030" s="1">
        <v>40212</v>
      </c>
      <c r="B1030">
        <v>41.099998474121001</v>
      </c>
      <c r="C1030">
        <v>40.169998168945298</v>
      </c>
      <c r="D1030">
        <v>40.580001831054602</v>
      </c>
      <c r="E1030">
        <v>40.290000915527301</v>
      </c>
      <c r="F1030">
        <v>37373300</v>
      </c>
      <c r="G1030">
        <v>31.294902801513601</v>
      </c>
      <c r="H1030">
        <f t="shared" si="80"/>
        <v>-6.4320342688546032E-3</v>
      </c>
      <c r="I1030">
        <f t="shared" si="81"/>
        <v>4.1371064835719971E-5</v>
      </c>
      <c r="J1030">
        <f t="shared" si="84"/>
        <v>4.6192218026346428E-4</v>
      </c>
      <c r="K1030">
        <f t="shared" si="82"/>
        <v>17.749140728810072</v>
      </c>
      <c r="L1030">
        <f t="shared" si="83"/>
        <v>2.8763371051051374</v>
      </c>
    </row>
    <row r="1031" spans="1:12">
      <c r="A1031" s="1">
        <v>40213</v>
      </c>
      <c r="B1031">
        <v>39.919998168945298</v>
      </c>
      <c r="C1031">
        <v>38.349998474121001</v>
      </c>
      <c r="D1031">
        <v>39.790000915527301</v>
      </c>
      <c r="E1031">
        <v>38.349998474121001</v>
      </c>
      <c r="F1031">
        <v>57211800</v>
      </c>
      <c r="G1031">
        <v>29.7880134582519</v>
      </c>
      <c r="H1031">
        <f t="shared" si="80"/>
        <v>-4.9349154843321058E-2</v>
      </c>
      <c r="I1031">
        <f t="shared" si="81"/>
        <v>2.4353390837500784E-3</v>
      </c>
      <c r="J1031">
        <f t="shared" si="84"/>
        <v>5.8961514123535188E-5</v>
      </c>
      <c r="K1031">
        <f t="shared" si="82"/>
        <v>5.5795989064205387E-8</v>
      </c>
      <c r="L1031">
        <f t="shared" si="83"/>
        <v>-16.701563850712475</v>
      </c>
    </row>
    <row r="1032" spans="1:12">
      <c r="A1032" s="1">
        <v>40214</v>
      </c>
      <c r="B1032">
        <v>38.880001068115199</v>
      </c>
      <c r="C1032">
        <v>37.029998779296797</v>
      </c>
      <c r="D1032">
        <v>38.639999389648402</v>
      </c>
      <c r="E1032">
        <v>38.299999237060497</v>
      </c>
      <c r="F1032">
        <v>75224100</v>
      </c>
      <c r="G1032">
        <v>29.7491760253906</v>
      </c>
      <c r="H1032">
        <f t="shared" si="80"/>
        <v>-1.3046446668675841E-3</v>
      </c>
      <c r="I1032">
        <f t="shared" si="81"/>
        <v>1.7020977067860295E-6</v>
      </c>
      <c r="J1032">
        <f t="shared" si="84"/>
        <v>2.0736862968937435E-3</v>
      </c>
      <c r="K1032">
        <f t="shared" si="82"/>
        <v>8.7570998326740135</v>
      </c>
      <c r="L1032">
        <f t="shared" si="83"/>
        <v>2.1698647808033003</v>
      </c>
    </row>
    <row r="1033" spans="1:12">
      <c r="A1033" s="1">
        <v>40217</v>
      </c>
      <c r="B1033">
        <v>38.290000915527301</v>
      </c>
      <c r="C1033">
        <v>37.319999694824197</v>
      </c>
      <c r="D1033">
        <v>38.290000915527301</v>
      </c>
      <c r="E1033">
        <v>37.700000762939403</v>
      </c>
      <c r="F1033">
        <v>58321000</v>
      </c>
      <c r="G1033">
        <v>29.283138275146399</v>
      </c>
      <c r="H1033">
        <f t="shared" si="80"/>
        <v>-1.5789570104748844E-2</v>
      </c>
      <c r="I1033">
        <f t="shared" si="81"/>
        <v>2.4931052409277844E-4</v>
      </c>
      <c r="J1033">
        <f t="shared" si="84"/>
        <v>1.058310978954553E-4</v>
      </c>
      <c r="K1033">
        <f t="shared" si="82"/>
        <v>11.941558979127942</v>
      </c>
      <c r="L1033">
        <f t="shared" si="83"/>
        <v>2.4800246672073865</v>
      </c>
    </row>
    <row r="1034" spans="1:12">
      <c r="A1034" s="1">
        <v>40218</v>
      </c>
      <c r="B1034">
        <v>38.700000762939403</v>
      </c>
      <c r="C1034">
        <v>37.840000152587798</v>
      </c>
      <c r="D1034">
        <v>38.189998626708899</v>
      </c>
      <c r="E1034">
        <v>38.389999389648402</v>
      </c>
      <c r="F1034">
        <v>45173500</v>
      </c>
      <c r="G1034">
        <v>29.8190822601318</v>
      </c>
      <c r="H1034">
        <f t="shared" si="80"/>
        <v>1.8136668000347661E-2</v>
      </c>
      <c r="I1034">
        <f t="shared" si="81"/>
        <v>3.289387261548348E-4</v>
      </c>
      <c r="J1034">
        <f t="shared" si="84"/>
        <v>2.1790550037363444E-4</v>
      </c>
      <c r="K1034">
        <f t="shared" si="82"/>
        <v>12.705210707562967</v>
      </c>
      <c r="L1034">
        <f t="shared" si="83"/>
        <v>2.5420122012519175</v>
      </c>
    </row>
    <row r="1035" spans="1:12">
      <c r="A1035" s="1">
        <v>40219</v>
      </c>
      <c r="B1035">
        <v>39.5</v>
      </c>
      <c r="C1035">
        <v>38.520000457763601</v>
      </c>
      <c r="D1035">
        <v>38.639999389648402</v>
      </c>
      <c r="E1035">
        <v>38.869998931884702</v>
      </c>
      <c r="F1035">
        <v>39331800</v>
      </c>
      <c r="G1035">
        <v>30.1919250488281</v>
      </c>
      <c r="H1035">
        <f t="shared" si="80"/>
        <v>1.2425973260464112E-2</v>
      </c>
      <c r="I1035">
        <f t="shared" si="81"/>
        <v>1.5440481146976911E-4</v>
      </c>
      <c r="J1035">
        <f t="shared" si="84"/>
        <v>2.9119319225029129E-4</v>
      </c>
      <c r="K1035">
        <f t="shared" si="82"/>
        <v>17.934010305690293</v>
      </c>
      <c r="L1035">
        <f t="shared" si="83"/>
        <v>2.8866989271750736</v>
      </c>
    </row>
    <row r="1036" spans="1:12">
      <c r="A1036" s="1">
        <v>40220</v>
      </c>
      <c r="B1036">
        <v>39.369998931884702</v>
      </c>
      <c r="C1036">
        <v>38.360000610351499</v>
      </c>
      <c r="D1036">
        <v>38.840000152587798</v>
      </c>
      <c r="E1036">
        <v>39.020000457763601</v>
      </c>
      <c r="F1036">
        <v>33830600</v>
      </c>
      <c r="G1036">
        <v>30.3084411621093</v>
      </c>
      <c r="H1036">
        <f t="shared" si="80"/>
        <v>3.851753787001842E-3</v>
      </c>
      <c r="I1036">
        <f t="shared" si="81"/>
        <v>1.4836007235683032E-5</v>
      </c>
      <c r="J1036">
        <f t="shared" si="84"/>
        <v>1.4650374936181831E-4</v>
      </c>
      <c r="K1036">
        <f t="shared" si="82"/>
        <v>31.332556292971738</v>
      </c>
      <c r="L1036">
        <f t="shared" si="83"/>
        <v>3.4446576941339133</v>
      </c>
    </row>
    <row r="1037" spans="1:12">
      <c r="A1037" s="1">
        <v>40221</v>
      </c>
      <c r="B1037">
        <v>39.180000305175703</v>
      </c>
      <c r="C1037">
        <v>38.360000610351499</v>
      </c>
      <c r="D1037">
        <v>38.669998168945298</v>
      </c>
      <c r="E1037">
        <v>38.950000762939403</v>
      </c>
      <c r="F1037">
        <v>38051100</v>
      </c>
      <c r="G1037">
        <v>30.254064559936499</v>
      </c>
      <c r="H1037">
        <f t="shared" si="80"/>
        <v>-1.7957188572841865E-3</v>
      </c>
      <c r="I1037">
        <f t="shared" si="81"/>
        <v>3.2246062144060247E-6</v>
      </c>
      <c r="J1037">
        <f t="shared" si="84"/>
        <v>2.063579361842149E-5</v>
      </c>
      <c r="K1037">
        <f t="shared" si="82"/>
        <v>81.220834846033867</v>
      </c>
      <c r="L1037">
        <f t="shared" si="83"/>
        <v>4.3971718010286915</v>
      </c>
    </row>
    <row r="1038" spans="1:12">
      <c r="A1038" s="1">
        <v>40225</v>
      </c>
      <c r="B1038">
        <v>40.139999389648402</v>
      </c>
      <c r="C1038">
        <v>38.75</v>
      </c>
      <c r="D1038">
        <v>39.330001831054602</v>
      </c>
      <c r="E1038">
        <v>40.069999694824197</v>
      </c>
      <c r="F1038">
        <v>46425300</v>
      </c>
      <c r="G1038">
        <v>31.1240119934082</v>
      </c>
      <c r="H1038">
        <f t="shared" si="80"/>
        <v>2.8349070029038883E-2</v>
      </c>
      <c r="I1038">
        <f t="shared" si="81"/>
        <v>8.036697715113507E-4</v>
      </c>
      <c r="J1038">
        <f t="shared" si="84"/>
        <v>4.4727049631661954E-6</v>
      </c>
      <c r="K1038">
        <f t="shared" si="82"/>
        <v>1.8110148690800383E-37</v>
      </c>
      <c r="L1038">
        <f t="shared" si="83"/>
        <v>-84.601761051486918</v>
      </c>
    </row>
    <row r="1039" spans="1:12">
      <c r="A1039" s="1">
        <v>40226</v>
      </c>
      <c r="B1039">
        <v>40.450000762939403</v>
      </c>
      <c r="C1039">
        <v>39.759998321533203</v>
      </c>
      <c r="D1039">
        <v>40.259998321533203</v>
      </c>
      <c r="E1039">
        <v>40.040000915527301</v>
      </c>
      <c r="F1039">
        <v>34644100</v>
      </c>
      <c r="G1039">
        <v>31.1007061004638</v>
      </c>
      <c r="H1039">
        <f t="shared" si="80"/>
        <v>-7.4908797494432347E-4</v>
      </c>
      <c r="I1039">
        <f t="shared" si="81"/>
        <v>5.6113279420618737E-7</v>
      </c>
      <c r="J1039">
        <f t="shared" si="84"/>
        <v>6.8404294103280641E-4</v>
      </c>
      <c r="K1039">
        <f t="shared" si="82"/>
        <v>15.247205483316504</v>
      </c>
      <c r="L1039">
        <f t="shared" si="83"/>
        <v>2.7243962392659995</v>
      </c>
    </row>
    <row r="1040" spans="1:12">
      <c r="A1040" s="1">
        <v>40227</v>
      </c>
      <c r="B1040">
        <v>40.509998321533203</v>
      </c>
      <c r="C1040">
        <v>39.770000457763601</v>
      </c>
      <c r="D1040">
        <v>39.939998626708899</v>
      </c>
      <c r="E1040">
        <v>40.409999847412102</v>
      </c>
      <c r="F1040">
        <v>31809500</v>
      </c>
      <c r="G1040">
        <v>31.388113021850501</v>
      </c>
      <c r="H1040">
        <f t="shared" si="80"/>
        <v>9.1987319344060837E-3</v>
      </c>
      <c r="I1040">
        <f t="shared" si="81"/>
        <v>8.4616669201062285E-5</v>
      </c>
      <c r="J1040">
        <f t="shared" si="84"/>
        <v>3.5379109926715579E-5</v>
      </c>
      <c r="K1040">
        <f t="shared" si="82"/>
        <v>20.285363021071689</v>
      </c>
      <c r="L1040">
        <f t="shared" si="83"/>
        <v>3.0098995925333627</v>
      </c>
    </row>
    <row r="1041" spans="1:12">
      <c r="A1041" s="1">
        <v>40228</v>
      </c>
      <c r="B1041">
        <v>40.700000762939403</v>
      </c>
      <c r="C1041">
        <v>39.900001525878899</v>
      </c>
      <c r="D1041">
        <v>40.110000610351499</v>
      </c>
      <c r="E1041">
        <v>40.029998779296797</v>
      </c>
      <c r="F1041">
        <v>40290200</v>
      </c>
      <c r="G1041">
        <v>31.092937469482401</v>
      </c>
      <c r="H1041">
        <f t="shared" si="80"/>
        <v>-9.448552674143372E-3</v>
      </c>
      <c r="I1041">
        <f t="shared" si="81"/>
        <v>8.9275147636061865E-5</v>
      </c>
      <c r="J1041">
        <f t="shared" si="84"/>
        <v>7.4393124317238731E-5</v>
      </c>
      <c r="K1041">
        <f t="shared" si="82"/>
        <v>25.38382457343365</v>
      </c>
      <c r="L1041">
        <f t="shared" si="83"/>
        <v>3.2341121433459539</v>
      </c>
    </row>
    <row r="1042" spans="1:12">
      <c r="A1042" s="1">
        <v>40231</v>
      </c>
      <c r="B1042">
        <v>41.299999237060497</v>
      </c>
      <c r="C1042">
        <v>40.25</v>
      </c>
      <c r="D1042">
        <v>40.400001525878899</v>
      </c>
      <c r="E1042">
        <v>40.849998474121001</v>
      </c>
      <c r="F1042">
        <v>43898900</v>
      </c>
      <c r="G1042">
        <v>31.7298679351806</v>
      </c>
      <c r="H1042">
        <f t="shared" si="80"/>
        <v>2.0277741060056646E-2</v>
      </c>
      <c r="I1042">
        <f t="shared" si="81"/>
        <v>4.1118678249870723E-4</v>
      </c>
      <c r="J1042">
        <f t="shared" si="84"/>
        <v>8.0303531706514517E-5</v>
      </c>
      <c r="K1042">
        <f t="shared" si="82"/>
        <v>3.4408080483494183</v>
      </c>
      <c r="L1042">
        <f t="shared" si="83"/>
        <v>1.2357063415771377</v>
      </c>
    </row>
    <row r="1043" spans="1:12">
      <c r="A1043" s="1">
        <v>40232</v>
      </c>
      <c r="B1043">
        <v>41.25</v>
      </c>
      <c r="C1043">
        <v>39.759998321533203</v>
      </c>
      <c r="D1043">
        <v>40.900001525878899</v>
      </c>
      <c r="E1043">
        <v>39.880001068115199</v>
      </c>
      <c r="F1043">
        <v>52233100</v>
      </c>
      <c r="G1043">
        <v>30.976442337036101</v>
      </c>
      <c r="H1043">
        <f t="shared" si="80"/>
        <v>-2.403145245841419E-2</v>
      </c>
      <c r="I1043">
        <f t="shared" si="81"/>
        <v>5.7751070726102139E-4</v>
      </c>
      <c r="J1043">
        <f t="shared" si="84"/>
        <v>3.5422394170922685E-4</v>
      </c>
      <c r="K1043">
        <f t="shared" si="82"/>
        <v>9.3808903847046263</v>
      </c>
      <c r="L1043">
        <f t="shared" si="83"/>
        <v>2.2386746822556574</v>
      </c>
    </row>
    <row r="1044" spans="1:12">
      <c r="A1044" s="1">
        <v>40233</v>
      </c>
      <c r="B1044">
        <v>40.970001220703097</v>
      </c>
      <c r="C1044">
        <v>40</v>
      </c>
      <c r="D1044">
        <v>40.049999237060497</v>
      </c>
      <c r="E1044">
        <v>40.849998474121001</v>
      </c>
      <c r="F1044">
        <v>44645000</v>
      </c>
      <c r="G1044">
        <v>31.7298679351806</v>
      </c>
      <c r="H1044">
        <f t="shared" si="80"/>
        <v>2.4031452458414104E-2</v>
      </c>
      <c r="I1044">
        <f t="shared" si="81"/>
        <v>5.7751070726101727E-4</v>
      </c>
      <c r="J1044">
        <f t="shared" si="84"/>
        <v>5.0929529825732953E-4</v>
      </c>
      <c r="K1044">
        <f t="shared" si="82"/>
        <v>10.027510394158746</v>
      </c>
      <c r="L1044">
        <f t="shared" si="83"/>
        <v>2.3053323552268536</v>
      </c>
    </row>
    <row r="1045" spans="1:12">
      <c r="A1045" s="1">
        <v>40234</v>
      </c>
      <c r="B1045">
        <v>40.689998626708899</v>
      </c>
      <c r="C1045">
        <v>39.700000762939403</v>
      </c>
      <c r="D1045">
        <v>40.159999847412102</v>
      </c>
      <c r="E1045">
        <v>40.639999389648402</v>
      </c>
      <c r="F1045">
        <v>46718100</v>
      </c>
      <c r="G1045">
        <v>31.566759109496999</v>
      </c>
      <c r="H1045">
        <f t="shared" si="80"/>
        <v>-5.1538034279608805E-3</v>
      </c>
      <c r="I1045">
        <f t="shared" si="81"/>
        <v>2.6561689774061323E-5</v>
      </c>
      <c r="J1045">
        <f t="shared" si="84"/>
        <v>5.1704886608473115E-4</v>
      </c>
      <c r="K1045">
        <f t="shared" si="82"/>
        <v>17.099721747399336</v>
      </c>
      <c r="L1045">
        <f t="shared" si="83"/>
        <v>2.8390621912943121</v>
      </c>
    </row>
    <row r="1046" spans="1:12">
      <c r="A1046" s="1">
        <v>40235</v>
      </c>
      <c r="B1046">
        <v>42.310001373291001</v>
      </c>
      <c r="C1046">
        <v>40.599998474121001</v>
      </c>
      <c r="D1046">
        <v>40.689998626708899</v>
      </c>
      <c r="E1046">
        <v>41.970001220703097</v>
      </c>
      <c r="F1046">
        <v>67699100</v>
      </c>
      <c r="G1046">
        <v>32.599811553955</v>
      </c>
      <c r="H1046">
        <f t="shared" si="80"/>
        <v>3.2201867787638942E-2</v>
      </c>
      <c r="I1046">
        <f t="shared" si="81"/>
        <v>1.0369602890125786E-3</v>
      </c>
      <c r="J1046">
        <f t="shared" si="84"/>
        <v>4.912987961218868E-5</v>
      </c>
      <c r="K1046">
        <f t="shared" si="82"/>
        <v>1.4859932311368689E-3</v>
      </c>
      <c r="L1046">
        <f t="shared" si="83"/>
        <v>-6.5116718877865347</v>
      </c>
    </row>
    <row r="1047" spans="1:12">
      <c r="A1047" s="1">
        <v>40238</v>
      </c>
      <c r="B1047">
        <v>42.180000305175703</v>
      </c>
      <c r="C1047">
        <v>41.409999847412102</v>
      </c>
      <c r="D1047">
        <v>42.029998779296797</v>
      </c>
      <c r="E1047">
        <v>41.830001831054602</v>
      </c>
      <c r="F1047">
        <v>34606800</v>
      </c>
      <c r="G1047">
        <v>32.491081237792898</v>
      </c>
      <c r="H1047">
        <f t="shared" si="80"/>
        <v>-3.3408795802672051E-3</v>
      </c>
      <c r="I1047">
        <f t="shared" si="81"/>
        <v>1.1161476369846376E-5</v>
      </c>
      <c r="J1047">
        <f t="shared" si="84"/>
        <v>8.8457273964130114E-4</v>
      </c>
      <c r="K1047">
        <f t="shared" si="82"/>
        <v>13.329177200599688</v>
      </c>
      <c r="L1047">
        <f t="shared" si="83"/>
        <v>2.5899554068991573</v>
      </c>
    </row>
    <row r="1048" spans="1:12">
      <c r="A1048" s="1">
        <v>40239</v>
      </c>
      <c r="B1048">
        <v>42.400001525878899</v>
      </c>
      <c r="C1048">
        <v>41.360000610351499</v>
      </c>
      <c r="D1048">
        <v>41.9799995422363</v>
      </c>
      <c r="E1048">
        <v>41.619998931884702</v>
      </c>
      <c r="F1048">
        <v>33891600</v>
      </c>
      <c r="G1048">
        <v>32.3279609680175</v>
      </c>
      <c r="H1048">
        <f t="shared" si="80"/>
        <v>-5.0331078205870438E-3</v>
      </c>
      <c r="I1048">
        <f t="shared" si="81"/>
        <v>2.5332174333654464E-5</v>
      </c>
      <c r="J1048">
        <f t="shared" si="84"/>
        <v>5.4415891896434474E-5</v>
      </c>
      <c r="K1048">
        <f t="shared" si="82"/>
        <v>42.85079242461606</v>
      </c>
      <c r="L1048">
        <f t="shared" si="83"/>
        <v>3.7577241378626685</v>
      </c>
    </row>
    <row r="1049" spans="1:12">
      <c r="A1049" s="1">
        <v>40240</v>
      </c>
      <c r="B1049">
        <v>42.060001373291001</v>
      </c>
      <c r="C1049">
        <v>41.340000152587798</v>
      </c>
      <c r="D1049">
        <v>41.650001525878899</v>
      </c>
      <c r="E1049">
        <v>41.529998779296797</v>
      </c>
      <c r="F1049">
        <v>27562500</v>
      </c>
      <c r="G1049">
        <v>32.258052825927699</v>
      </c>
      <c r="H1049">
        <f t="shared" si="80"/>
        <v>-2.1648083008889056E-3</v>
      </c>
      <c r="I1049">
        <f t="shared" si="81"/>
        <v>4.6863949795975108E-6</v>
      </c>
      <c r="J1049">
        <f t="shared" si="84"/>
        <v>2.4953142778428017E-5</v>
      </c>
      <c r="K1049">
        <f t="shared" si="82"/>
        <v>72.705203321062683</v>
      </c>
      <c r="L1049">
        <f t="shared" si="83"/>
        <v>4.2864129544825849</v>
      </c>
    </row>
    <row r="1050" spans="1:12">
      <c r="A1050" s="1">
        <v>40241</v>
      </c>
      <c r="B1050">
        <v>42.080001831054602</v>
      </c>
      <c r="C1050">
        <v>41.659999847412102</v>
      </c>
      <c r="D1050">
        <v>41.909999847412102</v>
      </c>
      <c r="E1050">
        <v>41.919998168945298</v>
      </c>
      <c r="F1050">
        <v>25450700</v>
      </c>
      <c r="G1050">
        <v>32.560977935791001</v>
      </c>
      <c r="H1050">
        <f t="shared" si="80"/>
        <v>9.3468634656337472E-3</v>
      </c>
      <c r="I1050">
        <f t="shared" si="81"/>
        <v>8.7363856645198906E-5</v>
      </c>
      <c r="J1050">
        <f t="shared" si="84"/>
        <v>5.9310928715792849E-6</v>
      </c>
      <c r="K1050">
        <f t="shared" si="82"/>
        <v>0.10370641732050537</v>
      </c>
      <c r="L1050">
        <f t="shared" si="83"/>
        <v>-2.2661912821463623</v>
      </c>
    </row>
    <row r="1051" spans="1:12">
      <c r="A1051" s="1">
        <v>40242</v>
      </c>
      <c r="B1051">
        <v>42.869998931884702</v>
      </c>
      <c r="C1051">
        <v>42.189998626708899</v>
      </c>
      <c r="D1051">
        <v>42.319999694824197</v>
      </c>
      <c r="E1051">
        <v>42.810001373291001</v>
      </c>
      <c r="F1051">
        <v>34790800</v>
      </c>
      <c r="G1051">
        <v>33.252285003662102</v>
      </c>
      <c r="H1051">
        <f t="shared" si="80"/>
        <v>2.1008911088952659E-2</v>
      </c>
      <c r="I1051">
        <f t="shared" si="81"/>
        <v>4.4137434514351801E-4</v>
      </c>
      <c r="J1051">
        <f t="shared" si="84"/>
        <v>7.5255832791998038E-5</v>
      </c>
      <c r="K1051">
        <f t="shared" si="82"/>
        <v>2.4494841270496726</v>
      </c>
      <c r="L1051">
        <f t="shared" si="83"/>
        <v>0.89587744199779606</v>
      </c>
    </row>
    <row r="1052" spans="1:12">
      <c r="A1052" s="1">
        <v>40245</v>
      </c>
      <c r="B1052">
        <v>43.029998779296797</v>
      </c>
      <c r="C1052">
        <v>42.470001220703097</v>
      </c>
      <c r="D1052">
        <v>42.849998474121001</v>
      </c>
      <c r="E1052">
        <v>42.590000152587798</v>
      </c>
      <c r="F1052">
        <v>28524900</v>
      </c>
      <c r="G1052">
        <v>33.081394195556598</v>
      </c>
      <c r="H1052">
        <f t="shared" si="80"/>
        <v>-5.1524712102568532E-3</v>
      </c>
      <c r="I1052">
        <f t="shared" si="81"/>
        <v>2.6547959572525722E-5</v>
      </c>
      <c r="J1052">
        <f t="shared" si="84"/>
        <v>3.7963098501159019E-4</v>
      </c>
      <c r="K1052">
        <f t="shared" si="82"/>
        <v>19.771696016997698</v>
      </c>
      <c r="L1052">
        <f t="shared" si="83"/>
        <v>2.9842514209080395</v>
      </c>
    </row>
    <row r="1053" spans="1:12">
      <c r="A1053" s="1">
        <v>40246</v>
      </c>
      <c r="B1053">
        <v>42.819999694824197</v>
      </c>
      <c r="C1053">
        <v>42.049999237060497</v>
      </c>
      <c r="D1053">
        <v>42.389999389648402</v>
      </c>
      <c r="E1053">
        <v>42.419998168945298</v>
      </c>
      <c r="F1053">
        <v>37107100</v>
      </c>
      <c r="G1053">
        <v>32.949352264404297</v>
      </c>
      <c r="H1053">
        <f t="shared" si="80"/>
        <v>-3.9994128261610414E-3</v>
      </c>
      <c r="I1053">
        <f t="shared" si="81"/>
        <v>1.599530295406145E-5</v>
      </c>
      <c r="J1053">
        <f t="shared" si="84"/>
        <v>4.2247314887226378E-5</v>
      </c>
      <c r="K1053">
        <f t="shared" si="82"/>
        <v>50.792097901015197</v>
      </c>
      <c r="L1053">
        <f t="shared" si="83"/>
        <v>3.9277407893551715</v>
      </c>
    </row>
    <row r="1054" spans="1:12">
      <c r="A1054" s="1">
        <v>40247</v>
      </c>
      <c r="B1054">
        <v>43.490001678466797</v>
      </c>
      <c r="C1054">
        <v>42.810001373291001</v>
      </c>
      <c r="D1054">
        <v>42.869998931884702</v>
      </c>
      <c r="E1054">
        <v>42.930000305175703</v>
      </c>
      <c r="F1054">
        <v>40903700</v>
      </c>
      <c r="G1054">
        <v>33.345485687255803</v>
      </c>
      <c r="H1054">
        <f t="shared" si="80"/>
        <v>1.1950798879083298E-2</v>
      </c>
      <c r="I1054">
        <f t="shared" si="81"/>
        <v>1.4282159384829861E-4</v>
      </c>
      <c r="J1054">
        <f t="shared" si="84"/>
        <v>1.6408373255313552E-5</v>
      </c>
      <c r="K1054">
        <f t="shared" si="82"/>
        <v>1.2684884568748442</v>
      </c>
      <c r="L1054">
        <f t="shared" si="83"/>
        <v>0.23782600019304795</v>
      </c>
    </row>
    <row r="1055" spans="1:12">
      <c r="A1055" s="1">
        <v>40248</v>
      </c>
      <c r="B1055">
        <v>43.200000762939403</v>
      </c>
      <c r="C1055">
        <v>42.799999237060497</v>
      </c>
      <c r="D1055">
        <v>42.909999847412102</v>
      </c>
      <c r="E1055">
        <v>43.180000305175703</v>
      </c>
      <c r="F1055">
        <v>30119600</v>
      </c>
      <c r="G1055">
        <v>33.539669036865199</v>
      </c>
      <c r="H1055">
        <f t="shared" si="80"/>
        <v>5.8064871342249878E-3</v>
      </c>
      <c r="I1055">
        <f t="shared" si="81"/>
        <v>3.3715292839920314E-5</v>
      </c>
      <c r="J1055">
        <f t="shared" si="84"/>
        <v>1.229187734338195E-4</v>
      </c>
      <c r="K1055">
        <f t="shared" si="82"/>
        <v>31.371827072155249</v>
      </c>
      <c r="L1055">
        <f t="shared" si="83"/>
        <v>3.4459102631637135</v>
      </c>
    </row>
    <row r="1056" spans="1:12">
      <c r="A1056" s="1">
        <v>40249</v>
      </c>
      <c r="B1056">
        <v>43.540000915527301</v>
      </c>
      <c r="C1056">
        <v>42.849998474121001</v>
      </c>
      <c r="D1056">
        <v>43.340000152587798</v>
      </c>
      <c r="E1056">
        <v>43.150001525878899</v>
      </c>
      <c r="F1056">
        <v>31367300</v>
      </c>
      <c r="G1056">
        <v>33.516380310058501</v>
      </c>
      <c r="H1056">
        <f t="shared" si="80"/>
        <v>-6.9460482595879683E-4</v>
      </c>
      <c r="I1056">
        <f t="shared" si="81"/>
        <v>4.8247586424525039E-7</v>
      </c>
      <c r="J1056">
        <f t="shared" si="84"/>
        <v>3.5503937585623244E-5</v>
      </c>
      <c r="K1056">
        <f t="shared" si="82"/>
        <v>66.499887810744696</v>
      </c>
      <c r="L1056">
        <f t="shared" si="83"/>
        <v>4.1972002606039149</v>
      </c>
    </row>
    <row r="1057" spans="1:12">
      <c r="A1057" s="1">
        <v>40252</v>
      </c>
      <c r="B1057">
        <v>43.209999084472599</v>
      </c>
      <c r="C1057">
        <v>42.599998474121001</v>
      </c>
      <c r="D1057">
        <v>42.919998168945298</v>
      </c>
      <c r="E1057">
        <v>43.069999694824197</v>
      </c>
      <c r="F1057">
        <v>29142000</v>
      </c>
      <c r="G1057">
        <v>33.454227447509702</v>
      </c>
      <c r="H1057">
        <f t="shared" si="80"/>
        <v>-1.8561241259108449E-3</v>
      </c>
      <c r="I1057">
        <f t="shared" si="81"/>
        <v>3.445196770788298E-6</v>
      </c>
      <c r="J1057">
        <f t="shared" si="84"/>
        <v>2.8853013638896253E-6</v>
      </c>
      <c r="K1057">
        <f t="shared" si="82"/>
        <v>129.27948422099939</v>
      </c>
      <c r="L1057">
        <f t="shared" si="83"/>
        <v>4.8619766051376558</v>
      </c>
    </row>
    <row r="1058" spans="1:12">
      <c r="A1058" s="1">
        <v>40253</v>
      </c>
      <c r="B1058">
        <v>43.380001068115199</v>
      </c>
      <c r="C1058">
        <v>42.689998626708899</v>
      </c>
      <c r="D1058">
        <v>43.349998474121001</v>
      </c>
      <c r="E1058">
        <v>43.240001678466797</v>
      </c>
      <c r="F1058">
        <v>28553800</v>
      </c>
      <c r="G1058">
        <v>33.586296081542898</v>
      </c>
      <c r="H1058">
        <f t="shared" si="80"/>
        <v>3.9399693775259044E-3</v>
      </c>
      <c r="I1058">
        <f t="shared" si="81"/>
        <v>1.5523358695841862E-5</v>
      </c>
      <c r="J1058">
        <f t="shared" si="84"/>
        <v>3.7726823233645344E-6</v>
      </c>
      <c r="K1058">
        <f t="shared" si="82"/>
        <v>26.247913910025147</v>
      </c>
      <c r="L1058">
        <f t="shared" si="83"/>
        <v>3.2675865157854376</v>
      </c>
    </row>
    <row r="1059" spans="1:12">
      <c r="A1059" s="1">
        <v>40254</v>
      </c>
      <c r="B1059">
        <v>44.110000610351499</v>
      </c>
      <c r="C1059">
        <v>43.270000457763601</v>
      </c>
      <c r="D1059">
        <v>43.310001373291001</v>
      </c>
      <c r="E1059">
        <v>43.790000915527301</v>
      </c>
      <c r="F1059">
        <v>32918800</v>
      </c>
      <c r="G1059">
        <v>34.013484954833899</v>
      </c>
      <c r="H1059">
        <f t="shared" si="80"/>
        <v>1.2638933245526878E-2</v>
      </c>
      <c r="I1059">
        <f t="shared" si="81"/>
        <v>1.5974263358488458E-4</v>
      </c>
      <c r="J1059">
        <f t="shared" si="84"/>
        <v>1.408348900763381E-5</v>
      </c>
      <c r="K1059">
        <f t="shared" si="82"/>
        <v>0.36605992548092081</v>
      </c>
      <c r="L1059">
        <f t="shared" si="83"/>
        <v>-1.004958228161011</v>
      </c>
    </row>
    <row r="1060" spans="1:12">
      <c r="A1060" s="1">
        <v>40255</v>
      </c>
      <c r="B1060">
        <v>43.790000915527301</v>
      </c>
      <c r="C1060">
        <v>43.150001525878899</v>
      </c>
      <c r="D1060">
        <v>43.75</v>
      </c>
      <c r="E1060">
        <v>43.639999389648402</v>
      </c>
      <c r="F1060">
        <v>26012000</v>
      </c>
      <c r="G1060">
        <v>33.896965026855398</v>
      </c>
      <c r="H1060">
        <f t="shared" si="80"/>
        <v>-3.4315791561451404E-3</v>
      </c>
      <c r="I1060">
        <f t="shared" si="81"/>
        <v>1.1775735504889794E-5</v>
      </c>
      <c r="J1060">
        <f t="shared" si="84"/>
        <v>1.3718541299753359E-4</v>
      </c>
      <c r="K1060">
        <f t="shared" si="82"/>
        <v>32.629963743820035</v>
      </c>
      <c r="L1060">
        <f t="shared" si="83"/>
        <v>3.4852309994743647</v>
      </c>
    </row>
    <row r="1061" spans="1:12">
      <c r="A1061" s="1">
        <v>40256</v>
      </c>
      <c r="B1061">
        <v>43.889999389648402</v>
      </c>
      <c r="C1061">
        <v>43.130001068115199</v>
      </c>
      <c r="D1061">
        <v>43.450000762939403</v>
      </c>
      <c r="E1061">
        <v>43.450000762939403</v>
      </c>
      <c r="F1061">
        <v>37014400</v>
      </c>
      <c r="G1061">
        <v>33.749382019042898</v>
      </c>
      <c r="H1061">
        <f t="shared" si="80"/>
        <v>-4.3633765431769691E-3</v>
      </c>
      <c r="I1061">
        <f t="shared" si="81"/>
        <v>1.9039054857546997E-5</v>
      </c>
      <c r="J1061">
        <f t="shared" si="84"/>
        <v>1.7568645829033005E-5</v>
      </c>
      <c r="K1061">
        <f t="shared" si="82"/>
        <v>55.362988784610053</v>
      </c>
      <c r="L1061">
        <f t="shared" si="83"/>
        <v>4.0139112980134142</v>
      </c>
    </row>
    <row r="1062" spans="1:12">
      <c r="A1062" s="1">
        <v>40259</v>
      </c>
      <c r="B1062">
        <v>43.790000915527301</v>
      </c>
      <c r="C1062">
        <v>43.040000915527301</v>
      </c>
      <c r="D1062">
        <v>43.069999694824197</v>
      </c>
      <c r="E1062">
        <v>43.740001678466797</v>
      </c>
      <c r="F1062">
        <v>23257200</v>
      </c>
      <c r="G1062">
        <v>33.974647521972599</v>
      </c>
      <c r="H1062">
        <f t="shared" si="80"/>
        <v>6.6524787501592957E-3</v>
      </c>
      <c r="I1062">
        <f t="shared" si="81"/>
        <v>4.4255473521320986E-5</v>
      </c>
      <c r="J1062">
        <f t="shared" si="84"/>
        <v>1.7761628920366596E-5</v>
      </c>
      <c r="K1062">
        <f t="shared" si="82"/>
        <v>27.234366781279224</v>
      </c>
      <c r="L1062">
        <f t="shared" si="83"/>
        <v>3.3044796603828339</v>
      </c>
    </row>
    <row r="1063" spans="1:12">
      <c r="A1063" s="1">
        <v>40260</v>
      </c>
      <c r="B1063">
        <v>44.740001678466797</v>
      </c>
      <c r="C1063">
        <v>43.779998779296797</v>
      </c>
      <c r="D1063">
        <v>43.849998474121001</v>
      </c>
      <c r="E1063">
        <v>44.580001831054602</v>
      </c>
      <c r="F1063">
        <v>33735700</v>
      </c>
      <c r="G1063">
        <v>34.627120971679602</v>
      </c>
      <c r="H1063">
        <f t="shared" si="80"/>
        <v>1.9022632777052049E-2</v>
      </c>
      <c r="I1063">
        <f t="shared" si="81"/>
        <v>3.6186055777057493E-4</v>
      </c>
      <c r="J1063">
        <f t="shared" si="84"/>
        <v>3.9205233939141166E-5</v>
      </c>
      <c r="K1063">
        <f t="shared" si="82"/>
        <v>0.63094250468116575</v>
      </c>
      <c r="L1063">
        <f t="shared" si="83"/>
        <v>-0.46054053837185299</v>
      </c>
    </row>
    <row r="1064" spans="1:12">
      <c r="A1064" s="1">
        <v>40261</v>
      </c>
      <c r="B1064">
        <v>44.970001220703097</v>
      </c>
      <c r="C1064">
        <v>44.200000762939403</v>
      </c>
      <c r="D1064">
        <v>44.439998626708899</v>
      </c>
      <c r="E1064">
        <v>44.939998626708899</v>
      </c>
      <c r="F1064">
        <v>35849200</v>
      </c>
      <c r="G1064">
        <v>34.906742095947202</v>
      </c>
      <c r="H1064">
        <f t="shared" si="80"/>
        <v>8.0427756846272527E-3</v>
      </c>
      <c r="I1064">
        <f t="shared" si="81"/>
        <v>6.4686240713231368E-5</v>
      </c>
      <c r="J1064">
        <f t="shared" si="84"/>
        <v>3.1024173580194574E-4</v>
      </c>
      <c r="K1064">
        <f t="shared" si="82"/>
        <v>20.407235119171229</v>
      </c>
      <c r="L1064">
        <f t="shared" si="83"/>
        <v>3.0158895006766921</v>
      </c>
    </row>
    <row r="1065" spans="1:12">
      <c r="A1065" s="1">
        <v>40262</v>
      </c>
      <c r="B1065">
        <v>46.049999237060497</v>
      </c>
      <c r="C1065">
        <v>44.889999389648402</v>
      </c>
      <c r="D1065">
        <v>44.9799995422363</v>
      </c>
      <c r="E1065">
        <v>44.939998626708899</v>
      </c>
      <c r="F1065">
        <v>45019400</v>
      </c>
      <c r="G1065">
        <v>34.906742095947202</v>
      </c>
      <c r="H1065">
        <f t="shared" si="80"/>
        <v>0</v>
      </c>
      <c r="I1065">
        <f t="shared" si="81"/>
        <v>0</v>
      </c>
      <c r="J1065">
        <f t="shared" si="84"/>
        <v>7.119539139634395E-5</v>
      </c>
      <c r="K1065">
        <f t="shared" si="82"/>
        <v>47.2807247279489</v>
      </c>
      <c r="L1065">
        <f t="shared" si="83"/>
        <v>3.8561027014056788</v>
      </c>
    </row>
    <row r="1066" spans="1:12">
      <c r="A1066" s="1">
        <v>40263</v>
      </c>
      <c r="B1066">
        <v>45.889999389648402</v>
      </c>
      <c r="C1066">
        <v>44.790000915527301</v>
      </c>
      <c r="D1066">
        <v>45.040000915527301</v>
      </c>
      <c r="E1066">
        <v>45.020000457763601</v>
      </c>
      <c r="F1066">
        <v>39727000</v>
      </c>
      <c r="G1066">
        <v>34.968879699707003</v>
      </c>
      <c r="H1066">
        <f t="shared" si="80"/>
        <v>1.7785207069972841E-3</v>
      </c>
      <c r="I1066">
        <f t="shared" si="81"/>
        <v>3.1631359052181194E-6</v>
      </c>
      <c r="J1066">
        <f t="shared" si="84"/>
        <v>4.2597695698171974E-6</v>
      </c>
      <c r="K1066">
        <f t="shared" si="82"/>
        <v>133.34357210205451</v>
      </c>
      <c r="L1066">
        <f t="shared" si="83"/>
        <v>4.892929046257021</v>
      </c>
    </row>
    <row r="1067" spans="1:12">
      <c r="A1067" s="1">
        <v>40266</v>
      </c>
      <c r="B1067">
        <v>45.380001068115199</v>
      </c>
      <c r="C1067">
        <v>44.459999084472599</v>
      </c>
      <c r="D1067">
        <v>45.25</v>
      </c>
      <c r="E1067">
        <v>44.860000610351499</v>
      </c>
      <c r="F1067">
        <v>30628400</v>
      </c>
      <c r="G1067">
        <v>34.8446044921875</v>
      </c>
      <c r="H1067">
        <f t="shared" si="80"/>
        <v>-3.5602101864611463E-3</v>
      </c>
      <c r="I1067">
        <f t="shared" si="81"/>
        <v>1.2675096571781709E-5</v>
      </c>
      <c r="J1067">
        <f t="shared" si="84"/>
        <v>3.6016539979262611E-6</v>
      </c>
      <c r="K1067">
        <f t="shared" si="82"/>
        <v>36.179712075514566</v>
      </c>
      <c r="L1067">
        <f t="shared" si="83"/>
        <v>3.5884985218236691</v>
      </c>
    </row>
    <row r="1068" spans="1:12">
      <c r="A1068" s="1">
        <v>40267</v>
      </c>
      <c r="B1068">
        <v>45.049999237060497</v>
      </c>
      <c r="C1068">
        <v>44.360000610351499</v>
      </c>
      <c r="D1068">
        <v>44.900001525878899</v>
      </c>
      <c r="E1068">
        <v>44.580001831054602</v>
      </c>
      <c r="F1068">
        <v>30296300</v>
      </c>
      <c r="G1068">
        <v>34.627120971679602</v>
      </c>
      <c r="H1068">
        <f t="shared" si="80"/>
        <v>-6.2610862051634053E-3</v>
      </c>
      <c r="I1068">
        <f t="shared" si="81"/>
        <v>3.9201200468487492E-5</v>
      </c>
      <c r="J1068">
        <f t="shared" si="84"/>
        <v>1.1653914785910765E-5</v>
      </c>
      <c r="K1068">
        <f t="shared" si="82"/>
        <v>21.738956520066683</v>
      </c>
      <c r="L1068">
        <f t="shared" si="83"/>
        <v>3.0791058823841087</v>
      </c>
    </row>
    <row r="1069" spans="1:12">
      <c r="A1069" s="1">
        <v>40268</v>
      </c>
      <c r="B1069">
        <v>45</v>
      </c>
      <c r="C1069">
        <v>44.25</v>
      </c>
      <c r="D1069">
        <v>44.310001373291001</v>
      </c>
      <c r="E1069">
        <v>44.75</v>
      </c>
      <c r="F1069">
        <v>39043000</v>
      </c>
      <c r="G1069">
        <v>34.759159088134702</v>
      </c>
      <c r="H1069">
        <f t="shared" si="80"/>
        <v>3.8058900324396041E-3</v>
      </c>
      <c r="I1069">
        <f t="shared" si="81"/>
        <v>1.4484798939023131E-5</v>
      </c>
      <c r="J1069">
        <f t="shared" si="84"/>
        <v>3.460371613750991E-5</v>
      </c>
      <c r="K1069">
        <f t="shared" si="82"/>
        <v>55.011418974193866</v>
      </c>
      <c r="L1069">
        <f t="shared" si="83"/>
        <v>4.0075407813955124</v>
      </c>
    </row>
    <row r="1070" spans="1:12">
      <c r="A1070" s="1">
        <v>40269</v>
      </c>
      <c r="B1070">
        <v>45.310001373291001</v>
      </c>
      <c r="C1070">
        <v>44.990001678466797</v>
      </c>
      <c r="D1070">
        <v>45.029998779296797</v>
      </c>
      <c r="E1070">
        <v>45.180000305175703</v>
      </c>
      <c r="F1070">
        <v>23894600</v>
      </c>
      <c r="G1070">
        <v>35.132419586181598</v>
      </c>
      <c r="H1070">
        <f t="shared" si="80"/>
        <v>1.0681230953820176E-2</v>
      </c>
      <c r="I1070">
        <f t="shared" si="81"/>
        <v>1.1408869468884625E-4</v>
      </c>
      <c r="J1070">
        <f t="shared" si="84"/>
        <v>1.4742264905045157E-5</v>
      </c>
      <c r="K1070">
        <f t="shared" si="82"/>
        <v>2.1684549593526379</v>
      </c>
      <c r="L1070">
        <f t="shared" si="83"/>
        <v>0.77401491366145303</v>
      </c>
    </row>
    <row r="1071" spans="1:12">
      <c r="A1071" s="1">
        <v>40273</v>
      </c>
      <c r="B1071">
        <v>45.400001525878899</v>
      </c>
      <c r="C1071">
        <v>44.790000915527301</v>
      </c>
      <c r="D1071">
        <v>45.279998779296797</v>
      </c>
      <c r="E1071">
        <v>45.340000152587798</v>
      </c>
      <c r="F1071">
        <v>21342400</v>
      </c>
      <c r="G1071">
        <v>35.256832122802699</v>
      </c>
      <c r="H1071">
        <f t="shared" si="80"/>
        <v>3.5349904468937911E-3</v>
      </c>
      <c r="I1071">
        <f t="shared" si="81"/>
        <v>1.2496157459630365E-5</v>
      </c>
      <c r="J1071">
        <f t="shared" si="84"/>
        <v>9.8412503730771565E-5</v>
      </c>
      <c r="K1071">
        <f t="shared" si="82"/>
        <v>37.740890867006762</v>
      </c>
      <c r="L1071">
        <f t="shared" si="83"/>
        <v>3.630744145040889</v>
      </c>
    </row>
    <row r="1072" spans="1:12">
      <c r="A1072" s="1">
        <v>40274</v>
      </c>
      <c r="B1072">
        <v>45.939998626708899</v>
      </c>
      <c r="C1072">
        <v>45.150001525878899</v>
      </c>
      <c r="D1072">
        <v>45.2299995422363</v>
      </c>
      <c r="E1072">
        <v>45.840000152587798</v>
      </c>
      <c r="F1072">
        <v>28192100</v>
      </c>
      <c r="G1072">
        <v>35.645626068115199</v>
      </c>
      <c r="H1072">
        <f t="shared" si="80"/>
        <v>1.0967118832309693E-2</v>
      </c>
      <c r="I1072">
        <f t="shared" si="81"/>
        <v>1.2027769548200192E-4</v>
      </c>
      <c r="J1072">
        <f t="shared" si="84"/>
        <v>1.6242359027224388E-5</v>
      </c>
      <c r="K1072">
        <f t="shared" si="82"/>
        <v>2.4410109439465568</v>
      </c>
      <c r="L1072">
        <f t="shared" si="83"/>
        <v>0.89241227478731788</v>
      </c>
    </row>
    <row r="1073" spans="1:12">
      <c r="A1073" s="1">
        <v>40275</v>
      </c>
      <c r="B1073">
        <v>46.049999237060497</v>
      </c>
      <c r="C1073">
        <v>45.020000457763601</v>
      </c>
      <c r="D1073">
        <v>45.830001831054602</v>
      </c>
      <c r="E1073">
        <v>45.319999694824197</v>
      </c>
      <c r="F1073">
        <v>28890100</v>
      </c>
      <c r="G1073">
        <v>35.241283416747997</v>
      </c>
      <c r="H1073">
        <f t="shared" si="80"/>
        <v>-1.1408228674404693E-2</v>
      </c>
      <c r="I1073">
        <f t="shared" si="81"/>
        <v>1.3014768148750946E-4</v>
      </c>
      <c r="J1073">
        <f t="shared" si="84"/>
        <v>1.0374815911106285E-4</v>
      </c>
      <c r="K1073">
        <f t="shared" si="82"/>
        <v>20.917887762130981</v>
      </c>
      <c r="L1073">
        <f t="shared" si="83"/>
        <v>3.0406046667058151</v>
      </c>
    </row>
    <row r="1074" spans="1:12">
      <c r="A1074" s="1">
        <v>40276</v>
      </c>
      <c r="B1074">
        <v>45.970001220703097</v>
      </c>
      <c r="C1074">
        <v>44.810001373291001</v>
      </c>
      <c r="D1074">
        <v>45.159999847412102</v>
      </c>
      <c r="E1074">
        <v>45.759998321533203</v>
      </c>
      <c r="F1074">
        <v>28869900</v>
      </c>
      <c r="G1074">
        <v>35.583438873291001</v>
      </c>
      <c r="H1074">
        <f t="shared" si="80"/>
        <v>9.6621097080605949E-3</v>
      </c>
      <c r="I1074">
        <f t="shared" si="81"/>
        <v>9.3356364010598796E-5</v>
      </c>
      <c r="J1074">
        <f t="shared" si="84"/>
        <v>1.1651293721993619E-4</v>
      </c>
      <c r="K1074">
        <f t="shared" si="82"/>
        <v>24.758998206905932</v>
      </c>
      <c r="L1074">
        <f t="shared" si="83"/>
        <v>3.2091889868567445</v>
      </c>
    </row>
    <row r="1075" spans="1:12">
      <c r="A1075" s="1">
        <v>40277</v>
      </c>
      <c r="B1075">
        <v>46.220001220703097</v>
      </c>
      <c r="C1075">
        <v>45.450000762939403</v>
      </c>
      <c r="D1075">
        <v>45.880001068115199</v>
      </c>
      <c r="E1075">
        <v>45.9799995422363</v>
      </c>
      <c r="F1075">
        <v>22881200</v>
      </c>
      <c r="G1075">
        <v>35.754501342773402</v>
      </c>
      <c r="H1075">
        <f t="shared" si="80"/>
        <v>4.7958434694227604E-3</v>
      </c>
      <c r="I1075">
        <f t="shared" si="81"/>
        <v>2.3000114583204937E-5</v>
      </c>
      <c r="J1075">
        <f t="shared" si="84"/>
        <v>8.5878556270005787E-5</v>
      </c>
      <c r="K1075">
        <f t="shared" si="82"/>
        <v>37.65399163951821</v>
      </c>
      <c r="L1075">
        <f t="shared" si="83"/>
        <v>3.6284389682681355</v>
      </c>
    </row>
    <row r="1076" spans="1:12">
      <c r="A1076" s="1">
        <v>40280</v>
      </c>
      <c r="B1076">
        <v>46.470001220703097</v>
      </c>
      <c r="C1076">
        <v>45.900001525878899</v>
      </c>
      <c r="D1076">
        <v>46.029998779296797</v>
      </c>
      <c r="E1076">
        <v>46.139999389648402</v>
      </c>
      <c r="F1076">
        <v>24645900</v>
      </c>
      <c r="G1076">
        <v>35.878913879394503</v>
      </c>
      <c r="H1076">
        <f t="shared" si="80"/>
        <v>3.4735929127612288E-3</v>
      </c>
      <c r="I1076">
        <f t="shared" si="81"/>
        <v>1.2065847723585037E-5</v>
      </c>
      <c r="J1076">
        <f t="shared" si="84"/>
        <v>2.4544025209224486E-5</v>
      </c>
      <c r="K1076">
        <f t="shared" si="82"/>
        <v>62.977808555445719</v>
      </c>
      <c r="L1076">
        <f t="shared" si="83"/>
        <v>4.1427824191869815</v>
      </c>
    </row>
    <row r="1077" spans="1:12">
      <c r="A1077" s="1">
        <v>40281</v>
      </c>
      <c r="B1077">
        <v>46.380001068115199</v>
      </c>
      <c r="C1077">
        <v>45.849998474121001</v>
      </c>
      <c r="D1077">
        <v>46.040000915527301</v>
      </c>
      <c r="E1077">
        <v>45.869998931884702</v>
      </c>
      <c r="F1077">
        <v>27988900</v>
      </c>
      <c r="G1077">
        <v>35.668956756591797</v>
      </c>
      <c r="H1077">
        <f t="shared" si="80"/>
        <v>-5.8690139512514172E-3</v>
      </c>
      <c r="I1077">
        <f t="shared" si="81"/>
        <v>3.444532475998377E-5</v>
      </c>
      <c r="J1077">
        <f t="shared" si="84"/>
        <v>1.2183171825508505E-5</v>
      </c>
      <c r="K1077">
        <f t="shared" si="82"/>
        <v>27.803039972044587</v>
      </c>
      <c r="L1077">
        <f t="shared" si="83"/>
        <v>3.3251453662305459</v>
      </c>
    </row>
    <row r="1078" spans="1:12">
      <c r="A1078" s="1">
        <v>40282</v>
      </c>
      <c r="B1078">
        <v>47.930000305175703</v>
      </c>
      <c r="C1078">
        <v>46.779998779296797</v>
      </c>
      <c r="D1078">
        <v>47.400001525878899</v>
      </c>
      <c r="E1078">
        <v>47.7299995422363</v>
      </c>
      <c r="F1078">
        <v>72533100</v>
      </c>
      <c r="G1078">
        <v>37.115318298339801</v>
      </c>
      <c r="H1078">
        <f t="shared" si="80"/>
        <v>3.9749024674140696E-2</v>
      </c>
      <c r="I1078">
        <f t="shared" si="81"/>
        <v>1.5799849625454459E-3</v>
      </c>
      <c r="J1078">
        <f t="shared" si="84"/>
        <v>3.0587684637261628E-5</v>
      </c>
      <c r="K1078">
        <f t="shared" si="82"/>
        <v>4.3807797089338102E-10</v>
      </c>
      <c r="L1078">
        <f t="shared" si="83"/>
        <v>-21.548624205656711</v>
      </c>
    </row>
    <row r="1079" spans="1:12">
      <c r="A1079" s="1">
        <v>40283</v>
      </c>
      <c r="B1079">
        <v>48.200000762939403</v>
      </c>
      <c r="C1079">
        <v>47.490001678466797</v>
      </c>
      <c r="D1079">
        <v>47.650001525878899</v>
      </c>
      <c r="E1079">
        <v>47.810001373291001</v>
      </c>
      <c r="F1079">
        <v>45412100</v>
      </c>
      <c r="G1079">
        <v>37.177532196044901</v>
      </c>
      <c r="H1079">
        <f t="shared" si="80"/>
        <v>1.6748290537746788E-3</v>
      </c>
      <c r="I1079">
        <f t="shared" si="81"/>
        <v>2.8050523593677861E-6</v>
      </c>
      <c r="J1079">
        <f t="shared" si="84"/>
        <v>1.345216602395492E-3</v>
      </c>
      <c r="K1079">
        <f t="shared" si="82"/>
        <v>10.865786314455146</v>
      </c>
      <c r="L1079">
        <f t="shared" si="83"/>
        <v>2.3856189824155454</v>
      </c>
    </row>
    <row r="1080" spans="1:12">
      <c r="A1080" s="1">
        <v>40284</v>
      </c>
      <c r="B1080">
        <v>47.75</v>
      </c>
      <c r="C1080">
        <v>45.139999389648402</v>
      </c>
      <c r="D1080">
        <v>47.669998168945298</v>
      </c>
      <c r="E1080">
        <v>45.549999237060497</v>
      </c>
      <c r="F1080">
        <v>121203900</v>
      </c>
      <c r="G1080">
        <v>35.420120239257798</v>
      </c>
      <c r="H1080">
        <f t="shared" si="80"/>
        <v>-4.8424578568964746E-2</v>
      </c>
      <c r="I1080">
        <f t="shared" si="81"/>
        <v>2.3449398095818398E-3</v>
      </c>
      <c r="J1080">
        <f t="shared" si="84"/>
        <v>7.0345124625237218E-5</v>
      </c>
      <c r="K1080">
        <f t="shared" si="82"/>
        <v>2.7462232693688897E-6</v>
      </c>
      <c r="L1080">
        <f t="shared" si="83"/>
        <v>-12.805283946797415</v>
      </c>
    </row>
    <row r="1081" spans="1:12">
      <c r="A1081" s="1">
        <v>40287</v>
      </c>
      <c r="B1081">
        <v>45.700000762939403</v>
      </c>
      <c r="C1081">
        <v>44.590000152587798</v>
      </c>
      <c r="D1081">
        <v>45.2299995422363</v>
      </c>
      <c r="E1081">
        <v>45.389999389648402</v>
      </c>
      <c r="F1081">
        <v>72136600</v>
      </c>
      <c r="G1081">
        <v>35.2957153320312</v>
      </c>
      <c r="H1081">
        <f t="shared" si="80"/>
        <v>-3.5184491439744976E-3</v>
      </c>
      <c r="I1081">
        <f t="shared" si="81"/>
        <v>1.2379484378734875E-5</v>
      </c>
      <c r="J1081">
        <f t="shared" si="84"/>
        <v>1.9974160943758254E-3</v>
      </c>
      <c r="K1081">
        <f t="shared" si="82"/>
        <v>8.8987697368018761</v>
      </c>
      <c r="L1081">
        <f t="shared" si="83"/>
        <v>2.1859130353631815</v>
      </c>
    </row>
    <row r="1082" spans="1:12">
      <c r="A1082" s="1">
        <v>40288</v>
      </c>
      <c r="B1082">
        <v>46.150001525878899</v>
      </c>
      <c r="C1082">
        <v>45.560001373291001</v>
      </c>
      <c r="D1082">
        <v>45.770000457763601</v>
      </c>
      <c r="E1082">
        <v>45.880001068115199</v>
      </c>
      <c r="F1082">
        <v>39310700</v>
      </c>
      <c r="G1082">
        <v>35.676742553710902</v>
      </c>
      <c r="H1082">
        <f t="shared" si="80"/>
        <v>1.0737429527411755E-2</v>
      </c>
      <c r="I1082">
        <f t="shared" si="81"/>
        <v>1.1529239285613382E-4</v>
      </c>
      <c r="J1082">
        <f t="shared" si="84"/>
        <v>1.1109336644071593E-4</v>
      </c>
      <c r="K1082">
        <f t="shared" si="82"/>
        <v>22.527406065047707</v>
      </c>
      <c r="L1082">
        <f t="shared" si="83"/>
        <v>3.1147326153280037</v>
      </c>
    </row>
    <row r="1083" spans="1:12">
      <c r="A1083" s="1">
        <v>40289</v>
      </c>
      <c r="B1083">
        <v>46.389999389648402</v>
      </c>
      <c r="C1083">
        <v>45</v>
      </c>
      <c r="D1083">
        <v>46.040000915527301</v>
      </c>
      <c r="E1083">
        <v>45.349998474121001</v>
      </c>
      <c r="F1083">
        <v>46320600</v>
      </c>
      <c r="G1083">
        <v>35.264610290527301</v>
      </c>
      <c r="H1083">
        <f t="shared" si="80"/>
        <v>-1.1619087689965314E-2</v>
      </c>
      <c r="I1083">
        <f t="shared" si="81"/>
        <v>1.3500319874710351E-4</v>
      </c>
      <c r="J1083">
        <f t="shared" si="84"/>
        <v>1.0425320224974955E-4</v>
      </c>
      <c r="K1083">
        <f t="shared" si="82"/>
        <v>20.448877472083744</v>
      </c>
      <c r="L1083">
        <f t="shared" si="83"/>
        <v>3.0179279896415778</v>
      </c>
    </row>
    <row r="1084" spans="1:12">
      <c r="A1084" s="1">
        <v>40290</v>
      </c>
      <c r="B1084">
        <v>45.119998931884702</v>
      </c>
      <c r="C1084">
        <v>44.029998779296797</v>
      </c>
      <c r="D1084">
        <v>44.909999847412102</v>
      </c>
      <c r="E1084">
        <v>44.740001678466797</v>
      </c>
      <c r="F1084">
        <v>63176900</v>
      </c>
      <c r="G1084">
        <v>34.790260314941399</v>
      </c>
      <c r="H1084">
        <f t="shared" si="80"/>
        <v>-1.3542448113308774E-2</v>
      </c>
      <c r="I1084">
        <f t="shared" si="81"/>
        <v>1.8339790090166037E-4</v>
      </c>
      <c r="J1084">
        <f t="shared" si="84"/>
        <v>1.2066537904752546E-4</v>
      </c>
      <c r="K1084">
        <f t="shared" si="82"/>
        <v>16.985532578501928</v>
      </c>
      <c r="L1084">
        <f t="shared" si="83"/>
        <v>2.8323619569350309</v>
      </c>
    </row>
    <row r="1085" spans="1:12">
      <c r="A1085" s="1">
        <v>40291</v>
      </c>
      <c r="B1085">
        <v>45.069999694824197</v>
      </c>
      <c r="C1085">
        <v>44.25</v>
      </c>
      <c r="D1085">
        <v>44.7299995422363</v>
      </c>
      <c r="E1085">
        <v>44.939998626708899</v>
      </c>
      <c r="F1085">
        <v>32483800</v>
      </c>
      <c r="G1085">
        <v>34.945781707763601</v>
      </c>
      <c r="H1085">
        <f t="shared" si="80"/>
        <v>4.4602947383505908E-3</v>
      </c>
      <c r="I1085">
        <f t="shared" si="81"/>
        <v>1.9894229152957965E-5</v>
      </c>
      <c r="J1085">
        <f t="shared" si="84"/>
        <v>1.6262148471878757E-4</v>
      </c>
      <c r="K1085">
        <f t="shared" si="82"/>
        <v>29.427711581161251</v>
      </c>
      <c r="L1085">
        <f t="shared" si="83"/>
        <v>3.3819368011915305</v>
      </c>
    </row>
    <row r="1086" spans="1:12">
      <c r="A1086" s="1">
        <v>40294</v>
      </c>
      <c r="B1086">
        <v>44.810001373291001</v>
      </c>
      <c r="C1086">
        <v>43.7299995422363</v>
      </c>
      <c r="D1086">
        <v>44.779998779296797</v>
      </c>
      <c r="E1086">
        <v>43.889999389648402</v>
      </c>
      <c r="F1086">
        <v>42889300</v>
      </c>
      <c r="G1086">
        <v>34.129295349121001</v>
      </c>
      <c r="H1086">
        <f t="shared" si="80"/>
        <v>-2.3641649718206866E-2</v>
      </c>
      <c r="I1086">
        <f t="shared" si="81"/>
        <v>5.589276013983908E-4</v>
      </c>
      <c r="J1086">
        <f t="shared" si="84"/>
        <v>2.5741169015953647E-5</v>
      </c>
      <c r="K1086">
        <f t="shared" si="82"/>
        <v>1.5156430015493888E-3</v>
      </c>
      <c r="L1086">
        <f t="shared" si="83"/>
        <v>-6.4919155065980236</v>
      </c>
    </row>
    <row r="1087" spans="1:12">
      <c r="A1087" s="1">
        <v>40295</v>
      </c>
      <c r="B1087">
        <v>44.369998931884702</v>
      </c>
      <c r="C1087">
        <v>42.299999237060497</v>
      </c>
      <c r="D1087">
        <v>43.4799995422363</v>
      </c>
      <c r="E1087">
        <v>42.409999847412102</v>
      </c>
      <c r="F1087">
        <v>66296100</v>
      </c>
      <c r="G1087">
        <v>32.978431701660099</v>
      </c>
      <c r="H1087">
        <f t="shared" si="80"/>
        <v>-3.4302353631895474E-2</v>
      </c>
      <c r="I1087">
        <f t="shared" si="81"/>
        <v>1.1766514646876125E-3</v>
      </c>
      <c r="J1087">
        <f t="shared" si="84"/>
        <v>4.7707551963942988E-4</v>
      </c>
      <c r="K1087">
        <f t="shared" si="82"/>
        <v>5.3216707646356189</v>
      </c>
      <c r="L1087">
        <f t="shared" si="83"/>
        <v>1.6717873075520102</v>
      </c>
    </row>
    <row r="1088" spans="1:12">
      <c r="A1088" s="1">
        <v>40296</v>
      </c>
      <c r="B1088">
        <v>43.709999084472599</v>
      </c>
      <c r="C1088">
        <v>42.779998779296797</v>
      </c>
      <c r="D1088">
        <v>42.840000152587798</v>
      </c>
      <c r="E1088">
        <v>43.459999084472599</v>
      </c>
      <c r="F1088">
        <v>48578900</v>
      </c>
      <c r="G1088">
        <v>33.794921875</v>
      </c>
      <c r="H1088">
        <f t="shared" si="80"/>
        <v>2.445678782849358E-2</v>
      </c>
      <c r="I1088">
        <f t="shared" si="81"/>
        <v>5.9813447088795174E-4</v>
      </c>
      <c r="J1088">
        <f t="shared" si="84"/>
        <v>1.024707520966442E-3</v>
      </c>
      <c r="K1088">
        <f t="shared" si="82"/>
        <v>9.3080470535481918</v>
      </c>
      <c r="L1088">
        <f t="shared" si="83"/>
        <v>2.2308793006000434</v>
      </c>
    </row>
    <row r="1089" spans="1:12">
      <c r="A1089" s="1">
        <v>40297</v>
      </c>
      <c r="B1089">
        <v>44.330001831054602</v>
      </c>
      <c r="C1089">
        <v>43.599998474121001</v>
      </c>
      <c r="D1089">
        <v>43.889999389648402</v>
      </c>
      <c r="E1089">
        <v>44</v>
      </c>
      <c r="F1089">
        <v>36520300</v>
      </c>
      <c r="G1089">
        <v>34.214832305908203</v>
      </c>
      <c r="H1089">
        <f t="shared" si="80"/>
        <v>1.2348692388935269E-2</v>
      </c>
      <c r="I1089">
        <f t="shared" si="81"/>
        <v>1.5249020371654783E-4</v>
      </c>
      <c r="J1089">
        <f t="shared" si="84"/>
        <v>5.6034967630308105E-4</v>
      </c>
      <c r="K1089">
        <f t="shared" si="82"/>
        <v>14.709142452188168</v>
      </c>
      <c r="L1089">
        <f t="shared" si="83"/>
        <v>2.6884692359859494</v>
      </c>
    </row>
    <row r="1090" spans="1:12">
      <c r="A1090" s="1">
        <v>40298</v>
      </c>
      <c r="B1090">
        <v>44.049999237060497</v>
      </c>
      <c r="C1090">
        <v>42.2299995422363</v>
      </c>
      <c r="D1090">
        <v>44.020000457763601</v>
      </c>
      <c r="E1090">
        <v>42.580001831054602</v>
      </c>
      <c r="F1090">
        <v>54121100</v>
      </c>
      <c r="G1090">
        <v>33.110630035400298</v>
      </c>
      <c r="H1090">
        <f t="shared" si="80"/>
        <v>-3.2804863274645379E-2</v>
      </c>
      <c r="I1090">
        <f t="shared" si="81"/>
        <v>1.0761590544681771E-3</v>
      </c>
      <c r="J1090">
        <f t="shared" si="84"/>
        <v>1.5833415697421972E-4</v>
      </c>
      <c r="K1090">
        <f t="shared" si="82"/>
        <v>1.0598035398617833</v>
      </c>
      <c r="L1090">
        <f t="shared" si="83"/>
        <v>5.8083551193406663E-2</v>
      </c>
    </row>
    <row r="1091" spans="1:12">
      <c r="A1091" s="1">
        <v>40301</v>
      </c>
      <c r="B1091">
        <v>43.7299995422363</v>
      </c>
      <c r="C1091">
        <v>42.889999389648402</v>
      </c>
      <c r="D1091">
        <v>42.970001220703097</v>
      </c>
      <c r="E1091">
        <v>43.529998779296797</v>
      </c>
      <c r="F1091">
        <v>31230900</v>
      </c>
      <c r="G1091">
        <v>33.849365234375</v>
      </c>
      <c r="H1091">
        <f t="shared" si="80"/>
        <v>2.206586694305037E-2</v>
      </c>
      <c r="I1091">
        <f t="shared" si="81"/>
        <v>4.869024839484031E-4</v>
      </c>
      <c r="J1091">
        <f t="shared" si="84"/>
        <v>9.233519041466615E-4</v>
      </c>
      <c r="K1091">
        <f t="shared" si="82"/>
        <v>10.086029335067781</v>
      </c>
      <c r="L1091">
        <f t="shared" si="83"/>
        <v>2.3111512321440357</v>
      </c>
    </row>
    <row r="1092" spans="1:12">
      <c r="A1092" s="1">
        <v>40302</v>
      </c>
      <c r="B1092">
        <v>43.360000610351499</v>
      </c>
      <c r="C1092">
        <v>42.25</v>
      </c>
      <c r="D1092">
        <v>42.970001220703097</v>
      </c>
      <c r="E1092">
        <v>42.470001220703097</v>
      </c>
      <c r="F1092">
        <v>48982200</v>
      </c>
      <c r="G1092">
        <v>33.025089263916001</v>
      </c>
      <c r="H1092">
        <f t="shared" ref="H1092:H1155" si="85">LN(G1092/G1091)</f>
        <v>-2.4652693550259529E-2</v>
      </c>
      <c r="I1092">
        <f t="shared" ref="I1092:I1155" si="86">H1092*H1092</f>
        <v>6.0775529928300774E-4</v>
      </c>
      <c r="J1092">
        <f t="shared" si="84"/>
        <v>4.6073470656347572E-4</v>
      </c>
      <c r="K1092">
        <f t="shared" ref="K1092:K1155" si="87">(1/SQRT(2*PI()*J1092))*EXP((-1/2)*(I1092/J1092))</f>
        <v>9.6104916657641226</v>
      </c>
      <c r="L1092">
        <f t="shared" ref="L1092:L1155" si="88">LN(K1092)</f>
        <v>2.2628553835636036</v>
      </c>
    </row>
    <row r="1093" spans="1:12">
      <c r="A1093" s="1">
        <v>40303</v>
      </c>
      <c r="B1093">
        <v>43.369998931884702</v>
      </c>
      <c r="C1093">
        <v>41.619998931884702</v>
      </c>
      <c r="D1093">
        <v>42.110000610351499</v>
      </c>
      <c r="E1093">
        <v>42.630001068115199</v>
      </c>
      <c r="F1093">
        <v>43062100</v>
      </c>
      <c r="G1093">
        <v>33.149505615234297</v>
      </c>
      <c r="H1093">
        <f t="shared" si="85"/>
        <v>3.7602496288489671E-3</v>
      </c>
      <c r="I1093">
        <f t="shared" si="86"/>
        <v>1.4139477271258794E-5</v>
      </c>
      <c r="J1093">
        <f t="shared" ref="J1093:J1156" si="89">$P$6+$P$3*J1092+(($P$4)*I1092)</f>
        <v>5.4032873971873036E-4</v>
      </c>
      <c r="K1093">
        <f t="shared" si="87"/>
        <v>16.939424854500846</v>
      </c>
      <c r="L1093">
        <f t="shared" si="88"/>
        <v>2.829643736729043</v>
      </c>
    </row>
    <row r="1094" spans="1:12">
      <c r="A1094" s="1">
        <v>40304</v>
      </c>
      <c r="B1094">
        <v>42.779998779296797</v>
      </c>
      <c r="C1094">
        <v>39.290000915527301</v>
      </c>
      <c r="D1094">
        <v>42.630001068115199</v>
      </c>
      <c r="E1094">
        <v>40.810001373291001</v>
      </c>
      <c r="F1094">
        <v>78226200</v>
      </c>
      <c r="G1094">
        <v>31.7342624664306</v>
      </c>
      <c r="H1094">
        <f t="shared" si="85"/>
        <v>-4.3630870848168149E-2</v>
      </c>
      <c r="I1094">
        <f t="shared" si="86"/>
        <v>1.9036528909695293E-3</v>
      </c>
      <c r="J1094">
        <f t="shared" si="89"/>
        <v>3.9734992666506492E-5</v>
      </c>
      <c r="K1094">
        <f t="shared" si="87"/>
        <v>2.5007815033368149E-9</v>
      </c>
      <c r="L1094">
        <f t="shared" si="88"/>
        <v>-19.806662552587149</v>
      </c>
    </row>
    <row r="1095" spans="1:12">
      <c r="A1095" s="1">
        <v>40305</v>
      </c>
      <c r="B1095">
        <v>41.840000152587798</v>
      </c>
      <c r="C1095">
        <v>39.779998779296797</v>
      </c>
      <c r="D1095">
        <v>41.029998779296797</v>
      </c>
      <c r="E1095">
        <v>40.759998321533203</v>
      </c>
      <c r="F1095">
        <v>72976300</v>
      </c>
      <c r="G1095">
        <v>31.695371627807599</v>
      </c>
      <c r="H1095">
        <f t="shared" si="85"/>
        <v>-1.2262673134348704E-3</v>
      </c>
      <c r="I1095">
        <f t="shared" si="86"/>
        <v>1.5037315239987747E-6</v>
      </c>
      <c r="J1095">
        <f t="shared" si="89"/>
        <v>1.6207917069574252E-3</v>
      </c>
      <c r="K1095">
        <f t="shared" si="87"/>
        <v>9.9047837687004527</v>
      </c>
      <c r="L1095">
        <f t="shared" si="88"/>
        <v>2.2930178493923314</v>
      </c>
    </row>
    <row r="1096" spans="1:12">
      <c r="A1096" s="1">
        <v>40308</v>
      </c>
      <c r="B1096">
        <v>43.299999237060497</v>
      </c>
      <c r="C1096">
        <v>41.419998168945298</v>
      </c>
      <c r="D1096">
        <v>42.319999694824197</v>
      </c>
      <c r="E1096">
        <v>41.950000762939403</v>
      </c>
      <c r="F1096">
        <v>66578300</v>
      </c>
      <c r="G1096">
        <v>32.620735168457003</v>
      </c>
      <c r="H1096">
        <f t="shared" si="85"/>
        <v>2.8777469500503829E-2</v>
      </c>
      <c r="I1096">
        <f t="shared" si="86"/>
        <v>8.2814275085242811E-4</v>
      </c>
      <c r="J1096">
        <f t="shared" si="89"/>
        <v>8.3017757143270235E-5</v>
      </c>
      <c r="K1096">
        <f t="shared" si="87"/>
        <v>0.29865829534596899</v>
      </c>
      <c r="L1096">
        <f t="shared" si="88"/>
        <v>-1.2084551840436857</v>
      </c>
    </row>
    <row r="1097" spans="1:12">
      <c r="A1097" s="1">
        <v>40309</v>
      </c>
      <c r="B1097">
        <v>42.549999237060497</v>
      </c>
      <c r="C1097">
        <v>41.150001525878899</v>
      </c>
      <c r="D1097">
        <v>41.459999084472599</v>
      </c>
      <c r="E1097">
        <v>41.549999237060497</v>
      </c>
      <c r="F1097">
        <v>50771200</v>
      </c>
      <c r="G1097">
        <v>32.309688568115199</v>
      </c>
      <c r="H1097">
        <f t="shared" si="85"/>
        <v>-9.580993371866825E-3</v>
      </c>
      <c r="I1097">
        <f t="shared" si="86"/>
        <v>9.1795433991756037E-5</v>
      </c>
      <c r="J1097">
        <f t="shared" si="89"/>
        <v>7.0877222608172732E-4</v>
      </c>
      <c r="K1097">
        <f t="shared" si="87"/>
        <v>14.045372553034351</v>
      </c>
      <c r="L1097">
        <f t="shared" si="88"/>
        <v>2.6422929858743509</v>
      </c>
    </row>
    <row r="1098" spans="1:12">
      <c r="A1098" s="1">
        <v>40310</v>
      </c>
      <c r="B1098">
        <v>41.790000915527301</v>
      </c>
      <c r="C1098">
        <v>40.810001373291001</v>
      </c>
      <c r="D1098">
        <v>41.740001678466797</v>
      </c>
      <c r="E1098">
        <v>41.689998626708899</v>
      </c>
      <c r="F1098">
        <v>47700000</v>
      </c>
      <c r="G1098">
        <v>32.418548583984297</v>
      </c>
      <c r="H1098">
        <f t="shared" si="85"/>
        <v>3.3636052299301123E-3</v>
      </c>
      <c r="I1098">
        <f t="shared" si="86"/>
        <v>1.1313840142813203E-5</v>
      </c>
      <c r="J1098">
        <f t="shared" si="89"/>
        <v>1.14164730197079E-4</v>
      </c>
      <c r="K1098">
        <f t="shared" si="87"/>
        <v>35.532402863740181</v>
      </c>
      <c r="L1098">
        <f t="shared" si="88"/>
        <v>3.5704450368973326</v>
      </c>
    </row>
    <row r="1099" spans="1:12">
      <c r="A1099" s="1">
        <v>40311</v>
      </c>
      <c r="B1099">
        <v>41.599998474121001</v>
      </c>
      <c r="C1099">
        <v>40.779998779296797</v>
      </c>
      <c r="D1099">
        <v>41.439998626708899</v>
      </c>
      <c r="E1099">
        <v>40.810001373291001</v>
      </c>
      <c r="F1099">
        <v>35320800</v>
      </c>
      <c r="G1099">
        <v>31.7342624664306</v>
      </c>
      <c r="H1099">
        <f t="shared" si="85"/>
        <v>-2.1333814045132286E-2</v>
      </c>
      <c r="I1099">
        <f t="shared" si="86"/>
        <v>4.551316217122836E-4</v>
      </c>
      <c r="J1099">
        <f t="shared" si="89"/>
        <v>1.6025000631245175E-5</v>
      </c>
      <c r="K1099">
        <f t="shared" si="87"/>
        <v>6.7801086345784049E-5</v>
      </c>
      <c r="L1099">
        <f t="shared" si="88"/>
        <v>-9.5989323403471136</v>
      </c>
    </row>
    <row r="1100" spans="1:12">
      <c r="A1100" s="1">
        <v>40312</v>
      </c>
      <c r="B1100">
        <v>40.099998474121001</v>
      </c>
      <c r="C1100">
        <v>39.209999084472599</v>
      </c>
      <c r="D1100">
        <v>40.099998474121001</v>
      </c>
      <c r="E1100">
        <v>39.889999389648402</v>
      </c>
      <c r="F1100">
        <v>60719400</v>
      </c>
      <c r="G1100">
        <v>31.0188484191894</v>
      </c>
      <c r="H1100">
        <f t="shared" si="85"/>
        <v>-2.2801898862849369E-2</v>
      </c>
      <c r="I1100">
        <f t="shared" si="86"/>
        <v>5.1992659175161134E-4</v>
      </c>
      <c r="J1100">
        <f t="shared" si="89"/>
        <v>3.8836312848700329E-4</v>
      </c>
      <c r="K1100">
        <f t="shared" si="87"/>
        <v>10.365306587914487</v>
      </c>
      <c r="L1100">
        <f t="shared" si="88"/>
        <v>2.3384643246026751</v>
      </c>
    </row>
    <row r="1101" spans="1:12">
      <c r="A1101" s="1">
        <v>40315</v>
      </c>
      <c r="B1101">
        <v>40.040000915527301</v>
      </c>
      <c r="C1101">
        <v>38.770000457763601</v>
      </c>
      <c r="D1101">
        <v>39.930000305175703</v>
      </c>
      <c r="E1101">
        <v>39.840000152587798</v>
      </c>
      <c r="F1101">
        <v>56506200</v>
      </c>
      <c r="G1101">
        <v>30.979974746704102</v>
      </c>
      <c r="H1101">
        <f t="shared" si="85"/>
        <v>-1.2540134020129008E-3</v>
      </c>
      <c r="I1101">
        <f t="shared" si="86"/>
        <v>1.5725496124279693E-6</v>
      </c>
      <c r="J1101">
        <f t="shared" si="89"/>
        <v>4.6205575941321976E-4</v>
      </c>
      <c r="K1101">
        <f t="shared" si="87"/>
        <v>18.527799318040554</v>
      </c>
      <c r="L1101">
        <f t="shared" si="88"/>
        <v>2.9192722700517315</v>
      </c>
    </row>
    <row r="1102" spans="1:12">
      <c r="A1102" s="1">
        <v>40316</v>
      </c>
      <c r="B1102">
        <v>40.619998931884702</v>
      </c>
      <c r="C1102">
        <v>38.549999237060497</v>
      </c>
      <c r="D1102">
        <v>40.619998931884702</v>
      </c>
      <c r="E1102">
        <v>39.020000457763601</v>
      </c>
      <c r="F1102">
        <v>61735000</v>
      </c>
      <c r="G1102">
        <v>30.3423461914062</v>
      </c>
      <c r="H1102">
        <f t="shared" si="85"/>
        <v>-2.0796718935625388E-2</v>
      </c>
      <c r="I1102">
        <f t="shared" si="86"/>
        <v>4.325035184873996E-4</v>
      </c>
      <c r="J1102">
        <f t="shared" si="89"/>
        <v>2.5139455141224766E-5</v>
      </c>
      <c r="K1102">
        <f t="shared" si="87"/>
        <v>1.4618189298693501E-2</v>
      </c>
      <c r="L1102">
        <f t="shared" si="88"/>
        <v>-4.2254886833092273</v>
      </c>
    </row>
    <row r="1103" spans="1:12">
      <c r="A1103" s="1">
        <v>40317</v>
      </c>
      <c r="B1103">
        <v>39.659999847412102</v>
      </c>
      <c r="C1103">
        <v>38.520000457763601</v>
      </c>
      <c r="D1103">
        <v>38.540000915527301</v>
      </c>
      <c r="E1103">
        <v>39.380001068115199</v>
      </c>
      <c r="F1103">
        <v>64600500</v>
      </c>
      <c r="G1103">
        <v>30.622270584106399</v>
      </c>
      <c r="H1103">
        <f t="shared" si="85"/>
        <v>9.1832402044353632E-3</v>
      </c>
      <c r="I1103">
        <f t="shared" si="86"/>
        <v>8.4331900652358048E-5</v>
      </c>
      <c r="J1103">
        <f t="shared" si="89"/>
        <v>3.6958496347135088E-4</v>
      </c>
      <c r="K1103">
        <f t="shared" si="87"/>
        <v>18.514170520243752</v>
      </c>
      <c r="L1103">
        <f t="shared" si="88"/>
        <v>2.9185364129430904</v>
      </c>
    </row>
    <row r="1104" spans="1:12">
      <c r="A1104" s="1">
        <v>40318</v>
      </c>
      <c r="B1104">
        <v>39.25</v>
      </c>
      <c r="C1104">
        <v>37.310001373291001</v>
      </c>
      <c r="D1104">
        <v>38.549999237060497</v>
      </c>
      <c r="E1104">
        <v>37.830001831054602</v>
      </c>
      <c r="F1104">
        <v>76564100</v>
      </c>
      <c r="G1104">
        <v>29.416978836059499</v>
      </c>
      <c r="H1104">
        <f t="shared" si="85"/>
        <v>-4.0155522029168896E-2</v>
      </c>
      <c r="I1104">
        <f t="shared" si="86"/>
        <v>1.6124659494350685E-3</v>
      </c>
      <c r="J1104">
        <f t="shared" si="89"/>
        <v>9.0861363728071882E-5</v>
      </c>
      <c r="K1104">
        <f t="shared" si="87"/>
        <v>5.8631290933294049E-3</v>
      </c>
      <c r="L1104">
        <f t="shared" si="88"/>
        <v>-5.1390718429362323</v>
      </c>
    </row>
    <row r="1105" spans="1:12">
      <c r="A1105" s="1">
        <v>40319</v>
      </c>
      <c r="B1105">
        <v>40.159999847412102</v>
      </c>
      <c r="C1105">
        <v>37.020000457763601</v>
      </c>
      <c r="D1105">
        <v>37.020000457763601</v>
      </c>
      <c r="E1105">
        <v>40.049999237060497</v>
      </c>
      <c r="F1105">
        <v>89588800</v>
      </c>
      <c r="G1105">
        <v>31.143274307250898</v>
      </c>
      <c r="H1105">
        <f t="shared" si="85"/>
        <v>5.7026289751335488E-2</v>
      </c>
      <c r="I1105">
        <f t="shared" si="86"/>
        <v>3.2519977228032708E-3</v>
      </c>
      <c r="J1105">
        <f t="shared" si="89"/>
        <v>1.3758391252062117E-3</v>
      </c>
      <c r="K1105">
        <f t="shared" si="87"/>
        <v>3.2988826018961164</v>
      </c>
      <c r="L1105">
        <f t="shared" si="88"/>
        <v>1.1935838056466275</v>
      </c>
    </row>
    <row r="1106" spans="1:12">
      <c r="A1106" s="1">
        <v>40322</v>
      </c>
      <c r="B1106">
        <v>40.25</v>
      </c>
      <c r="C1106">
        <v>38.5</v>
      </c>
      <c r="D1106">
        <v>40.159999847412102</v>
      </c>
      <c r="E1106">
        <v>38.619998931884702</v>
      </c>
      <c r="F1106">
        <v>49141600</v>
      </c>
      <c r="G1106">
        <v>30.031295776367099</v>
      </c>
      <c r="H1106">
        <f t="shared" si="85"/>
        <v>-3.6358278370512226E-2</v>
      </c>
      <c r="I1106">
        <f t="shared" si="86"/>
        <v>1.3219244060676571E-3</v>
      </c>
      <c r="J1106">
        <f t="shared" si="89"/>
        <v>2.8336900206430908E-3</v>
      </c>
      <c r="K1106">
        <f t="shared" si="87"/>
        <v>5.9351827197872629</v>
      </c>
      <c r="L1106">
        <f t="shared" si="88"/>
        <v>1.7808978144095067</v>
      </c>
    </row>
    <row r="1107" spans="1:12">
      <c r="A1107" s="1">
        <v>40323</v>
      </c>
      <c r="B1107">
        <v>39.009998321533203</v>
      </c>
      <c r="C1107">
        <v>37.349998474121001</v>
      </c>
      <c r="D1107">
        <v>37.669998168945298</v>
      </c>
      <c r="E1107">
        <v>38.939998626708899</v>
      </c>
      <c r="F1107">
        <v>66813700</v>
      </c>
      <c r="G1107">
        <v>30.280107498168899</v>
      </c>
      <c r="H1107">
        <f t="shared" si="85"/>
        <v>8.2509482401202268E-3</v>
      </c>
      <c r="I1107">
        <f t="shared" si="86"/>
        <v>6.8078146861143073E-5</v>
      </c>
      <c r="J1107">
        <f t="shared" si="89"/>
        <v>1.2660202461896629E-3</v>
      </c>
      <c r="K1107">
        <f t="shared" si="87"/>
        <v>10.91473023392181</v>
      </c>
      <c r="L1107">
        <f t="shared" si="88"/>
        <v>2.3901132745266986</v>
      </c>
    </row>
    <row r="1108" spans="1:12">
      <c r="A1108" s="1">
        <v>40324</v>
      </c>
      <c r="B1108">
        <v>39.5</v>
      </c>
      <c r="C1108">
        <v>38.470001220703097</v>
      </c>
      <c r="D1108">
        <v>39.189998626708899</v>
      </c>
      <c r="E1108">
        <v>38.779998779296797</v>
      </c>
      <c r="F1108">
        <v>50719600</v>
      </c>
      <c r="G1108">
        <v>30.155714035034102</v>
      </c>
      <c r="H1108">
        <f t="shared" si="85"/>
        <v>-4.1165532508173246E-3</v>
      </c>
      <c r="I1108">
        <f t="shared" si="86"/>
        <v>1.6946010666814684E-5</v>
      </c>
      <c r="J1108">
        <f t="shared" si="89"/>
        <v>1.2186743714145477E-4</v>
      </c>
      <c r="K1108">
        <f t="shared" si="87"/>
        <v>33.710973238484733</v>
      </c>
      <c r="L1108">
        <f t="shared" si="88"/>
        <v>3.5178233997424351</v>
      </c>
    </row>
    <row r="1109" spans="1:12">
      <c r="A1109" s="1">
        <v>40325</v>
      </c>
      <c r="B1109">
        <v>40.490001678466797</v>
      </c>
      <c r="C1109">
        <v>39.400001525878899</v>
      </c>
      <c r="D1109">
        <v>39.580001831054602</v>
      </c>
      <c r="E1109">
        <v>40.419998168945298</v>
      </c>
      <c r="F1109">
        <v>44843000</v>
      </c>
      <c r="G1109">
        <v>31.4309902191162</v>
      </c>
      <c r="H1109">
        <f t="shared" si="85"/>
        <v>4.1419930403188844E-2</v>
      </c>
      <c r="I1109">
        <f t="shared" si="86"/>
        <v>1.7156106346050077E-3</v>
      </c>
      <c r="J1109">
        <f t="shared" si="89"/>
        <v>2.1197480923865219E-5</v>
      </c>
      <c r="K1109">
        <f t="shared" si="87"/>
        <v>2.3069206613515031E-16</v>
      </c>
      <c r="L1109">
        <f t="shared" si="88"/>
        <v>-36.00544789970261</v>
      </c>
    </row>
    <row r="1110" spans="1:12">
      <c r="A1110" s="1">
        <v>40326</v>
      </c>
      <c r="B1110">
        <v>40.349998474121001</v>
      </c>
      <c r="C1110">
        <v>39.360000610351499</v>
      </c>
      <c r="D1110">
        <v>40.330001831054602</v>
      </c>
      <c r="E1110">
        <v>39.580001831054602</v>
      </c>
      <c r="F1110">
        <v>41252400</v>
      </c>
      <c r="G1110">
        <v>30.777797698974599</v>
      </c>
      <c r="H1110">
        <f t="shared" si="85"/>
        <v>-2.1000779742984126E-2</v>
      </c>
      <c r="I1110">
        <f t="shared" si="86"/>
        <v>4.4103274981333241E-4</v>
      </c>
      <c r="J1110">
        <f t="shared" si="89"/>
        <v>1.4600289134604498E-3</v>
      </c>
      <c r="K1110">
        <f t="shared" si="87"/>
        <v>8.9770863052944012</v>
      </c>
      <c r="L1110">
        <f t="shared" si="88"/>
        <v>2.1946753647747221</v>
      </c>
    </row>
    <row r="1111" spans="1:12">
      <c r="A1111" s="1">
        <v>40330</v>
      </c>
      <c r="B1111">
        <v>39.959999084472599</v>
      </c>
      <c r="C1111">
        <v>38.5</v>
      </c>
      <c r="D1111">
        <v>39.319999694824197</v>
      </c>
      <c r="E1111">
        <v>38.540000915527301</v>
      </c>
      <c r="F1111">
        <v>37848600</v>
      </c>
      <c r="G1111">
        <v>29.969093322753899</v>
      </c>
      <c r="H1111">
        <f t="shared" si="85"/>
        <v>-2.6626948066764047E-2</v>
      </c>
      <c r="I1111">
        <f t="shared" si="86"/>
        <v>7.0899436335014956E-4</v>
      </c>
      <c r="J1111">
        <f t="shared" si="89"/>
        <v>4.4857928301435501E-4</v>
      </c>
      <c r="K1111">
        <f t="shared" si="87"/>
        <v>8.546377612785907</v>
      </c>
      <c r="L1111">
        <f t="shared" si="88"/>
        <v>2.1455075221555533</v>
      </c>
    </row>
    <row r="1112" spans="1:12">
      <c r="A1112" s="1">
        <v>40331</v>
      </c>
      <c r="B1112">
        <v>39.619998931884702</v>
      </c>
      <c r="C1112">
        <v>38.669998168945298</v>
      </c>
      <c r="D1112">
        <v>39.169998168945298</v>
      </c>
      <c r="E1112">
        <v>39.549999237060497</v>
      </c>
      <c r="F1112">
        <v>39618500</v>
      </c>
      <c r="G1112">
        <v>30.754467010498001</v>
      </c>
      <c r="H1112">
        <f t="shared" si="85"/>
        <v>2.5868624292893945E-2</v>
      </c>
      <c r="I1112">
        <f t="shared" si="86"/>
        <v>6.6918572280690275E-4</v>
      </c>
      <c r="J1112">
        <f t="shared" si="89"/>
        <v>6.2577417299834487E-4</v>
      </c>
      <c r="K1112">
        <f t="shared" si="87"/>
        <v>9.3430774650050736</v>
      </c>
      <c r="L1112">
        <f t="shared" si="88"/>
        <v>2.2346356910110687</v>
      </c>
    </row>
    <row r="1113" spans="1:12">
      <c r="A1113" s="1">
        <v>40332</v>
      </c>
      <c r="B1113">
        <v>39.939998626708899</v>
      </c>
      <c r="C1113">
        <v>38.619998931884702</v>
      </c>
      <c r="D1113">
        <v>39.860000610351499</v>
      </c>
      <c r="E1113">
        <v>39.099998474121001</v>
      </c>
      <c r="F1113">
        <v>30950400</v>
      </c>
      <c r="G1113">
        <v>30.404542922973601</v>
      </c>
      <c r="H1113">
        <f t="shared" si="85"/>
        <v>-1.1443216833039239E-2</v>
      </c>
      <c r="I1113">
        <f t="shared" si="86"/>
        <v>1.309472114879526E-4</v>
      </c>
      <c r="J1113">
        <f t="shared" si="89"/>
        <v>6.0079657303578453E-4</v>
      </c>
      <c r="K1113">
        <f t="shared" si="87"/>
        <v>14.595460458626135</v>
      </c>
      <c r="L1113">
        <f t="shared" si="88"/>
        <v>2.6807105528749555</v>
      </c>
    </row>
    <row r="1114" spans="1:12">
      <c r="A1114" s="1">
        <v>40333</v>
      </c>
      <c r="B1114">
        <v>38.700000762939403</v>
      </c>
      <c r="C1114">
        <v>37.5</v>
      </c>
      <c r="D1114">
        <v>38.490001678466797</v>
      </c>
      <c r="E1114">
        <v>37.619998931884702</v>
      </c>
      <c r="F1114">
        <v>52868900</v>
      </c>
      <c r="G1114">
        <v>29.253675460815401</v>
      </c>
      <c r="H1114">
        <f t="shared" si="85"/>
        <v>-3.8586812939375402E-2</v>
      </c>
      <c r="I1114">
        <f t="shared" si="86"/>
        <v>1.488942132818349E-3</v>
      </c>
      <c r="J1114">
        <f t="shared" si="89"/>
        <v>1.4204495841654895E-4</v>
      </c>
      <c r="K1114">
        <f t="shared" si="87"/>
        <v>0.17722242877606675</v>
      </c>
      <c r="L1114">
        <f t="shared" si="88"/>
        <v>-1.7303496755925041</v>
      </c>
    </row>
    <row r="1115" spans="1:12">
      <c r="A1115" s="1">
        <v>40336</v>
      </c>
      <c r="B1115">
        <v>38.130001068115199</v>
      </c>
      <c r="C1115">
        <v>36.659999847412102</v>
      </c>
      <c r="D1115">
        <v>37.790000915527301</v>
      </c>
      <c r="E1115">
        <v>36.720001220703097</v>
      </c>
      <c r="F1115">
        <v>44528300</v>
      </c>
      <c r="G1115">
        <v>28.553827285766602</v>
      </c>
      <c r="H1115">
        <f t="shared" si="85"/>
        <v>-2.4214239902860889E-2</v>
      </c>
      <c r="I1115">
        <f t="shared" si="86"/>
        <v>5.8632941407330051E-4</v>
      </c>
      <c r="J1115">
        <f t="shared" si="89"/>
        <v>1.2734030608164242E-3</v>
      </c>
      <c r="K1115">
        <f t="shared" si="87"/>
        <v>8.880618486177724</v>
      </c>
      <c r="L1115">
        <f t="shared" si="88"/>
        <v>2.1838712039230139</v>
      </c>
    </row>
    <row r="1116" spans="1:12">
      <c r="A1116" s="1">
        <v>40337</v>
      </c>
      <c r="B1116">
        <v>37.799999237060497</v>
      </c>
      <c r="C1116">
        <v>36.549999237060497</v>
      </c>
      <c r="D1116">
        <v>36.860000610351499</v>
      </c>
      <c r="E1116">
        <v>37.779998779296797</v>
      </c>
      <c r="F1116">
        <v>51017900</v>
      </c>
      <c r="G1116">
        <v>29.378097534179599</v>
      </c>
      <c r="H1116">
        <f t="shared" si="85"/>
        <v>2.8458432216281349E-2</v>
      </c>
      <c r="I1116">
        <f t="shared" si="86"/>
        <v>8.0988236420868019E-4</v>
      </c>
      <c r="J1116">
        <f t="shared" si="89"/>
        <v>5.6275015500312664E-4</v>
      </c>
      <c r="K1116">
        <f t="shared" si="87"/>
        <v>8.1892592073388801</v>
      </c>
      <c r="L1116">
        <f t="shared" si="88"/>
        <v>2.1028234428996773</v>
      </c>
    </row>
    <row r="1117" spans="1:12">
      <c r="A1117" s="1">
        <v>40338</v>
      </c>
      <c r="B1117">
        <v>38.159999847412102</v>
      </c>
      <c r="C1117">
        <v>37.009998321533203</v>
      </c>
      <c r="D1117">
        <v>38.150001525878899</v>
      </c>
      <c r="E1117">
        <v>37.119998931884702</v>
      </c>
      <c r="F1117">
        <v>42586000</v>
      </c>
      <c r="G1117">
        <v>28.864871978759702</v>
      </c>
      <c r="H1117">
        <f t="shared" si="85"/>
        <v>-1.7624061546104314E-2</v>
      </c>
      <c r="I1117">
        <f t="shared" si="86"/>
        <v>3.106075453808728E-4</v>
      </c>
      <c r="J1117">
        <f t="shared" si="89"/>
        <v>7.1723751732753445E-4</v>
      </c>
      <c r="K1117">
        <f t="shared" si="87"/>
        <v>11.996113901651768</v>
      </c>
      <c r="L1117">
        <f t="shared" si="88"/>
        <v>2.4845827558109894</v>
      </c>
    </row>
    <row r="1118" spans="1:12">
      <c r="A1118" s="1">
        <v>40339</v>
      </c>
      <c r="B1118">
        <v>38.369998931884702</v>
      </c>
      <c r="C1118">
        <v>37.409999847412102</v>
      </c>
      <c r="D1118">
        <v>37.680000305175703</v>
      </c>
      <c r="E1118">
        <v>38.290000915527301</v>
      </c>
      <c r="F1118">
        <v>44302600</v>
      </c>
      <c r="G1118">
        <v>29.774671554565401</v>
      </c>
      <c r="H1118">
        <f t="shared" si="85"/>
        <v>3.1032730936478445E-2</v>
      </c>
      <c r="I1118">
        <f t="shared" si="86"/>
        <v>9.6303038937586632E-4</v>
      </c>
      <c r="J1118">
        <f t="shared" si="89"/>
        <v>3.005782894401186E-4</v>
      </c>
      <c r="K1118">
        <f t="shared" si="87"/>
        <v>4.6366863626240917</v>
      </c>
      <c r="L1118">
        <f t="shared" si="88"/>
        <v>1.533999965128261</v>
      </c>
    </row>
    <row r="1119" spans="1:12">
      <c r="A1119" s="1">
        <v>40340</v>
      </c>
      <c r="B1119">
        <v>38.169998168945298</v>
      </c>
      <c r="C1119">
        <v>37.520000457763601</v>
      </c>
      <c r="D1119">
        <v>37.790000915527301</v>
      </c>
      <c r="E1119">
        <v>38.090000152587798</v>
      </c>
      <c r="F1119">
        <v>31147600</v>
      </c>
      <c r="G1119">
        <v>29.619155883788999</v>
      </c>
      <c r="H1119">
        <f t="shared" si="85"/>
        <v>-5.2367740179814102E-3</v>
      </c>
      <c r="I1119">
        <f t="shared" si="86"/>
        <v>2.7423802115405165E-5</v>
      </c>
      <c r="J1119">
        <f t="shared" si="89"/>
        <v>8.3430474544149229E-4</v>
      </c>
      <c r="K1119">
        <f t="shared" si="87"/>
        <v>13.586576101548559</v>
      </c>
      <c r="L1119">
        <f t="shared" si="88"/>
        <v>2.6090822539293033</v>
      </c>
    </row>
    <row r="1120" spans="1:12">
      <c r="A1120" s="1">
        <v>40343</v>
      </c>
      <c r="B1120">
        <v>38.270000457763601</v>
      </c>
      <c r="C1120">
        <v>37.2299995422363</v>
      </c>
      <c r="D1120">
        <v>37.970001220703097</v>
      </c>
      <c r="E1120">
        <v>37.330001831054602</v>
      </c>
      <c r="F1120">
        <v>48662200</v>
      </c>
      <c r="G1120">
        <v>29.0281677246093</v>
      </c>
      <c r="H1120">
        <f t="shared" si="85"/>
        <v>-2.0154650821911747E-2</v>
      </c>
      <c r="I1120">
        <f t="shared" si="86"/>
        <v>4.0620994975318787E-4</v>
      </c>
      <c r="J1120">
        <f t="shared" si="89"/>
        <v>6.5725469070169004E-5</v>
      </c>
      <c r="K1120">
        <f t="shared" si="87"/>
        <v>2.2386466489673285</v>
      </c>
      <c r="L1120">
        <f t="shared" si="88"/>
        <v>0.80587150871179047</v>
      </c>
    </row>
    <row r="1121" spans="1:12">
      <c r="A1121" s="1">
        <v>40344</v>
      </c>
      <c r="B1121">
        <v>38.279998779296797</v>
      </c>
      <c r="C1121">
        <v>37.259998321533203</v>
      </c>
      <c r="D1121">
        <v>37.549999237060497</v>
      </c>
      <c r="E1121">
        <v>38.25</v>
      </c>
      <c r="F1121">
        <v>45355600</v>
      </c>
      <c r="G1121">
        <v>29.743568420410099</v>
      </c>
      <c r="H1121">
        <f t="shared" si="85"/>
        <v>2.4346261642872784E-2</v>
      </c>
      <c r="I1121">
        <f t="shared" si="86"/>
        <v>5.9274045598321854E-4</v>
      </c>
      <c r="J1121">
        <f t="shared" si="89"/>
        <v>3.4926473074371815E-4</v>
      </c>
      <c r="K1121">
        <f t="shared" si="87"/>
        <v>9.1371357438376659</v>
      </c>
      <c r="L1121">
        <f t="shared" si="88"/>
        <v>2.2123469604058168</v>
      </c>
    </row>
    <row r="1122" spans="1:12">
      <c r="A1122" s="1">
        <v>40345</v>
      </c>
      <c r="B1122">
        <v>38.880001068115199</v>
      </c>
      <c r="C1122">
        <v>37.990001678466797</v>
      </c>
      <c r="D1122">
        <v>38.020000457763601</v>
      </c>
      <c r="E1122">
        <v>38.520000457763601</v>
      </c>
      <c r="F1122">
        <v>37217100</v>
      </c>
      <c r="G1122">
        <v>29.953527450561499</v>
      </c>
      <c r="H1122">
        <f t="shared" si="85"/>
        <v>7.0341745376946855E-3</v>
      </c>
      <c r="I1122">
        <f t="shared" si="86"/>
        <v>4.9479611426752244E-5</v>
      </c>
      <c r="J1122">
        <f t="shared" si="89"/>
        <v>5.2199262412292162E-4</v>
      </c>
      <c r="K1122">
        <f t="shared" si="87"/>
        <v>16.653078319502875</v>
      </c>
      <c r="L1122">
        <f t="shared" si="88"/>
        <v>2.812595083391729</v>
      </c>
    </row>
    <row r="1123" spans="1:12">
      <c r="A1123" s="1">
        <v>40346</v>
      </c>
      <c r="B1123">
        <v>38.900001525878899</v>
      </c>
      <c r="C1123">
        <v>37.919998168945298</v>
      </c>
      <c r="D1123">
        <v>38.599998474121001</v>
      </c>
      <c r="E1123">
        <v>38.439998626708899</v>
      </c>
      <c r="F1123">
        <v>34755100</v>
      </c>
      <c r="G1123">
        <v>29.891321182250898</v>
      </c>
      <c r="H1123">
        <f t="shared" si="85"/>
        <v>-2.0789188087482246E-3</v>
      </c>
      <c r="I1123">
        <f t="shared" si="86"/>
        <v>4.3219034133671368E-6</v>
      </c>
      <c r="J1123">
        <f t="shared" si="89"/>
        <v>6.8857300918885494E-5</v>
      </c>
      <c r="K1123">
        <f t="shared" si="87"/>
        <v>46.59138121218637</v>
      </c>
      <c r="L1123">
        <f t="shared" si="88"/>
        <v>3.8414155714975826</v>
      </c>
    </row>
    <row r="1124" spans="1:12">
      <c r="A1124" s="1">
        <v>40347</v>
      </c>
      <c r="B1124">
        <v>39.270000457763601</v>
      </c>
      <c r="C1124">
        <v>38.380001068115199</v>
      </c>
      <c r="D1124">
        <v>38.599998474121001</v>
      </c>
      <c r="E1124">
        <v>39.180000305175703</v>
      </c>
      <c r="F1124">
        <v>37270800</v>
      </c>
      <c r="G1124">
        <v>30.466749191284102</v>
      </c>
      <c r="H1124">
        <f t="shared" si="85"/>
        <v>1.9067721674351775E-2</v>
      </c>
      <c r="I1124">
        <f t="shared" si="86"/>
        <v>3.6357800985054446E-4</v>
      </c>
      <c r="J1124">
        <f t="shared" si="89"/>
        <v>7.8164829473063402E-6</v>
      </c>
      <c r="K1124">
        <f t="shared" si="87"/>
        <v>1.1322925663190073E-8</v>
      </c>
      <c r="L1124">
        <f t="shared" si="88"/>
        <v>-18.296436346752188</v>
      </c>
    </row>
    <row r="1125" spans="1:12">
      <c r="A1125" s="1">
        <v>40350</v>
      </c>
      <c r="B1125">
        <v>39.779998779296797</v>
      </c>
      <c r="C1125">
        <v>38.659999847412102</v>
      </c>
      <c r="D1125">
        <v>39.549999237060497</v>
      </c>
      <c r="E1125">
        <v>38.869998931884702</v>
      </c>
      <c r="F1125">
        <v>33665100</v>
      </c>
      <c r="G1125">
        <v>30.225690841674801</v>
      </c>
      <c r="H1125">
        <f t="shared" si="85"/>
        <v>-7.9436456030588781E-3</v>
      </c>
      <c r="I1125">
        <f t="shared" si="86"/>
        <v>6.3101505466996646E-5</v>
      </c>
      <c r="J1125">
        <f t="shared" si="89"/>
        <v>3.1013213252032806E-4</v>
      </c>
      <c r="K1125">
        <f t="shared" si="87"/>
        <v>20.462301989949992</v>
      </c>
      <c r="L1125">
        <f t="shared" si="88"/>
        <v>3.0185842659222719</v>
      </c>
    </row>
    <row r="1126" spans="1:12">
      <c r="A1126" s="1">
        <v>40351</v>
      </c>
      <c r="B1126">
        <v>39.580001831054602</v>
      </c>
      <c r="C1126">
        <v>38.220001220703097</v>
      </c>
      <c r="D1126">
        <v>38.930000305175703</v>
      </c>
      <c r="E1126">
        <v>38.330001831054602</v>
      </c>
      <c r="F1126">
        <v>42245700</v>
      </c>
      <c r="G1126">
        <v>29.805780410766602</v>
      </c>
      <c r="H1126">
        <f t="shared" si="85"/>
        <v>-1.3989904654154429E-2</v>
      </c>
      <c r="I1126">
        <f t="shared" si="86"/>
        <v>1.9571743223233178E-4</v>
      </c>
      <c r="J1126">
        <f t="shared" si="89"/>
        <v>6.9842886272963547E-5</v>
      </c>
      <c r="K1126">
        <f t="shared" si="87"/>
        <v>11.7583798521662</v>
      </c>
      <c r="L1126">
        <f t="shared" si="88"/>
        <v>2.4645661653067013</v>
      </c>
    </row>
    <row r="1127" spans="1:12">
      <c r="A1127" s="1">
        <v>40352</v>
      </c>
      <c r="B1127">
        <v>39.110000610351499</v>
      </c>
      <c r="C1127">
        <v>38.020000457763601</v>
      </c>
      <c r="D1127">
        <v>38.290000915527301</v>
      </c>
      <c r="E1127">
        <v>38.889999389648402</v>
      </c>
      <c r="F1127">
        <v>45046000</v>
      </c>
      <c r="G1127">
        <v>30.241245269775298</v>
      </c>
      <c r="H1127">
        <f t="shared" si="85"/>
        <v>1.4504381802952439E-2</v>
      </c>
      <c r="I1127">
        <f t="shared" si="86"/>
        <v>2.1037709148581784E-4</v>
      </c>
      <c r="J1127">
        <f t="shared" si="89"/>
        <v>1.7055196171113018E-4</v>
      </c>
      <c r="K1127">
        <f t="shared" si="87"/>
        <v>16.486520131826275</v>
      </c>
      <c r="L1127">
        <f t="shared" si="88"/>
        <v>2.8025430853039555</v>
      </c>
    </row>
    <row r="1128" spans="1:12">
      <c r="A1128" s="1">
        <v>40353</v>
      </c>
      <c r="B1128">
        <v>38.700000762939403</v>
      </c>
      <c r="C1128">
        <v>37.419998168945298</v>
      </c>
      <c r="D1128">
        <v>38.549999237060497</v>
      </c>
      <c r="E1128">
        <v>38.029998779296797</v>
      </c>
      <c r="F1128">
        <v>73843400</v>
      </c>
      <c r="G1128">
        <v>29.572502136230401</v>
      </c>
      <c r="H1128">
        <f t="shared" si="85"/>
        <v>-2.2361782344728711E-2</v>
      </c>
      <c r="I1128">
        <f t="shared" si="86"/>
        <v>5.0004930963302074E-4</v>
      </c>
      <c r="J1128">
        <f t="shared" si="89"/>
        <v>1.8804812584850166E-4</v>
      </c>
      <c r="K1128">
        <f t="shared" si="87"/>
        <v>7.6974550907717862</v>
      </c>
      <c r="L1128">
        <f t="shared" si="88"/>
        <v>2.040889766537958</v>
      </c>
    </row>
    <row r="1129" spans="1:12">
      <c r="A1129" s="1">
        <v>40354</v>
      </c>
      <c r="B1129">
        <v>39.599998474121001</v>
      </c>
      <c r="C1129">
        <v>38.279998779296797</v>
      </c>
      <c r="D1129">
        <v>38.779998779296797</v>
      </c>
      <c r="E1129">
        <v>39.439998626708899</v>
      </c>
      <c r="F1129">
        <v>70734200</v>
      </c>
      <c r="G1129">
        <v>30.668920516967699</v>
      </c>
      <c r="H1129">
        <f t="shared" si="85"/>
        <v>3.6404833123998295E-2</v>
      </c>
      <c r="I1129">
        <f t="shared" si="86"/>
        <v>1.3253118747861635E-3</v>
      </c>
      <c r="J1129">
        <f t="shared" si="89"/>
        <v>4.3514431948049267E-4</v>
      </c>
      <c r="K1129">
        <f t="shared" si="87"/>
        <v>4.170917861809559</v>
      </c>
      <c r="L1129">
        <f t="shared" si="88"/>
        <v>1.4281361223355915</v>
      </c>
    </row>
    <row r="1130" spans="1:12">
      <c r="A1130" s="1">
        <v>40357</v>
      </c>
      <c r="B1130">
        <v>39.639999389648402</v>
      </c>
      <c r="C1130">
        <v>38.470001220703097</v>
      </c>
      <c r="D1130">
        <v>39.549999237060497</v>
      </c>
      <c r="E1130">
        <v>38.540000915527301</v>
      </c>
      <c r="F1130">
        <v>39962900</v>
      </c>
      <c r="G1130">
        <v>29.969093322753899</v>
      </c>
      <c r="H1130">
        <f t="shared" si="85"/>
        <v>-2.3083152755560582E-2</v>
      </c>
      <c r="I1130">
        <f t="shared" si="86"/>
        <v>5.3283194113654413E-4</v>
      </c>
      <c r="J1130">
        <f t="shared" si="89"/>
        <v>1.1489723095422636E-3</v>
      </c>
      <c r="K1130">
        <f t="shared" si="87"/>
        <v>9.3337035175125198</v>
      </c>
      <c r="L1130">
        <f t="shared" si="88"/>
        <v>2.2336318833111815</v>
      </c>
    </row>
    <row r="1131" spans="1:12">
      <c r="A1131" s="1">
        <v>40358</v>
      </c>
      <c r="B1131">
        <v>37.909999847412102</v>
      </c>
      <c r="C1131">
        <v>36.880001068115199</v>
      </c>
      <c r="D1131">
        <v>37.909999847412102</v>
      </c>
      <c r="E1131">
        <v>37.060001373291001</v>
      </c>
      <c r="F1131">
        <v>56694200</v>
      </c>
      <c r="G1131">
        <v>28.818214416503899</v>
      </c>
      <c r="H1131">
        <f t="shared" si="85"/>
        <v>-3.9158995792918247E-2</v>
      </c>
      <c r="I1131">
        <f t="shared" si="86"/>
        <v>1.533426951509789E-3</v>
      </c>
      <c r="J1131">
        <f t="shared" si="89"/>
        <v>5.110557654431757E-4</v>
      </c>
      <c r="K1131">
        <f t="shared" si="87"/>
        <v>3.9366233993465345</v>
      </c>
      <c r="L1131">
        <f t="shared" si="88"/>
        <v>1.3703233506289074</v>
      </c>
    </row>
    <row r="1132" spans="1:12">
      <c r="A1132" s="1">
        <v>40359</v>
      </c>
      <c r="B1132">
        <v>37.490001678466797</v>
      </c>
      <c r="C1132">
        <v>36.509998321533203</v>
      </c>
      <c r="D1132">
        <v>37.020000457763601</v>
      </c>
      <c r="E1132">
        <v>36.610000610351499</v>
      </c>
      <c r="F1132">
        <v>35332500</v>
      </c>
      <c r="G1132">
        <v>28.4683017730712</v>
      </c>
      <c r="H1132">
        <f t="shared" si="85"/>
        <v>-1.2216382438436986E-2</v>
      </c>
      <c r="I1132">
        <f t="shared" si="86"/>
        <v>1.4923999988215159E-4</v>
      </c>
      <c r="J1132">
        <f t="shared" si="89"/>
        <v>1.3296656970554794E-3</v>
      </c>
      <c r="K1132">
        <f t="shared" si="87"/>
        <v>10.343475761419361</v>
      </c>
      <c r="L1132">
        <f t="shared" si="88"/>
        <v>2.3363559597346946</v>
      </c>
    </row>
    <row r="1133" spans="1:12">
      <c r="A1133" s="1">
        <v>40360</v>
      </c>
      <c r="B1133">
        <v>36.689998626708899</v>
      </c>
      <c r="C1133">
        <v>35.159999847412102</v>
      </c>
      <c r="D1133">
        <v>36.540000915527301</v>
      </c>
      <c r="E1133">
        <v>36.080001831054602</v>
      </c>
      <c r="F1133">
        <v>56642900</v>
      </c>
      <c r="G1133">
        <v>28.094533920288001</v>
      </c>
      <c r="H1133">
        <f t="shared" si="85"/>
        <v>-1.3216214803810359E-2</v>
      </c>
      <c r="I1133">
        <f t="shared" si="86"/>
        <v>1.7466833374045609E-4</v>
      </c>
      <c r="J1133">
        <f t="shared" si="89"/>
        <v>1.9403728475260283E-4</v>
      </c>
      <c r="K1133">
        <f t="shared" si="87"/>
        <v>18.259800787682806</v>
      </c>
      <c r="L1133">
        <f t="shared" si="88"/>
        <v>2.9047019653418564</v>
      </c>
    </row>
    <row r="1134" spans="1:12">
      <c r="A1134" s="1">
        <v>40361</v>
      </c>
      <c r="B1134">
        <v>36.689998626708899</v>
      </c>
      <c r="C1134">
        <v>35.340000152587798</v>
      </c>
      <c r="D1134">
        <v>36.310001373291001</v>
      </c>
      <c r="E1134">
        <v>35.830001831054602</v>
      </c>
      <c r="F1134">
        <v>36796000</v>
      </c>
      <c r="G1134">
        <v>27.899864196777301</v>
      </c>
      <c r="H1134">
        <f t="shared" si="85"/>
        <v>-6.9532136916303717E-3</v>
      </c>
      <c r="I1134">
        <f t="shared" si="86"/>
        <v>4.8347180641476064E-5</v>
      </c>
      <c r="J1134">
        <f t="shared" si="89"/>
        <v>1.5886994791701781E-4</v>
      </c>
      <c r="K1134">
        <f t="shared" si="87"/>
        <v>27.183608541617215</v>
      </c>
      <c r="L1134">
        <f t="shared" si="88"/>
        <v>3.302614164502804</v>
      </c>
    </row>
    <row r="1135" spans="1:12">
      <c r="A1135" s="1">
        <v>40365</v>
      </c>
      <c r="B1135">
        <v>36.880001068115199</v>
      </c>
      <c r="C1135">
        <v>35.860000610351499</v>
      </c>
      <c r="D1135">
        <v>36.689998626708899</v>
      </c>
      <c r="E1135">
        <v>36.330001831054602</v>
      </c>
      <c r="F1135">
        <v>35953600</v>
      </c>
      <c r="G1135">
        <v>28.2892036437988</v>
      </c>
      <c r="H1135">
        <f t="shared" si="85"/>
        <v>1.3858413858811555E-2</v>
      </c>
      <c r="I1135">
        <f t="shared" si="86"/>
        <v>1.9205563468210017E-4</v>
      </c>
      <c r="J1135">
        <f t="shared" si="89"/>
        <v>4.9738600941105543E-5</v>
      </c>
      <c r="K1135">
        <f t="shared" si="87"/>
        <v>8.2052676400154105</v>
      </c>
      <c r="L1135">
        <f t="shared" si="88"/>
        <v>2.104776343146614</v>
      </c>
    </row>
    <row r="1136" spans="1:12">
      <c r="A1136" s="1">
        <v>40366</v>
      </c>
      <c r="B1136">
        <v>38.240001678466797</v>
      </c>
      <c r="C1136">
        <v>36.409999847412102</v>
      </c>
      <c r="D1136">
        <v>36.639999389648402</v>
      </c>
      <c r="E1136">
        <v>38.150001525878899</v>
      </c>
      <c r="F1136">
        <v>44602900</v>
      </c>
      <c r="G1136">
        <v>29.706371307373001</v>
      </c>
      <c r="H1136">
        <f t="shared" si="85"/>
        <v>4.8881309760578646E-2</v>
      </c>
      <c r="I1136">
        <f t="shared" si="86"/>
        <v>2.389382443909641E-3</v>
      </c>
      <c r="J1136">
        <f t="shared" si="89"/>
        <v>1.6643421952684042E-4</v>
      </c>
      <c r="K1136">
        <f t="shared" si="87"/>
        <v>2.3596853142353925E-2</v>
      </c>
      <c r="L1136">
        <f t="shared" si="88"/>
        <v>-3.746641917267012</v>
      </c>
    </row>
    <row r="1137" spans="1:12">
      <c r="A1137" s="1">
        <v>40367</v>
      </c>
      <c r="B1137">
        <v>38.819999694824197</v>
      </c>
      <c r="C1137">
        <v>37.150001525878899</v>
      </c>
      <c r="D1137">
        <v>38.779998779296797</v>
      </c>
      <c r="E1137">
        <v>38.159999847412102</v>
      </c>
      <c r="F1137">
        <v>41498200</v>
      </c>
      <c r="G1137">
        <v>29.7141723632812</v>
      </c>
      <c r="H1137">
        <f t="shared" si="85"/>
        <v>2.6257100561912156E-4</v>
      </c>
      <c r="I1137">
        <f t="shared" si="86"/>
        <v>6.8943532991836771E-8</v>
      </c>
      <c r="J1137">
        <f t="shared" si="89"/>
        <v>2.0399967882995368E-3</v>
      </c>
      <c r="K1137">
        <f t="shared" si="87"/>
        <v>8.8325882489330336</v>
      </c>
      <c r="L1137">
        <f t="shared" si="88"/>
        <v>2.1784480915890825</v>
      </c>
    </row>
    <row r="1138" spans="1:12">
      <c r="A1138" s="1">
        <v>40368</v>
      </c>
      <c r="B1138">
        <v>38.889999389648402</v>
      </c>
      <c r="C1138">
        <v>37.680000305175703</v>
      </c>
      <c r="D1138">
        <v>37.75</v>
      </c>
      <c r="E1138">
        <v>38.849998474121001</v>
      </c>
      <c r="F1138">
        <v>30422300</v>
      </c>
      <c r="G1138">
        <v>30.251440048217699</v>
      </c>
      <c r="H1138">
        <f t="shared" si="85"/>
        <v>1.7919672302070359E-2</v>
      </c>
      <c r="I1138">
        <f t="shared" si="86"/>
        <v>3.2111465541358761E-4</v>
      </c>
      <c r="J1138">
        <f t="shared" si="89"/>
        <v>1.027584414180199E-4</v>
      </c>
      <c r="K1138">
        <f t="shared" si="87"/>
        <v>8.2495023612947787</v>
      </c>
      <c r="L1138">
        <f t="shared" si="88"/>
        <v>2.1101528786842176</v>
      </c>
    </row>
    <row r="1139" spans="1:12">
      <c r="A1139" s="1">
        <v>40371</v>
      </c>
      <c r="B1139">
        <v>39.340000152587798</v>
      </c>
      <c r="C1139">
        <v>38.599998474121001</v>
      </c>
      <c r="D1139">
        <v>38.860000610351499</v>
      </c>
      <c r="E1139">
        <v>39.189998626708899</v>
      </c>
      <c r="F1139">
        <v>24998900</v>
      </c>
      <c r="G1139">
        <v>30.5162029266357</v>
      </c>
      <c r="H1139">
        <f t="shared" si="85"/>
        <v>8.7139978062161748E-3</v>
      </c>
      <c r="I1139">
        <f t="shared" si="86"/>
        <v>7.5933757766740313E-5</v>
      </c>
      <c r="J1139">
        <f t="shared" si="89"/>
        <v>2.7878537917245047E-4</v>
      </c>
      <c r="K1139">
        <f t="shared" si="87"/>
        <v>20.85114500711251</v>
      </c>
      <c r="L1139">
        <f t="shared" si="88"/>
        <v>3.0374088631452336</v>
      </c>
    </row>
    <row r="1140" spans="1:12">
      <c r="A1140" s="1">
        <v>40372</v>
      </c>
      <c r="B1140">
        <v>40.689998626708899</v>
      </c>
      <c r="C1140">
        <v>39.740001678466797</v>
      </c>
      <c r="D1140">
        <v>39.810001373291001</v>
      </c>
      <c r="E1140">
        <v>40.4799995422363</v>
      </c>
      <c r="F1140">
        <v>48564800</v>
      </c>
      <c r="G1140">
        <v>31.520687103271399</v>
      </c>
      <c r="H1140">
        <f t="shared" si="85"/>
        <v>3.2386277663992352E-2</v>
      </c>
      <c r="I1140">
        <f t="shared" si="86"/>
        <v>1.04887098092921E-3</v>
      </c>
      <c r="J1140">
        <f t="shared" si="89"/>
        <v>7.9182963060351791E-5</v>
      </c>
      <c r="K1140">
        <f t="shared" si="87"/>
        <v>5.9597075220066381E-2</v>
      </c>
      <c r="L1140">
        <f t="shared" si="88"/>
        <v>-2.820148779603795</v>
      </c>
    </row>
    <row r="1141" spans="1:12">
      <c r="A1141" s="1">
        <v>40373</v>
      </c>
      <c r="B1141">
        <v>40.380001068115199</v>
      </c>
      <c r="C1141">
        <v>39.840000152587798</v>
      </c>
      <c r="D1141">
        <v>40.150001525878899</v>
      </c>
      <c r="E1141">
        <v>40.349998474121001</v>
      </c>
      <c r="F1141">
        <v>37320600</v>
      </c>
      <c r="G1141">
        <v>31.4194622039794</v>
      </c>
      <c r="H1141">
        <f t="shared" si="85"/>
        <v>-3.2165473924146279E-3</v>
      </c>
      <c r="I1141">
        <f t="shared" si="86"/>
        <v>1.0346177127649342E-5</v>
      </c>
      <c r="J1141">
        <f t="shared" si="89"/>
        <v>8.9619948194284607E-4</v>
      </c>
      <c r="K1141">
        <f t="shared" si="87"/>
        <v>13.249541954981492</v>
      </c>
      <c r="L1141">
        <f t="shared" si="88"/>
        <v>2.5839629823993353</v>
      </c>
    </row>
    <row r="1142" spans="1:12">
      <c r="A1142" s="1">
        <v>40374</v>
      </c>
      <c r="B1142">
        <v>40.840000152587798</v>
      </c>
      <c r="C1142">
        <v>39.310001373291001</v>
      </c>
      <c r="D1142">
        <v>40.720001220703097</v>
      </c>
      <c r="E1142">
        <v>40.459999084472599</v>
      </c>
      <c r="F1142">
        <v>81876200</v>
      </c>
      <c r="G1142">
        <v>31.505132675170898</v>
      </c>
      <c r="H1142">
        <f t="shared" si="85"/>
        <v>2.7229583055619283E-3</v>
      </c>
      <c r="I1142">
        <f t="shared" si="86"/>
        <v>7.4145019338286879E-6</v>
      </c>
      <c r="J1142">
        <f t="shared" si="89"/>
        <v>5.4304224655644247E-5</v>
      </c>
      <c r="K1142">
        <f t="shared" si="87"/>
        <v>50.564388589020062</v>
      </c>
      <c r="L1142">
        <f t="shared" si="88"/>
        <v>3.9232475456963383</v>
      </c>
    </row>
    <row r="1143" spans="1:12">
      <c r="A1143" s="1">
        <v>40375</v>
      </c>
      <c r="B1143">
        <v>40.349998474121001</v>
      </c>
      <c r="C1143">
        <v>38.860000610351499</v>
      </c>
      <c r="D1143">
        <v>40.279998779296797</v>
      </c>
      <c r="E1143">
        <v>39</v>
      </c>
      <c r="F1143">
        <v>58507400</v>
      </c>
      <c r="G1143">
        <v>30.3682537078857</v>
      </c>
      <c r="H1143">
        <f t="shared" si="85"/>
        <v>-3.6752697785977603E-2</v>
      </c>
      <c r="I1143">
        <f t="shared" si="86"/>
        <v>1.350760794547403E-3</v>
      </c>
      <c r="J1143">
        <f t="shared" si="89"/>
        <v>9.7175378765365965E-6</v>
      </c>
      <c r="K1143">
        <f t="shared" si="87"/>
        <v>8.3782021080352457E-29</v>
      </c>
      <c r="L1143">
        <f t="shared" si="88"/>
        <v>-64.649334350932051</v>
      </c>
    </row>
    <row r="1144" spans="1:12">
      <c r="A1144" s="1">
        <v>40378</v>
      </c>
      <c r="B1144">
        <v>39.360000610351499</v>
      </c>
      <c r="C1144">
        <v>38.119998931884702</v>
      </c>
      <c r="D1144">
        <v>39.029998779296797</v>
      </c>
      <c r="E1144">
        <v>39.040000915527301</v>
      </c>
      <c r="F1144">
        <v>35404900</v>
      </c>
      <c r="G1144">
        <v>30.3994140625</v>
      </c>
      <c r="H1144">
        <f t="shared" si="85"/>
        <v>1.0255571256465067E-3</v>
      </c>
      <c r="I1144">
        <f t="shared" si="86"/>
        <v>1.0517674179643249E-6</v>
      </c>
      <c r="J1144">
        <f t="shared" si="89"/>
        <v>1.1493325522591194E-3</v>
      </c>
      <c r="K1144">
        <f t="shared" si="87"/>
        <v>11.762198335272565</v>
      </c>
      <c r="L1144">
        <f t="shared" si="88"/>
        <v>2.4648908582721107</v>
      </c>
    </row>
    <row r="1145" spans="1:12">
      <c r="A1145" s="1">
        <v>40379</v>
      </c>
      <c r="B1145">
        <v>39.639999389648402</v>
      </c>
      <c r="C1145">
        <v>38.279998779296797</v>
      </c>
      <c r="D1145">
        <v>38.319999694824197</v>
      </c>
      <c r="E1145">
        <v>39.630001068115199</v>
      </c>
      <c r="F1145">
        <v>43538200</v>
      </c>
      <c r="G1145">
        <v>30.858827590942301</v>
      </c>
      <c r="H1145">
        <f t="shared" si="85"/>
        <v>1.4999521026498002E-2</v>
      </c>
      <c r="I1145">
        <f t="shared" si="86"/>
        <v>2.2498563102435568E-4</v>
      </c>
      <c r="J1145">
        <f t="shared" si="89"/>
        <v>5.9060629918225647E-5</v>
      </c>
      <c r="K1145">
        <f t="shared" si="87"/>
        <v>7.7278748626956633</v>
      </c>
      <c r="L1145">
        <f t="shared" si="88"/>
        <v>2.0448339040637489</v>
      </c>
    </row>
    <row r="1146" spans="1:12">
      <c r="A1146" s="1">
        <v>40380</v>
      </c>
      <c r="B1146">
        <v>40.25</v>
      </c>
      <c r="C1146">
        <v>38.340000152587798</v>
      </c>
      <c r="D1146">
        <v>40.25</v>
      </c>
      <c r="E1146">
        <v>38.419998168945298</v>
      </c>
      <c r="F1146">
        <v>41115600</v>
      </c>
      <c r="G1146">
        <v>29.9166259765625</v>
      </c>
      <c r="H1146">
        <f t="shared" si="85"/>
        <v>-3.1008476408603537E-2</v>
      </c>
      <c r="I1146">
        <f t="shared" si="86"/>
        <v>9.6152560918292206E-4</v>
      </c>
      <c r="J1146">
        <f t="shared" si="89"/>
        <v>1.9489081786661363E-4</v>
      </c>
      <c r="K1146">
        <f t="shared" si="87"/>
        <v>2.4248399434805425</v>
      </c>
      <c r="L1146">
        <f t="shared" si="88"/>
        <v>0.88576551952273719</v>
      </c>
    </row>
    <row r="1147" spans="1:12">
      <c r="A1147" s="1">
        <v>40381</v>
      </c>
      <c r="B1147">
        <v>39.599998474121001</v>
      </c>
      <c r="C1147">
        <v>38.7299995422363</v>
      </c>
      <c r="D1147">
        <v>38.959999084472599</v>
      </c>
      <c r="E1147">
        <v>39.349998474121001</v>
      </c>
      <c r="F1147">
        <v>35494400</v>
      </c>
      <c r="G1147">
        <v>30.640790939331001</v>
      </c>
      <c r="H1147">
        <f t="shared" si="85"/>
        <v>2.39177799015995E-2</v>
      </c>
      <c r="I1147">
        <f t="shared" si="86"/>
        <v>5.7206019542135704E-4</v>
      </c>
      <c r="J1147">
        <f t="shared" si="89"/>
        <v>8.2774130869881434E-4</v>
      </c>
      <c r="K1147">
        <f t="shared" si="87"/>
        <v>9.8149964713660953</v>
      </c>
      <c r="L1147">
        <f t="shared" si="88"/>
        <v>2.2839114682139527</v>
      </c>
    </row>
    <row r="1148" spans="1:12">
      <c r="A1148" s="1">
        <v>40382</v>
      </c>
      <c r="B1148">
        <v>39.959999084472599</v>
      </c>
      <c r="C1148">
        <v>38.970001220703097</v>
      </c>
      <c r="D1148">
        <v>39.169998168945298</v>
      </c>
      <c r="E1148">
        <v>39.830001831054602</v>
      </c>
      <c r="F1148">
        <v>28241000</v>
      </c>
      <c r="G1148">
        <v>31.014560699462798</v>
      </c>
      <c r="H1148">
        <f t="shared" si="85"/>
        <v>1.2124635707258958E-2</v>
      </c>
      <c r="I1148">
        <f t="shared" si="86"/>
        <v>1.4700679103373893E-4</v>
      </c>
      <c r="J1148">
        <f t="shared" si="89"/>
        <v>5.2833823154309421E-4</v>
      </c>
      <c r="K1148">
        <f t="shared" si="87"/>
        <v>15.101990482490544</v>
      </c>
      <c r="L1148">
        <f t="shared" si="88"/>
        <v>2.7148265551658679</v>
      </c>
    </row>
    <row r="1149" spans="1:12">
      <c r="A1149" s="1">
        <v>40385</v>
      </c>
      <c r="B1149">
        <v>40.360000610351499</v>
      </c>
      <c r="C1149">
        <v>39.5</v>
      </c>
      <c r="D1149">
        <v>39.799999237060497</v>
      </c>
      <c r="E1149">
        <v>40.330001831054602</v>
      </c>
      <c r="F1149">
        <v>27209400</v>
      </c>
      <c r="G1149">
        <v>31.4038906097412</v>
      </c>
      <c r="H1149">
        <f t="shared" si="85"/>
        <v>1.2474995814164298E-2</v>
      </c>
      <c r="I1149">
        <f t="shared" si="86"/>
        <v>1.5562552056341676E-4</v>
      </c>
      <c r="J1149">
        <f t="shared" si="89"/>
        <v>1.5207268395583278E-4</v>
      </c>
      <c r="K1149">
        <f t="shared" si="87"/>
        <v>19.393851325783555</v>
      </c>
      <c r="L1149">
        <f t="shared" si="88"/>
        <v>2.9649560738626413</v>
      </c>
    </row>
    <row r="1150" spans="1:12">
      <c r="A1150" s="1">
        <v>40386</v>
      </c>
      <c r="B1150">
        <v>41.240001678466797</v>
      </c>
      <c r="C1150">
        <v>40.610000610351499</v>
      </c>
      <c r="D1150">
        <v>40.740001678466797</v>
      </c>
      <c r="E1150">
        <v>40.689998626708899</v>
      </c>
      <c r="F1150">
        <v>44872200</v>
      </c>
      <c r="G1150">
        <v>31.684209823608398</v>
      </c>
      <c r="H1150">
        <f t="shared" si="85"/>
        <v>8.8866539564339923E-3</v>
      </c>
      <c r="I1150">
        <f t="shared" si="86"/>
        <v>7.897261854140393E-5</v>
      </c>
      <c r="J1150">
        <f t="shared" si="89"/>
        <v>1.4058532667669588E-4</v>
      </c>
      <c r="K1150">
        <f t="shared" si="87"/>
        <v>25.40735420266277</v>
      </c>
      <c r="L1150">
        <f t="shared" si="88"/>
        <v>3.2350386676550702</v>
      </c>
    </row>
    <row r="1151" spans="1:12">
      <c r="A1151" s="1">
        <v>40387</v>
      </c>
      <c r="B1151">
        <v>40.900001525878899</v>
      </c>
      <c r="C1151">
        <v>40.150001525878899</v>
      </c>
      <c r="D1151">
        <v>40.439998626708899</v>
      </c>
      <c r="E1151">
        <v>40.319999694824197</v>
      </c>
      <c r="F1151">
        <v>23945400</v>
      </c>
      <c r="G1151">
        <v>31.396099090576101</v>
      </c>
      <c r="H1151">
        <f t="shared" si="85"/>
        <v>-9.134791551432318E-3</v>
      </c>
      <c r="I1151">
        <f t="shared" si="86"/>
        <v>8.3444416688119254E-5</v>
      </c>
      <c r="J1151">
        <f t="shared" si="89"/>
        <v>7.4855992094028132E-5</v>
      </c>
      <c r="K1151">
        <f t="shared" si="87"/>
        <v>26.4080094202182</v>
      </c>
      <c r="L1151">
        <f t="shared" si="88"/>
        <v>3.2736673512691787</v>
      </c>
    </row>
    <row r="1152" spans="1:12">
      <c r="A1152" s="1">
        <v>40388</v>
      </c>
      <c r="B1152">
        <v>40.830001831054602</v>
      </c>
      <c r="C1152">
        <v>39.909999847412102</v>
      </c>
      <c r="D1152">
        <v>40.709999084472599</v>
      </c>
      <c r="E1152">
        <v>40.209999084472599</v>
      </c>
      <c r="F1152">
        <v>28994300</v>
      </c>
      <c r="G1152">
        <v>31.310441970825099</v>
      </c>
      <c r="H1152">
        <f t="shared" si="85"/>
        <v>-2.7320012100377107E-3</v>
      </c>
      <c r="I1152">
        <f t="shared" si="86"/>
        <v>7.4638306116475158E-6</v>
      </c>
      <c r="J1152">
        <f t="shared" si="89"/>
        <v>7.5370553789602763E-5</v>
      </c>
      <c r="K1152">
        <f t="shared" si="87"/>
        <v>43.732615688442905</v>
      </c>
      <c r="L1152">
        <f t="shared" si="88"/>
        <v>3.7780941781441975</v>
      </c>
    </row>
    <row r="1153" spans="1:12">
      <c r="A1153" s="1">
        <v>40389</v>
      </c>
      <c r="B1153">
        <v>40.689998626708899</v>
      </c>
      <c r="C1153">
        <v>39.720001220703097</v>
      </c>
      <c r="D1153">
        <v>39.720001220703097</v>
      </c>
      <c r="E1153">
        <v>40.279998779296797</v>
      </c>
      <c r="F1153">
        <v>26406500</v>
      </c>
      <c r="G1153">
        <v>31.364953994750898</v>
      </c>
      <c r="H1153">
        <f t="shared" si="85"/>
        <v>1.739503574936338E-3</v>
      </c>
      <c r="I1153">
        <f t="shared" si="86"/>
        <v>3.0258726872163003E-6</v>
      </c>
      <c r="J1153">
        <f t="shared" si="89"/>
        <v>1.0812783709380528E-5</v>
      </c>
      <c r="K1153">
        <f t="shared" si="87"/>
        <v>105.48102861184401</v>
      </c>
      <c r="L1153">
        <f t="shared" si="88"/>
        <v>4.658531113161505</v>
      </c>
    </row>
    <row r="1154" spans="1:12">
      <c r="A1154" s="1">
        <v>40392</v>
      </c>
      <c r="B1154">
        <v>41.700000762939403</v>
      </c>
      <c r="C1154">
        <v>40.7299995422363</v>
      </c>
      <c r="D1154">
        <v>40.9799995422363</v>
      </c>
      <c r="E1154">
        <v>41.639999389648402</v>
      </c>
      <c r="F1154">
        <v>35566700</v>
      </c>
      <c r="G1154">
        <v>32.423954010009702</v>
      </c>
      <c r="H1154">
        <f t="shared" si="85"/>
        <v>3.3206316154144128E-2</v>
      </c>
      <c r="I1154">
        <f t="shared" si="86"/>
        <v>1.1026594325289733E-3</v>
      </c>
      <c r="J1154">
        <f t="shared" si="89"/>
        <v>3.8126309696028818E-6</v>
      </c>
      <c r="K1154">
        <f t="shared" si="87"/>
        <v>3.2259973572834595E-61</v>
      </c>
      <c r="L1154">
        <f t="shared" si="88"/>
        <v>-139.28644851212709</v>
      </c>
    </row>
    <row r="1155" spans="1:12">
      <c r="A1155" s="1">
        <v>40393</v>
      </c>
      <c r="B1155">
        <v>41.650001525878899</v>
      </c>
      <c r="C1155">
        <v>40.869998931884702</v>
      </c>
      <c r="D1155">
        <v>41.5</v>
      </c>
      <c r="E1155">
        <v>41.080001831054602</v>
      </c>
      <c r="F1155">
        <v>29967900</v>
      </c>
      <c r="G1155">
        <v>31.9878940582275</v>
      </c>
      <c r="H1155">
        <f t="shared" si="85"/>
        <v>-1.3539950389720817E-2</v>
      </c>
      <c r="I1155">
        <f t="shared" si="86"/>
        <v>1.833302565561009E-4</v>
      </c>
      <c r="J1155">
        <f t="shared" si="89"/>
        <v>9.3815114919810745E-4</v>
      </c>
      <c r="K1155">
        <f t="shared" si="87"/>
        <v>11.812436712983752</v>
      </c>
      <c r="L1155">
        <f t="shared" si="88"/>
        <v>2.4691529351745038</v>
      </c>
    </row>
    <row r="1156" spans="1:12">
      <c r="A1156" s="1">
        <v>40394</v>
      </c>
      <c r="B1156">
        <v>41.400001525878899</v>
      </c>
      <c r="C1156">
        <v>40.860000610351499</v>
      </c>
      <c r="D1156">
        <v>41.220001220703097</v>
      </c>
      <c r="E1156">
        <v>41.290000915527301</v>
      </c>
      <c r="F1156">
        <v>23078100</v>
      </c>
      <c r="G1156">
        <v>32.151416778564403</v>
      </c>
      <c r="H1156">
        <f t="shared" ref="H1156:H1219" si="90">LN(G1156/G1155)</f>
        <v>5.0989969333763915E-3</v>
      </c>
      <c r="I1156">
        <f t="shared" ref="I1156:I1219" si="91">H1156*H1156</f>
        <v>2.5999769726581847E-5</v>
      </c>
      <c r="J1156">
        <f t="shared" si="89"/>
        <v>2.0343827553259114E-4</v>
      </c>
      <c r="K1156">
        <f t="shared" ref="K1156:K1219" si="92">(1/SQRT(2*PI()*J1156))*EXP((-1/2)*(I1156/J1156))</f>
        <v>26.238676993664285</v>
      </c>
      <c r="L1156">
        <f t="shared" ref="L1156:L1219" si="93">LN(K1156)</f>
        <v>3.2672345433560155</v>
      </c>
    </row>
    <row r="1157" spans="1:12">
      <c r="A1157" s="1">
        <v>40395</v>
      </c>
      <c r="B1157">
        <v>41.430000305175703</v>
      </c>
      <c r="C1157">
        <v>40.939998626708899</v>
      </c>
      <c r="D1157">
        <v>40.970001220703097</v>
      </c>
      <c r="E1157">
        <v>41.270000457763601</v>
      </c>
      <c r="F1157">
        <v>19830500</v>
      </c>
      <c r="G1157">
        <v>32.135848999023402</v>
      </c>
      <c r="H1157">
        <f t="shared" si="90"/>
        <v>-4.8431923980607331E-4</v>
      </c>
      <c r="I1157">
        <f t="shared" si="91"/>
        <v>2.3456512604633275E-7</v>
      </c>
      <c r="J1157">
        <f t="shared" ref="J1157:J1220" si="94">$P$6+$P$3*J1156+(($P$4)*I1156)</f>
        <v>3.297171804422413E-5</v>
      </c>
      <c r="K1157">
        <f t="shared" si="92"/>
        <v>69.230020976406664</v>
      </c>
      <c r="L1157">
        <f t="shared" si="93"/>
        <v>4.2374345976857954</v>
      </c>
    </row>
    <row r="1158" spans="1:12">
      <c r="A1158" s="1">
        <v>40396</v>
      </c>
      <c r="B1158">
        <v>40.950000762939403</v>
      </c>
      <c r="C1158">
        <v>39.970001220703097</v>
      </c>
      <c r="D1158">
        <v>40.740001678466797</v>
      </c>
      <c r="E1158">
        <v>40.439998626708899</v>
      </c>
      <c r="F1158">
        <v>34906600</v>
      </c>
      <c r="G1158">
        <v>31.489555358886701</v>
      </c>
      <c r="H1158">
        <f t="shared" si="90"/>
        <v>-2.031628329558513E-2</v>
      </c>
      <c r="I1158">
        <f t="shared" si="91"/>
        <v>4.1275136694647141E-4</v>
      </c>
      <c r="J1158">
        <f t="shared" si="94"/>
        <v>2.5479662593505892E-6</v>
      </c>
      <c r="K1158">
        <f t="shared" si="92"/>
        <v>1.6656881064992067E-33</v>
      </c>
      <c r="L1158">
        <f t="shared" si="93"/>
        <v>-75.475069753569883</v>
      </c>
    </row>
    <row r="1159" spans="1:12">
      <c r="A1159" s="1">
        <v>40399</v>
      </c>
      <c r="B1159">
        <v>40.560001373291001</v>
      </c>
      <c r="C1159">
        <v>39.659999847412102</v>
      </c>
      <c r="D1159">
        <v>40.549999237060497</v>
      </c>
      <c r="E1159">
        <v>39.819999694824197</v>
      </c>
      <c r="F1159">
        <v>37790900</v>
      </c>
      <c r="G1159">
        <v>31.006761550903299</v>
      </c>
      <c r="H1159">
        <f t="shared" si="90"/>
        <v>-1.5450619692887869E-2</v>
      </c>
      <c r="I1159">
        <f t="shared" si="91"/>
        <v>2.3872164889425444E-4</v>
      </c>
      <c r="J1159">
        <f t="shared" si="94"/>
        <v>3.5166606021746821E-4</v>
      </c>
      <c r="K1159">
        <f t="shared" si="92"/>
        <v>15.150908200878145</v>
      </c>
      <c r="L1159">
        <f t="shared" si="93"/>
        <v>2.7180604774112962</v>
      </c>
    </row>
    <row r="1160" spans="1:12">
      <c r="A1160" s="1">
        <v>40400</v>
      </c>
      <c r="B1160">
        <v>39.7299995422363</v>
      </c>
      <c r="C1160">
        <v>39.159999847412102</v>
      </c>
      <c r="D1160">
        <v>39.669998168945298</v>
      </c>
      <c r="E1160">
        <v>39.169998168945298</v>
      </c>
      <c r="F1160">
        <v>34166500</v>
      </c>
      <c r="G1160">
        <v>30.500627517700099</v>
      </c>
      <c r="H1160">
        <f t="shared" si="90"/>
        <v>-1.6458037494354968E-2</v>
      </c>
      <c r="I1160">
        <f t="shared" si="91"/>
        <v>2.7086699816559399E-4</v>
      </c>
      <c r="J1160">
        <f t="shared" si="94"/>
        <v>2.2119670457098969E-4</v>
      </c>
      <c r="K1160">
        <f t="shared" si="92"/>
        <v>14.541610995303213</v>
      </c>
      <c r="L1160">
        <f t="shared" si="93"/>
        <v>2.6770142634439358</v>
      </c>
    </row>
    <row r="1161" spans="1:12">
      <c r="A1161" s="1">
        <v>40401</v>
      </c>
      <c r="B1161">
        <v>38.779998779296797</v>
      </c>
      <c r="C1161">
        <v>37.75</v>
      </c>
      <c r="D1161">
        <v>38.650001525878899</v>
      </c>
      <c r="E1161">
        <v>37.770000457763601</v>
      </c>
      <c r="F1161">
        <v>46201600</v>
      </c>
      <c r="G1161">
        <v>29.4104900360107</v>
      </c>
      <c r="H1161">
        <f t="shared" si="90"/>
        <v>-3.639584310135225E-2</v>
      </c>
      <c r="I1161">
        <f t="shared" si="91"/>
        <v>1.3246573950582501E-3</v>
      </c>
      <c r="J1161">
        <f t="shared" si="94"/>
        <v>2.4199678366930438E-4</v>
      </c>
      <c r="K1161">
        <f t="shared" si="92"/>
        <v>1.6610047796341236</v>
      </c>
      <c r="L1161">
        <f t="shared" si="93"/>
        <v>0.50742270819121005</v>
      </c>
    </row>
    <row r="1162" spans="1:12">
      <c r="A1162" s="1">
        <v>40402</v>
      </c>
      <c r="B1162">
        <v>37.990001678466797</v>
      </c>
      <c r="C1162">
        <v>37.220001220703097</v>
      </c>
      <c r="D1162">
        <v>37.360000610351499</v>
      </c>
      <c r="E1162">
        <v>37.810001373291001</v>
      </c>
      <c r="F1162">
        <v>35387300</v>
      </c>
      <c r="G1162">
        <v>29.441633224487301</v>
      </c>
      <c r="H1162">
        <f t="shared" si="90"/>
        <v>1.0583540459787198E-3</v>
      </c>
      <c r="I1162">
        <f t="shared" si="91"/>
        <v>1.1201132866395262E-6</v>
      </c>
      <c r="J1162">
        <f t="shared" si="94"/>
        <v>1.1387586249829778E-3</v>
      </c>
      <c r="K1162">
        <f t="shared" si="92"/>
        <v>11.816276213224231</v>
      </c>
      <c r="L1162">
        <f t="shared" si="93"/>
        <v>2.4694779211596707</v>
      </c>
    </row>
    <row r="1163" spans="1:12">
      <c r="A1163" s="1">
        <v>40403</v>
      </c>
      <c r="B1163">
        <v>38.040000915527301</v>
      </c>
      <c r="C1163">
        <v>37.5</v>
      </c>
      <c r="D1163">
        <v>37.799999237060497</v>
      </c>
      <c r="E1163">
        <v>37.5</v>
      </c>
      <c r="F1163">
        <v>24564100</v>
      </c>
      <c r="G1163">
        <v>29.2002449035644</v>
      </c>
      <c r="H1163">
        <f t="shared" si="90"/>
        <v>-8.232672349731995E-3</v>
      </c>
      <c r="I1163">
        <f t="shared" si="91"/>
        <v>6.7776894018041722E-5</v>
      </c>
      <c r="J1163">
        <f t="shared" si="94"/>
        <v>5.8590027542792489E-5</v>
      </c>
      <c r="K1163">
        <f t="shared" si="92"/>
        <v>29.228226967443373</v>
      </c>
      <c r="L1163">
        <f t="shared" si="93"/>
        <v>3.3751349193101858</v>
      </c>
    </row>
    <row r="1164" spans="1:12">
      <c r="A1164" s="1">
        <v>40406</v>
      </c>
      <c r="B1164">
        <v>37.819999694824197</v>
      </c>
      <c r="C1164">
        <v>37.279998779296797</v>
      </c>
      <c r="D1164">
        <v>37.319999694824197</v>
      </c>
      <c r="E1164">
        <v>37.689998626708899</v>
      </c>
      <c r="F1164">
        <v>28334100</v>
      </c>
      <c r="G1164">
        <v>29.3481941223144</v>
      </c>
      <c r="H1164">
        <f t="shared" si="90"/>
        <v>5.0539189813610542E-3</v>
      </c>
      <c r="I1164">
        <f t="shared" si="91"/>
        <v>2.5542097070161554E-5</v>
      </c>
      <c r="J1164">
        <f t="shared" si="94"/>
        <v>6.1239861292475086E-5</v>
      </c>
      <c r="K1164">
        <f t="shared" si="92"/>
        <v>41.383247872035803</v>
      </c>
      <c r="L1164">
        <f t="shared" si="93"/>
        <v>3.7228761581700183</v>
      </c>
    </row>
    <row r="1165" spans="1:12">
      <c r="A1165" s="1">
        <v>40407</v>
      </c>
      <c r="B1165">
        <v>38.069999694824197</v>
      </c>
      <c r="C1165">
        <v>37.400001525878899</v>
      </c>
      <c r="D1165">
        <v>37.970001220703097</v>
      </c>
      <c r="E1165">
        <v>37.4799995422363</v>
      </c>
      <c r="F1165">
        <v>33883800</v>
      </c>
      <c r="G1165">
        <v>29.1846714019775</v>
      </c>
      <c r="H1165">
        <f t="shared" si="90"/>
        <v>-5.5873958771657847E-3</v>
      </c>
      <c r="I1165">
        <f t="shared" si="91"/>
        <v>3.1218992688169206E-5</v>
      </c>
      <c r="J1165">
        <f t="shared" si="94"/>
        <v>2.5472775574261077E-5</v>
      </c>
      <c r="K1165">
        <f t="shared" si="92"/>
        <v>42.82920691946385</v>
      </c>
      <c r="L1165">
        <f t="shared" si="93"/>
        <v>3.7572202745159333</v>
      </c>
    </row>
    <row r="1166" spans="1:12">
      <c r="A1166" s="1">
        <v>40408</v>
      </c>
      <c r="B1166">
        <v>38.189998626708899</v>
      </c>
      <c r="C1166">
        <v>37.389999389648402</v>
      </c>
      <c r="D1166">
        <v>37.389999389648402</v>
      </c>
      <c r="E1166">
        <v>37.889999389648402</v>
      </c>
      <c r="F1166">
        <v>27041700</v>
      </c>
      <c r="G1166">
        <v>29.503923416137599</v>
      </c>
      <c r="H1166">
        <f t="shared" si="90"/>
        <v>1.0879632208013353E-2</v>
      </c>
      <c r="I1166">
        <f t="shared" si="91"/>
        <v>1.1836639698164151E-4</v>
      </c>
      <c r="J1166">
        <f t="shared" si="94"/>
        <v>2.8509782563656879E-5</v>
      </c>
      <c r="K1166">
        <f t="shared" si="92"/>
        <v>9.3727092650038468</v>
      </c>
      <c r="L1166">
        <f t="shared" si="93"/>
        <v>2.2378021969330986</v>
      </c>
    </row>
    <row r="1167" spans="1:12">
      <c r="A1167" s="1">
        <v>40409</v>
      </c>
      <c r="B1167">
        <v>37.970001220703097</v>
      </c>
      <c r="C1167">
        <v>37</v>
      </c>
      <c r="D1167">
        <v>37.659999847412102</v>
      </c>
      <c r="E1167">
        <v>37.069999694824197</v>
      </c>
      <c r="F1167">
        <v>35384700</v>
      </c>
      <c r="G1167">
        <v>28.865415573120099</v>
      </c>
      <c r="H1167">
        <f t="shared" si="90"/>
        <v>-2.1879066121677788E-2</v>
      </c>
      <c r="I1167">
        <f t="shared" si="91"/>
        <v>4.7869353435674877E-4</v>
      </c>
      <c r="J1167">
        <f t="shared" si="94"/>
        <v>1.0273692656257813E-4</v>
      </c>
      <c r="K1167">
        <f t="shared" si="92"/>
        <v>3.8306158765184075</v>
      </c>
      <c r="L1167">
        <f t="shared" si="93"/>
        <v>1.3430255935336086</v>
      </c>
    </row>
    <row r="1168" spans="1:12">
      <c r="A1168" s="1">
        <v>40410</v>
      </c>
      <c r="B1168">
        <v>37.360000610351499</v>
      </c>
      <c r="C1168">
        <v>36.810001373291001</v>
      </c>
      <c r="D1168">
        <v>37.110000610351499</v>
      </c>
      <c r="E1168">
        <v>37.139999389648402</v>
      </c>
      <c r="F1168">
        <v>30862000</v>
      </c>
      <c r="G1168">
        <v>28.919927597045898</v>
      </c>
      <c r="H1168">
        <f t="shared" si="90"/>
        <v>1.8867081895028242E-3</v>
      </c>
      <c r="I1168">
        <f t="shared" si="91"/>
        <v>3.5596677923370247E-6</v>
      </c>
      <c r="J1168">
        <f t="shared" si="94"/>
        <v>4.1272635053136536E-4</v>
      </c>
      <c r="K1168">
        <f t="shared" si="92"/>
        <v>19.552672372716003</v>
      </c>
      <c r="L1168">
        <f t="shared" si="93"/>
        <v>2.9731119713461394</v>
      </c>
    </row>
    <row r="1169" spans="1:12">
      <c r="A1169" s="1">
        <v>40413</v>
      </c>
      <c r="B1169">
        <v>37.409999847412102</v>
      </c>
      <c r="C1169">
        <v>36.840000152587798</v>
      </c>
      <c r="D1169">
        <v>37.209999084472599</v>
      </c>
      <c r="E1169">
        <v>36.880001068115199</v>
      </c>
      <c r="F1169">
        <v>29282800</v>
      </c>
      <c r="G1169">
        <v>28.717460632324201</v>
      </c>
      <c r="H1169">
        <f t="shared" si="90"/>
        <v>-7.0255715511159528E-3</v>
      </c>
      <c r="I1169">
        <f t="shared" si="91"/>
        <v>4.9358655619849816E-5</v>
      </c>
      <c r="J1169">
        <f t="shared" si="94"/>
        <v>2.436203515005474E-5</v>
      </c>
      <c r="K1169">
        <f t="shared" si="92"/>
        <v>29.349622717111714</v>
      </c>
      <c r="L1169">
        <f t="shared" si="93"/>
        <v>3.3792796915785956</v>
      </c>
    </row>
    <row r="1170" spans="1:12">
      <c r="A1170" s="1">
        <v>40414</v>
      </c>
      <c r="B1170">
        <v>36.700000762939403</v>
      </c>
      <c r="C1170">
        <v>35.919998168945298</v>
      </c>
      <c r="D1170">
        <v>36.590000152587798</v>
      </c>
      <c r="E1170">
        <v>36.209999084472599</v>
      </c>
      <c r="F1170">
        <v>48709200</v>
      </c>
      <c r="G1170">
        <v>28.19575881958</v>
      </c>
      <c r="H1170">
        <f t="shared" si="90"/>
        <v>-1.8333752011761441E-2</v>
      </c>
      <c r="I1170">
        <f t="shared" si="91"/>
        <v>3.361264628287667E-4</v>
      </c>
      <c r="J1170">
        <f t="shared" si="94"/>
        <v>4.3872959034375083E-5</v>
      </c>
      <c r="K1170">
        <f t="shared" si="92"/>
        <v>1.3066785622760271</v>
      </c>
      <c r="L1170">
        <f t="shared" si="93"/>
        <v>0.2674884688754961</v>
      </c>
    </row>
    <row r="1171" spans="1:12">
      <c r="A1171" s="1">
        <v>40415</v>
      </c>
      <c r="B1171">
        <v>36.439998626708899</v>
      </c>
      <c r="C1171">
        <v>35.669998168945298</v>
      </c>
      <c r="D1171">
        <v>35.950000762939403</v>
      </c>
      <c r="E1171">
        <v>36.2299995422363</v>
      </c>
      <c r="F1171">
        <v>36058000</v>
      </c>
      <c r="G1171">
        <v>28.211336135864201</v>
      </c>
      <c r="H1171">
        <f t="shared" si="90"/>
        <v>5.5231763637189006E-4</v>
      </c>
      <c r="I1171">
        <f t="shared" si="91"/>
        <v>3.0505477144743138E-7</v>
      </c>
      <c r="J1171">
        <f t="shared" si="94"/>
        <v>2.8860114135617046E-4</v>
      </c>
      <c r="K1171">
        <f t="shared" si="92"/>
        <v>23.470995841892975</v>
      </c>
      <c r="L1171">
        <f t="shared" si="93"/>
        <v>3.1557654393800423</v>
      </c>
    </row>
    <row r="1172" spans="1:12">
      <c r="A1172" s="1">
        <v>40416</v>
      </c>
      <c r="B1172">
        <v>36.619998931884702</v>
      </c>
      <c r="C1172">
        <v>35.619998931884702</v>
      </c>
      <c r="D1172">
        <v>36.360000610351499</v>
      </c>
      <c r="E1172">
        <v>35.630001068115199</v>
      </c>
      <c r="F1172">
        <v>31873200</v>
      </c>
      <c r="G1172">
        <v>27.7441310882568</v>
      </c>
      <c r="H1172">
        <f t="shared" si="90"/>
        <v>-1.6699562291242552E-2</v>
      </c>
      <c r="I1172">
        <f t="shared" si="91"/>
        <v>2.7887538071909019E-4</v>
      </c>
      <c r="J1172">
        <f t="shared" si="94"/>
        <v>1.5389353623538839E-5</v>
      </c>
      <c r="K1172">
        <f t="shared" si="92"/>
        <v>1.181151295251703E-2</v>
      </c>
      <c r="L1172">
        <f t="shared" si="93"/>
        <v>-4.4386805492288497</v>
      </c>
    </row>
    <row r="1173" spans="1:12">
      <c r="A1173" s="1">
        <v>40417</v>
      </c>
      <c r="B1173">
        <v>36.689998626708899</v>
      </c>
      <c r="C1173">
        <v>35.549999237060497</v>
      </c>
      <c r="D1173">
        <v>35.869998931884702</v>
      </c>
      <c r="E1173">
        <v>36.599998474121001</v>
      </c>
      <c r="F1173">
        <v>38448800</v>
      </c>
      <c r="G1173">
        <v>28.499444961547798</v>
      </c>
      <c r="H1173">
        <f t="shared" si="90"/>
        <v>2.6860286541833575E-2</v>
      </c>
      <c r="I1173">
        <f t="shared" si="91"/>
        <v>7.2147499310940585E-4</v>
      </c>
      <c r="J1173">
        <f t="shared" si="94"/>
        <v>2.385135412924036E-4</v>
      </c>
      <c r="K1173">
        <f t="shared" si="92"/>
        <v>5.6925789252867007</v>
      </c>
      <c r="L1173">
        <f t="shared" si="93"/>
        <v>1.7391633836443066</v>
      </c>
    </row>
    <row r="1174" spans="1:12">
      <c r="A1174" s="1">
        <v>40420</v>
      </c>
      <c r="B1174">
        <v>36.599998474121001</v>
      </c>
      <c r="C1174">
        <v>35.830001831054602</v>
      </c>
      <c r="D1174">
        <v>36.400001525878899</v>
      </c>
      <c r="E1174">
        <v>35.849998474121001</v>
      </c>
      <c r="F1174">
        <v>27306500</v>
      </c>
      <c r="G1174">
        <v>27.9154357910156</v>
      </c>
      <c r="H1174">
        <f t="shared" si="90"/>
        <v>-2.0704822054624875E-2</v>
      </c>
      <c r="I1174">
        <f t="shared" si="91"/>
        <v>4.2868965631368065E-4</v>
      </c>
      <c r="J1174">
        <f t="shared" si="94"/>
        <v>6.2587942120761509E-4</v>
      </c>
      <c r="K1174">
        <f t="shared" si="92"/>
        <v>11.322229818204008</v>
      </c>
      <c r="L1174">
        <f t="shared" si="93"/>
        <v>2.4267680337836581</v>
      </c>
    </row>
    <row r="1175" spans="1:12">
      <c r="A1175" s="1">
        <v>40421</v>
      </c>
      <c r="B1175">
        <v>36.639999389648402</v>
      </c>
      <c r="C1175">
        <v>35.7299995422363</v>
      </c>
      <c r="D1175">
        <v>35.939998626708899</v>
      </c>
      <c r="E1175">
        <v>36.360000610351499</v>
      </c>
      <c r="F1175">
        <v>34784400</v>
      </c>
      <c r="G1175">
        <v>28.312562942504801</v>
      </c>
      <c r="H1175">
        <f t="shared" si="90"/>
        <v>1.4125836378680473E-2</v>
      </c>
      <c r="I1175">
        <f t="shared" si="91"/>
        <v>1.9953925339725266E-4</v>
      </c>
      <c r="J1175">
        <f t="shared" si="94"/>
        <v>3.9638017892700927E-4</v>
      </c>
      <c r="K1175">
        <f t="shared" si="92"/>
        <v>15.579064451164863</v>
      </c>
      <c r="L1175">
        <f t="shared" si="93"/>
        <v>2.7459279905757721</v>
      </c>
    </row>
    <row r="1176" spans="1:12">
      <c r="A1176" s="1">
        <v>40422</v>
      </c>
      <c r="B1176">
        <v>37.799999237060497</v>
      </c>
      <c r="C1176">
        <v>36.659999847412102</v>
      </c>
      <c r="D1176">
        <v>36.740001678466797</v>
      </c>
      <c r="E1176">
        <v>37.740001678466797</v>
      </c>
      <c r="F1176">
        <v>36770500</v>
      </c>
      <c r="G1176">
        <v>29.387126922607401</v>
      </c>
      <c r="H1176">
        <f t="shared" si="90"/>
        <v>3.7251092305185494E-2</v>
      </c>
      <c r="I1176">
        <f t="shared" si="91"/>
        <v>1.3876438779294499E-3</v>
      </c>
      <c r="J1176">
        <f t="shared" si="94"/>
        <v>1.9012737433401521E-4</v>
      </c>
      <c r="K1176">
        <f t="shared" si="92"/>
        <v>0.75255712970983479</v>
      </c>
      <c r="L1176">
        <f t="shared" si="93"/>
        <v>-0.2842783653606954</v>
      </c>
    </row>
    <row r="1177" spans="1:12">
      <c r="A1177" s="1">
        <v>40423</v>
      </c>
      <c r="B1177">
        <v>38.200000762939403</v>
      </c>
      <c r="C1177">
        <v>37.490001678466797</v>
      </c>
      <c r="D1177">
        <v>37.840000152587798</v>
      </c>
      <c r="E1177">
        <v>38.159999847412102</v>
      </c>
      <c r="F1177">
        <v>31282900</v>
      </c>
      <c r="G1177">
        <v>29.7141723632812</v>
      </c>
      <c r="H1177">
        <f t="shared" si="90"/>
        <v>1.1067397260666967E-2</v>
      </c>
      <c r="I1177">
        <f t="shared" si="91"/>
        <v>1.2248728212541868E-4</v>
      </c>
      <c r="J1177">
        <f t="shared" si="94"/>
        <v>1.1897036649567332E-3</v>
      </c>
      <c r="K1177">
        <f t="shared" si="92"/>
        <v>10.985859161704971</v>
      </c>
      <c r="L1177">
        <f t="shared" si="93"/>
        <v>2.3966089150407823</v>
      </c>
    </row>
    <row r="1178" spans="1:12">
      <c r="A1178" s="1">
        <v>40424</v>
      </c>
      <c r="B1178">
        <v>39.169998168945298</v>
      </c>
      <c r="C1178">
        <v>38.470001220703097</v>
      </c>
      <c r="D1178">
        <v>38.470001220703097</v>
      </c>
      <c r="E1178">
        <v>39.169998168945298</v>
      </c>
      <c r="F1178">
        <v>34135600</v>
      </c>
      <c r="G1178">
        <v>30.500627517700099</v>
      </c>
      <c r="H1178">
        <f t="shared" si="90"/>
        <v>2.6123141811078474E-2</v>
      </c>
      <c r="I1178">
        <f t="shared" si="91"/>
        <v>6.8241853808171629E-4</v>
      </c>
      <c r="J1178">
        <f t="shared" si="94"/>
        <v>1.6429937305444256E-4</v>
      </c>
      <c r="K1178">
        <f t="shared" si="92"/>
        <v>3.900942995718605</v>
      </c>
      <c r="L1178">
        <f t="shared" si="93"/>
        <v>1.3612183176821988</v>
      </c>
    </row>
    <row r="1179" spans="1:12">
      <c r="A1179" s="1">
        <v>40428</v>
      </c>
      <c r="B1179">
        <v>38.840000152587798</v>
      </c>
      <c r="C1179">
        <v>38.220001220703097</v>
      </c>
      <c r="D1179">
        <v>38.7299995422363</v>
      </c>
      <c r="E1179">
        <v>38.279998779296797</v>
      </c>
      <c r="F1179">
        <v>31885500</v>
      </c>
      <c r="G1179">
        <v>29.807601928710898</v>
      </c>
      <c r="H1179">
        <f t="shared" si="90"/>
        <v>-2.2983798494325306E-2</v>
      </c>
      <c r="I1179">
        <f t="shared" si="91"/>
        <v>5.2825499322775018E-4</v>
      </c>
      <c r="J1179">
        <f t="shared" si="94"/>
        <v>5.8897072602218093E-4</v>
      </c>
      <c r="K1179">
        <f t="shared" si="92"/>
        <v>10.497870594079069</v>
      </c>
      <c r="L1179">
        <f t="shared" si="93"/>
        <v>2.3511724360327646</v>
      </c>
    </row>
    <row r="1180" spans="1:12">
      <c r="A1180" s="1">
        <v>40429</v>
      </c>
      <c r="B1180">
        <v>39.430000305175703</v>
      </c>
      <c r="C1180">
        <v>38.340000152587798</v>
      </c>
      <c r="D1180">
        <v>38.340000152587798</v>
      </c>
      <c r="E1180">
        <v>39.119998931884702</v>
      </c>
      <c r="F1180">
        <v>30781000</v>
      </c>
      <c r="G1180">
        <v>30.461692810058501</v>
      </c>
      <c r="H1180">
        <f t="shared" si="90"/>
        <v>2.1706461518762061E-2</v>
      </c>
      <c r="I1180">
        <f t="shared" si="91"/>
        <v>4.7117047166549814E-4</v>
      </c>
      <c r="J1180">
        <f t="shared" si="94"/>
        <v>4.7916528054469672E-4</v>
      </c>
      <c r="K1180">
        <f t="shared" si="92"/>
        <v>11.146620787255575</v>
      </c>
      <c r="L1180">
        <f t="shared" si="93"/>
        <v>2.4111363835640449</v>
      </c>
    </row>
    <row r="1181" spans="1:12">
      <c r="A1181" s="1">
        <v>40430</v>
      </c>
      <c r="B1181">
        <v>40.319999694824197</v>
      </c>
      <c r="C1181">
        <v>39.119998931884702</v>
      </c>
      <c r="D1181">
        <v>39.930000305175703</v>
      </c>
      <c r="E1181">
        <v>40.099998474121001</v>
      </c>
      <c r="F1181">
        <v>33438800</v>
      </c>
      <c r="G1181">
        <v>31.224798202514599</v>
      </c>
      <c r="H1181">
        <f t="shared" si="90"/>
        <v>2.4742672524096856E-2</v>
      </c>
      <c r="I1181">
        <f t="shared" si="91"/>
        <v>6.1219984363469749E-4</v>
      </c>
      <c r="J1181">
        <f t="shared" si="94"/>
        <v>4.2515316494290829E-4</v>
      </c>
      <c r="K1181">
        <f t="shared" si="92"/>
        <v>9.4179398041082933</v>
      </c>
      <c r="L1181">
        <f t="shared" si="93"/>
        <v>2.2426163602218638</v>
      </c>
    </row>
    <row r="1182" spans="1:12">
      <c r="A1182" s="1">
        <v>40431</v>
      </c>
      <c r="B1182">
        <v>40.25</v>
      </c>
      <c r="C1182">
        <v>39.669998168945298</v>
      </c>
      <c r="D1182">
        <v>39.919998168945298</v>
      </c>
      <c r="E1182">
        <v>39.759998321533203</v>
      </c>
      <c r="F1182">
        <v>21928600</v>
      </c>
      <c r="G1182">
        <v>30.960044860839801</v>
      </c>
      <c r="H1182">
        <f t="shared" si="90"/>
        <v>-8.5150955870633149E-3</v>
      </c>
      <c r="I1182">
        <f t="shared" si="91"/>
        <v>7.2506852856825133E-5</v>
      </c>
      <c r="J1182">
        <f t="shared" si="94"/>
        <v>5.4232752533663834E-4</v>
      </c>
      <c r="K1182">
        <f t="shared" si="92"/>
        <v>16.02313869573884</v>
      </c>
      <c r="L1182">
        <f t="shared" si="93"/>
        <v>2.7740338460288987</v>
      </c>
    </row>
    <row r="1183" spans="1:12">
      <c r="A1183" s="1">
        <v>40434</v>
      </c>
      <c r="B1183">
        <v>41.470001220703097</v>
      </c>
      <c r="C1183">
        <v>40.639999389648402</v>
      </c>
      <c r="D1183">
        <v>40.639999389648402</v>
      </c>
      <c r="E1183">
        <v>41.119998931884702</v>
      </c>
      <c r="F1183">
        <v>41643200</v>
      </c>
      <c r="G1183">
        <v>32.019046783447202</v>
      </c>
      <c r="H1183">
        <f t="shared" si="90"/>
        <v>3.3633440000047914E-2</v>
      </c>
      <c r="I1183">
        <f t="shared" si="91"/>
        <v>1.131208286236823E-3</v>
      </c>
      <c r="J1183">
        <f t="shared" si="94"/>
        <v>8.944720119513328E-5</v>
      </c>
      <c r="K1183">
        <f t="shared" si="92"/>
        <v>7.567274630856119E-2</v>
      </c>
      <c r="L1183">
        <f t="shared" si="93"/>
        <v>-2.5813372057063106</v>
      </c>
    </row>
    <row r="1184" spans="1:12">
      <c r="A1184" s="1">
        <v>40435</v>
      </c>
      <c r="B1184">
        <v>41.2299995422363</v>
      </c>
      <c r="C1184">
        <v>40.459999084472599</v>
      </c>
      <c r="D1184">
        <v>40.970001220703097</v>
      </c>
      <c r="E1184">
        <v>40.720001220703097</v>
      </c>
      <c r="F1184">
        <v>42754100</v>
      </c>
      <c r="G1184">
        <v>31.707576751708899</v>
      </c>
      <c r="H1184">
        <f t="shared" si="90"/>
        <v>-9.7752711406862026E-3</v>
      </c>
      <c r="I1184">
        <f t="shared" si="91"/>
        <v>9.5555925873932538E-5</v>
      </c>
      <c r="J1184">
        <f t="shared" si="94"/>
        <v>9.6669940336105615E-4</v>
      </c>
      <c r="K1184">
        <f t="shared" si="92"/>
        <v>12.212367215832661</v>
      </c>
      <c r="L1184">
        <f t="shared" si="93"/>
        <v>2.5024491445018211</v>
      </c>
    </row>
    <row r="1185" spans="1:12">
      <c r="A1185" s="1">
        <v>40436</v>
      </c>
      <c r="B1185">
        <v>41.139999389648402</v>
      </c>
      <c r="C1185">
        <v>40.340000152587798</v>
      </c>
      <c r="D1185">
        <v>40.509998321533203</v>
      </c>
      <c r="E1185">
        <v>40.9799995422363</v>
      </c>
      <c r="F1185">
        <v>25399500</v>
      </c>
      <c r="G1185">
        <v>31.910026550292901</v>
      </c>
      <c r="H1185">
        <f t="shared" si="90"/>
        <v>6.3646057531906303E-3</v>
      </c>
      <c r="I1185">
        <f t="shared" si="91"/>
        <v>4.0508206393547272E-5</v>
      </c>
      <c r="J1185">
        <f t="shared" si="94"/>
        <v>1.3025750716089547E-4</v>
      </c>
      <c r="K1185">
        <f t="shared" si="92"/>
        <v>29.921201162109377</v>
      </c>
      <c r="L1185">
        <f t="shared" si="93"/>
        <v>3.3985672980928814</v>
      </c>
    </row>
    <row r="1186" spans="1:12">
      <c r="A1186" s="1">
        <v>40437</v>
      </c>
      <c r="B1186">
        <v>41.099998474121001</v>
      </c>
      <c r="C1186">
        <v>40.549999237060497</v>
      </c>
      <c r="D1186">
        <v>40.720001220703097</v>
      </c>
      <c r="E1186">
        <v>40.990001678466797</v>
      </c>
      <c r="F1186">
        <v>25207500</v>
      </c>
      <c r="G1186">
        <v>31.9178161621093</v>
      </c>
      <c r="H1186">
        <f t="shared" si="90"/>
        <v>2.4408194054648691E-4</v>
      </c>
      <c r="I1186">
        <f t="shared" si="91"/>
        <v>5.9575993700938767E-8</v>
      </c>
      <c r="J1186">
        <f t="shared" si="94"/>
        <v>4.1644850792559955E-5</v>
      </c>
      <c r="K1186">
        <f t="shared" si="92"/>
        <v>61.775855107723466</v>
      </c>
      <c r="L1186">
        <f t="shared" si="93"/>
        <v>4.1235125940730581</v>
      </c>
    </row>
    <row r="1187" spans="1:12">
      <c r="A1187" s="1">
        <v>40438</v>
      </c>
      <c r="B1187">
        <v>41.080001831054602</v>
      </c>
      <c r="C1187">
        <v>39.990001678466797</v>
      </c>
      <c r="D1187">
        <v>41.029998779296797</v>
      </c>
      <c r="E1187">
        <v>40.060001373291001</v>
      </c>
      <c r="F1187">
        <v>45938300</v>
      </c>
      <c r="G1187">
        <v>31.193645477294901</v>
      </c>
      <c r="H1187">
        <f t="shared" si="90"/>
        <v>-2.2949950794867998E-2</v>
      </c>
      <c r="I1187">
        <f t="shared" si="91"/>
        <v>5.2670024148686225E-4</v>
      </c>
      <c r="J1187">
        <f t="shared" si="94"/>
        <v>2.832882134273796E-6</v>
      </c>
      <c r="K1187">
        <f t="shared" si="92"/>
        <v>1.0045077834610505E-38</v>
      </c>
      <c r="L1187">
        <f t="shared" si="93"/>
        <v>-87.493735879938512</v>
      </c>
    </row>
    <row r="1188" spans="1:12">
      <c r="A1188" s="1">
        <v>40441</v>
      </c>
      <c r="B1188">
        <v>41.310001373291001</v>
      </c>
      <c r="C1188">
        <v>40.029998779296797</v>
      </c>
      <c r="D1188">
        <v>40.240001678466797</v>
      </c>
      <c r="E1188">
        <v>41.189998626708899</v>
      </c>
      <c r="F1188">
        <v>33337500</v>
      </c>
      <c r="G1188">
        <v>32.073539733886697</v>
      </c>
      <c r="H1188">
        <f t="shared" si="90"/>
        <v>2.7816979380050066E-2</v>
      </c>
      <c r="I1188">
        <f t="shared" si="91"/>
        <v>7.7378434183013062E-4</v>
      </c>
      <c r="J1188">
        <f t="shared" si="94"/>
        <v>4.4853684937054658E-4</v>
      </c>
      <c r="K1188">
        <f t="shared" si="92"/>
        <v>7.9506712809741815</v>
      </c>
      <c r="L1188">
        <f t="shared" si="93"/>
        <v>2.073256362959953</v>
      </c>
    </row>
    <row r="1189" spans="1:12">
      <c r="A1189" s="1">
        <v>40442</v>
      </c>
      <c r="B1189">
        <v>41.5</v>
      </c>
      <c r="C1189">
        <v>40.470001220703097</v>
      </c>
      <c r="D1189">
        <v>41.310001373291001</v>
      </c>
      <c r="E1189">
        <v>40.590000152587798</v>
      </c>
      <c r="F1189">
        <v>33548900</v>
      </c>
      <c r="G1189">
        <v>31.606359481811499</v>
      </c>
      <c r="H1189">
        <f t="shared" si="90"/>
        <v>-1.4673033082959011E-2</v>
      </c>
      <c r="I1189">
        <f t="shared" si="91"/>
        <v>2.1529789985360963E-4</v>
      </c>
      <c r="J1189">
        <f t="shared" si="94"/>
        <v>6.8084353302413827E-4</v>
      </c>
      <c r="K1189">
        <f t="shared" si="92"/>
        <v>13.05327868124809</v>
      </c>
      <c r="L1189">
        <f t="shared" si="93"/>
        <v>2.5690393421556155</v>
      </c>
    </row>
    <row r="1190" spans="1:12">
      <c r="A1190" s="1">
        <v>40443</v>
      </c>
      <c r="B1190">
        <v>40.840000152587798</v>
      </c>
      <c r="C1190">
        <v>39.75</v>
      </c>
      <c r="D1190">
        <v>40.430000305175703</v>
      </c>
      <c r="E1190">
        <v>39.939998626708899</v>
      </c>
      <c r="F1190">
        <v>34546000</v>
      </c>
      <c r="G1190">
        <v>31.1002101898193</v>
      </c>
      <c r="H1190">
        <f t="shared" si="90"/>
        <v>-1.6143772091892224E-2</v>
      </c>
      <c r="I1190">
        <f t="shared" si="91"/>
        <v>2.606213773549582E-4</v>
      </c>
      <c r="J1190">
        <f t="shared" si="94"/>
        <v>2.177453915267751E-4</v>
      </c>
      <c r="K1190">
        <f t="shared" si="92"/>
        <v>14.86038749429324</v>
      </c>
      <c r="L1190">
        <f t="shared" si="93"/>
        <v>2.6986991152816127</v>
      </c>
    </row>
    <row r="1191" spans="1:12">
      <c r="A1191" s="1">
        <v>40444</v>
      </c>
      <c r="B1191">
        <v>39.700000762939403</v>
      </c>
      <c r="C1191">
        <v>38.990001678466797</v>
      </c>
      <c r="D1191">
        <v>39.630001068115199</v>
      </c>
      <c r="E1191">
        <v>39.099998474121001</v>
      </c>
      <c r="F1191">
        <v>33471100</v>
      </c>
      <c r="G1191">
        <v>30.446130752563398</v>
      </c>
      <c r="H1191">
        <f t="shared" si="90"/>
        <v>-2.1255660476801427E-2</v>
      </c>
      <c r="I1191">
        <f t="shared" si="91"/>
        <v>4.5180310230505828E-4</v>
      </c>
      <c r="J1191">
        <f t="shared" si="94"/>
        <v>2.3311544032805323E-4</v>
      </c>
      <c r="K1191">
        <f t="shared" si="92"/>
        <v>9.9144711286706038</v>
      </c>
      <c r="L1191">
        <f t="shared" si="93"/>
        <v>2.2939954200216799</v>
      </c>
    </row>
    <row r="1192" spans="1:12">
      <c r="A1192" s="1">
        <v>40445</v>
      </c>
      <c r="B1192">
        <v>39.799999237060497</v>
      </c>
      <c r="C1192">
        <v>39.299999237060497</v>
      </c>
      <c r="D1192">
        <v>39.509998321533203</v>
      </c>
      <c r="E1192">
        <v>39.75</v>
      </c>
      <c r="F1192">
        <v>28855100</v>
      </c>
      <c r="G1192">
        <v>30.9522609710693</v>
      </c>
      <c r="H1192">
        <f t="shared" si="90"/>
        <v>1.6487131638808959E-2</v>
      </c>
      <c r="I1192">
        <f t="shared" si="91"/>
        <v>2.7182550967541538E-4</v>
      </c>
      <c r="J1192">
        <f t="shared" si="94"/>
        <v>3.9638840897570217E-4</v>
      </c>
      <c r="K1192">
        <f t="shared" si="92"/>
        <v>14.221312828194419</v>
      </c>
      <c r="L1192">
        <f t="shared" si="93"/>
        <v>2.6547417427714559</v>
      </c>
    </row>
    <row r="1193" spans="1:12">
      <c r="A1193" s="1">
        <v>40448</v>
      </c>
      <c r="B1193">
        <v>39.669998168945298</v>
      </c>
      <c r="C1193">
        <v>39.009998321533203</v>
      </c>
      <c r="D1193">
        <v>39.540000915527301</v>
      </c>
      <c r="E1193">
        <v>39.080001831054602</v>
      </c>
      <c r="F1193">
        <v>25684900</v>
      </c>
      <c r="G1193">
        <v>30.430549621581999</v>
      </c>
      <c r="H1193">
        <f t="shared" si="90"/>
        <v>-1.6999023260555329E-2</v>
      </c>
      <c r="I1193">
        <f t="shared" si="91"/>
        <v>2.8896679181290115E-4</v>
      </c>
      <c r="J1193">
        <f t="shared" si="94"/>
        <v>2.5157110367288817E-4</v>
      </c>
      <c r="K1193">
        <f t="shared" si="92"/>
        <v>14.162953119888122</v>
      </c>
      <c r="L1193">
        <f t="shared" si="93"/>
        <v>2.6506296201856969</v>
      </c>
    </row>
    <row r="1194" spans="1:12">
      <c r="A1194" s="1">
        <v>40449</v>
      </c>
      <c r="B1194">
        <v>39.400001525878899</v>
      </c>
      <c r="C1194">
        <v>38.610000610351499</v>
      </c>
      <c r="D1194">
        <v>39.360000610351499</v>
      </c>
      <c r="E1194">
        <v>38.950000762939403</v>
      </c>
      <c r="F1194">
        <v>31442600</v>
      </c>
      <c r="G1194">
        <v>30.3293342590332</v>
      </c>
      <c r="H1194">
        <f t="shared" si="90"/>
        <v>-3.3316540357838488E-3</v>
      </c>
      <c r="I1194">
        <f t="shared" si="91"/>
        <v>1.1099918614154807E-5</v>
      </c>
      <c r="J1194">
        <f t="shared" si="94"/>
        <v>2.5890032822461036E-4</v>
      </c>
      <c r="K1194">
        <f t="shared" si="92"/>
        <v>24.267997441789706</v>
      </c>
      <c r="L1194">
        <f t="shared" si="93"/>
        <v>3.1891585046650839</v>
      </c>
    </row>
    <row r="1195" spans="1:12">
      <c r="A1195" s="1">
        <v>40450</v>
      </c>
      <c r="B1195">
        <v>38.880001068115199</v>
      </c>
      <c r="C1195">
        <v>38.060001373291001</v>
      </c>
      <c r="D1195">
        <v>38.790000915527301</v>
      </c>
      <c r="E1195">
        <v>38.409999847412102</v>
      </c>
      <c r="F1195">
        <v>40207000</v>
      </c>
      <c r="G1195">
        <v>29.9088325500488</v>
      </c>
      <c r="H1195">
        <f t="shared" si="90"/>
        <v>-1.3961531757680758E-2</v>
      </c>
      <c r="I1195">
        <f t="shared" si="91"/>
        <v>1.9492436902072836E-4</v>
      </c>
      <c r="J1195">
        <f t="shared" si="94"/>
        <v>2.3079947233262104E-5</v>
      </c>
      <c r="K1195">
        <f t="shared" si="92"/>
        <v>1.2171678488458262</v>
      </c>
      <c r="L1195">
        <f t="shared" si="93"/>
        <v>0.19652672466440388</v>
      </c>
    </row>
    <row r="1196" spans="1:12">
      <c r="A1196" s="1">
        <v>40451</v>
      </c>
      <c r="B1196">
        <v>38.950000762939403</v>
      </c>
      <c r="C1196">
        <v>37.959999084472599</v>
      </c>
      <c r="D1196">
        <v>38.490001678466797</v>
      </c>
      <c r="E1196">
        <v>38.060001373291001</v>
      </c>
      <c r="F1196">
        <v>54885200</v>
      </c>
      <c r="G1196">
        <v>29.636304855346602</v>
      </c>
      <c r="H1196">
        <f t="shared" si="90"/>
        <v>-9.1537146276073744E-3</v>
      </c>
      <c r="I1196">
        <f t="shared" si="91"/>
        <v>8.3790491483673213E-5</v>
      </c>
      <c r="J1196">
        <f t="shared" si="94"/>
        <v>1.6753971102928219E-4</v>
      </c>
      <c r="K1196">
        <f t="shared" si="92"/>
        <v>24.002187175345764</v>
      </c>
      <c r="L1196">
        <f t="shared" si="93"/>
        <v>3.178144958501723</v>
      </c>
    </row>
    <row r="1197" spans="1:12">
      <c r="A1197" s="1">
        <v>40452</v>
      </c>
      <c r="B1197">
        <v>39.090000152587798</v>
      </c>
      <c r="C1197">
        <v>38.290000915527301</v>
      </c>
      <c r="D1197">
        <v>38.340000152587798</v>
      </c>
      <c r="E1197">
        <v>38.810001373291001</v>
      </c>
      <c r="F1197">
        <v>38973800</v>
      </c>
      <c r="G1197">
        <v>30.220319747924801</v>
      </c>
      <c r="H1197">
        <f t="shared" si="90"/>
        <v>1.9514412303360026E-2</v>
      </c>
      <c r="I1197">
        <f t="shared" si="91"/>
        <v>3.8081228754552917E-4</v>
      </c>
      <c r="J1197">
        <f t="shared" si="94"/>
        <v>8.0298903312586335E-5</v>
      </c>
      <c r="K1197">
        <f t="shared" si="92"/>
        <v>4.1567001464506292</v>
      </c>
      <c r="L1197">
        <f t="shared" si="93"/>
        <v>1.4247215254702987</v>
      </c>
    </row>
    <row r="1198" spans="1:12">
      <c r="A1198" s="1">
        <v>40455</v>
      </c>
      <c r="B1198">
        <v>39.540000915527301</v>
      </c>
      <c r="C1198">
        <v>38.709999084472599</v>
      </c>
      <c r="D1198">
        <v>38.9799995422363</v>
      </c>
      <c r="E1198">
        <v>38.950000762939403</v>
      </c>
      <c r="F1198">
        <v>38886100</v>
      </c>
      <c r="G1198">
        <v>30.368452072143501</v>
      </c>
      <c r="H1198">
        <f t="shared" si="90"/>
        <v>4.8897713196915998E-3</v>
      </c>
      <c r="I1198">
        <f t="shared" si="91"/>
        <v>2.390986355887853E-5</v>
      </c>
      <c r="J1198">
        <f t="shared" si="94"/>
        <v>3.2840538957932912E-4</v>
      </c>
      <c r="K1198">
        <f t="shared" si="92"/>
        <v>21.227327413366314</v>
      </c>
      <c r="L1198">
        <f t="shared" si="93"/>
        <v>3.0552893805258048</v>
      </c>
    </row>
    <row r="1199" spans="1:12">
      <c r="A1199" s="1">
        <v>40456</v>
      </c>
      <c r="B1199">
        <v>39.819999694824197</v>
      </c>
      <c r="C1199">
        <v>39.069999694824197</v>
      </c>
      <c r="D1199">
        <v>39.360000610351499</v>
      </c>
      <c r="E1199">
        <v>39.639999389648402</v>
      </c>
      <c r="F1199">
        <v>42379500</v>
      </c>
      <c r="G1199">
        <v>30.906425476074201</v>
      </c>
      <c r="H1199">
        <f t="shared" si="90"/>
        <v>1.7559797714949067E-2</v>
      </c>
      <c r="I1199">
        <f t="shared" si="91"/>
        <v>3.0834649578993046E-4</v>
      </c>
      <c r="J1199">
        <f t="shared" si="94"/>
        <v>3.7443653504013206E-5</v>
      </c>
      <c r="K1199">
        <f t="shared" si="92"/>
        <v>1.0617566092462336</v>
      </c>
      <c r="L1199">
        <f t="shared" si="93"/>
        <v>5.9924715052932093E-2</v>
      </c>
    </row>
    <row r="1200" spans="1:12">
      <c r="A1200" s="1">
        <v>40457</v>
      </c>
      <c r="B1200">
        <v>40.069999694824197</v>
      </c>
      <c r="C1200">
        <v>39.419998168945298</v>
      </c>
      <c r="D1200">
        <v>39.560001373291001</v>
      </c>
      <c r="E1200">
        <v>39.900001525878899</v>
      </c>
      <c r="F1200">
        <v>31559900</v>
      </c>
      <c r="G1200">
        <v>31.109138488769499</v>
      </c>
      <c r="H1200">
        <f t="shared" si="90"/>
        <v>6.5375116088589331E-3</v>
      </c>
      <c r="I1200">
        <f t="shared" si="91"/>
        <v>4.2739058035965314E-5</v>
      </c>
      <c r="J1200">
        <f t="shared" si="94"/>
        <v>2.6466670409664155E-4</v>
      </c>
      <c r="K1200">
        <f t="shared" si="92"/>
        <v>22.62012070037731</v>
      </c>
      <c r="L1200">
        <f t="shared" si="93"/>
        <v>3.1188398066762715</v>
      </c>
    </row>
    <row r="1201" spans="1:12">
      <c r="A1201" s="1">
        <v>40458</v>
      </c>
      <c r="B1201">
        <v>40.319999694824197</v>
      </c>
      <c r="C1201">
        <v>39.200000762939403</v>
      </c>
      <c r="D1201">
        <v>40.110000610351499</v>
      </c>
      <c r="E1201">
        <v>39.520000457763601</v>
      </c>
      <c r="F1201">
        <v>26923900</v>
      </c>
      <c r="G1201">
        <v>30.812862396240199</v>
      </c>
      <c r="H1201">
        <f t="shared" si="90"/>
        <v>-9.5694050325102996E-3</v>
      </c>
      <c r="I1201">
        <f t="shared" si="91"/>
        <v>9.1573512676233442E-5</v>
      </c>
      <c r="J1201">
        <f t="shared" si="94"/>
        <v>5.0261534535402593E-5</v>
      </c>
      <c r="K1201">
        <f t="shared" si="92"/>
        <v>22.628871482167053</v>
      </c>
      <c r="L1201">
        <f t="shared" si="93"/>
        <v>3.1192265901813512</v>
      </c>
    </row>
    <row r="1202" spans="1:12">
      <c r="A1202" s="1">
        <v>40459</v>
      </c>
      <c r="B1202">
        <v>39.779998779296797</v>
      </c>
      <c r="C1202">
        <v>39.130001068115199</v>
      </c>
      <c r="D1202">
        <v>39.669998168945298</v>
      </c>
      <c r="E1202">
        <v>39.310001373291001</v>
      </c>
      <c r="F1202">
        <v>28178500</v>
      </c>
      <c r="G1202">
        <v>30.6491374969482</v>
      </c>
      <c r="H1202">
        <f t="shared" si="90"/>
        <v>-5.3276914791042648E-3</v>
      </c>
      <c r="I1202">
        <f t="shared" si="91"/>
        <v>2.8384296496520188E-5</v>
      </c>
      <c r="J1202">
        <f t="shared" si="94"/>
        <v>8.1050562501568549E-5</v>
      </c>
      <c r="K1202">
        <f t="shared" si="92"/>
        <v>37.195126652618136</v>
      </c>
      <c r="L1202">
        <f t="shared" si="93"/>
        <v>3.6161777487354545</v>
      </c>
    </row>
    <row r="1203" spans="1:12">
      <c r="A1203" s="1">
        <v>40462</v>
      </c>
      <c r="B1203">
        <v>39.909999847412102</v>
      </c>
      <c r="C1203">
        <v>39.400001525878899</v>
      </c>
      <c r="D1203">
        <v>39.520000457763601</v>
      </c>
      <c r="E1203">
        <v>39.7299995422363</v>
      </c>
      <c r="F1203">
        <v>24601000</v>
      </c>
      <c r="G1203">
        <v>30.976596832275298</v>
      </c>
      <c r="H1203">
        <f t="shared" si="90"/>
        <v>1.0627456886355165E-2</v>
      </c>
      <c r="I1203">
        <f t="shared" si="91"/>
        <v>1.1294283987133782E-4</v>
      </c>
      <c r="J1203">
        <f t="shared" si="94"/>
        <v>2.8879180147120585E-5</v>
      </c>
      <c r="K1203">
        <f t="shared" si="92"/>
        <v>10.504662381310528</v>
      </c>
      <c r="L1203">
        <f t="shared" si="93"/>
        <v>2.3518191949238147</v>
      </c>
    </row>
    <row r="1204" spans="1:12">
      <c r="A1204" s="1">
        <v>40463</v>
      </c>
      <c r="B1204">
        <v>40.490001678466797</v>
      </c>
      <c r="C1204">
        <v>39.470001220703097</v>
      </c>
      <c r="D1204">
        <v>39.470001220703097</v>
      </c>
      <c r="E1204">
        <v>40.400001525878899</v>
      </c>
      <c r="F1204">
        <v>38798100</v>
      </c>
      <c r="G1204">
        <v>31.498973846435501</v>
      </c>
      <c r="H1204">
        <f t="shared" si="90"/>
        <v>1.6722990517912921E-2</v>
      </c>
      <c r="I1204">
        <f t="shared" si="91"/>
        <v>2.7965841186220548E-4</v>
      </c>
      <c r="J1204">
        <f t="shared" si="94"/>
        <v>9.8145372897993167E-5</v>
      </c>
      <c r="K1204">
        <f t="shared" si="92"/>
        <v>9.687889920851168</v>
      </c>
      <c r="L1204">
        <f t="shared" si="93"/>
        <v>2.2708766437637742</v>
      </c>
    </row>
    <row r="1205" spans="1:12">
      <c r="A1205" s="1">
        <v>40464</v>
      </c>
      <c r="B1205">
        <v>40.720001220703097</v>
      </c>
      <c r="C1205">
        <v>39.580001831054602</v>
      </c>
      <c r="D1205">
        <v>40.659999847412102</v>
      </c>
      <c r="E1205">
        <v>39.840000152587798</v>
      </c>
      <c r="F1205">
        <v>69607700</v>
      </c>
      <c r="G1205">
        <v>31.062351226806602</v>
      </c>
      <c r="H1205">
        <f t="shared" si="90"/>
        <v>-1.3958454631018424E-2</v>
      </c>
      <c r="I1205">
        <f t="shared" si="91"/>
        <v>1.9483845568619968E-4</v>
      </c>
      <c r="J1205">
        <f t="shared" si="94"/>
        <v>2.4331691872777432E-4</v>
      </c>
      <c r="K1205">
        <f t="shared" si="92"/>
        <v>17.137248221950994</v>
      </c>
      <c r="L1205">
        <f t="shared" si="93"/>
        <v>2.8412543531365122</v>
      </c>
    </row>
    <row r="1206" spans="1:12">
      <c r="A1206" s="1">
        <v>40465</v>
      </c>
      <c r="B1206">
        <v>39.380001068115199</v>
      </c>
      <c r="C1206">
        <v>38.099998474121001</v>
      </c>
      <c r="D1206">
        <v>39.25</v>
      </c>
      <c r="E1206">
        <v>38.720001220703097</v>
      </c>
      <c r="F1206">
        <v>76504900</v>
      </c>
      <c r="G1206">
        <v>30.189123153686499</v>
      </c>
      <c r="H1206">
        <f t="shared" si="90"/>
        <v>-2.8514815332808332E-2</v>
      </c>
      <c r="I1206">
        <f t="shared" si="91"/>
        <v>8.1309469346416109E-4</v>
      </c>
      <c r="J1206">
        <f t="shared" si="94"/>
        <v>1.7847853326965842E-4</v>
      </c>
      <c r="K1206">
        <f t="shared" si="92"/>
        <v>3.0609718671117987</v>
      </c>
      <c r="L1206">
        <f t="shared" si="93"/>
        <v>1.1187324691702394</v>
      </c>
    </row>
    <row r="1207" spans="1:12">
      <c r="A1207" s="1">
        <v>40466</v>
      </c>
      <c r="B1207">
        <v>38.939998626708899</v>
      </c>
      <c r="C1207">
        <v>36.540000915527301</v>
      </c>
      <c r="D1207">
        <v>38.869998931884702</v>
      </c>
      <c r="E1207">
        <v>37.150001525878899</v>
      </c>
      <c r="F1207">
        <v>142280400</v>
      </c>
      <c r="G1207">
        <v>28.9650268554687</v>
      </c>
      <c r="H1207">
        <f t="shared" si="90"/>
        <v>-4.1392567315706105E-2</v>
      </c>
      <c r="I1207">
        <f t="shared" si="91"/>
        <v>1.7133446289852613E-3</v>
      </c>
      <c r="J1207">
        <f t="shared" si="94"/>
        <v>7.0075441610801972E-4</v>
      </c>
      <c r="K1207">
        <f t="shared" si="92"/>
        <v>4.4381514140238911</v>
      </c>
      <c r="L1207">
        <f t="shared" si="93"/>
        <v>1.4902379415543423</v>
      </c>
    </row>
    <row r="1208" spans="1:12">
      <c r="A1208" s="1">
        <v>40469</v>
      </c>
      <c r="B1208">
        <v>38.259998321533203</v>
      </c>
      <c r="C1208">
        <v>37.009998321533203</v>
      </c>
      <c r="D1208">
        <v>37.150001525878899</v>
      </c>
      <c r="E1208">
        <v>38.200000762939403</v>
      </c>
      <c r="F1208">
        <v>55058700</v>
      </c>
      <c r="G1208">
        <v>29.7836818695068</v>
      </c>
      <c r="H1208">
        <f t="shared" si="90"/>
        <v>2.7871523540762503E-2</v>
      </c>
      <c r="I1208">
        <f t="shared" si="91"/>
        <v>7.7682182448327833E-4</v>
      </c>
      <c r="J1208">
        <f t="shared" si="94"/>
        <v>1.4920806554428729E-3</v>
      </c>
      <c r="K1208">
        <f t="shared" si="92"/>
        <v>7.9608706294468856</v>
      </c>
      <c r="L1208">
        <f t="shared" si="93"/>
        <v>2.0745383694338755</v>
      </c>
    </row>
    <row r="1209" spans="1:12">
      <c r="A1209" s="1">
        <v>40470</v>
      </c>
      <c r="B1209">
        <v>38.650001525878899</v>
      </c>
      <c r="C1209">
        <v>37.5</v>
      </c>
      <c r="D1209">
        <v>37.900001525878899</v>
      </c>
      <c r="E1209">
        <v>37.689998626708899</v>
      </c>
      <c r="F1209">
        <v>70595100</v>
      </c>
      <c r="G1209">
        <v>29.3860569000244</v>
      </c>
      <c r="H1209">
        <f t="shared" si="90"/>
        <v>-1.3440348509657137E-2</v>
      </c>
      <c r="I1209">
        <f t="shared" si="91"/>
        <v>1.8064296806104282E-4</v>
      </c>
      <c r="J1209">
        <f t="shared" si="94"/>
        <v>7.3560258358293016E-4</v>
      </c>
      <c r="K1209">
        <f t="shared" si="92"/>
        <v>13.009580340427661</v>
      </c>
      <c r="L1209">
        <f t="shared" si="93"/>
        <v>2.5656860353114315</v>
      </c>
    </row>
    <row r="1210" spans="1:12">
      <c r="A1210" s="1">
        <v>40471</v>
      </c>
      <c r="B1210">
        <v>38.299999237060497</v>
      </c>
      <c r="C1210">
        <v>37.459999084472599</v>
      </c>
      <c r="D1210">
        <v>38</v>
      </c>
      <c r="E1210">
        <v>38.099998474121001</v>
      </c>
      <c r="F1210">
        <v>43497200</v>
      </c>
      <c r="G1210">
        <v>29.705730438232401</v>
      </c>
      <c r="H1210">
        <f t="shared" si="90"/>
        <v>1.0819664496668312E-2</v>
      </c>
      <c r="I1210">
        <f t="shared" si="91"/>
        <v>1.1706513982046475E-4</v>
      </c>
      <c r="J1210">
        <f t="shared" si="94"/>
        <v>1.9102665203103291E-4</v>
      </c>
      <c r="K1210">
        <f t="shared" si="92"/>
        <v>21.246661510679917</v>
      </c>
      <c r="L1210">
        <f t="shared" si="93"/>
        <v>3.0561997776483145</v>
      </c>
    </row>
    <row r="1211" spans="1:12">
      <c r="A1211" s="1">
        <v>40472</v>
      </c>
      <c r="B1211">
        <v>38.400001525878899</v>
      </c>
      <c r="C1211">
        <v>36.209999084472599</v>
      </c>
      <c r="D1211">
        <v>38.189998626708899</v>
      </c>
      <c r="E1211">
        <v>37.700000762939403</v>
      </c>
      <c r="F1211">
        <v>38250300</v>
      </c>
      <c r="G1211">
        <v>29.393861770629801</v>
      </c>
      <c r="H1211">
        <f t="shared" si="90"/>
        <v>-1.0554102011119341E-2</v>
      </c>
      <c r="I1211">
        <f t="shared" si="91"/>
        <v>1.1138906926111331E-4</v>
      </c>
      <c r="J1211">
        <f t="shared" si="94"/>
        <v>1.0975670144894668E-4</v>
      </c>
      <c r="K1211">
        <f t="shared" si="92"/>
        <v>22.925444078286919</v>
      </c>
      <c r="L1211">
        <f t="shared" si="93"/>
        <v>3.1322473888725555</v>
      </c>
    </row>
    <row r="1212" spans="1:12">
      <c r="A1212" s="1">
        <v>40473</v>
      </c>
      <c r="B1212">
        <v>37.790000915527301</v>
      </c>
      <c r="C1212">
        <v>37.319999694824197</v>
      </c>
      <c r="D1212">
        <v>37.5</v>
      </c>
      <c r="E1212">
        <v>37.700000762939403</v>
      </c>
      <c r="F1212">
        <v>24876900</v>
      </c>
      <c r="G1212">
        <v>29.393861770629801</v>
      </c>
      <c r="H1212">
        <f t="shared" si="90"/>
        <v>0</v>
      </c>
      <c r="I1212">
        <f t="shared" si="91"/>
        <v>0</v>
      </c>
      <c r="J1212">
        <f t="shared" si="94"/>
        <v>1.0086854394439365E-4</v>
      </c>
      <c r="K1212">
        <f t="shared" si="92"/>
        <v>39.722099043176335</v>
      </c>
      <c r="L1212">
        <f t="shared" si="93"/>
        <v>3.6819076837820894</v>
      </c>
    </row>
    <row r="1213" spans="1:12">
      <c r="A1213" s="1">
        <v>40476</v>
      </c>
      <c r="B1213">
        <v>38.069999694824197</v>
      </c>
      <c r="C1213">
        <v>37</v>
      </c>
      <c r="D1213">
        <v>37.970001220703097</v>
      </c>
      <c r="E1213">
        <v>37.069999694824197</v>
      </c>
      <c r="F1213">
        <v>37893500</v>
      </c>
      <c r="G1213">
        <v>28.902645111083899</v>
      </c>
      <c r="H1213">
        <f t="shared" si="90"/>
        <v>-1.6852751969264609E-2</v>
      </c>
      <c r="I1213">
        <f t="shared" si="91"/>
        <v>2.8401524893755214E-4</v>
      </c>
      <c r="J1213">
        <f t="shared" si="94"/>
        <v>5.7434271972196825E-6</v>
      </c>
      <c r="K1213">
        <f t="shared" si="92"/>
        <v>3.0429061641416177E-9</v>
      </c>
      <c r="L1213">
        <f t="shared" si="93"/>
        <v>-19.61045280313483</v>
      </c>
    </row>
    <row r="1214" spans="1:12">
      <c r="A1214" s="1">
        <v>40477</v>
      </c>
      <c r="B1214">
        <v>37.259998321533203</v>
      </c>
      <c r="C1214">
        <v>36.779998779296797</v>
      </c>
      <c r="D1214">
        <v>36.9799995422363</v>
      </c>
      <c r="E1214">
        <v>37.200000762939403</v>
      </c>
      <c r="F1214">
        <v>39188100</v>
      </c>
      <c r="G1214">
        <v>29.004011154174801</v>
      </c>
      <c r="H1214">
        <f t="shared" si="90"/>
        <v>3.5010188177548134E-3</v>
      </c>
      <c r="I1214">
        <f t="shared" si="91"/>
        <v>1.225713276227331E-5</v>
      </c>
      <c r="J1214">
        <f t="shared" si="94"/>
        <v>2.4240013295678031E-4</v>
      </c>
      <c r="K1214">
        <f t="shared" si="92"/>
        <v>24.984084288848653</v>
      </c>
      <c r="L1214">
        <f t="shared" si="93"/>
        <v>3.218238993688209</v>
      </c>
    </row>
    <row r="1215" spans="1:12">
      <c r="A1215" s="1">
        <v>40478</v>
      </c>
      <c r="B1215">
        <v>37.630001068115199</v>
      </c>
      <c r="C1215">
        <v>37</v>
      </c>
      <c r="D1215">
        <v>37.060001373291001</v>
      </c>
      <c r="E1215">
        <v>37.540000915527301</v>
      </c>
      <c r="F1215">
        <v>30777500</v>
      </c>
      <c r="G1215">
        <v>29.269107818603501</v>
      </c>
      <c r="H1215">
        <f t="shared" si="90"/>
        <v>9.0984830699746694E-3</v>
      </c>
      <c r="I1215">
        <f t="shared" si="91"/>
        <v>8.2782394174615685E-5</v>
      </c>
      <c r="J1215">
        <f t="shared" si="94"/>
        <v>2.3238569495771332E-5</v>
      </c>
      <c r="K1215">
        <f t="shared" si="92"/>
        <v>13.940075829035681</v>
      </c>
      <c r="L1215">
        <f t="shared" si="93"/>
        <v>2.634767844990157</v>
      </c>
    </row>
    <row r="1216" spans="1:12">
      <c r="A1216" s="1">
        <v>40479</v>
      </c>
      <c r="B1216">
        <v>37.959999084472599</v>
      </c>
      <c r="C1216">
        <v>37.330001831054602</v>
      </c>
      <c r="D1216">
        <v>37.700000762939403</v>
      </c>
      <c r="E1216">
        <v>37.509998321533203</v>
      </c>
      <c r="F1216">
        <v>30614600</v>
      </c>
      <c r="G1216">
        <v>29.245710372924801</v>
      </c>
      <c r="H1216">
        <f t="shared" si="90"/>
        <v>-7.9971014689221966E-4</v>
      </c>
      <c r="I1216">
        <f t="shared" si="91"/>
        <v>6.3953631904237559E-7</v>
      </c>
      <c r="J1216">
        <f t="shared" si="94"/>
        <v>7.2226963523211896E-5</v>
      </c>
      <c r="K1216">
        <f t="shared" si="92"/>
        <v>46.734505198847813</v>
      </c>
      <c r="L1216">
        <f t="shared" si="93"/>
        <v>3.8444827611996151</v>
      </c>
    </row>
    <row r="1217" spans="1:12">
      <c r="A1217" s="1">
        <v>40480</v>
      </c>
      <c r="B1217">
        <v>37.740001678466797</v>
      </c>
      <c r="C1217">
        <v>37.319999694824197</v>
      </c>
      <c r="D1217">
        <v>37.450000762939403</v>
      </c>
      <c r="E1217">
        <v>37.630001068115199</v>
      </c>
      <c r="F1217">
        <v>19803300</v>
      </c>
      <c r="G1217">
        <v>29.3392829895019</v>
      </c>
      <c r="H1217">
        <f t="shared" si="90"/>
        <v>3.194425424575461E-3</v>
      </c>
      <c r="I1217">
        <f t="shared" si="91"/>
        <v>1.0204353793174115E-5</v>
      </c>
      <c r="J1217">
        <f t="shared" si="94"/>
        <v>4.8549540473466143E-6</v>
      </c>
      <c r="K1217">
        <f t="shared" si="92"/>
        <v>63.300622187277561</v>
      </c>
      <c r="L1217">
        <f t="shared" si="93"/>
        <v>4.1478951582847241</v>
      </c>
    </row>
    <row r="1218" spans="1:12">
      <c r="A1218" s="1">
        <v>40483</v>
      </c>
      <c r="B1218">
        <v>38</v>
      </c>
      <c r="C1218">
        <v>37.099998474121001</v>
      </c>
      <c r="D1218">
        <v>37.610000610351499</v>
      </c>
      <c r="E1218">
        <v>37.419998168945298</v>
      </c>
      <c r="F1218">
        <v>36941900</v>
      </c>
      <c r="G1218">
        <v>29.175542831420898</v>
      </c>
      <c r="H1218">
        <f t="shared" si="90"/>
        <v>-5.5965503840847194E-3</v>
      </c>
      <c r="I1218">
        <f t="shared" si="91"/>
        <v>3.1321376201598818E-5</v>
      </c>
      <c r="J1218">
        <f t="shared" si="94"/>
        <v>9.6164484265653276E-6</v>
      </c>
      <c r="K1218">
        <f t="shared" si="92"/>
        <v>25.242973835087824</v>
      </c>
      <c r="L1218">
        <f t="shared" si="93"/>
        <v>3.2285478530418525</v>
      </c>
    </row>
    <row r="1219" spans="1:12">
      <c r="A1219" s="1">
        <v>40484</v>
      </c>
      <c r="B1219">
        <v>37.569999694824197</v>
      </c>
      <c r="C1219">
        <v>36.830001831054602</v>
      </c>
      <c r="D1219">
        <v>37.529998779296797</v>
      </c>
      <c r="E1219">
        <v>36.959999084472599</v>
      </c>
      <c r="F1219">
        <v>39913100</v>
      </c>
      <c r="G1219">
        <v>28.816879272460898</v>
      </c>
      <c r="H1219">
        <f t="shared" si="90"/>
        <v>-1.2369482736515891E-2</v>
      </c>
      <c r="I1219">
        <f t="shared" si="91"/>
        <v>1.5300410316896465E-4</v>
      </c>
      <c r="J1219">
        <f t="shared" si="94"/>
        <v>2.7803992192687261E-5</v>
      </c>
      <c r="K1219">
        <f t="shared" si="92"/>
        <v>4.8295326477736742</v>
      </c>
      <c r="L1219">
        <f t="shared" si="93"/>
        <v>1.5747497026875965</v>
      </c>
    </row>
    <row r="1220" spans="1:12">
      <c r="A1220" s="1">
        <v>40485</v>
      </c>
      <c r="B1220">
        <v>37.830001831054602</v>
      </c>
      <c r="C1220">
        <v>36.959999084472599</v>
      </c>
      <c r="D1220">
        <v>36.9799995422363</v>
      </c>
      <c r="E1220">
        <v>37.720001220703097</v>
      </c>
      <c r="F1220">
        <v>35299600</v>
      </c>
      <c r="G1220">
        <v>29.409446716308501</v>
      </c>
      <c r="H1220">
        <f t="shared" ref="H1220:H1283" si="95">LN(G1220/G1219)</f>
        <v>2.0354638304661506E-2</v>
      </c>
      <c r="I1220">
        <f t="shared" ref="I1220:I1283" si="96">H1220*H1220</f>
        <v>4.1431130051359339E-4</v>
      </c>
      <c r="J1220">
        <f t="shared" si="94"/>
        <v>1.3214368730325431E-4</v>
      </c>
      <c r="K1220">
        <f t="shared" ref="K1220:K1283" si="97">(1/SQRT(2*PI()*J1220))*EXP((-1/2)*(I1220/J1220))</f>
        <v>7.2370761529902135</v>
      </c>
      <c r="L1220">
        <f t="shared" ref="L1220:L1283" si="98">LN(K1220)</f>
        <v>1.979217278557688</v>
      </c>
    </row>
    <row r="1221" spans="1:12">
      <c r="A1221" s="1">
        <v>40486</v>
      </c>
      <c r="B1221">
        <v>39.849998474121001</v>
      </c>
      <c r="C1221">
        <v>37.860000610351499</v>
      </c>
      <c r="D1221">
        <v>38.139999389648402</v>
      </c>
      <c r="E1221">
        <v>39.799999237060497</v>
      </c>
      <c r="F1221">
        <v>77569400</v>
      </c>
      <c r="G1221">
        <v>31.031181335449201</v>
      </c>
      <c r="H1221">
        <f t="shared" si="95"/>
        <v>5.3676608873424098E-2</v>
      </c>
      <c r="I1221">
        <f t="shared" si="96"/>
        <v>2.8811783401505504E-3</v>
      </c>
      <c r="J1221">
        <f t="shared" ref="J1221:J1284" si="99">$P$6+$P$3*J1220+(($P$4)*I1220)</f>
        <v>3.5947178980171707E-4</v>
      </c>
      <c r="K1221">
        <f t="shared" si="97"/>
        <v>0.38250340628249602</v>
      </c>
      <c r="L1221">
        <f t="shared" si="98"/>
        <v>-0.96101772044148348</v>
      </c>
    </row>
    <row r="1222" spans="1:12">
      <c r="A1222" s="1">
        <v>40487</v>
      </c>
      <c r="B1222">
        <v>41.340000152587798</v>
      </c>
      <c r="C1222">
        <v>39.779998779296797</v>
      </c>
      <c r="D1222">
        <v>39.889999389648402</v>
      </c>
      <c r="E1222">
        <v>40.939998626708899</v>
      </c>
      <c r="F1222">
        <v>75684800</v>
      </c>
      <c r="G1222">
        <v>31.920021057128899</v>
      </c>
      <c r="H1222">
        <f t="shared" si="95"/>
        <v>2.8240883777791891E-2</v>
      </c>
      <c r="I1222">
        <f t="shared" si="96"/>
        <v>7.9754751655074924E-4</v>
      </c>
      <c r="J1222">
        <f t="shared" si="99"/>
        <v>2.4676751786180538E-3</v>
      </c>
      <c r="K1222">
        <f t="shared" si="97"/>
        <v>6.832576927390714</v>
      </c>
      <c r="L1222">
        <f t="shared" si="98"/>
        <v>1.9217018977966909</v>
      </c>
    </row>
    <row r="1223" spans="1:12">
      <c r="A1223" s="1">
        <v>40490</v>
      </c>
      <c r="B1223">
        <v>41.200000762939403</v>
      </c>
      <c r="C1223">
        <v>40.209999084472599</v>
      </c>
      <c r="D1223">
        <v>40.860000610351499</v>
      </c>
      <c r="E1223">
        <v>40.509998321533203</v>
      </c>
      <c r="F1223">
        <v>32967000</v>
      </c>
      <c r="G1223">
        <v>31.584739685058501</v>
      </c>
      <c r="H1223">
        <f t="shared" si="95"/>
        <v>-1.0559349675995696E-2</v>
      </c>
      <c r="I1223">
        <f t="shared" si="96"/>
        <v>1.114998655799504E-4</v>
      </c>
      <c r="J1223">
        <f t="shared" si="99"/>
        <v>8.0199914799903953E-4</v>
      </c>
      <c r="K1223">
        <f t="shared" si="97"/>
        <v>13.141159711433335</v>
      </c>
      <c r="L1223">
        <f t="shared" si="98"/>
        <v>2.5757492672618971</v>
      </c>
    </row>
    <row r="1224" spans="1:12">
      <c r="A1224" s="1">
        <v>40491</v>
      </c>
      <c r="B1224">
        <v>40.680000305175703</v>
      </c>
      <c r="C1224">
        <v>39.7299995422363</v>
      </c>
      <c r="D1224">
        <v>40.430000305175703</v>
      </c>
      <c r="E1224">
        <v>39.900001525878899</v>
      </c>
      <c r="F1224">
        <v>32800100</v>
      </c>
      <c r="G1224">
        <v>31.109138488769499</v>
      </c>
      <c r="H1224">
        <f t="shared" si="95"/>
        <v>-1.5172464485204519E-2</v>
      </c>
      <c r="I1224">
        <f t="shared" si="96"/>
        <v>2.3020367855479244E-4</v>
      </c>
      <c r="J1224">
        <f t="shared" si="99"/>
        <v>1.3557484314290983E-4</v>
      </c>
      <c r="K1224">
        <f t="shared" si="97"/>
        <v>14.659135106907231</v>
      </c>
      <c r="L1224">
        <f t="shared" si="98"/>
        <v>2.6850636979178004</v>
      </c>
    </row>
    <row r="1225" spans="1:12">
      <c r="A1225" s="1">
        <v>40492</v>
      </c>
      <c r="B1225">
        <v>40.639999389648402</v>
      </c>
      <c r="C1225">
        <v>39.590000152587798</v>
      </c>
      <c r="D1225">
        <v>39.869998931884702</v>
      </c>
      <c r="E1225">
        <v>40.619998931884702</v>
      </c>
      <c r="F1225">
        <v>35587900</v>
      </c>
      <c r="G1225">
        <v>31.670507431030199</v>
      </c>
      <c r="H1225">
        <f t="shared" si="95"/>
        <v>1.788426476873272E-2</v>
      </c>
      <c r="I1225">
        <f t="shared" si="96"/>
        <v>3.1984692631813443E-4</v>
      </c>
      <c r="J1225">
        <f t="shared" si="99"/>
        <v>2.0315186892871906E-4</v>
      </c>
      <c r="K1225">
        <f t="shared" si="97"/>
        <v>12.738494274734904</v>
      </c>
      <c r="L1225">
        <f t="shared" si="98"/>
        <v>2.544628454362853</v>
      </c>
    </row>
    <row r="1226" spans="1:12">
      <c r="A1226" s="1">
        <v>40493</v>
      </c>
      <c r="B1226">
        <v>40.439998626708899</v>
      </c>
      <c r="C1226">
        <v>39.849998474121001</v>
      </c>
      <c r="D1226">
        <v>40.270000457763601</v>
      </c>
      <c r="E1226">
        <v>40.020000457763601</v>
      </c>
      <c r="F1226">
        <v>25499700</v>
      </c>
      <c r="G1226">
        <v>31.202709197998001</v>
      </c>
      <c r="H1226">
        <f t="shared" si="95"/>
        <v>-1.4880958558598953E-2</v>
      </c>
      <c r="I1226">
        <f t="shared" si="96"/>
        <v>2.2144292762273944E-4</v>
      </c>
      <c r="J1226">
        <f t="shared" si="99"/>
        <v>2.8272748081685023E-4</v>
      </c>
      <c r="K1226">
        <f t="shared" si="97"/>
        <v>16.037920901712482</v>
      </c>
      <c r="L1226">
        <f t="shared" si="98"/>
        <v>2.7749559744430381</v>
      </c>
    </row>
    <row r="1227" spans="1:12">
      <c r="A1227" s="1">
        <v>40494</v>
      </c>
      <c r="B1227">
        <v>40.259998321533203</v>
      </c>
      <c r="C1227">
        <v>39.380001068115199</v>
      </c>
      <c r="D1227">
        <v>39.860000610351499</v>
      </c>
      <c r="E1227">
        <v>39.610000610351499</v>
      </c>
      <c r="F1227">
        <v>33504800</v>
      </c>
      <c r="G1227">
        <v>30.883037567138601</v>
      </c>
      <c r="H1227">
        <f t="shared" si="95"/>
        <v>-1.0297837184452173E-2</v>
      </c>
      <c r="I1227">
        <f t="shared" si="96"/>
        <v>1.0604545067748585E-4</v>
      </c>
      <c r="J1227">
        <f t="shared" si="99"/>
        <v>2.0306286252017104E-4</v>
      </c>
      <c r="K1227">
        <f t="shared" si="97"/>
        <v>21.562250288641089</v>
      </c>
      <c r="L1227">
        <f t="shared" si="98"/>
        <v>3.070944113907875</v>
      </c>
    </row>
    <row r="1228" spans="1:12">
      <c r="A1228" s="1">
        <v>40497</v>
      </c>
      <c r="B1228">
        <v>40.639999389648402</v>
      </c>
      <c r="C1228">
        <v>39.709999084472599</v>
      </c>
      <c r="D1228">
        <v>39.819999694824197</v>
      </c>
      <c r="E1228">
        <v>40.080001831054602</v>
      </c>
      <c r="F1228">
        <v>28772500</v>
      </c>
      <c r="G1228">
        <v>31.249483108520501</v>
      </c>
      <c r="H1228">
        <f t="shared" si="95"/>
        <v>1.179574838790939E-2</v>
      </c>
      <c r="I1228">
        <f t="shared" si="96"/>
        <v>1.3913968003086697E-4</v>
      </c>
      <c r="J1228">
        <f t="shared" si="99"/>
        <v>1.0099177620187152E-4</v>
      </c>
      <c r="K1228">
        <f t="shared" si="97"/>
        <v>19.93407967791746</v>
      </c>
      <c r="L1228">
        <f t="shared" si="98"/>
        <v>2.9924308136235336</v>
      </c>
    </row>
    <row r="1229" spans="1:12">
      <c r="A1229" s="1">
        <v>40498</v>
      </c>
      <c r="B1229">
        <v>39.970001220703097</v>
      </c>
      <c r="C1229">
        <v>39.040000915527301</v>
      </c>
      <c r="D1229">
        <v>39.740001678466797</v>
      </c>
      <c r="E1229">
        <v>39.610000610351499</v>
      </c>
      <c r="F1229">
        <v>46023000</v>
      </c>
      <c r="G1229">
        <v>30.883037567138601</v>
      </c>
      <c r="H1229">
        <f t="shared" si="95"/>
        <v>-1.1795748387909496E-2</v>
      </c>
      <c r="I1229">
        <f t="shared" si="96"/>
        <v>1.3913968003086949E-4</v>
      </c>
      <c r="J1229">
        <f t="shared" si="99"/>
        <v>1.2401831683633049E-4</v>
      </c>
      <c r="K1229">
        <f t="shared" si="97"/>
        <v>20.442945853644442</v>
      </c>
      <c r="L1229">
        <f t="shared" si="98"/>
        <v>3.0176378769491867</v>
      </c>
    </row>
    <row r="1230" spans="1:12">
      <c r="A1230" s="1">
        <v>40499</v>
      </c>
      <c r="B1230">
        <v>39.680000305175703</v>
      </c>
      <c r="C1230">
        <v>38.9799995422363</v>
      </c>
      <c r="D1230">
        <v>39.580001831054602</v>
      </c>
      <c r="E1230">
        <v>39.180000305175703</v>
      </c>
      <c r="F1230">
        <v>32027500</v>
      </c>
      <c r="G1230">
        <v>30.547771453857401</v>
      </c>
      <c r="H1230">
        <f t="shared" si="95"/>
        <v>-1.0915351674131074E-2</v>
      </c>
      <c r="I1230">
        <f t="shared" si="96"/>
        <v>1.1914490216995605E-4</v>
      </c>
      <c r="J1230">
        <f t="shared" si="99"/>
        <v>1.2516964386805559E-4</v>
      </c>
      <c r="K1230">
        <f t="shared" si="97"/>
        <v>22.154664625348399</v>
      </c>
      <c r="L1230">
        <f t="shared" si="98"/>
        <v>3.0980480668861619</v>
      </c>
    </row>
    <row r="1231" spans="1:12">
      <c r="A1231" s="1">
        <v>40500</v>
      </c>
      <c r="B1231">
        <v>40</v>
      </c>
      <c r="C1231">
        <v>39.360000610351499</v>
      </c>
      <c r="D1231">
        <v>39.569999694824197</v>
      </c>
      <c r="E1231">
        <v>39.659999847412102</v>
      </c>
      <c r="F1231">
        <v>30987600</v>
      </c>
      <c r="G1231">
        <v>30.922010421752901</v>
      </c>
      <c r="H1231">
        <f t="shared" si="95"/>
        <v>1.2176506257713654E-2</v>
      </c>
      <c r="I1231">
        <f t="shared" si="96"/>
        <v>1.4826730464413977E-4</v>
      </c>
      <c r="J1231">
        <f t="shared" si="99"/>
        <v>1.0823164903786542E-4</v>
      </c>
      <c r="K1231">
        <f t="shared" si="97"/>
        <v>19.33131424127642</v>
      </c>
      <c r="L1231">
        <f t="shared" si="98"/>
        <v>2.961726280628465</v>
      </c>
    </row>
    <row r="1232" spans="1:12">
      <c r="A1232" s="1">
        <v>40501</v>
      </c>
      <c r="B1232">
        <v>39.639999389648402</v>
      </c>
      <c r="C1232">
        <v>39.259998321533203</v>
      </c>
      <c r="D1232">
        <v>39.409999847412102</v>
      </c>
      <c r="E1232">
        <v>39.409999847412102</v>
      </c>
      <c r="F1232">
        <v>26542000</v>
      </c>
      <c r="G1232">
        <v>30.727106094360298</v>
      </c>
      <c r="H1232">
        <f t="shared" si="95"/>
        <v>-6.3230420086052711E-3</v>
      </c>
      <c r="I1232">
        <f t="shared" si="96"/>
        <v>3.9980860242586983E-5</v>
      </c>
      <c r="J1232">
        <f t="shared" si="99"/>
        <v>1.3213879139941208E-4</v>
      </c>
      <c r="K1232">
        <f t="shared" si="97"/>
        <v>29.832749016170848</v>
      </c>
      <c r="L1232">
        <f t="shared" si="98"/>
        <v>3.3956067503707517</v>
      </c>
    </row>
    <row r="1233" spans="1:12">
      <c r="A1233" s="1">
        <v>40504</v>
      </c>
      <c r="B1233">
        <v>39.099998474121001</v>
      </c>
      <c r="C1233">
        <v>38.209999084472599</v>
      </c>
      <c r="D1233">
        <v>39.060001373291001</v>
      </c>
      <c r="E1233">
        <v>38.509998321533203</v>
      </c>
      <c r="F1233">
        <v>33249500</v>
      </c>
      <c r="G1233">
        <v>30.025392532348601</v>
      </c>
      <c r="H1233">
        <f t="shared" si="95"/>
        <v>-2.3101758307726126E-2</v>
      </c>
      <c r="I1233">
        <f t="shared" si="96"/>
        <v>5.336912369085931E-4</v>
      </c>
      <c r="J1233">
        <f t="shared" si="99"/>
        <v>4.1290670776169533E-5</v>
      </c>
      <c r="K1233">
        <f t="shared" si="97"/>
        <v>9.6896258725213E-2</v>
      </c>
      <c r="L1233">
        <f t="shared" si="98"/>
        <v>-2.334114370477713</v>
      </c>
    </row>
    <row r="1234" spans="1:12">
      <c r="A1234" s="1">
        <v>40505</v>
      </c>
      <c r="B1234">
        <v>38.220001220703097</v>
      </c>
      <c r="C1234">
        <v>37.599998474121001</v>
      </c>
      <c r="D1234">
        <v>38.009998321533203</v>
      </c>
      <c r="E1234">
        <v>37.630001068115199</v>
      </c>
      <c r="F1234">
        <v>35340400</v>
      </c>
      <c r="G1234">
        <v>29.3392829895019</v>
      </c>
      <c r="H1234">
        <f t="shared" si="95"/>
        <v>-2.3116106967009185E-2</v>
      </c>
      <c r="I1234">
        <f t="shared" si="96"/>
        <v>5.3435440131021055E-4</v>
      </c>
      <c r="J1234">
        <f t="shared" si="99"/>
        <v>4.564020849111126E-4</v>
      </c>
      <c r="K1234">
        <f t="shared" si="97"/>
        <v>10.399221246404382</v>
      </c>
      <c r="L1234">
        <f t="shared" si="98"/>
        <v>2.3417309231902435</v>
      </c>
    </row>
    <row r="1235" spans="1:12">
      <c r="A1235" s="1">
        <v>40506</v>
      </c>
      <c r="B1235">
        <v>38.240001678466797</v>
      </c>
      <c r="C1235">
        <v>37.590000152587798</v>
      </c>
      <c r="D1235">
        <v>37.830001831054602</v>
      </c>
      <c r="E1235">
        <v>38.159999847412102</v>
      </c>
      <c r="F1235">
        <v>24248300</v>
      </c>
      <c r="G1235">
        <v>29.7525024414062</v>
      </c>
      <c r="H1235">
        <f t="shared" si="95"/>
        <v>1.3985909701030025E-2</v>
      </c>
      <c r="I1235">
        <f t="shared" si="96"/>
        <v>1.9560567016536576E-4</v>
      </c>
      <c r="J1235">
        <f t="shared" si="99"/>
        <v>4.7772134535923455E-4</v>
      </c>
      <c r="K1235">
        <f t="shared" si="97"/>
        <v>14.873411482990115</v>
      </c>
      <c r="L1235">
        <f t="shared" si="98"/>
        <v>2.6995751546696343</v>
      </c>
    </row>
    <row r="1236" spans="1:12">
      <c r="A1236" s="1">
        <v>40508</v>
      </c>
      <c r="B1236">
        <v>37.9799995422363</v>
      </c>
      <c r="C1236">
        <v>37.5</v>
      </c>
      <c r="D1236">
        <v>37.709999084472599</v>
      </c>
      <c r="E1236">
        <v>37.5</v>
      </c>
      <c r="F1236">
        <v>12819100</v>
      </c>
      <c r="G1236">
        <v>29.237920761108398</v>
      </c>
      <c r="H1236">
        <f t="shared" si="95"/>
        <v>-1.7446721179666023E-2</v>
      </c>
      <c r="I1236">
        <f t="shared" si="96"/>
        <v>3.0438807992100699E-4</v>
      </c>
      <c r="J1236">
        <f t="shared" si="99"/>
        <v>1.9085088690852262E-4</v>
      </c>
      <c r="K1236">
        <f t="shared" si="97"/>
        <v>13.008728192398669</v>
      </c>
      <c r="L1236">
        <f t="shared" si="98"/>
        <v>2.5656205315890648</v>
      </c>
    </row>
    <row r="1237" spans="1:12">
      <c r="A1237" s="1">
        <v>40511</v>
      </c>
      <c r="B1237">
        <v>38.090000152587798</v>
      </c>
      <c r="C1237">
        <v>37.110000610351499</v>
      </c>
      <c r="D1237">
        <v>37.470001220703097</v>
      </c>
      <c r="E1237">
        <v>37.909999847412102</v>
      </c>
      <c r="F1237">
        <v>30911400</v>
      </c>
      <c r="G1237">
        <v>29.557592391967699</v>
      </c>
      <c r="H1237">
        <f t="shared" si="95"/>
        <v>1.0874121636651829E-2</v>
      </c>
      <c r="I1237">
        <f t="shared" si="96"/>
        <v>1.1824652136869945E-4</v>
      </c>
      <c r="J1237">
        <f t="shared" si="99"/>
        <v>2.6897241227828207E-4</v>
      </c>
      <c r="K1237">
        <f t="shared" si="97"/>
        <v>19.525098110805384</v>
      </c>
      <c r="L1237">
        <f t="shared" si="98"/>
        <v>2.9717007205943227</v>
      </c>
    </row>
    <row r="1238" spans="1:12">
      <c r="A1238" s="1">
        <v>40512</v>
      </c>
      <c r="B1238">
        <v>37.790000915527301</v>
      </c>
      <c r="C1238">
        <v>37.240001678466797</v>
      </c>
      <c r="D1238">
        <v>37.490001678466797</v>
      </c>
      <c r="E1238">
        <v>37.400001525878899</v>
      </c>
      <c r="F1238">
        <v>33716700</v>
      </c>
      <c r="G1238">
        <v>29.159948348998999</v>
      </c>
      <c r="H1238">
        <f t="shared" si="95"/>
        <v>-1.3544508746060599E-2</v>
      </c>
      <c r="I1238">
        <f t="shared" si="96"/>
        <v>1.8345371717211207E-4</v>
      </c>
      <c r="J1238">
        <f t="shared" si="99"/>
        <v>1.1465816377730864E-4</v>
      </c>
      <c r="K1238">
        <f t="shared" si="97"/>
        <v>16.740589549894892</v>
      </c>
      <c r="L1238">
        <f t="shared" si="98"/>
        <v>2.8178362824755312</v>
      </c>
    </row>
    <row r="1239" spans="1:12">
      <c r="A1239" s="1">
        <v>40513</v>
      </c>
      <c r="B1239">
        <v>38.189998626708899</v>
      </c>
      <c r="C1239">
        <v>37.650001525878899</v>
      </c>
      <c r="D1239">
        <v>37.950000762939403</v>
      </c>
      <c r="E1239">
        <v>38.150001525878899</v>
      </c>
      <c r="F1239">
        <v>33157200</v>
      </c>
      <c r="G1239">
        <v>29.7447090148925</v>
      </c>
      <c r="H1239">
        <f t="shared" si="95"/>
        <v>1.9855132093299692E-2</v>
      </c>
      <c r="I1239">
        <f t="shared" si="96"/>
        <v>3.9422627044237939E-4</v>
      </c>
      <c r="J1239">
        <f t="shared" si="99"/>
        <v>1.6236856778516069E-4</v>
      </c>
      <c r="K1239">
        <f t="shared" si="97"/>
        <v>9.2989037607932872</v>
      </c>
      <c r="L1239">
        <f t="shared" si="98"/>
        <v>2.2298965180278674</v>
      </c>
    </row>
    <row r="1240" spans="1:12">
      <c r="A1240" s="1">
        <v>40514</v>
      </c>
      <c r="B1240">
        <v>39.380001068115199</v>
      </c>
      <c r="C1240">
        <v>38.330001831054602</v>
      </c>
      <c r="D1240">
        <v>38.430000305175703</v>
      </c>
      <c r="E1240">
        <v>39.310001373291001</v>
      </c>
      <c r="F1240">
        <v>41526000</v>
      </c>
      <c r="G1240">
        <v>30.6491374969482</v>
      </c>
      <c r="H1240">
        <f t="shared" si="95"/>
        <v>2.9953253657207062E-2</v>
      </c>
      <c r="I1240">
        <f t="shared" si="96"/>
        <v>8.9719740465298828E-4</v>
      </c>
      <c r="J1240">
        <f t="shared" si="99"/>
        <v>3.4391075826528054E-4</v>
      </c>
      <c r="K1240">
        <f t="shared" si="97"/>
        <v>5.8370250468632374</v>
      </c>
      <c r="L1240">
        <f t="shared" si="98"/>
        <v>1.764221257263199</v>
      </c>
    </row>
    <row r="1241" spans="1:12">
      <c r="A1241" s="1">
        <v>40515</v>
      </c>
      <c r="B1241">
        <v>39.669998168945298</v>
      </c>
      <c r="C1241">
        <v>38.700000762939403</v>
      </c>
      <c r="D1241">
        <v>39.069999694824197</v>
      </c>
      <c r="E1241">
        <v>39.610000610351499</v>
      </c>
      <c r="F1241">
        <v>30070200</v>
      </c>
      <c r="G1241">
        <v>30.883037567138601</v>
      </c>
      <c r="H1241">
        <f t="shared" si="95"/>
        <v>7.6025655372961255E-3</v>
      </c>
      <c r="I1241">
        <f t="shared" si="96"/>
        <v>5.7799002748882726E-5</v>
      </c>
      <c r="J1241">
        <f t="shared" si="99"/>
        <v>7.8051333186830404E-4</v>
      </c>
      <c r="K1241">
        <f t="shared" si="97"/>
        <v>13.76067050859395</v>
      </c>
      <c r="L1241">
        <f t="shared" si="98"/>
        <v>2.6218145601402219</v>
      </c>
    </row>
    <row r="1242" spans="1:12">
      <c r="A1242" s="1">
        <v>40518</v>
      </c>
      <c r="B1242">
        <v>40.049999237060497</v>
      </c>
      <c r="C1242">
        <v>39.299999237060497</v>
      </c>
      <c r="D1242">
        <v>39.4799995422363</v>
      </c>
      <c r="E1242">
        <v>39.900001525878899</v>
      </c>
      <c r="F1242">
        <v>25364500</v>
      </c>
      <c r="G1242">
        <v>31.109138488769499</v>
      </c>
      <c r="H1242">
        <f t="shared" si="95"/>
        <v>7.2945309743183235E-3</v>
      </c>
      <c r="I1242">
        <f t="shared" si="96"/>
        <v>5.3210182135289429E-5</v>
      </c>
      <c r="J1242">
        <f t="shared" si="99"/>
        <v>8.8854818929965507E-5</v>
      </c>
      <c r="K1242">
        <f t="shared" si="97"/>
        <v>31.371279594818258</v>
      </c>
      <c r="L1242">
        <f t="shared" si="98"/>
        <v>3.4458928117697329</v>
      </c>
    </row>
    <row r="1243" spans="1:12">
      <c r="A1243" s="1">
        <v>40519</v>
      </c>
      <c r="B1243">
        <v>40.459999084472599</v>
      </c>
      <c r="C1243">
        <v>39.240001678466797</v>
      </c>
      <c r="D1243">
        <v>40.349998474121001</v>
      </c>
      <c r="E1243">
        <v>39.25</v>
      </c>
      <c r="F1243">
        <v>40908200</v>
      </c>
      <c r="G1243">
        <v>30.602354049682599</v>
      </c>
      <c r="H1243">
        <f t="shared" si="95"/>
        <v>-1.6424682377094629E-2</v>
      </c>
      <c r="I1243">
        <f t="shared" si="96"/>
        <v>2.6977019118844286E-4</v>
      </c>
      <c r="J1243">
        <f t="shared" si="99"/>
        <v>5.0371395761494285E-5</v>
      </c>
      <c r="K1243">
        <f t="shared" si="97"/>
        <v>3.8624189372113142</v>
      </c>
      <c r="L1243">
        <f t="shared" si="98"/>
        <v>1.3512936548738741</v>
      </c>
    </row>
    <row r="1244" spans="1:12">
      <c r="A1244" s="1">
        <v>40520</v>
      </c>
      <c r="B1244">
        <v>40.330001831054602</v>
      </c>
      <c r="C1244">
        <v>39.060001373291001</v>
      </c>
      <c r="D1244">
        <v>39.360000610351499</v>
      </c>
      <c r="E1244">
        <v>40.259998321533203</v>
      </c>
      <c r="F1244">
        <v>38115900</v>
      </c>
      <c r="G1244">
        <v>31.3898315429687</v>
      </c>
      <c r="H1244">
        <f t="shared" si="95"/>
        <v>2.5407068529166132E-2</v>
      </c>
      <c r="I1244">
        <f t="shared" si="96"/>
        <v>6.4551913124574409E-4</v>
      </c>
      <c r="J1244">
        <f t="shared" si="99"/>
        <v>2.3252323229825113E-4</v>
      </c>
      <c r="K1244">
        <f t="shared" si="97"/>
        <v>6.5289568951228762</v>
      </c>
      <c r="L1244">
        <f t="shared" si="98"/>
        <v>1.8762471901185085</v>
      </c>
    </row>
    <row r="1245" spans="1:12">
      <c r="A1245" s="1">
        <v>40521</v>
      </c>
      <c r="B1245">
        <v>41.099998474121001</v>
      </c>
      <c r="C1245">
        <v>40.569999694824197</v>
      </c>
      <c r="D1245">
        <v>40.669998168945298</v>
      </c>
      <c r="E1245">
        <v>40.810001373291001</v>
      </c>
      <c r="F1245">
        <v>43001900</v>
      </c>
      <c r="G1245">
        <v>31.818658828735298</v>
      </c>
      <c r="H1245">
        <f t="shared" si="95"/>
        <v>1.3568869076214848E-2</v>
      </c>
      <c r="I1245">
        <f t="shared" si="96"/>
        <v>1.8411420800745957E-4</v>
      </c>
      <c r="J1245">
        <f t="shared" si="99"/>
        <v>5.6101742317379497E-4</v>
      </c>
      <c r="K1245">
        <f t="shared" si="97"/>
        <v>14.294161986643788</v>
      </c>
      <c r="L1245">
        <f t="shared" si="98"/>
        <v>2.6598512012257944</v>
      </c>
    </row>
    <row r="1246" spans="1:12">
      <c r="A1246" s="1">
        <v>40522</v>
      </c>
      <c r="B1246">
        <v>41.5</v>
      </c>
      <c r="C1246">
        <v>40.770000457763601</v>
      </c>
      <c r="D1246">
        <v>40.889999389648402</v>
      </c>
      <c r="E1246">
        <v>41.430000305175703</v>
      </c>
      <c r="F1246">
        <v>28449000</v>
      </c>
      <c r="G1246">
        <v>32.302059173583899</v>
      </c>
      <c r="H1246">
        <f t="shared" si="95"/>
        <v>1.5078106367749722E-2</v>
      </c>
      <c r="I1246">
        <f t="shared" si="96"/>
        <v>2.2734929163717473E-4</v>
      </c>
      <c r="J1246">
        <f t="shared" si="99"/>
        <v>1.8524794796503038E-4</v>
      </c>
      <c r="K1246">
        <f t="shared" si="97"/>
        <v>15.86846866528345</v>
      </c>
      <c r="L1246">
        <f t="shared" si="98"/>
        <v>2.7643340374619219</v>
      </c>
    </row>
    <row r="1247" spans="1:12">
      <c r="A1247" s="1">
        <v>40525</v>
      </c>
      <c r="B1247">
        <v>41.990001678466797</v>
      </c>
      <c r="C1247">
        <v>41.159999847412102</v>
      </c>
      <c r="D1247">
        <v>41.569999694824197</v>
      </c>
      <c r="E1247">
        <v>41.509998321533203</v>
      </c>
      <c r="F1247">
        <v>35730400</v>
      </c>
      <c r="G1247">
        <v>32.364421844482401</v>
      </c>
      <c r="H1247">
        <f t="shared" si="95"/>
        <v>1.9287485340010089E-3</v>
      </c>
      <c r="I1247">
        <f t="shared" si="96"/>
        <v>3.7200709074110407E-6</v>
      </c>
      <c r="J1247">
        <f t="shared" si="99"/>
        <v>2.0320929528985004E-4</v>
      </c>
      <c r="K1247">
        <f t="shared" si="97"/>
        <v>27.73084182574944</v>
      </c>
      <c r="L1247">
        <f t="shared" si="98"/>
        <v>3.3225452171095347</v>
      </c>
    </row>
    <row r="1248" spans="1:12">
      <c r="A1248" s="1">
        <v>40526</v>
      </c>
      <c r="B1248">
        <v>41.5</v>
      </c>
      <c r="C1248">
        <v>40.470001220703097</v>
      </c>
      <c r="D1248">
        <v>41.439998626708899</v>
      </c>
      <c r="E1248">
        <v>40.790000915527301</v>
      </c>
      <c r="F1248">
        <v>34010800</v>
      </c>
      <c r="G1248">
        <v>31.8030605316162</v>
      </c>
      <c r="H1248">
        <f t="shared" si="95"/>
        <v>-1.7497199947073553E-2</v>
      </c>
      <c r="I1248">
        <f t="shared" si="96"/>
        <v>3.0615200598787075E-4</v>
      </c>
      <c r="J1248">
        <f t="shared" si="99"/>
        <v>1.4022525035791887E-5</v>
      </c>
      <c r="K1248">
        <f t="shared" si="97"/>
        <v>1.9344114526309928E-3</v>
      </c>
      <c r="L1248">
        <f t="shared" si="98"/>
        <v>-6.2479521576131081</v>
      </c>
    </row>
    <row r="1249" spans="1:12">
      <c r="A1249" s="1">
        <v>40527</v>
      </c>
      <c r="B1249">
        <v>41</v>
      </c>
      <c r="C1249">
        <v>40.060001373291001</v>
      </c>
      <c r="D1249">
        <v>40.7299995422363</v>
      </c>
      <c r="E1249">
        <v>40.209999084472599</v>
      </c>
      <c r="F1249">
        <v>30264000</v>
      </c>
      <c r="G1249">
        <v>31.350833892822202</v>
      </c>
      <c r="H1249">
        <f t="shared" si="95"/>
        <v>-1.4321662110408509E-2</v>
      </c>
      <c r="I1249">
        <f t="shared" si="96"/>
        <v>2.0511000560471073E-4</v>
      </c>
      <c r="J1249">
        <f t="shared" si="99"/>
        <v>2.6163033134147975E-4</v>
      </c>
      <c r="K1249">
        <f t="shared" si="97"/>
        <v>16.665922873858126</v>
      </c>
      <c r="L1249">
        <f t="shared" si="98"/>
        <v>2.8133660881956843</v>
      </c>
    </row>
    <row r="1250" spans="1:12">
      <c r="A1250" s="1">
        <v>40528</v>
      </c>
      <c r="B1250">
        <v>40.680000305175703</v>
      </c>
      <c r="C1250">
        <v>39.819999694824197</v>
      </c>
      <c r="D1250">
        <v>40.419998168945298</v>
      </c>
      <c r="E1250">
        <v>40.009998321533203</v>
      </c>
      <c r="F1250">
        <v>37123200</v>
      </c>
      <c r="G1250">
        <v>31.1949157714843</v>
      </c>
      <c r="H1250">
        <f t="shared" si="95"/>
        <v>-4.9857406827460279E-3</v>
      </c>
      <c r="I1250">
        <f t="shared" si="96"/>
        <v>2.4857610155588827E-5</v>
      </c>
      <c r="J1250">
        <f t="shared" si="99"/>
        <v>1.881250213310781E-4</v>
      </c>
      <c r="K1250">
        <f t="shared" si="97"/>
        <v>27.22666001464308</v>
      </c>
      <c r="L1250">
        <f t="shared" si="98"/>
        <v>3.3041966408681094</v>
      </c>
    </row>
    <row r="1251" spans="1:12">
      <c r="A1251" s="1">
        <v>40529</v>
      </c>
      <c r="B1251">
        <v>40.069999694824197</v>
      </c>
      <c r="C1251">
        <v>39.529998779296797</v>
      </c>
      <c r="D1251">
        <v>40.060001373291001</v>
      </c>
      <c r="E1251">
        <v>39.669998168945298</v>
      </c>
      <c r="F1251">
        <v>52004800</v>
      </c>
      <c r="G1251">
        <v>30.929815292358398</v>
      </c>
      <c r="H1251">
        <f t="shared" si="95"/>
        <v>-8.5345106110608221E-3</v>
      </c>
      <c r="I1251">
        <f t="shared" si="96"/>
        <v>7.2837871370309764E-5</v>
      </c>
      <c r="J1251">
        <f t="shared" si="99"/>
        <v>3.1235219698804405E-5</v>
      </c>
      <c r="K1251">
        <f t="shared" si="97"/>
        <v>22.244308854435342</v>
      </c>
      <c r="L1251">
        <f t="shared" si="98"/>
        <v>3.1020861940713687</v>
      </c>
    </row>
    <row r="1252" spans="1:12">
      <c r="A1252" s="1">
        <v>40532</v>
      </c>
      <c r="B1252">
        <v>40.270000457763601</v>
      </c>
      <c r="C1252">
        <v>39.689998626708899</v>
      </c>
      <c r="D1252">
        <v>39.830001831054602</v>
      </c>
      <c r="E1252">
        <v>39.950000762939403</v>
      </c>
      <c r="F1252">
        <v>22978200</v>
      </c>
      <c r="G1252">
        <v>31.148115158081001</v>
      </c>
      <c r="H1252">
        <f t="shared" si="95"/>
        <v>7.0331199504890885E-3</v>
      </c>
      <c r="I1252">
        <f t="shared" si="96"/>
        <v>4.9464776237967641E-5</v>
      </c>
      <c r="J1252">
        <f t="shared" si="99"/>
        <v>6.4173951649703522E-5</v>
      </c>
      <c r="K1252">
        <f t="shared" si="97"/>
        <v>33.873127143361891</v>
      </c>
      <c r="L1252">
        <f t="shared" si="98"/>
        <v>3.5226219903906371</v>
      </c>
    </row>
    <row r="1253" spans="1:12">
      <c r="A1253" s="1">
        <v>40533</v>
      </c>
      <c r="B1253">
        <v>41.240001678466797</v>
      </c>
      <c r="C1253">
        <v>39.9799995422363</v>
      </c>
      <c r="D1253">
        <v>40.159999847412102</v>
      </c>
      <c r="E1253">
        <v>41</v>
      </c>
      <c r="F1253">
        <v>30757800</v>
      </c>
      <c r="G1253">
        <v>31.9667873382568</v>
      </c>
      <c r="H1253">
        <f t="shared" si="95"/>
        <v>2.5943733299640705E-2</v>
      </c>
      <c r="I1253">
        <f t="shared" si="96"/>
        <v>6.73077297522886E-4</v>
      </c>
      <c r="J1253">
        <f t="shared" si="99"/>
        <v>4.5953757384757665E-5</v>
      </c>
      <c r="K1253">
        <f t="shared" si="97"/>
        <v>3.8835492729054948E-2</v>
      </c>
      <c r="L1253">
        <f t="shared" si="98"/>
        <v>-3.24842068943371</v>
      </c>
    </row>
    <row r="1254" spans="1:12">
      <c r="A1254" s="1">
        <v>40534</v>
      </c>
      <c r="B1254">
        <v>42.540000915527301</v>
      </c>
      <c r="C1254">
        <v>41.159999847412102</v>
      </c>
      <c r="D1254">
        <v>41.169998168945298</v>
      </c>
      <c r="E1254">
        <v>42.159999847412102</v>
      </c>
      <c r="F1254">
        <v>47280400</v>
      </c>
      <c r="G1254">
        <v>32.871212005615199</v>
      </c>
      <c r="H1254">
        <f t="shared" si="95"/>
        <v>2.7899791561761211E-2</v>
      </c>
      <c r="I1254">
        <f t="shared" si="96"/>
        <v>7.78398369189722E-4</v>
      </c>
      <c r="J1254">
        <f t="shared" si="99"/>
        <v>5.7511339076369097E-4</v>
      </c>
      <c r="K1254">
        <f t="shared" si="97"/>
        <v>8.4553420788361855</v>
      </c>
      <c r="L1254">
        <f t="shared" si="98"/>
        <v>2.1347984402945208</v>
      </c>
    </row>
    <row r="1255" spans="1:12">
      <c r="A1255" s="1">
        <v>40535</v>
      </c>
      <c r="B1255">
        <v>42.270000457763601</v>
      </c>
      <c r="C1255">
        <v>41.819999694824197</v>
      </c>
      <c r="D1255">
        <v>42.150001525878899</v>
      </c>
      <c r="E1255">
        <v>42.080001831054602</v>
      </c>
      <c r="F1255">
        <v>18927900</v>
      </c>
      <c r="G1255">
        <v>32.808837890625</v>
      </c>
      <c r="H1255">
        <f t="shared" si="95"/>
        <v>-1.8993327148736506E-3</v>
      </c>
      <c r="I1255">
        <f t="shared" si="96"/>
        <v>3.607464761789312E-6</v>
      </c>
      <c r="J1255">
        <f t="shared" si="99"/>
        <v>6.9109428334944824E-4</v>
      </c>
      <c r="K1255">
        <f t="shared" si="97"/>
        <v>15.135888571218205</v>
      </c>
      <c r="L1255">
        <f t="shared" si="98"/>
        <v>2.7170686504443031</v>
      </c>
    </row>
    <row r="1256" spans="1:12">
      <c r="A1256" s="1">
        <v>40539</v>
      </c>
      <c r="B1256">
        <v>42.680000305175703</v>
      </c>
      <c r="C1256">
        <v>41.799999237060497</v>
      </c>
      <c r="D1256">
        <v>41.819999694824197</v>
      </c>
      <c r="E1256">
        <v>42.669998168945298</v>
      </c>
      <c r="F1256">
        <v>17203200</v>
      </c>
      <c r="G1256">
        <v>33.268856048583899</v>
      </c>
      <c r="H1256">
        <f t="shared" si="95"/>
        <v>1.3923778586962136E-2</v>
      </c>
      <c r="I1256">
        <f t="shared" si="96"/>
        <v>1.938716101387453E-4</v>
      </c>
      <c r="J1256">
        <f t="shared" si="99"/>
        <v>3.8321059214993329E-5</v>
      </c>
      <c r="K1256">
        <f t="shared" si="97"/>
        <v>5.1358577141013155</v>
      </c>
      <c r="L1256">
        <f t="shared" si="98"/>
        <v>1.6362468623631976</v>
      </c>
    </row>
    <row r="1257" spans="1:12">
      <c r="A1257" s="1">
        <v>40540</v>
      </c>
      <c r="B1257">
        <v>43.119998931884702</v>
      </c>
      <c r="C1257">
        <v>42.470001220703097</v>
      </c>
      <c r="D1257">
        <v>42.700000762939403</v>
      </c>
      <c r="E1257">
        <v>42.610000610351499</v>
      </c>
      <c r="F1257">
        <v>20386600</v>
      </c>
      <c r="G1257">
        <v>33.222068786621001</v>
      </c>
      <c r="H1257">
        <f t="shared" si="95"/>
        <v>-1.4073279865180323E-3</v>
      </c>
      <c r="I1257">
        <f t="shared" si="96"/>
        <v>1.9805720616368988E-6</v>
      </c>
      <c r="J1257">
        <f t="shared" si="99"/>
        <v>1.6740692157868315E-4</v>
      </c>
      <c r="K1257">
        <f t="shared" si="97"/>
        <v>30.651682377197616</v>
      </c>
      <c r="L1257">
        <f t="shared" si="98"/>
        <v>3.4226875508333299</v>
      </c>
    </row>
    <row r="1258" spans="1:12">
      <c r="A1258" s="1">
        <v>40541</v>
      </c>
      <c r="B1258">
        <v>42.770000457763601</v>
      </c>
      <c r="C1258">
        <v>42.299999237060497</v>
      </c>
      <c r="D1258">
        <v>42.580001831054602</v>
      </c>
      <c r="E1258">
        <v>42.360000610351499</v>
      </c>
      <c r="F1258">
        <v>13637400</v>
      </c>
      <c r="G1258">
        <v>33.027141571044901</v>
      </c>
      <c r="H1258">
        <f t="shared" si="95"/>
        <v>-5.8846823091929781E-3</v>
      </c>
      <c r="I1258">
        <f t="shared" si="96"/>
        <v>3.4629485880128798E-5</v>
      </c>
      <c r="J1258">
        <f t="shared" si="99"/>
        <v>1.0753832331325522E-5</v>
      </c>
      <c r="K1258">
        <f t="shared" si="97"/>
        <v>24.314816193650287</v>
      </c>
      <c r="L1258">
        <f t="shared" si="98"/>
        <v>3.191085884446148</v>
      </c>
    </row>
    <row r="1259" spans="1:12">
      <c r="A1259" s="1">
        <v>40542</v>
      </c>
      <c r="B1259">
        <v>42.470001220703097</v>
      </c>
      <c r="C1259">
        <v>42.049999237060497</v>
      </c>
      <c r="D1259">
        <v>42.310001373291001</v>
      </c>
      <c r="E1259">
        <v>42.2299995422363</v>
      </c>
      <c r="F1259">
        <v>12901900</v>
      </c>
      <c r="G1259">
        <v>32.925777435302699</v>
      </c>
      <c r="H1259">
        <f t="shared" si="95"/>
        <v>-3.0738356112403587E-3</v>
      </c>
      <c r="I1259">
        <f t="shared" si="96"/>
        <v>9.4484653649293904E-6</v>
      </c>
      <c r="J1259">
        <f t="shared" si="99"/>
        <v>3.0672754614675753E-5</v>
      </c>
      <c r="K1259">
        <f t="shared" si="97"/>
        <v>61.750919237723359</v>
      </c>
      <c r="L1259">
        <f t="shared" si="98"/>
        <v>4.1231088618381486</v>
      </c>
    </row>
    <row r="1260" spans="1:12">
      <c r="A1260" s="1">
        <v>40543</v>
      </c>
      <c r="B1260">
        <v>42.450000762939403</v>
      </c>
      <c r="C1260">
        <v>42.040000915527301</v>
      </c>
      <c r="D1260">
        <v>42.110000610351499</v>
      </c>
      <c r="E1260">
        <v>42.419998168945298</v>
      </c>
      <c r="F1260">
        <v>12199700</v>
      </c>
      <c r="G1260">
        <v>33.073928833007798</v>
      </c>
      <c r="H1260">
        <f t="shared" si="95"/>
        <v>4.4894638148499817E-3</v>
      </c>
      <c r="I1260">
        <f t="shared" si="96"/>
        <v>2.0155285344847352E-5</v>
      </c>
      <c r="J1260">
        <f t="shared" si="99"/>
        <v>1.026483329092377E-5</v>
      </c>
      <c r="K1260">
        <f t="shared" si="97"/>
        <v>46.650840759814358</v>
      </c>
      <c r="L1260">
        <f t="shared" si="98"/>
        <v>3.8426909498493669</v>
      </c>
    </row>
    <row r="1261" spans="1:12">
      <c r="A1261" s="1">
        <v>40546</v>
      </c>
      <c r="B1261">
        <v>44.040000915527301</v>
      </c>
      <c r="C1261">
        <v>42.959999084472599</v>
      </c>
      <c r="D1261">
        <v>43</v>
      </c>
      <c r="E1261">
        <v>43.580001831054602</v>
      </c>
      <c r="F1261">
        <v>43278500</v>
      </c>
      <c r="G1261">
        <v>33.978359222412102</v>
      </c>
      <c r="H1261">
        <f t="shared" si="95"/>
        <v>2.6978505034432936E-2</v>
      </c>
      <c r="I1261">
        <f t="shared" si="96"/>
        <v>7.2783973389292319E-4</v>
      </c>
      <c r="J1261">
        <f t="shared" si="99"/>
        <v>1.8345234207666439E-5</v>
      </c>
      <c r="K1261">
        <f t="shared" si="97"/>
        <v>2.2590177145070358E-7</v>
      </c>
      <c r="L1261">
        <f t="shared" si="98"/>
        <v>-15.303165571755951</v>
      </c>
    </row>
    <row r="1262" spans="1:12">
      <c r="A1262" s="1">
        <v>40547</v>
      </c>
      <c r="B1262">
        <v>44.299999237060497</v>
      </c>
      <c r="C1262">
        <v>43.340000152587798</v>
      </c>
      <c r="D1262">
        <v>43.779998779296797</v>
      </c>
      <c r="E1262">
        <v>44.159999847412102</v>
      </c>
      <c r="F1262">
        <v>40036800</v>
      </c>
      <c r="G1262">
        <v>34.470115661621001</v>
      </c>
      <c r="H1262">
        <f t="shared" si="95"/>
        <v>1.4368907441923682E-2</v>
      </c>
      <c r="I1262">
        <f t="shared" si="96"/>
        <v>2.0646550107456977E-4</v>
      </c>
      <c r="J1262">
        <f t="shared" si="99"/>
        <v>6.2028103551936802E-4</v>
      </c>
      <c r="K1262">
        <f t="shared" si="97"/>
        <v>13.56240219249457</v>
      </c>
      <c r="L1262">
        <f t="shared" si="98"/>
        <v>2.6073014196613711</v>
      </c>
    </row>
    <row r="1263" spans="1:12">
      <c r="A1263" s="1">
        <v>40548</v>
      </c>
      <c r="B1263">
        <v>44.950000762939403</v>
      </c>
      <c r="C1263">
        <v>43.900001525878899</v>
      </c>
      <c r="D1263">
        <v>43.919998168945298</v>
      </c>
      <c r="E1263">
        <v>44.700000762939403</v>
      </c>
      <c r="F1263">
        <v>50032500</v>
      </c>
      <c r="G1263">
        <v>34.891635894775298</v>
      </c>
      <c r="H1263">
        <f t="shared" si="95"/>
        <v>1.2154405358377109E-2</v>
      </c>
      <c r="I1263">
        <f t="shared" si="96"/>
        <v>1.4772956961574618E-4</v>
      </c>
      <c r="J1263">
        <f t="shared" si="99"/>
        <v>2.0720972768935271E-4</v>
      </c>
      <c r="K1263">
        <f t="shared" si="97"/>
        <v>19.403966009249235</v>
      </c>
      <c r="L1263">
        <f t="shared" si="98"/>
        <v>2.9654774786420641</v>
      </c>
    </row>
    <row r="1264" spans="1:12">
      <c r="A1264" s="1">
        <v>40549</v>
      </c>
      <c r="B1264">
        <v>44.799999237060497</v>
      </c>
      <c r="C1264">
        <v>44.25</v>
      </c>
      <c r="D1264">
        <v>44.400001525878899</v>
      </c>
      <c r="E1264">
        <v>44.4799995422363</v>
      </c>
      <c r="F1264">
        <v>31606200</v>
      </c>
      <c r="G1264">
        <v>34.719894409179602</v>
      </c>
      <c r="H1264">
        <f t="shared" si="95"/>
        <v>-4.9342927327791159E-3</v>
      </c>
      <c r="I1264">
        <f t="shared" si="96"/>
        <v>2.4347244772756794E-5</v>
      </c>
      <c r="J1264">
        <f t="shared" si="99"/>
        <v>1.3663062055785187E-4</v>
      </c>
      <c r="K1264">
        <f t="shared" si="97"/>
        <v>31.220577663975611</v>
      </c>
      <c r="L1264">
        <f t="shared" si="98"/>
        <v>3.4410774179262167</v>
      </c>
    </row>
    <row r="1265" spans="1:12">
      <c r="A1265" s="1">
        <v>40550</v>
      </c>
      <c r="B1265">
        <v>44.590000152587798</v>
      </c>
      <c r="C1265">
        <v>42.650001525878899</v>
      </c>
      <c r="D1265">
        <v>44.540000915527301</v>
      </c>
      <c r="E1265">
        <v>43.639999389648402</v>
      </c>
      <c r="F1265">
        <v>69579400</v>
      </c>
      <c r="G1265">
        <v>34.064205169677699</v>
      </c>
      <c r="H1265">
        <f t="shared" si="95"/>
        <v>-1.9065717379523318E-2</v>
      </c>
      <c r="I1265">
        <f t="shared" si="96"/>
        <v>3.6350157919585752E-4</v>
      </c>
      <c r="J1265">
        <f t="shared" si="99"/>
        <v>2.8226689084735867E-5</v>
      </c>
      <c r="K1265">
        <f t="shared" si="97"/>
        <v>0.11999721890617671</v>
      </c>
      <c r="L1265">
        <f t="shared" si="98"/>
        <v>-2.1202867122505142</v>
      </c>
    </row>
    <row r="1266" spans="1:12">
      <c r="A1266" s="1">
        <v>40553</v>
      </c>
      <c r="B1266">
        <v>43.770000457763601</v>
      </c>
      <c r="C1266">
        <v>43</v>
      </c>
      <c r="D1266">
        <v>43.270000457763601</v>
      </c>
      <c r="E1266">
        <v>43.400001525878899</v>
      </c>
      <c r="F1266">
        <v>30098100</v>
      </c>
      <c r="G1266">
        <v>33.876880645751903</v>
      </c>
      <c r="H1266">
        <f t="shared" si="95"/>
        <v>-5.5143363211270094E-3</v>
      </c>
      <c r="I1266">
        <f t="shared" si="96"/>
        <v>3.040790506250056E-5</v>
      </c>
      <c r="J1266">
        <f t="shared" si="99"/>
        <v>3.1108767677071568E-4</v>
      </c>
      <c r="K1266">
        <f t="shared" si="97"/>
        <v>21.539873982384233</v>
      </c>
      <c r="L1266">
        <f t="shared" si="98"/>
        <v>3.0699058213111399</v>
      </c>
    </row>
    <row r="1267" spans="1:12">
      <c r="A1267" s="1">
        <v>40554</v>
      </c>
      <c r="B1267">
        <v>44.020000457763601</v>
      </c>
      <c r="C1267">
        <v>43.419998168945298</v>
      </c>
      <c r="D1267">
        <v>43.700000762939403</v>
      </c>
      <c r="E1267">
        <v>43.599998474121001</v>
      </c>
      <c r="F1267">
        <v>28067100</v>
      </c>
      <c r="G1267">
        <v>34.033000946044901</v>
      </c>
      <c r="H1267">
        <f t="shared" si="95"/>
        <v>4.5978750565103281E-3</v>
      </c>
      <c r="I1267">
        <f t="shared" si="96"/>
        <v>2.1140455035279853E-5</v>
      </c>
      <c r="J1267">
        <f t="shared" si="99"/>
        <v>4.2101103141661264E-5</v>
      </c>
      <c r="K1267">
        <f t="shared" si="97"/>
        <v>47.832822404219243</v>
      </c>
      <c r="L1267">
        <f t="shared" si="98"/>
        <v>3.8677120650296253</v>
      </c>
    </row>
    <row r="1268" spans="1:12">
      <c r="A1268" s="1">
        <v>40555</v>
      </c>
      <c r="B1268">
        <v>44.900001525878899</v>
      </c>
      <c r="C1268">
        <v>44.25</v>
      </c>
      <c r="D1268">
        <v>44.439998626708899</v>
      </c>
      <c r="E1268">
        <v>44.709999084472599</v>
      </c>
      <c r="F1268">
        <v>44296900</v>
      </c>
      <c r="G1268">
        <v>34.899444580078097</v>
      </c>
      <c r="H1268">
        <f t="shared" si="95"/>
        <v>2.5140244537679914E-2</v>
      </c>
      <c r="I1268">
        <f t="shared" si="96"/>
        <v>6.3203189541434469E-4</v>
      </c>
      <c r="J1268">
        <f t="shared" si="99"/>
        <v>2.0774441937070938E-5</v>
      </c>
      <c r="K1268">
        <f t="shared" si="97"/>
        <v>2.1665034601008511E-5</v>
      </c>
      <c r="L1268">
        <f t="shared" si="98"/>
        <v>-10.7398109056812</v>
      </c>
    </row>
    <row r="1269" spans="1:12">
      <c r="A1269" s="1">
        <v>40556</v>
      </c>
      <c r="B1269">
        <v>44.970001220703097</v>
      </c>
      <c r="C1269">
        <v>44.169998168945298</v>
      </c>
      <c r="D1269">
        <v>44.939998626708899</v>
      </c>
      <c r="E1269">
        <v>44.450000762939403</v>
      </c>
      <c r="F1269">
        <v>42133000</v>
      </c>
      <c r="G1269">
        <v>34.696487426757798</v>
      </c>
      <c r="H1269">
        <f t="shared" si="95"/>
        <v>-5.8324595363621881E-3</v>
      </c>
      <c r="I1269">
        <f t="shared" si="96"/>
        <v>3.4017584243302232E-5</v>
      </c>
      <c r="J1269">
        <f t="shared" si="99"/>
        <v>5.3896583319904662E-4</v>
      </c>
      <c r="K1269">
        <f t="shared" si="97"/>
        <v>16.650370274717325</v>
      </c>
      <c r="L1269">
        <f t="shared" si="98"/>
        <v>2.8124324549009372</v>
      </c>
    </row>
    <row r="1270" spans="1:12">
      <c r="A1270" s="1">
        <v>40557</v>
      </c>
      <c r="B1270">
        <v>45.939998626708899</v>
      </c>
      <c r="C1270">
        <v>44.450000762939403</v>
      </c>
      <c r="D1270">
        <v>44.509998321533203</v>
      </c>
      <c r="E1270">
        <v>44.909999847412102</v>
      </c>
      <c r="F1270">
        <v>86983800</v>
      </c>
      <c r="G1270">
        <v>35.055538177490199</v>
      </c>
      <c r="H1270">
        <f t="shared" si="95"/>
        <v>1.0295153981206824E-2</v>
      </c>
      <c r="I1270">
        <f t="shared" si="96"/>
        <v>1.0599019549675871E-4</v>
      </c>
      <c r="J1270">
        <f t="shared" si="99"/>
        <v>5.6563238266759235E-5</v>
      </c>
      <c r="K1270">
        <f t="shared" si="97"/>
        <v>20.784747675615154</v>
      </c>
      <c r="L1270">
        <f t="shared" si="98"/>
        <v>3.0342194328962564</v>
      </c>
    </row>
    <row r="1271" spans="1:12">
      <c r="A1271" s="1">
        <v>40561</v>
      </c>
      <c r="B1271">
        <v>45.419998168945298</v>
      </c>
      <c r="C1271">
        <v>44.5</v>
      </c>
      <c r="D1271">
        <v>45.020000457763601</v>
      </c>
      <c r="E1271">
        <v>44.75</v>
      </c>
      <c r="F1271">
        <v>46237700</v>
      </c>
      <c r="G1271">
        <v>34.930648803710902</v>
      </c>
      <c r="H1271">
        <f t="shared" si="95"/>
        <v>-3.5689758717275628E-3</v>
      </c>
      <c r="I1271">
        <f t="shared" si="96"/>
        <v>1.2737588772973516E-5</v>
      </c>
      <c r="J1271">
        <f t="shared" si="99"/>
        <v>9.3619828085582865E-5</v>
      </c>
      <c r="K1271">
        <f t="shared" si="97"/>
        <v>38.519606905407095</v>
      </c>
      <c r="L1271">
        <f t="shared" si="98"/>
        <v>3.6511673819299593</v>
      </c>
    </row>
    <row r="1272" spans="1:12">
      <c r="A1272" s="1">
        <v>40562</v>
      </c>
      <c r="B1272">
        <v>44.970001220703097</v>
      </c>
      <c r="C1272">
        <v>43.599998474121001</v>
      </c>
      <c r="D1272">
        <v>44.549999237060497</v>
      </c>
      <c r="E1272">
        <v>43.709999084472599</v>
      </c>
      <c r="F1272">
        <v>44989200</v>
      </c>
      <c r="G1272">
        <v>34.118858337402301</v>
      </c>
      <c r="H1272">
        <f t="shared" si="95"/>
        <v>-2.3514371197058202E-2</v>
      </c>
      <c r="I1272">
        <f t="shared" si="96"/>
        <v>5.5292565279304044E-4</v>
      </c>
      <c r="J1272">
        <f t="shared" si="99"/>
        <v>1.6207941861306631E-5</v>
      </c>
      <c r="K1272">
        <f t="shared" si="97"/>
        <v>3.8741728084797406E-6</v>
      </c>
      <c r="L1272">
        <f t="shared" si="98"/>
        <v>-12.461178386726088</v>
      </c>
    </row>
    <row r="1273" spans="1:12">
      <c r="A1273" s="1">
        <v>40563</v>
      </c>
      <c r="B1273">
        <v>44.990001678466797</v>
      </c>
      <c r="C1273">
        <v>43.610000610351499</v>
      </c>
      <c r="D1273">
        <v>43.830001831054602</v>
      </c>
      <c r="E1273">
        <v>44.75</v>
      </c>
      <c r="F1273">
        <v>46977700</v>
      </c>
      <c r="G1273">
        <v>34.930648803710902</v>
      </c>
      <c r="H1273">
        <f t="shared" si="95"/>
        <v>2.3514371197058161E-2</v>
      </c>
      <c r="I1273">
        <f t="shared" si="96"/>
        <v>5.5292565279303838E-4</v>
      </c>
      <c r="J1273">
        <f t="shared" si="99"/>
        <v>4.7149720196714969E-4</v>
      </c>
      <c r="K1273">
        <f t="shared" si="97"/>
        <v>10.221662312365019</v>
      </c>
      <c r="L1273">
        <f t="shared" si="98"/>
        <v>2.3245092244223033</v>
      </c>
    </row>
    <row r="1274" spans="1:12">
      <c r="A1274" s="1">
        <v>40564</v>
      </c>
      <c r="B1274">
        <v>45.540000915527301</v>
      </c>
      <c r="C1274">
        <v>44.849998474121001</v>
      </c>
      <c r="D1274">
        <v>45.049999237060497</v>
      </c>
      <c r="E1274">
        <v>45.290000915527301</v>
      </c>
      <c r="F1274">
        <v>44767400</v>
      </c>
      <c r="G1274">
        <v>35.3521728515625</v>
      </c>
      <c r="H1274">
        <f t="shared" si="95"/>
        <v>1.1995224214820976E-2</v>
      </c>
      <c r="I1274">
        <f t="shared" si="96"/>
        <v>1.4388540396382749E-4</v>
      </c>
      <c r="J1274">
        <f t="shared" si="99"/>
        <v>4.9426166497244014E-4</v>
      </c>
      <c r="K1274">
        <f t="shared" si="97"/>
        <v>15.513774600718239</v>
      </c>
      <c r="L1274">
        <f t="shared" si="98"/>
        <v>2.7417283131967474</v>
      </c>
    </row>
    <row r="1275" spans="1:12">
      <c r="A1275" s="1">
        <v>40567</v>
      </c>
      <c r="B1275">
        <v>45.4799995422363</v>
      </c>
      <c r="C1275">
        <v>44.860000610351499</v>
      </c>
      <c r="D1275">
        <v>45.209999084472599</v>
      </c>
      <c r="E1275">
        <v>45.020000457763601</v>
      </c>
      <c r="F1275">
        <v>27826800</v>
      </c>
      <c r="G1275">
        <v>35.1414184570312</v>
      </c>
      <c r="H1275">
        <f t="shared" si="95"/>
        <v>-5.9794094342391357E-3</v>
      </c>
      <c r="I1275">
        <f t="shared" si="96"/>
        <v>3.5753337182267982E-5</v>
      </c>
      <c r="J1275">
        <f t="shared" si="99"/>
        <v>1.4771567661787537E-4</v>
      </c>
      <c r="K1275">
        <f t="shared" si="97"/>
        <v>29.082926677732566</v>
      </c>
      <c r="L1275">
        <f t="shared" si="98"/>
        <v>3.3701512898891384</v>
      </c>
    </row>
    <row r="1276" spans="1:12">
      <c r="A1276" s="1">
        <v>40568</v>
      </c>
      <c r="B1276">
        <v>45.430000305175703</v>
      </c>
      <c r="C1276">
        <v>44.259998321533203</v>
      </c>
      <c r="D1276">
        <v>44.819999694824197</v>
      </c>
      <c r="E1276">
        <v>44.869998931884702</v>
      </c>
      <c r="F1276">
        <v>36022400</v>
      </c>
      <c r="G1276">
        <v>35.024318695068303</v>
      </c>
      <c r="H1276">
        <f t="shared" si="95"/>
        <v>-3.3378077515533147E-3</v>
      </c>
      <c r="I1276">
        <f t="shared" si="96"/>
        <v>1.1140960586329394E-5</v>
      </c>
      <c r="J1276">
        <f t="shared" si="99"/>
        <v>3.8476120435821556E-5</v>
      </c>
      <c r="K1276">
        <f t="shared" si="97"/>
        <v>55.646559263372559</v>
      </c>
      <c r="L1276">
        <f t="shared" si="98"/>
        <v>4.0190202476586787</v>
      </c>
    </row>
    <row r="1277" spans="1:12">
      <c r="A1277" s="1">
        <v>40569</v>
      </c>
      <c r="B1277">
        <v>45.4799995422363</v>
      </c>
      <c r="C1277">
        <v>44.869998931884702</v>
      </c>
      <c r="D1277">
        <v>45.200000762939403</v>
      </c>
      <c r="E1277">
        <v>44.9799995422363</v>
      </c>
      <c r="F1277">
        <v>25639400</v>
      </c>
      <c r="G1277">
        <v>35.1101875305175</v>
      </c>
      <c r="H1277">
        <f t="shared" si="95"/>
        <v>2.4486913212002368E-3</v>
      </c>
      <c r="I1277">
        <f t="shared" si="96"/>
        <v>5.9960891865213611E-6</v>
      </c>
      <c r="J1277">
        <f t="shared" si="99"/>
        <v>1.2093622520171062E-5</v>
      </c>
      <c r="K1277">
        <f t="shared" si="97"/>
        <v>89.530081943820974</v>
      </c>
      <c r="L1277">
        <f t="shared" si="98"/>
        <v>4.4945746799122714</v>
      </c>
    </row>
    <row r="1278" spans="1:12">
      <c r="A1278" s="1">
        <v>40570</v>
      </c>
      <c r="B1278">
        <v>45.380001068115199</v>
      </c>
      <c r="C1278">
        <v>44.689998626708899</v>
      </c>
      <c r="D1278">
        <v>44.9799995422363</v>
      </c>
      <c r="E1278">
        <v>45.099998474121001</v>
      </c>
      <c r="F1278">
        <v>26740900</v>
      </c>
      <c r="G1278">
        <v>35.203853607177699</v>
      </c>
      <c r="H1278">
        <f t="shared" si="95"/>
        <v>2.6642226943235409E-3</v>
      </c>
      <c r="I1278">
        <f t="shared" si="96"/>
        <v>7.0980825649485877E-6</v>
      </c>
      <c r="J1278">
        <f t="shared" si="99"/>
        <v>6.4013569345517099E-6</v>
      </c>
      <c r="K1278">
        <f t="shared" si="97"/>
        <v>90.571681653626229</v>
      </c>
      <c r="L1278">
        <f t="shared" si="98"/>
        <v>4.506141599660948</v>
      </c>
    </row>
    <row r="1279" spans="1:12">
      <c r="A1279" s="1">
        <v>40571</v>
      </c>
      <c r="B1279">
        <v>45.880001068115199</v>
      </c>
      <c r="C1279">
        <v>44.400001525878899</v>
      </c>
      <c r="D1279">
        <v>45.049999237060497</v>
      </c>
      <c r="E1279">
        <v>44.540000915527301</v>
      </c>
      <c r="F1279">
        <v>38593900</v>
      </c>
      <c r="G1279">
        <v>34.766735076904297</v>
      </c>
      <c r="H1279">
        <f t="shared" si="95"/>
        <v>-1.2494513055595216E-2</v>
      </c>
      <c r="I1279">
        <f t="shared" si="96"/>
        <v>1.5611285649643931E-4</v>
      </c>
      <c r="J1279">
        <f t="shared" si="99"/>
        <v>7.0534380269338849E-6</v>
      </c>
      <c r="K1279">
        <f t="shared" si="97"/>
        <v>2.3475620081416181E-3</v>
      </c>
      <c r="L1279">
        <f t="shared" si="98"/>
        <v>-6.0543779326868936</v>
      </c>
    </row>
    <row r="1280" spans="1:12">
      <c r="A1280" s="1">
        <v>40574</v>
      </c>
      <c r="B1280">
        <v>45.099998474121001</v>
      </c>
      <c r="C1280">
        <v>44.400001525878899</v>
      </c>
      <c r="D1280">
        <v>44.409999847412102</v>
      </c>
      <c r="E1280">
        <v>44.939998626708899</v>
      </c>
      <c r="F1280">
        <v>23574500</v>
      </c>
      <c r="G1280">
        <v>35.078964233398402</v>
      </c>
      <c r="H1280">
        <f t="shared" si="95"/>
        <v>8.9406001913810013E-3</v>
      </c>
      <c r="I1280">
        <f t="shared" si="96"/>
        <v>7.9934331782121996E-5</v>
      </c>
      <c r="J1280">
        <f t="shared" si="99"/>
        <v>1.3374859992332008E-4</v>
      </c>
      <c r="K1280">
        <f t="shared" si="97"/>
        <v>25.585165910477432</v>
      </c>
      <c r="L1280">
        <f t="shared" si="98"/>
        <v>3.24201272691367</v>
      </c>
    </row>
    <row r="1281" spans="1:12">
      <c r="A1281" s="1">
        <v>40575</v>
      </c>
      <c r="B1281">
        <v>46</v>
      </c>
      <c r="C1281">
        <v>45.159999847412102</v>
      </c>
      <c r="D1281">
        <v>45.200000762939403</v>
      </c>
      <c r="E1281">
        <v>45.930000305175703</v>
      </c>
      <c r="F1281">
        <v>28255500</v>
      </c>
      <c r="G1281">
        <v>35.851734161376903</v>
      </c>
      <c r="H1281">
        <f t="shared" si="95"/>
        <v>2.1790297353737675E-2</v>
      </c>
      <c r="I1281">
        <f t="shared" si="96"/>
        <v>4.748170587643071E-4</v>
      </c>
      <c r="J1281">
        <f t="shared" si="99"/>
        <v>7.5331612010969709E-5</v>
      </c>
      <c r="K1281">
        <f t="shared" si="97"/>
        <v>1.9666943719676495</v>
      </c>
      <c r="L1281">
        <f t="shared" si="98"/>
        <v>0.67635414958551476</v>
      </c>
    </row>
    <row r="1282" spans="1:12">
      <c r="A1282" s="1">
        <v>40576</v>
      </c>
      <c r="B1282">
        <v>45.9799995422363</v>
      </c>
      <c r="C1282">
        <v>45.340000152587798</v>
      </c>
      <c r="D1282">
        <v>45.790000915527301</v>
      </c>
      <c r="E1282">
        <v>45.450000762939403</v>
      </c>
      <c r="F1282">
        <v>24104900</v>
      </c>
      <c r="G1282">
        <v>35.477054595947202</v>
      </c>
      <c r="H1282">
        <f t="shared" si="95"/>
        <v>-1.0505800480391915E-2</v>
      </c>
      <c r="I1282">
        <f t="shared" si="96"/>
        <v>1.1037184373380299E-4</v>
      </c>
      <c r="J1282">
        <f t="shared" si="99"/>
        <v>4.0806108055020955E-4</v>
      </c>
      <c r="K1282">
        <f t="shared" si="97"/>
        <v>17.250979844684498</v>
      </c>
      <c r="L1282">
        <f t="shared" si="98"/>
        <v>2.8478689444545684</v>
      </c>
    </row>
    <row r="1283" spans="1:12">
      <c r="A1283" s="1">
        <v>40577</v>
      </c>
      <c r="B1283">
        <v>45.75</v>
      </c>
      <c r="C1283">
        <v>44.840000152587798</v>
      </c>
      <c r="D1283">
        <v>45.4799995422363</v>
      </c>
      <c r="E1283">
        <v>45.459999084472599</v>
      </c>
      <c r="F1283">
        <v>23322400</v>
      </c>
      <c r="G1283">
        <v>35.484867095947202</v>
      </c>
      <c r="H1283">
        <f t="shared" si="95"/>
        <v>2.2018851365053233E-4</v>
      </c>
      <c r="I1283">
        <f t="shared" si="96"/>
        <v>4.8482981543630664E-8</v>
      </c>
      <c r="J1283">
        <f t="shared" si="99"/>
        <v>1.1491912120124303E-4</v>
      </c>
      <c r="K1283">
        <f t="shared" si="97"/>
        <v>37.206798811618867</v>
      </c>
      <c r="L1283">
        <f t="shared" si="98"/>
        <v>3.616491508333036</v>
      </c>
    </row>
    <row r="1284" spans="1:12">
      <c r="A1284" s="1">
        <v>40578</v>
      </c>
      <c r="B1284">
        <v>45.169998168945298</v>
      </c>
      <c r="C1284">
        <v>44.299999237060497</v>
      </c>
      <c r="D1284">
        <v>45</v>
      </c>
      <c r="E1284">
        <v>44.590000152587798</v>
      </c>
      <c r="F1284">
        <v>38172900</v>
      </c>
      <c r="G1284">
        <v>34.805763244628899</v>
      </c>
      <c r="H1284">
        <f t="shared" ref="H1284:H1347" si="100">LN(G1284/G1283)</f>
        <v>-1.9323343064882027E-2</v>
      </c>
      <c r="I1284">
        <f t="shared" ref="I1284:I1347" si="101">H1284*H1284</f>
        <v>3.7339158720312433E-4</v>
      </c>
      <c r="J1284">
        <f t="shared" si="99"/>
        <v>6.4871665943742379E-6</v>
      </c>
      <c r="K1284">
        <f t="shared" ref="K1284:K1347" si="102">(1/SQRT(2*PI()*J1284))*EXP((-1/2)*(I1284/J1284))</f>
        <v>4.9683568131423103E-11</v>
      </c>
      <c r="L1284">
        <f t="shared" ref="L1284:L1347" si="103">LN(K1284)</f>
        <v>-23.725346858591298</v>
      </c>
    </row>
    <row r="1285" spans="1:12">
      <c r="A1285" s="1">
        <v>40581</v>
      </c>
      <c r="B1285">
        <v>45.75</v>
      </c>
      <c r="C1285">
        <v>44.650001525878899</v>
      </c>
      <c r="D1285">
        <v>44.75</v>
      </c>
      <c r="E1285">
        <v>45.5</v>
      </c>
      <c r="F1285">
        <v>36790900</v>
      </c>
      <c r="G1285">
        <v>35.516082763671797</v>
      </c>
      <c r="H1285">
        <f t="shared" si="100"/>
        <v>2.0202645941746929E-2</v>
      </c>
      <c r="I1285">
        <f t="shared" si="101"/>
        <v>4.0814690304758367E-4</v>
      </c>
      <c r="J1285">
        <f t="shared" ref="J1285:J1348" si="104">$P$6+$P$3*J1284+(($P$4)*I1284)</f>
        <v>3.1840720745237439E-4</v>
      </c>
      <c r="K1285">
        <f t="shared" si="102"/>
        <v>11.777977825293689</v>
      </c>
      <c r="L1285">
        <f t="shared" si="103"/>
        <v>2.4662315017980467</v>
      </c>
    </row>
    <row r="1286" spans="1:12">
      <c r="A1286" s="1">
        <v>40582</v>
      </c>
      <c r="B1286">
        <v>45.819999694824197</v>
      </c>
      <c r="C1286">
        <v>45.310001373291001</v>
      </c>
      <c r="D1286">
        <v>45.490001678466797</v>
      </c>
      <c r="E1286">
        <v>45.740001678466797</v>
      </c>
      <c r="F1286">
        <v>28649500</v>
      </c>
      <c r="G1286">
        <v>35.703426361083899</v>
      </c>
      <c r="H1286">
        <f t="shared" si="100"/>
        <v>5.2610311929770087E-3</v>
      </c>
      <c r="I1286">
        <f t="shared" si="101"/>
        <v>2.7678449213477087E-5</v>
      </c>
      <c r="J1286">
        <f t="shared" si="104"/>
        <v>3.6354522796306482E-4</v>
      </c>
      <c r="K1286">
        <f t="shared" si="102"/>
        <v>20.141804500997281</v>
      </c>
      <c r="L1286">
        <f t="shared" si="103"/>
        <v>3.0027974811415779</v>
      </c>
    </row>
    <row r="1287" spans="1:12">
      <c r="A1287" s="1">
        <v>40583</v>
      </c>
      <c r="B1287">
        <v>45.5</v>
      </c>
      <c r="C1287">
        <v>44.650001525878899</v>
      </c>
      <c r="D1287">
        <v>45.360000610351499</v>
      </c>
      <c r="E1287">
        <v>45.110000610351499</v>
      </c>
      <c r="F1287">
        <v>33491000</v>
      </c>
      <c r="G1287">
        <v>35.211662292480398</v>
      </c>
      <c r="H1287">
        <f t="shared" si="100"/>
        <v>-1.3869317822494813E-2</v>
      </c>
      <c r="I1287">
        <f t="shared" si="101"/>
        <v>1.9235797686137224E-4</v>
      </c>
      <c r="J1287">
        <f t="shared" si="104"/>
        <v>4.2403943229608765E-5</v>
      </c>
      <c r="K1287">
        <f t="shared" si="102"/>
        <v>6.3409882926355445</v>
      </c>
      <c r="L1287">
        <f t="shared" si="103"/>
        <v>1.8470346384199505</v>
      </c>
    </row>
    <row r="1288" spans="1:12">
      <c r="A1288" s="1">
        <v>40584</v>
      </c>
      <c r="B1288">
        <v>45.540000915527301</v>
      </c>
      <c r="C1288">
        <v>44.950000762939403</v>
      </c>
      <c r="D1288">
        <v>45.099998474121001</v>
      </c>
      <c r="E1288">
        <v>45.529998779296797</v>
      </c>
      <c r="F1288">
        <v>22688600</v>
      </c>
      <c r="G1288">
        <v>35.539497375488203</v>
      </c>
      <c r="H1288">
        <f t="shared" si="100"/>
        <v>9.2673372661619107E-3</v>
      </c>
      <c r="I1288">
        <f t="shared" si="101"/>
        <v>8.5883540004793313E-5</v>
      </c>
      <c r="J1288">
        <f t="shared" si="104"/>
        <v>1.6632447749364686E-4</v>
      </c>
      <c r="K1288">
        <f t="shared" si="102"/>
        <v>23.894917127970416</v>
      </c>
      <c r="L1288">
        <f t="shared" si="103"/>
        <v>3.1736657638496113</v>
      </c>
    </row>
    <row r="1289" spans="1:12">
      <c r="A1289" s="1">
        <v>40585</v>
      </c>
      <c r="B1289">
        <v>46.889999389648402</v>
      </c>
      <c r="C1289">
        <v>45.400001525878899</v>
      </c>
      <c r="D1289">
        <v>45.400001525878899</v>
      </c>
      <c r="E1289">
        <v>46.569999694824197</v>
      </c>
      <c r="F1289">
        <v>40812800</v>
      </c>
      <c r="G1289">
        <v>36.351303100585902</v>
      </c>
      <c r="H1289">
        <f t="shared" si="100"/>
        <v>2.2585371921596771E-2</v>
      </c>
      <c r="I1289">
        <f t="shared" si="101"/>
        <v>5.1009902483685184E-4</v>
      </c>
      <c r="J1289">
        <f t="shared" si="104"/>
        <v>8.2017232878756654E-5</v>
      </c>
      <c r="K1289">
        <f t="shared" si="102"/>
        <v>1.9653015102058042</v>
      </c>
      <c r="L1289">
        <f t="shared" si="103"/>
        <v>0.67564567385876184</v>
      </c>
    </row>
    <row r="1290" spans="1:12">
      <c r="A1290" s="1">
        <v>40588</v>
      </c>
      <c r="B1290">
        <v>46.900001525878899</v>
      </c>
      <c r="C1290">
        <v>46.470001220703097</v>
      </c>
      <c r="D1290">
        <v>46.599998474121001</v>
      </c>
      <c r="E1290">
        <v>46.540000915527301</v>
      </c>
      <c r="F1290">
        <v>28699200</v>
      </c>
      <c r="G1290">
        <v>36.327877044677699</v>
      </c>
      <c r="H1290">
        <f t="shared" si="100"/>
        <v>-6.4464284469455352E-4</v>
      </c>
      <c r="I1290">
        <f t="shared" si="101"/>
        <v>4.1556439721588626E-7</v>
      </c>
      <c r="J1290">
        <f t="shared" si="104"/>
        <v>4.3838503275526189E-4</v>
      </c>
      <c r="K1290">
        <f t="shared" si="102"/>
        <v>19.044797680349063</v>
      </c>
      <c r="L1290">
        <f t="shared" si="103"/>
        <v>2.9467939766317701</v>
      </c>
    </row>
    <row r="1291" spans="1:12">
      <c r="A1291" s="1">
        <v>40589</v>
      </c>
      <c r="B1291">
        <v>47.340000152587798</v>
      </c>
      <c r="C1291">
        <v>46.540000915527301</v>
      </c>
      <c r="D1291">
        <v>46.560001373291001</v>
      </c>
      <c r="E1291">
        <v>46.819999694824197</v>
      </c>
      <c r="F1291">
        <v>35972900</v>
      </c>
      <c r="G1291">
        <v>36.546436309814403</v>
      </c>
      <c r="H1291">
        <f t="shared" si="100"/>
        <v>5.9982704570534888E-3</v>
      </c>
      <c r="I1291">
        <f t="shared" si="101"/>
        <v>3.5979248475960668E-5</v>
      </c>
      <c r="J1291">
        <f t="shared" si="104"/>
        <v>2.2972481375396598E-5</v>
      </c>
      <c r="K1291">
        <f t="shared" si="102"/>
        <v>38.037545393029511</v>
      </c>
      <c r="L1291">
        <f t="shared" si="103"/>
        <v>3.6385737085981122</v>
      </c>
    </row>
    <row r="1292" spans="1:12">
      <c r="A1292" s="1">
        <v>40590</v>
      </c>
      <c r="B1292">
        <v>48.360000610351499</v>
      </c>
      <c r="C1292">
        <v>47.099998474121001</v>
      </c>
      <c r="D1292">
        <v>47.150001525878899</v>
      </c>
      <c r="E1292">
        <v>47.939998626708899</v>
      </c>
      <c r="F1292">
        <v>44327800</v>
      </c>
      <c r="G1292">
        <v>37.420696258544901</v>
      </c>
      <c r="H1292">
        <f t="shared" si="100"/>
        <v>2.3640247602713532E-2</v>
      </c>
      <c r="I1292">
        <f t="shared" si="101"/>
        <v>5.5886130671760283E-4</v>
      </c>
      <c r="J1292">
        <f t="shared" si="104"/>
        <v>3.2430985273336401E-5</v>
      </c>
      <c r="K1292">
        <f t="shared" si="102"/>
        <v>1.2690477840992535E-2</v>
      </c>
      <c r="L1292">
        <f t="shared" si="103"/>
        <v>-4.36690334304022</v>
      </c>
    </row>
    <row r="1293" spans="1:12">
      <c r="A1293" s="1">
        <v>40591</v>
      </c>
      <c r="B1293">
        <v>47.990001678466797</v>
      </c>
      <c r="C1293">
        <v>47.5</v>
      </c>
      <c r="D1293">
        <v>47.770000457763601</v>
      </c>
      <c r="E1293">
        <v>47.819999694824197</v>
      </c>
      <c r="F1293">
        <v>22932600</v>
      </c>
      <c r="G1293">
        <v>37.327014923095703</v>
      </c>
      <c r="H1293">
        <f t="shared" si="100"/>
        <v>-2.50660208904458E-3</v>
      </c>
      <c r="I1293">
        <f t="shared" si="101"/>
        <v>6.2830540328026528E-6</v>
      </c>
      <c r="J1293">
        <f t="shared" si="104"/>
        <v>4.7735365997362921E-4</v>
      </c>
      <c r="K1293">
        <f t="shared" si="102"/>
        <v>18.139770514991522</v>
      </c>
      <c r="L1293">
        <f t="shared" si="103"/>
        <v>2.8981067938347262</v>
      </c>
    </row>
    <row r="1294" spans="1:12">
      <c r="A1294" s="1">
        <v>40592</v>
      </c>
      <c r="B1294">
        <v>48.130001068115199</v>
      </c>
      <c r="C1294">
        <v>47.549999237060497</v>
      </c>
      <c r="D1294">
        <v>47.819999694824197</v>
      </c>
      <c r="E1294">
        <v>48</v>
      </c>
      <c r="F1294">
        <v>23844300</v>
      </c>
      <c r="G1294">
        <v>37.467517852783203</v>
      </c>
      <c r="H1294">
        <f t="shared" si="100"/>
        <v>3.7570418516900237E-3</v>
      </c>
      <c r="I1294">
        <f t="shared" si="101"/>
        <v>1.4115363475350402E-5</v>
      </c>
      <c r="J1294">
        <f t="shared" si="104"/>
        <v>2.9908278926563716E-5</v>
      </c>
      <c r="K1294">
        <f t="shared" si="102"/>
        <v>57.614343328649525</v>
      </c>
      <c r="L1294">
        <f t="shared" si="103"/>
        <v>4.0537715528248643</v>
      </c>
    </row>
    <row r="1295" spans="1:12">
      <c r="A1295" s="1">
        <v>40596</v>
      </c>
      <c r="B1295">
        <v>47.270000457763601</v>
      </c>
      <c r="C1295">
        <v>45.849998474121001</v>
      </c>
      <c r="D1295">
        <v>47.200000762939403</v>
      </c>
      <c r="E1295">
        <v>46.009998321533203</v>
      </c>
      <c r="F1295">
        <v>44561900</v>
      </c>
      <c r="G1295">
        <v>35.914169311523402</v>
      </c>
      <c r="H1295">
        <f t="shared" si="100"/>
        <v>-4.2342461055526921E-2</v>
      </c>
      <c r="I1295">
        <f t="shared" si="101"/>
        <v>1.7928840082388139E-3</v>
      </c>
      <c r="J1295">
        <f t="shared" si="104"/>
        <v>1.4193472900376029E-5</v>
      </c>
      <c r="K1295">
        <f t="shared" si="102"/>
        <v>3.9388477551882877E-26</v>
      </c>
      <c r="L1295">
        <f t="shared" si="103"/>
        <v>-58.496324185228332</v>
      </c>
    </row>
    <row r="1296" spans="1:12">
      <c r="A1296" s="1">
        <v>40597</v>
      </c>
      <c r="B1296">
        <v>46.5</v>
      </c>
      <c r="C1296">
        <v>45.290000915527301</v>
      </c>
      <c r="D1296">
        <v>46.040000915527301</v>
      </c>
      <c r="E1296">
        <v>45.959999084472599</v>
      </c>
      <c r="F1296">
        <v>36264800</v>
      </c>
      <c r="G1296">
        <v>35.875144958496001</v>
      </c>
      <c r="H1296">
        <f t="shared" si="100"/>
        <v>-1.0871912419853959E-3</v>
      </c>
      <c r="I1296">
        <f t="shared" si="101"/>
        <v>1.1819847966497475E-6</v>
      </c>
      <c r="J1296">
        <f t="shared" si="104"/>
        <v>1.5253610806480107E-3</v>
      </c>
      <c r="K1296">
        <f t="shared" si="102"/>
        <v>10.210698916121004</v>
      </c>
      <c r="L1296">
        <f t="shared" si="103"/>
        <v>2.3234360839101948</v>
      </c>
    </row>
    <row r="1297" spans="1:12">
      <c r="A1297" s="1">
        <v>40598</v>
      </c>
      <c r="B1297">
        <v>46.060001373291001</v>
      </c>
      <c r="C1297">
        <v>45.209999084472599</v>
      </c>
      <c r="D1297">
        <v>45.630001068115199</v>
      </c>
      <c r="E1297">
        <v>45.909999847412102</v>
      </c>
      <c r="F1297">
        <v>31926900</v>
      </c>
      <c r="G1297">
        <v>35.8361206054687</v>
      </c>
      <c r="H1297">
        <f t="shared" si="100"/>
        <v>-1.0883745133381823E-3</v>
      </c>
      <c r="I1297">
        <f t="shared" si="101"/>
        <v>1.1845590812841251E-6</v>
      </c>
      <c r="J1297">
        <f t="shared" si="104"/>
        <v>7.7972741109552828E-5</v>
      </c>
      <c r="K1297">
        <f t="shared" si="102"/>
        <v>44.837332960762083</v>
      </c>
      <c r="L1297">
        <f t="shared" si="103"/>
        <v>3.8030411174154333</v>
      </c>
    </row>
    <row r="1298" spans="1:12">
      <c r="A1298" s="1">
        <v>40599</v>
      </c>
      <c r="B1298">
        <v>46.860000610351499</v>
      </c>
      <c r="C1298">
        <v>46.119998931884702</v>
      </c>
      <c r="D1298">
        <v>46.25</v>
      </c>
      <c r="E1298">
        <v>46.680000305175703</v>
      </c>
      <c r="F1298">
        <v>26782100</v>
      </c>
      <c r="G1298">
        <v>36.437156677246001</v>
      </c>
      <c r="H1298">
        <f t="shared" si="100"/>
        <v>1.6632701616280818E-2</v>
      </c>
      <c r="I1298">
        <f t="shared" si="101"/>
        <v>2.7664676305623053E-4</v>
      </c>
      <c r="J1298">
        <f t="shared" si="104"/>
        <v>5.6055122745691479E-6</v>
      </c>
      <c r="K1298">
        <f t="shared" si="102"/>
        <v>3.234561168429376E-9</v>
      </c>
      <c r="L1298">
        <f t="shared" si="103"/>
        <v>-19.549372569376029</v>
      </c>
    </row>
    <row r="1299" spans="1:12">
      <c r="A1299" s="1">
        <v>40602</v>
      </c>
      <c r="B1299">
        <v>47.180000305175703</v>
      </c>
      <c r="C1299">
        <v>46.419998168945298</v>
      </c>
      <c r="D1299">
        <v>46.810001373291001</v>
      </c>
      <c r="E1299">
        <v>46.689998626708899</v>
      </c>
      <c r="F1299">
        <v>25985300</v>
      </c>
      <c r="G1299">
        <v>36.444961547851499</v>
      </c>
      <c r="H1299">
        <f t="shared" si="100"/>
        <v>2.1417793075743371E-4</v>
      </c>
      <c r="I1299">
        <f t="shared" si="101"/>
        <v>4.587218602353607E-8</v>
      </c>
      <c r="J1299">
        <f t="shared" si="104"/>
        <v>2.3613002421152439E-4</v>
      </c>
      <c r="K1299">
        <f t="shared" si="102"/>
        <v>25.959258046383823</v>
      </c>
      <c r="L1299">
        <f t="shared" si="103"/>
        <v>3.2565283107796823</v>
      </c>
    </row>
    <row r="1300" spans="1:12">
      <c r="A1300" s="1">
        <v>40603</v>
      </c>
      <c r="B1300">
        <v>46.689998626708899</v>
      </c>
      <c r="C1300">
        <v>45.590000152587798</v>
      </c>
      <c r="D1300">
        <v>46.470001220703097</v>
      </c>
      <c r="E1300">
        <v>45.599998474121001</v>
      </c>
      <c r="F1300">
        <v>33682600</v>
      </c>
      <c r="G1300">
        <v>35.594142913818303</v>
      </c>
      <c r="H1300">
        <f t="shared" si="100"/>
        <v>-2.3622120330726883E-2</v>
      </c>
      <c r="I1300">
        <f t="shared" si="101"/>
        <v>5.5800456891934031E-4</v>
      </c>
      <c r="J1300">
        <f t="shared" si="104"/>
        <v>1.2545492568696225E-5</v>
      </c>
      <c r="K1300">
        <f t="shared" si="102"/>
        <v>2.4733453878453151E-8</v>
      </c>
      <c r="L1300">
        <f t="shared" si="103"/>
        <v>-17.515109101661157</v>
      </c>
    </row>
    <row r="1301" spans="1:12">
      <c r="A1301" s="1">
        <v>40604</v>
      </c>
      <c r="B1301">
        <v>45.970001220703097</v>
      </c>
      <c r="C1301">
        <v>45.069999694824197</v>
      </c>
      <c r="D1301">
        <v>45.389999389648402</v>
      </c>
      <c r="E1301">
        <v>45.209999084472599</v>
      </c>
      <c r="F1301">
        <v>28600000</v>
      </c>
      <c r="G1301">
        <v>35.289710998535099</v>
      </c>
      <c r="H1301">
        <f t="shared" si="100"/>
        <v>-8.5896511061504185E-3</v>
      </c>
      <c r="I1301">
        <f t="shared" si="101"/>
        <v>7.3782106125391115E-5</v>
      </c>
      <c r="J1301">
        <f t="shared" si="104"/>
        <v>4.7563115820987409E-4</v>
      </c>
      <c r="K1301">
        <f t="shared" si="102"/>
        <v>16.927391253030407</v>
      </c>
      <c r="L1301">
        <f t="shared" si="103"/>
        <v>2.8289330940788062</v>
      </c>
    </row>
    <row r="1302" spans="1:12">
      <c r="A1302" s="1">
        <v>40605</v>
      </c>
      <c r="B1302">
        <v>46.330001831054602</v>
      </c>
      <c r="C1302">
        <v>45.709999084472599</v>
      </c>
      <c r="D1302">
        <v>45.720001220703097</v>
      </c>
      <c r="E1302">
        <v>46.080001831054602</v>
      </c>
      <c r="F1302">
        <v>23043600</v>
      </c>
      <c r="G1302">
        <v>35.9688301086425</v>
      </c>
      <c r="H1302">
        <f t="shared" si="100"/>
        <v>1.906128476967036E-2</v>
      </c>
      <c r="I1302">
        <f t="shared" si="101"/>
        <v>3.6333257707046721E-4</v>
      </c>
      <c r="J1302">
        <f t="shared" si="104"/>
        <v>8.7196348117076151E-5</v>
      </c>
      <c r="K1302">
        <f t="shared" si="102"/>
        <v>5.3191806125085188</v>
      </c>
      <c r="L1302">
        <f t="shared" si="103"/>
        <v>1.6713192712860576</v>
      </c>
    </row>
    <row r="1303" spans="1:12">
      <c r="A1303" s="1">
        <v>40606</v>
      </c>
      <c r="B1303">
        <v>46.040000915527301</v>
      </c>
      <c r="C1303">
        <v>45.099998474121001</v>
      </c>
      <c r="D1303">
        <v>45.9799995422363</v>
      </c>
      <c r="E1303">
        <v>45.520000457763601</v>
      </c>
      <c r="F1303">
        <v>27716900</v>
      </c>
      <c r="G1303">
        <v>35.531700134277301</v>
      </c>
      <c r="H1303">
        <f t="shared" si="100"/>
        <v>-1.2227473535709103E-2</v>
      </c>
      <c r="I1303">
        <f t="shared" si="101"/>
        <v>1.4951110906646648E-4</v>
      </c>
      <c r="J1303">
        <f t="shared" si="104"/>
        <v>3.1389250791575093E-4</v>
      </c>
      <c r="K1303">
        <f t="shared" si="102"/>
        <v>17.745552212585778</v>
      </c>
      <c r="L1303">
        <f t="shared" si="103"/>
        <v>2.8761349049484859</v>
      </c>
    </row>
    <row r="1304" spans="1:12">
      <c r="A1304" s="1">
        <v>40609</v>
      </c>
      <c r="B1304">
        <v>45.650001525878899</v>
      </c>
      <c r="C1304">
        <v>44.759998321533203</v>
      </c>
      <c r="D1304">
        <v>45.619998931884702</v>
      </c>
      <c r="E1304">
        <v>45.189998626708899</v>
      </c>
      <c r="F1304">
        <v>28110800</v>
      </c>
      <c r="G1304">
        <v>35.274101257324197</v>
      </c>
      <c r="H1304">
        <f t="shared" si="100"/>
        <v>-7.276240319536444E-3</v>
      </c>
      <c r="I1304">
        <f t="shared" si="101"/>
        <v>5.2943673187647815E-5</v>
      </c>
      <c r="J1304">
        <f t="shared" si="104"/>
        <v>1.4347906810228405E-4</v>
      </c>
      <c r="K1304">
        <f t="shared" si="102"/>
        <v>27.6941867258186</v>
      </c>
      <c r="L1304">
        <f t="shared" si="103"/>
        <v>3.3212225256745351</v>
      </c>
    </row>
    <row r="1305" spans="1:12">
      <c r="A1305" s="1">
        <v>40610</v>
      </c>
      <c r="B1305">
        <v>46.689998626708899</v>
      </c>
      <c r="C1305">
        <v>45.299999237060497</v>
      </c>
      <c r="D1305">
        <v>45.380001068115199</v>
      </c>
      <c r="E1305">
        <v>46.400001525878899</v>
      </c>
      <c r="F1305">
        <v>32941500</v>
      </c>
      <c r="G1305">
        <v>36.218601226806598</v>
      </c>
      <c r="H1305">
        <f t="shared" si="100"/>
        <v>2.6423813664625286E-2</v>
      </c>
      <c r="I1305">
        <f t="shared" si="101"/>
        <v>6.9821792858283801E-4</v>
      </c>
      <c r="J1305">
        <f t="shared" si="104"/>
        <v>5.2876075614614843E-5</v>
      </c>
      <c r="K1305">
        <f t="shared" si="102"/>
        <v>7.4455173118779486E-2</v>
      </c>
      <c r="L1305">
        <f t="shared" si="103"/>
        <v>-2.5975580377962144</v>
      </c>
    </row>
    <row r="1306" spans="1:12">
      <c r="A1306" s="1">
        <v>40611</v>
      </c>
      <c r="B1306">
        <v>47.099998474121001</v>
      </c>
      <c r="C1306">
        <v>46.020000457763601</v>
      </c>
      <c r="D1306">
        <v>46.330001831054602</v>
      </c>
      <c r="E1306">
        <v>46.560001373291001</v>
      </c>
      <c r="F1306">
        <v>25174700</v>
      </c>
      <c r="G1306">
        <v>36.343486785888601</v>
      </c>
      <c r="H1306">
        <f t="shared" si="100"/>
        <v>3.4421744415536479E-3</v>
      </c>
      <c r="I1306">
        <f t="shared" si="101"/>
        <v>1.1848564886085168E-5</v>
      </c>
      <c r="J1306">
        <f t="shared" si="104"/>
        <v>5.9682904307614302E-4</v>
      </c>
      <c r="K1306">
        <f t="shared" si="102"/>
        <v>16.16866525938401</v>
      </c>
      <c r="L1306">
        <f t="shared" si="103"/>
        <v>2.7830751259262692</v>
      </c>
    </row>
    <row r="1307" spans="1:12">
      <c r="A1307" s="1">
        <v>40612</v>
      </c>
      <c r="B1307">
        <v>46.25</v>
      </c>
      <c r="C1307">
        <v>45.259998321533203</v>
      </c>
      <c r="D1307">
        <v>46.080001831054602</v>
      </c>
      <c r="E1307">
        <v>45.529998779296797</v>
      </c>
      <c r="F1307">
        <v>33783700</v>
      </c>
      <c r="G1307">
        <v>35.539497375488203</v>
      </c>
      <c r="H1307">
        <f t="shared" si="100"/>
        <v>-2.2370327219228634E-2</v>
      </c>
      <c r="I1307">
        <f t="shared" si="101"/>
        <v>5.0043153989536157E-4</v>
      </c>
      <c r="J1307">
        <f t="shared" si="104"/>
        <v>4.0612732306979539E-5</v>
      </c>
      <c r="K1307">
        <f t="shared" si="102"/>
        <v>0.13209393958907689</v>
      </c>
      <c r="L1307">
        <f t="shared" si="103"/>
        <v>-2.02424194595458</v>
      </c>
    </row>
    <row r="1308" spans="1:12">
      <c r="A1308" s="1">
        <v>40613</v>
      </c>
      <c r="B1308">
        <v>45.840000152587798</v>
      </c>
      <c r="C1308">
        <v>45.25</v>
      </c>
      <c r="D1308">
        <v>45.279998779296797</v>
      </c>
      <c r="E1308">
        <v>45.740001678466797</v>
      </c>
      <c r="F1308">
        <v>20337600</v>
      </c>
      <c r="G1308">
        <v>35.703426361083899</v>
      </c>
      <c r="H1308">
        <f t="shared" si="100"/>
        <v>4.6019805563328993E-3</v>
      </c>
      <c r="I1308">
        <f t="shared" si="101"/>
        <v>2.1178225040866062E-5</v>
      </c>
      <c r="J1308">
        <f t="shared" si="104"/>
        <v>4.280974455264063E-4</v>
      </c>
      <c r="K1308">
        <f t="shared" si="102"/>
        <v>18.810327182810315</v>
      </c>
      <c r="L1308">
        <f t="shared" si="103"/>
        <v>2.9344060372504628</v>
      </c>
    </row>
    <row r="1309" spans="1:12">
      <c r="A1309" s="1">
        <v>40616</v>
      </c>
      <c r="B1309">
        <v>45.540000915527301</v>
      </c>
      <c r="C1309">
        <v>44.630001068115199</v>
      </c>
      <c r="D1309">
        <v>45.419998168945298</v>
      </c>
      <c r="E1309">
        <v>45.299999237060497</v>
      </c>
      <c r="F1309">
        <v>24508900</v>
      </c>
      <c r="G1309">
        <v>35.359970092773402</v>
      </c>
      <c r="H1309">
        <f t="shared" si="100"/>
        <v>-9.6662687046156371E-3</v>
      </c>
      <c r="I1309">
        <f t="shared" si="101"/>
        <v>9.3436750669831665E-5</v>
      </c>
      <c r="J1309">
        <f t="shared" si="104"/>
        <v>4.0106363561056469E-5</v>
      </c>
      <c r="K1309">
        <f t="shared" si="102"/>
        <v>19.652161394998028</v>
      </c>
      <c r="L1309">
        <f t="shared" si="103"/>
        <v>2.9781873269226899</v>
      </c>
    </row>
    <row r="1310" spans="1:12">
      <c r="A1310" s="1">
        <v>40617</v>
      </c>
      <c r="B1310">
        <v>44.990001678466797</v>
      </c>
      <c r="C1310">
        <v>43.849998474121001</v>
      </c>
      <c r="D1310">
        <v>44.549999237060497</v>
      </c>
      <c r="E1310">
        <v>44.610000610351499</v>
      </c>
      <c r="F1310">
        <v>35606000</v>
      </c>
      <c r="G1310">
        <v>34.8213691711425</v>
      </c>
      <c r="H1310">
        <f t="shared" si="100"/>
        <v>-1.5349137009658514E-2</v>
      </c>
      <c r="I1310">
        <f t="shared" si="101"/>
        <v>2.3559600694126871E-4</v>
      </c>
      <c r="J1310">
        <f t="shared" si="104"/>
        <v>8.2126556247409739E-5</v>
      </c>
      <c r="K1310">
        <f t="shared" si="102"/>
        <v>10.48912222524913</v>
      </c>
      <c r="L1310">
        <f t="shared" si="103"/>
        <v>2.35033874161909</v>
      </c>
    </row>
    <row r="1311" spans="1:12">
      <c r="A1311" s="1">
        <v>40618</v>
      </c>
      <c r="B1311">
        <v>44.779998779296797</v>
      </c>
      <c r="C1311">
        <v>43.659999847412102</v>
      </c>
      <c r="D1311">
        <v>44.639999389648402</v>
      </c>
      <c r="E1311">
        <v>43.810001373291001</v>
      </c>
      <c r="F1311">
        <v>41962900</v>
      </c>
      <c r="G1311">
        <v>34.196922302246001</v>
      </c>
      <c r="H1311">
        <f t="shared" si="100"/>
        <v>-1.8095606110104766E-2</v>
      </c>
      <c r="I1311">
        <f t="shared" si="101"/>
        <v>3.2745096049206096E-4</v>
      </c>
      <c r="J1311">
        <f t="shared" si="104"/>
        <v>2.0506293371244888E-4</v>
      </c>
      <c r="K1311">
        <f t="shared" si="102"/>
        <v>12.537730178013376</v>
      </c>
      <c r="L1311">
        <f t="shared" si="103"/>
        <v>2.528742512283106</v>
      </c>
    </row>
    <row r="1312" spans="1:12">
      <c r="A1312" s="1">
        <v>40619</v>
      </c>
      <c r="B1312">
        <v>44.610000610351499</v>
      </c>
      <c r="C1312">
        <v>43.400001525878899</v>
      </c>
      <c r="D1312">
        <v>44.459999084472599</v>
      </c>
      <c r="E1312">
        <v>44.560001373291001</v>
      </c>
      <c r="F1312">
        <v>46741800</v>
      </c>
      <c r="G1312">
        <v>34.782360076904297</v>
      </c>
      <c r="H1312">
        <f t="shared" si="100"/>
        <v>1.6974715067516334E-2</v>
      </c>
      <c r="I1312">
        <f t="shared" si="101"/>
        <v>2.8814095162336609E-4</v>
      </c>
      <c r="J1312">
        <f t="shared" si="104"/>
        <v>2.8928646310387424E-4</v>
      </c>
      <c r="K1312">
        <f t="shared" si="102"/>
        <v>14.254717827624161</v>
      </c>
      <c r="L1312">
        <f t="shared" si="103"/>
        <v>2.6570879275439672</v>
      </c>
    </row>
    <row r="1313" spans="1:12">
      <c r="A1313" s="1">
        <v>40620</v>
      </c>
      <c r="B1313">
        <v>46.180000305175703</v>
      </c>
      <c r="C1313">
        <v>44.75</v>
      </c>
      <c r="D1313">
        <v>45.240001678466797</v>
      </c>
      <c r="E1313">
        <v>45.740001678466797</v>
      </c>
      <c r="F1313">
        <v>77421000</v>
      </c>
      <c r="G1313">
        <v>35.703426361083899</v>
      </c>
      <c r="H1313">
        <f t="shared" si="100"/>
        <v>2.613629675686269E-2</v>
      </c>
      <c r="I1313">
        <f t="shared" si="101"/>
        <v>6.8310600816279114E-4</v>
      </c>
      <c r="J1313">
        <f t="shared" si="104"/>
        <v>2.6008413203505487E-4</v>
      </c>
      <c r="K1313">
        <f t="shared" si="102"/>
        <v>6.6530387709877115</v>
      </c>
      <c r="L1313">
        <f t="shared" si="103"/>
        <v>1.895073708337496</v>
      </c>
    </row>
    <row r="1314" spans="1:12">
      <c r="A1314" s="1">
        <v>40623</v>
      </c>
      <c r="B1314">
        <v>46.319999694824197</v>
      </c>
      <c r="C1314">
        <v>45.319999694824197</v>
      </c>
      <c r="D1314">
        <v>46.279998779296797</v>
      </c>
      <c r="E1314">
        <v>45.630001068115199</v>
      </c>
      <c r="F1314">
        <v>28985300</v>
      </c>
      <c r="G1314">
        <v>35.6175727844238</v>
      </c>
      <c r="H1314">
        <f t="shared" si="100"/>
        <v>-2.4075270721755247E-3</v>
      </c>
      <c r="I1314">
        <f t="shared" si="101"/>
        <v>5.796186603258054E-6</v>
      </c>
      <c r="J1314">
        <f t="shared" si="104"/>
        <v>5.9434431354012519E-4</v>
      </c>
      <c r="K1314">
        <f t="shared" si="102"/>
        <v>16.284459129156858</v>
      </c>
      <c r="L1314">
        <f t="shared" si="103"/>
        <v>2.7902112253523748</v>
      </c>
    </row>
    <row r="1315" spans="1:12">
      <c r="A1315" s="1">
        <v>40624</v>
      </c>
      <c r="B1315">
        <v>45.709999084472599</v>
      </c>
      <c r="C1315">
        <v>45.349998474121001</v>
      </c>
      <c r="D1315">
        <v>45.659999847412102</v>
      </c>
      <c r="E1315">
        <v>45.470001220703097</v>
      </c>
      <c r="F1315">
        <v>19756600</v>
      </c>
      <c r="G1315">
        <v>35.49267578125</v>
      </c>
      <c r="H1315">
        <f t="shared" si="100"/>
        <v>-3.5127744347524703E-3</v>
      </c>
      <c r="I1315">
        <f t="shared" si="101"/>
        <v>1.2339584229450537E-5</v>
      </c>
      <c r="J1315">
        <f t="shared" si="104"/>
        <v>3.5343974289775604E-5</v>
      </c>
      <c r="K1315">
        <f t="shared" si="102"/>
        <v>56.355993665525894</v>
      </c>
      <c r="L1315">
        <f t="shared" si="103"/>
        <v>4.0316885997899643</v>
      </c>
    </row>
    <row r="1316" spans="1:12">
      <c r="A1316" s="1">
        <v>40625</v>
      </c>
      <c r="B1316">
        <v>45.689998626708899</v>
      </c>
      <c r="C1316">
        <v>44.770000457763601</v>
      </c>
      <c r="D1316">
        <v>45.290000915527301</v>
      </c>
      <c r="E1316">
        <v>45.599998474121001</v>
      </c>
      <c r="F1316">
        <v>26688900</v>
      </c>
      <c r="G1316">
        <v>35.594142913818303</v>
      </c>
      <c r="H1316">
        <f t="shared" si="100"/>
        <v>2.8547402553704346E-3</v>
      </c>
      <c r="I1316">
        <f t="shared" si="101"/>
        <v>8.1495419256324541E-6</v>
      </c>
      <c r="J1316">
        <f t="shared" si="104"/>
        <v>1.2955845309521735E-5</v>
      </c>
      <c r="K1316">
        <f t="shared" si="102"/>
        <v>80.925667617087342</v>
      </c>
      <c r="L1316">
        <f t="shared" si="103"/>
        <v>4.3935310496032685</v>
      </c>
    </row>
    <row r="1317" spans="1:12">
      <c r="A1317" s="1">
        <v>40626</v>
      </c>
      <c r="B1317">
        <v>45.840000152587798</v>
      </c>
      <c r="C1317">
        <v>45.090000152587798</v>
      </c>
      <c r="D1317">
        <v>45.700000762939403</v>
      </c>
      <c r="E1317">
        <v>45.7299995422363</v>
      </c>
      <c r="F1317">
        <v>21748100</v>
      </c>
      <c r="G1317">
        <v>35.695610046386697</v>
      </c>
      <c r="H1317">
        <f t="shared" si="100"/>
        <v>2.8466139065592214E-3</v>
      </c>
      <c r="I1317">
        <f t="shared" si="101"/>
        <v>8.1032107330163508E-6</v>
      </c>
      <c r="J1317">
        <f t="shared" si="104"/>
        <v>8.2749029022636728E-6</v>
      </c>
      <c r="K1317">
        <f t="shared" si="102"/>
        <v>84.993724388618887</v>
      </c>
      <c r="L1317">
        <f t="shared" si="103"/>
        <v>4.4425774230425636</v>
      </c>
    </row>
    <row r="1318" spans="1:12">
      <c r="A1318" s="1">
        <v>40627</v>
      </c>
      <c r="B1318">
        <v>46.380001068115199</v>
      </c>
      <c r="C1318">
        <v>45.669998168945298</v>
      </c>
      <c r="D1318">
        <v>45.700000762939403</v>
      </c>
      <c r="E1318">
        <v>45.860000610351499</v>
      </c>
      <c r="F1318">
        <v>20710400</v>
      </c>
      <c r="G1318">
        <v>35.797103881835902</v>
      </c>
      <c r="H1318">
        <f t="shared" si="100"/>
        <v>2.8392796427865693E-3</v>
      </c>
      <c r="I1318">
        <f t="shared" si="101"/>
        <v>8.0615088899422278E-6</v>
      </c>
      <c r="J1318">
        <f t="shared" si="104"/>
        <v>8.0014742681770822E-6</v>
      </c>
      <c r="K1318">
        <f t="shared" si="102"/>
        <v>85.221382370628632</v>
      </c>
      <c r="L1318">
        <f t="shared" si="103"/>
        <v>4.4452523691397889</v>
      </c>
    </row>
    <row r="1319" spans="1:12">
      <c r="A1319" s="1">
        <v>40630</v>
      </c>
      <c r="B1319">
        <v>46.5</v>
      </c>
      <c r="C1319">
        <v>45.950000762939403</v>
      </c>
      <c r="D1319">
        <v>46.099998474121001</v>
      </c>
      <c r="E1319">
        <v>45.959999084472599</v>
      </c>
      <c r="F1319">
        <v>19039400</v>
      </c>
      <c r="G1319">
        <v>35.875144958496001</v>
      </c>
      <c r="H1319">
        <f t="shared" si="100"/>
        <v>2.1777217476810738E-3</v>
      </c>
      <c r="I1319">
        <f t="shared" si="101"/>
        <v>4.7424720103231107E-6</v>
      </c>
      <c r="J1319">
        <f t="shared" si="104"/>
        <v>7.9523562698597486E-6</v>
      </c>
      <c r="K1319">
        <f t="shared" si="102"/>
        <v>104.9939056395144</v>
      </c>
      <c r="L1319">
        <f t="shared" si="103"/>
        <v>4.6539023069446142</v>
      </c>
    </row>
    <row r="1320" spans="1:12">
      <c r="A1320" s="1">
        <v>40631</v>
      </c>
      <c r="B1320">
        <v>46.040000915527301</v>
      </c>
      <c r="C1320">
        <v>45.520000457763601</v>
      </c>
      <c r="D1320">
        <v>45.830001831054602</v>
      </c>
      <c r="E1320">
        <v>46.020000457763601</v>
      </c>
      <c r="F1320">
        <v>17913300</v>
      </c>
      <c r="G1320">
        <v>35.921974182128899</v>
      </c>
      <c r="H1320">
        <f t="shared" si="100"/>
        <v>1.3044877241357093E-3</v>
      </c>
      <c r="I1320">
        <f t="shared" si="101"/>
        <v>1.7016882224207623E-6</v>
      </c>
      <c r="J1320">
        <f t="shared" si="104"/>
        <v>5.1287190222676314E-6</v>
      </c>
      <c r="K1320">
        <f t="shared" si="102"/>
        <v>149.23030835505043</v>
      </c>
      <c r="L1320">
        <f t="shared" si="103"/>
        <v>5.0054908062486225</v>
      </c>
    </row>
    <row r="1321" spans="1:12">
      <c r="A1321" s="1">
        <v>40632</v>
      </c>
      <c r="B1321">
        <v>46.849998474121001</v>
      </c>
      <c r="C1321">
        <v>46.220001220703097</v>
      </c>
      <c r="D1321">
        <v>46.529998779296797</v>
      </c>
      <c r="E1321">
        <v>46.450000762939403</v>
      </c>
      <c r="F1321">
        <v>26829100</v>
      </c>
      <c r="G1321">
        <v>36.257640838622997</v>
      </c>
      <c r="H1321">
        <f t="shared" si="100"/>
        <v>9.3009383937496647E-3</v>
      </c>
      <c r="I1321">
        <f t="shared" si="101"/>
        <v>8.6507455004326592E-5</v>
      </c>
      <c r="J1321">
        <f t="shared" si="104"/>
        <v>2.4028709401710299E-6</v>
      </c>
      <c r="K1321">
        <f t="shared" si="102"/>
        <v>3.9162783129823585E-6</v>
      </c>
      <c r="L1321">
        <f t="shared" si="103"/>
        <v>-12.450368765090476</v>
      </c>
    </row>
    <row r="1322" spans="1:12">
      <c r="A1322" s="1">
        <v>40633</v>
      </c>
      <c r="B1322">
        <v>46.340000152587798</v>
      </c>
      <c r="C1322">
        <v>45.959999084472599</v>
      </c>
      <c r="D1322">
        <v>46.049999237060497</v>
      </c>
      <c r="E1322">
        <v>46.099998474121001</v>
      </c>
      <c r="F1322">
        <v>23340500</v>
      </c>
      <c r="G1322">
        <v>35.984432220458899</v>
      </c>
      <c r="H1322">
        <f t="shared" si="100"/>
        <v>-7.5637342373390624E-3</v>
      </c>
      <c r="I1322">
        <f t="shared" si="101"/>
        <v>5.7210075613095127E-5</v>
      </c>
      <c r="J1322">
        <f t="shared" si="104"/>
        <v>7.4351480300686166E-5</v>
      </c>
      <c r="K1322">
        <f t="shared" si="102"/>
        <v>31.490557574904923</v>
      </c>
      <c r="L1322">
        <f t="shared" si="103"/>
        <v>3.4496877413678924</v>
      </c>
    </row>
    <row r="1323" spans="1:12">
      <c r="A1323" s="1">
        <v>40634</v>
      </c>
      <c r="B1323">
        <v>46.880001068115199</v>
      </c>
      <c r="C1323">
        <v>46.180000305175703</v>
      </c>
      <c r="D1323">
        <v>46.549999237060497</v>
      </c>
      <c r="E1323">
        <v>46.349998474121001</v>
      </c>
      <c r="F1323">
        <v>25387300</v>
      </c>
      <c r="G1323">
        <v>36.179561614990199</v>
      </c>
      <c r="H1323">
        <f t="shared" si="100"/>
        <v>5.4079565091355915E-3</v>
      </c>
      <c r="I1323">
        <f t="shared" si="101"/>
        <v>2.9245993604702013E-5</v>
      </c>
      <c r="J1323">
        <f t="shared" si="104"/>
        <v>5.3046138286165159E-5</v>
      </c>
      <c r="K1323">
        <f t="shared" si="102"/>
        <v>41.577954532181408</v>
      </c>
      <c r="L1323">
        <f t="shared" si="103"/>
        <v>3.7275700876695939</v>
      </c>
    </row>
    <row r="1324" spans="1:12">
      <c r="A1324" s="1">
        <v>40637</v>
      </c>
      <c r="B1324">
        <v>46.520000457763601</v>
      </c>
      <c r="C1324">
        <v>46.049999237060497</v>
      </c>
      <c r="D1324">
        <v>46.119998931884702</v>
      </c>
      <c r="E1324">
        <v>46.340000152587798</v>
      </c>
      <c r="F1324">
        <v>15708000</v>
      </c>
      <c r="G1324">
        <v>36.367923736572202</v>
      </c>
      <c r="H1324">
        <f t="shared" si="100"/>
        <v>5.1928069991189589E-3</v>
      </c>
      <c r="I1324">
        <f t="shared" si="101"/>
        <v>2.6965244530098847E-5</v>
      </c>
      <c r="J1324">
        <f t="shared" si="104"/>
        <v>2.8211401478304969E-5</v>
      </c>
      <c r="K1324">
        <f t="shared" si="102"/>
        <v>46.573871924860157</v>
      </c>
      <c r="L1324">
        <f t="shared" si="103"/>
        <v>3.8410396955794095</v>
      </c>
    </row>
    <row r="1325" spans="1:12">
      <c r="A1325" s="1">
        <v>40638</v>
      </c>
      <c r="B1325">
        <v>46.770000457763601</v>
      </c>
      <c r="C1325">
        <v>46.049999237060497</v>
      </c>
      <c r="D1325">
        <v>46.169998168945298</v>
      </c>
      <c r="E1325">
        <v>46.580001831054602</v>
      </c>
      <c r="F1325">
        <v>21058400</v>
      </c>
      <c r="G1325">
        <v>36.556282043457003</v>
      </c>
      <c r="H1325">
        <f t="shared" si="100"/>
        <v>5.1658766455321961E-3</v>
      </c>
      <c r="I1325">
        <f t="shared" si="101"/>
        <v>2.6686281516854975E-5</v>
      </c>
      <c r="J1325">
        <f t="shared" si="104"/>
        <v>2.5031027924499266E-5</v>
      </c>
      <c r="K1325">
        <f t="shared" si="102"/>
        <v>46.791175343933304</v>
      </c>
      <c r="L1325">
        <f t="shared" si="103"/>
        <v>3.8456946241166694</v>
      </c>
    </row>
    <row r="1326" spans="1:12">
      <c r="A1326" s="1">
        <v>40639</v>
      </c>
      <c r="B1326">
        <v>47.7299995422363</v>
      </c>
      <c r="C1326">
        <v>46.630001068115199</v>
      </c>
      <c r="D1326">
        <v>46.810001373291001</v>
      </c>
      <c r="E1326">
        <v>47.639999389648402</v>
      </c>
      <c r="F1326">
        <v>31203300</v>
      </c>
      <c r="G1326">
        <v>37.388168334960902</v>
      </c>
      <c r="H1326">
        <f t="shared" si="100"/>
        <v>2.250125292870293E-2</v>
      </c>
      <c r="I1326">
        <f t="shared" si="101"/>
        <v>5.0630638336146214E-4</v>
      </c>
      <c r="J1326">
        <f t="shared" si="104"/>
        <v>2.4634890685551692E-5</v>
      </c>
      <c r="K1326">
        <f t="shared" si="102"/>
        <v>2.7684426692763924E-3</v>
      </c>
      <c r="L1326">
        <f t="shared" si="103"/>
        <v>-5.889470330141644</v>
      </c>
    </row>
    <row r="1327" spans="1:12">
      <c r="A1327" s="1">
        <v>40640</v>
      </c>
      <c r="B1327">
        <v>47.799999237060497</v>
      </c>
      <c r="C1327">
        <v>46.959999084472599</v>
      </c>
      <c r="D1327">
        <v>47.639999389648402</v>
      </c>
      <c r="E1327">
        <v>47.400001525878899</v>
      </c>
      <c r="F1327">
        <v>29972000</v>
      </c>
      <c r="G1327">
        <v>37.199825286865199</v>
      </c>
      <c r="H1327">
        <f t="shared" si="100"/>
        <v>-5.0502350111718214E-3</v>
      </c>
      <c r="I1327">
        <f t="shared" si="101"/>
        <v>2.5504873668065646E-5</v>
      </c>
      <c r="J1327">
        <f t="shared" si="104"/>
        <v>4.3229217039152042E-4</v>
      </c>
      <c r="K1327">
        <f t="shared" si="102"/>
        <v>18.629872247527057</v>
      </c>
      <c r="L1327">
        <f t="shared" si="103"/>
        <v>2.9247663272377071</v>
      </c>
    </row>
    <row r="1328" spans="1:12">
      <c r="A1328" s="1">
        <v>40641</v>
      </c>
      <c r="B1328">
        <v>47.659999847412102</v>
      </c>
      <c r="C1328">
        <v>46.630001068115199</v>
      </c>
      <c r="D1328">
        <v>47.520000457763601</v>
      </c>
      <c r="E1328">
        <v>46.840000152587798</v>
      </c>
      <c r="F1328">
        <v>23808000</v>
      </c>
      <c r="G1328">
        <v>36.760326385497997</v>
      </c>
      <c r="H1328">
        <f t="shared" si="100"/>
        <v>-1.1884888408322096E-2</v>
      </c>
      <c r="I1328">
        <f t="shared" si="101"/>
        <v>1.4125057247826894E-4</v>
      </c>
      <c r="J1328">
        <f t="shared" si="104"/>
        <v>4.3993751137431819E-5</v>
      </c>
      <c r="K1328">
        <f t="shared" si="102"/>
        <v>12.078714979254206</v>
      </c>
      <c r="L1328">
        <f t="shared" si="103"/>
        <v>2.4914448109588001</v>
      </c>
    </row>
    <row r="1329" spans="1:12">
      <c r="A1329" s="1">
        <v>40644</v>
      </c>
      <c r="B1329">
        <v>47.270000457763601</v>
      </c>
      <c r="C1329">
        <v>46.75</v>
      </c>
      <c r="D1329">
        <v>47</v>
      </c>
      <c r="E1329">
        <v>46.860000610351499</v>
      </c>
      <c r="F1329">
        <v>25641600</v>
      </c>
      <c r="G1329">
        <v>36.776023864746001</v>
      </c>
      <c r="H1329">
        <f t="shared" si="100"/>
        <v>4.2693115535427271E-4</v>
      </c>
      <c r="I1329">
        <f t="shared" si="101"/>
        <v>1.8227021141213413E-7</v>
      </c>
      <c r="J1329">
        <f t="shared" si="104"/>
        <v>1.2296267416340019E-4</v>
      </c>
      <c r="K1329">
        <f t="shared" si="102"/>
        <v>35.950218478208541</v>
      </c>
      <c r="L1329">
        <f t="shared" si="103"/>
        <v>3.5821351614283814</v>
      </c>
    </row>
    <row r="1330" spans="1:12">
      <c r="A1330" s="1">
        <v>40645</v>
      </c>
      <c r="B1330">
        <v>47.110000610351499</v>
      </c>
      <c r="C1330">
        <v>46.25</v>
      </c>
      <c r="D1330">
        <v>46.549999237060497</v>
      </c>
      <c r="E1330">
        <v>46.639999389648402</v>
      </c>
      <c r="F1330">
        <v>27231300</v>
      </c>
      <c r="G1330">
        <v>36.603374481201101</v>
      </c>
      <c r="H1330">
        <f t="shared" si="100"/>
        <v>-4.7056723282784992E-3</v>
      </c>
      <c r="I1330">
        <f t="shared" si="101"/>
        <v>2.2143352061125991E-5</v>
      </c>
      <c r="J1330">
        <f t="shared" si="104"/>
        <v>7.003063387870324E-6</v>
      </c>
      <c r="K1330">
        <f t="shared" si="102"/>
        <v>31.021073967147981</v>
      </c>
      <c r="L1330">
        <f t="shared" si="103"/>
        <v>3.4346667789139986</v>
      </c>
    </row>
    <row r="1331" spans="1:12">
      <c r="A1331" s="1">
        <v>40646</v>
      </c>
      <c r="B1331">
        <v>47.369998931884702</v>
      </c>
      <c r="C1331">
        <v>45.880001068115199</v>
      </c>
      <c r="D1331">
        <v>47.240001678466797</v>
      </c>
      <c r="E1331">
        <v>46.25</v>
      </c>
      <c r="F1331">
        <v>55383900</v>
      </c>
      <c r="G1331">
        <v>36.297286987304602</v>
      </c>
      <c r="H1331">
        <f t="shared" si="100"/>
        <v>-8.3974352611931556E-3</v>
      </c>
      <c r="I1331">
        <f t="shared" si="101"/>
        <v>7.0516918965930167E-5</v>
      </c>
      <c r="J1331">
        <f t="shared" si="104"/>
        <v>1.9872002421350608E-5</v>
      </c>
      <c r="K1331">
        <f t="shared" si="102"/>
        <v>15.178541584431253</v>
      </c>
      <c r="L1331">
        <f t="shared" si="103"/>
        <v>2.7198826925451036</v>
      </c>
    </row>
    <row r="1332" spans="1:12">
      <c r="A1332" s="1">
        <v>40647</v>
      </c>
      <c r="B1332">
        <v>45.75</v>
      </c>
      <c r="C1332">
        <v>44.909999847412102</v>
      </c>
      <c r="D1332">
        <v>45.680000305175703</v>
      </c>
      <c r="E1332">
        <v>44.970001220703097</v>
      </c>
      <c r="F1332">
        <v>45214600</v>
      </c>
      <c r="G1332">
        <v>35.292758941650298</v>
      </c>
      <c r="H1332">
        <f t="shared" si="100"/>
        <v>-2.8065186070313601E-2</v>
      </c>
      <c r="I1332">
        <f t="shared" si="101"/>
        <v>7.876546691613246E-4</v>
      </c>
      <c r="J1332">
        <f t="shared" si="104"/>
        <v>6.1632981242108165E-5</v>
      </c>
      <c r="K1332">
        <f t="shared" si="102"/>
        <v>8.5293118251021233E-2</v>
      </c>
      <c r="L1332">
        <f t="shared" si="103"/>
        <v>-2.4616615047493706</v>
      </c>
    </row>
    <row r="1333" spans="1:12">
      <c r="A1333" s="1">
        <v>40648</v>
      </c>
      <c r="B1333">
        <v>45.369998931884702</v>
      </c>
      <c r="C1333">
        <v>44.830001831054602</v>
      </c>
      <c r="D1333">
        <v>45.240001678466797</v>
      </c>
      <c r="E1333">
        <v>44.889999389648402</v>
      </c>
      <c r="F1333">
        <v>32475000</v>
      </c>
      <c r="G1333">
        <v>35.229961395263601</v>
      </c>
      <c r="H1333">
        <f t="shared" si="100"/>
        <v>-1.7809172046803412E-3</v>
      </c>
      <c r="I1333">
        <f t="shared" si="101"/>
        <v>3.1716660899264404E-6</v>
      </c>
      <c r="J1333">
        <f t="shared" si="104"/>
        <v>6.7328811784923132E-4</v>
      </c>
      <c r="K1333">
        <f t="shared" si="102"/>
        <v>15.338633576714063</v>
      </c>
      <c r="L1333">
        <f t="shared" si="103"/>
        <v>2.7303747161381193</v>
      </c>
    </row>
    <row r="1334" spans="1:12">
      <c r="A1334" s="1">
        <v>40651</v>
      </c>
      <c r="B1334">
        <v>44.349998474121001</v>
      </c>
      <c r="C1334">
        <v>43.529998779296797</v>
      </c>
      <c r="D1334">
        <v>44.270000457763601</v>
      </c>
      <c r="E1334">
        <v>43.959999084472599</v>
      </c>
      <c r="F1334">
        <v>50958800</v>
      </c>
      <c r="G1334">
        <v>34.500087738037102</v>
      </c>
      <c r="H1334">
        <f t="shared" si="100"/>
        <v>-2.0935029395402673E-2</v>
      </c>
      <c r="I1334">
        <f t="shared" si="101"/>
        <v>4.3827545578637404E-4</v>
      </c>
      <c r="J1334">
        <f t="shared" si="104"/>
        <v>3.7060322068899044E-5</v>
      </c>
      <c r="K1334">
        <f t="shared" si="102"/>
        <v>0.17720325292330341</v>
      </c>
      <c r="L1334">
        <f t="shared" si="103"/>
        <v>-1.7304578836246653</v>
      </c>
    </row>
    <row r="1335" spans="1:12">
      <c r="A1335" s="1">
        <v>40652</v>
      </c>
      <c r="B1335">
        <v>44.709999084472599</v>
      </c>
      <c r="C1335">
        <v>43.759998321533203</v>
      </c>
      <c r="D1335">
        <v>44.259998321533203</v>
      </c>
      <c r="E1335">
        <v>44.650001525878899</v>
      </c>
      <c r="F1335">
        <v>26705000</v>
      </c>
      <c r="G1335">
        <v>35.041603088378899</v>
      </c>
      <c r="H1335">
        <f t="shared" si="100"/>
        <v>1.5574148095213776E-2</v>
      </c>
      <c r="I1335">
        <f t="shared" si="101"/>
        <v>2.4255408889165087E-4</v>
      </c>
      <c r="J1335">
        <f t="shared" si="104"/>
        <v>3.7508715352186289E-4</v>
      </c>
      <c r="K1335">
        <f t="shared" si="102"/>
        <v>14.908137946229413</v>
      </c>
      <c r="L1335">
        <f t="shared" si="103"/>
        <v>2.7019072347422601</v>
      </c>
    </row>
    <row r="1336" spans="1:12">
      <c r="A1336" s="1">
        <v>40653</v>
      </c>
      <c r="B1336">
        <v>44.970001220703097</v>
      </c>
      <c r="C1336">
        <v>43.939998626708899</v>
      </c>
      <c r="D1336">
        <v>44.900001525878899</v>
      </c>
      <c r="E1336">
        <v>44.560001373291001</v>
      </c>
      <c r="F1336">
        <v>35542800</v>
      </c>
      <c r="G1336">
        <v>34.970981597900298</v>
      </c>
      <c r="H1336">
        <f t="shared" si="100"/>
        <v>-2.0173948654177366E-3</v>
      </c>
      <c r="I1336">
        <f t="shared" si="101"/>
        <v>4.0698820430138481E-6</v>
      </c>
      <c r="J1336">
        <f t="shared" si="104"/>
        <v>2.2562533323399638E-4</v>
      </c>
      <c r="K1336">
        <f t="shared" si="102"/>
        <v>26.320805942533241</v>
      </c>
      <c r="L1336">
        <f t="shared" si="103"/>
        <v>3.2703597269052223</v>
      </c>
    </row>
    <row r="1337" spans="1:12">
      <c r="A1337" s="1">
        <v>40654</v>
      </c>
      <c r="B1337">
        <v>44.840000152587798</v>
      </c>
      <c r="C1337">
        <v>44.119998931884702</v>
      </c>
      <c r="D1337">
        <v>44.680000305175703</v>
      </c>
      <c r="E1337">
        <v>44.680000305175703</v>
      </c>
      <c r="F1337">
        <v>24368100</v>
      </c>
      <c r="G1337">
        <v>35.065155029296797</v>
      </c>
      <c r="H1337">
        <f t="shared" si="100"/>
        <v>2.689282781397863E-3</v>
      </c>
      <c r="I1337">
        <f t="shared" si="101"/>
        <v>7.2322418783230258E-6</v>
      </c>
      <c r="J1337">
        <f t="shared" si="104"/>
        <v>1.544066639826159E-5</v>
      </c>
      <c r="K1337">
        <f t="shared" si="102"/>
        <v>80.328122502947423</v>
      </c>
      <c r="L1337">
        <f t="shared" si="103"/>
        <v>4.3861197776101752</v>
      </c>
    </row>
    <row r="1338" spans="1:12">
      <c r="A1338" s="1">
        <v>40658</v>
      </c>
      <c r="B1338">
        <v>45.020000457763601</v>
      </c>
      <c r="C1338">
        <v>44.380001068115199</v>
      </c>
      <c r="D1338">
        <v>44.650001525878899</v>
      </c>
      <c r="E1338">
        <v>44.610000610351499</v>
      </c>
      <c r="F1338">
        <v>17358900</v>
      </c>
      <c r="G1338">
        <v>35.010204315185497</v>
      </c>
      <c r="H1338">
        <f t="shared" si="100"/>
        <v>-1.56833231791325E-3</v>
      </c>
      <c r="I1338">
        <f t="shared" si="101"/>
        <v>2.4596662594111473E-6</v>
      </c>
      <c r="J1338">
        <f t="shared" si="104"/>
        <v>7.6194389164876508E-6</v>
      </c>
      <c r="K1338">
        <f t="shared" si="102"/>
        <v>122.98446788435511</v>
      </c>
      <c r="L1338">
        <f t="shared" si="103"/>
        <v>4.8120580700357936</v>
      </c>
    </row>
    <row r="1339" spans="1:12">
      <c r="A1339" s="1">
        <v>40659</v>
      </c>
      <c r="B1339">
        <v>45.430000305175703</v>
      </c>
      <c r="C1339">
        <v>44.610000610351499</v>
      </c>
      <c r="D1339">
        <v>44.849998474121001</v>
      </c>
      <c r="E1339">
        <v>45.119998931884702</v>
      </c>
      <c r="F1339">
        <v>25900000</v>
      </c>
      <c r="G1339">
        <v>35.410469055175703</v>
      </c>
      <c r="H1339">
        <f t="shared" si="100"/>
        <v>1.1367941581492513E-2</v>
      </c>
      <c r="I1339">
        <f t="shared" si="101"/>
        <v>1.2923009580022651E-4</v>
      </c>
      <c r="J1339">
        <f t="shared" si="104"/>
        <v>3.1716882663238576E-6</v>
      </c>
      <c r="K1339">
        <f t="shared" si="102"/>
        <v>3.1814415015588872E-7</v>
      </c>
      <c r="L1339">
        <f t="shared" si="103"/>
        <v>-14.96076125449971</v>
      </c>
    </row>
    <row r="1340" spans="1:12">
      <c r="A1340" s="1">
        <v>40660</v>
      </c>
      <c r="B1340">
        <v>45.630001068115199</v>
      </c>
      <c r="C1340">
        <v>45.049999237060497</v>
      </c>
      <c r="D1340">
        <v>45.299999237060497</v>
      </c>
      <c r="E1340">
        <v>45.5</v>
      </c>
      <c r="F1340">
        <v>20857200</v>
      </c>
      <c r="G1340">
        <v>35.708675384521399</v>
      </c>
      <c r="H1340">
        <f t="shared" si="100"/>
        <v>8.3861547933627555E-3</v>
      </c>
      <c r="I1340">
        <f t="shared" si="101"/>
        <v>7.0327592218241128E-5</v>
      </c>
      <c r="J1340">
        <f t="shared" si="104"/>
        <v>1.1070416584350871E-4</v>
      </c>
      <c r="K1340">
        <f t="shared" si="102"/>
        <v>27.59814321459503</v>
      </c>
      <c r="L1340">
        <f t="shared" si="103"/>
        <v>3.317748495626538</v>
      </c>
    </row>
    <row r="1341" spans="1:12">
      <c r="A1341" s="1">
        <v>40661</v>
      </c>
      <c r="B1341">
        <v>45.930000305175703</v>
      </c>
      <c r="C1341">
        <v>45.409999847412102</v>
      </c>
      <c r="D1341">
        <v>45.610000610351499</v>
      </c>
      <c r="E1341">
        <v>45.849998474121001</v>
      </c>
      <c r="F1341">
        <v>19859000</v>
      </c>
      <c r="G1341">
        <v>35.983371734619098</v>
      </c>
      <c r="H1341">
        <f t="shared" si="100"/>
        <v>7.6632682548655661E-3</v>
      </c>
      <c r="I1341">
        <f t="shared" si="101"/>
        <v>5.8725680346030338E-5</v>
      </c>
      <c r="J1341">
        <f t="shared" si="104"/>
        <v>6.6013661677680386E-5</v>
      </c>
      <c r="K1341">
        <f t="shared" si="102"/>
        <v>31.471627997174302</v>
      </c>
      <c r="L1341">
        <f t="shared" si="103"/>
        <v>3.4490864414565574</v>
      </c>
    </row>
    <row r="1342" spans="1:12">
      <c r="A1342" s="1">
        <v>40662</v>
      </c>
      <c r="B1342">
        <v>46.020000457763601</v>
      </c>
      <c r="C1342">
        <v>45.400001525878899</v>
      </c>
      <c r="D1342">
        <v>45.810001373291001</v>
      </c>
      <c r="E1342">
        <v>45.630001068115199</v>
      </c>
      <c r="F1342">
        <v>23363000</v>
      </c>
      <c r="G1342">
        <v>35.810718536376903</v>
      </c>
      <c r="H1342">
        <f t="shared" si="100"/>
        <v>-4.809686435854779E-3</v>
      </c>
      <c r="I1342">
        <f t="shared" si="101"/>
        <v>2.3133083611245447E-5</v>
      </c>
      <c r="J1342">
        <f t="shared" si="104"/>
        <v>5.3917511378009808E-5</v>
      </c>
      <c r="K1342">
        <f t="shared" si="102"/>
        <v>43.840856229237552</v>
      </c>
      <c r="L1342">
        <f t="shared" si="103"/>
        <v>3.780566173225441</v>
      </c>
    </row>
    <row r="1343" spans="1:12">
      <c r="A1343" s="1">
        <v>40665</v>
      </c>
      <c r="B1343">
        <v>45.990001678466797</v>
      </c>
      <c r="C1343">
        <v>45.110000610351499</v>
      </c>
      <c r="D1343">
        <v>45.939998626708899</v>
      </c>
      <c r="E1343">
        <v>45.180000305175703</v>
      </c>
      <c r="F1343">
        <v>25904000</v>
      </c>
      <c r="G1343">
        <v>35.457546234130803</v>
      </c>
      <c r="H1343">
        <f t="shared" si="100"/>
        <v>-9.9111489360359691E-3</v>
      </c>
      <c r="I1343">
        <f t="shared" si="101"/>
        <v>9.8230873232286922E-5</v>
      </c>
      <c r="J1343">
        <f t="shared" si="104"/>
        <v>2.305899663845912E-5</v>
      </c>
      <c r="K1343">
        <f t="shared" si="102"/>
        <v>9.8729486240659963</v>
      </c>
      <c r="L1343">
        <f t="shared" si="103"/>
        <v>2.2897985549356354</v>
      </c>
    </row>
    <row r="1344" spans="1:12">
      <c r="A1344" s="1">
        <v>40666</v>
      </c>
      <c r="B1344">
        <v>46.069999694824197</v>
      </c>
      <c r="C1344">
        <v>44.860000610351499</v>
      </c>
      <c r="D1344">
        <v>44.950000762939403</v>
      </c>
      <c r="E1344">
        <v>45.919998168945298</v>
      </c>
      <c r="F1344">
        <v>30025500</v>
      </c>
      <c r="G1344">
        <v>36.038307189941399</v>
      </c>
      <c r="H1344">
        <f t="shared" si="100"/>
        <v>1.6246361207904372E-2</v>
      </c>
      <c r="I1344">
        <f t="shared" si="101"/>
        <v>2.639442524977E-4</v>
      </c>
      <c r="J1344">
        <f t="shared" si="104"/>
        <v>8.5349192079366842E-5</v>
      </c>
      <c r="K1344">
        <f t="shared" si="102"/>
        <v>9.1997863785768423</v>
      </c>
      <c r="L1344">
        <f t="shared" si="103"/>
        <v>2.2191802640655043</v>
      </c>
    </row>
    <row r="1345" spans="1:12">
      <c r="A1345" s="1">
        <v>40667</v>
      </c>
      <c r="B1345">
        <v>46.040000915527301</v>
      </c>
      <c r="C1345">
        <v>45.279998779296797</v>
      </c>
      <c r="D1345">
        <v>45.9799995422363</v>
      </c>
      <c r="E1345">
        <v>45.5</v>
      </c>
      <c r="F1345">
        <v>22727400</v>
      </c>
      <c r="G1345">
        <v>35.708675384521399</v>
      </c>
      <c r="H1345">
        <f t="shared" si="100"/>
        <v>-9.1887940908793025E-3</v>
      </c>
      <c r="I1345">
        <f t="shared" si="101"/>
        <v>8.4433936844578391E-5</v>
      </c>
      <c r="J1345">
        <f t="shared" si="104"/>
        <v>2.2932007422701332E-4</v>
      </c>
      <c r="K1345">
        <f t="shared" si="102"/>
        <v>21.914776122740619</v>
      </c>
      <c r="L1345">
        <f t="shared" si="103"/>
        <v>3.0871611181097447</v>
      </c>
    </row>
    <row r="1346" spans="1:12">
      <c r="A1346" s="1">
        <v>40668</v>
      </c>
      <c r="B1346">
        <v>45.709999084472599</v>
      </c>
      <c r="C1346">
        <v>44.990001678466797</v>
      </c>
      <c r="D1346">
        <v>45.240001678466797</v>
      </c>
      <c r="E1346">
        <v>45.169998168945298</v>
      </c>
      <c r="F1346">
        <v>26154500</v>
      </c>
      <c r="G1346">
        <v>35.44970703125</v>
      </c>
      <c r="H1346">
        <f t="shared" si="100"/>
        <v>-7.2786785704162509E-3</v>
      </c>
      <c r="I1346">
        <f t="shared" si="101"/>
        <v>5.2979161731436758E-5</v>
      </c>
      <c r="J1346">
        <f t="shared" si="104"/>
        <v>8.3934850029242293E-5</v>
      </c>
      <c r="K1346">
        <f t="shared" si="102"/>
        <v>31.759737325501099</v>
      </c>
      <c r="L1346">
        <f t="shared" si="103"/>
        <v>3.4581993657370851</v>
      </c>
    </row>
    <row r="1347" spans="1:12">
      <c r="A1347" s="1">
        <v>40669</v>
      </c>
      <c r="B1347">
        <v>45.709999084472599</v>
      </c>
      <c r="C1347">
        <v>44.759998321533203</v>
      </c>
      <c r="D1347">
        <v>45.470001220703097</v>
      </c>
      <c r="E1347">
        <v>45.040000915527301</v>
      </c>
      <c r="F1347">
        <v>26332300</v>
      </c>
      <c r="G1347">
        <v>35.3476753234863</v>
      </c>
      <c r="H1347">
        <f t="shared" si="100"/>
        <v>-2.8823601949689603E-3</v>
      </c>
      <c r="I1347">
        <f t="shared" si="101"/>
        <v>8.3080002935415031E-6</v>
      </c>
      <c r="J1347">
        <f t="shared" si="104"/>
        <v>4.9929029973183362E-5</v>
      </c>
      <c r="K1347">
        <f t="shared" si="102"/>
        <v>51.951851301509556</v>
      </c>
      <c r="L1347">
        <f t="shared" si="103"/>
        <v>3.9503173531279825</v>
      </c>
    </row>
    <row r="1348" spans="1:12">
      <c r="A1348" s="1">
        <v>40672</v>
      </c>
      <c r="B1348">
        <v>45.110000610351499</v>
      </c>
      <c r="C1348">
        <v>44.319999694824197</v>
      </c>
      <c r="D1348">
        <v>44.75</v>
      </c>
      <c r="E1348">
        <v>44.959999084472599</v>
      </c>
      <c r="F1348">
        <v>22469500</v>
      </c>
      <c r="G1348">
        <v>35.284900665283203</v>
      </c>
      <c r="H1348">
        <f t="shared" ref="H1348:H1411" si="105">LN(G1348/G1347)</f>
        <v>-1.7774992304156881E-3</v>
      </c>
      <c r="I1348">
        <f t="shared" ref="I1348:I1411" si="106">H1348*H1348</f>
        <v>3.1595035141283634E-6</v>
      </c>
      <c r="J1348">
        <f t="shared" si="104"/>
        <v>1.0258251748169446E-5</v>
      </c>
      <c r="K1348">
        <f t="shared" ref="K1348:K1411" si="107">(1/SQRT(2*PI()*J1348))*EXP((-1/2)*(I1348/J1348))</f>
        <v>106.78071979609308</v>
      </c>
      <c r="L1348">
        <f t="shared" ref="L1348:L1411" si="108">LN(K1348)</f>
        <v>4.6707773839754587</v>
      </c>
    </row>
    <row r="1349" spans="1:12">
      <c r="A1349" s="1">
        <v>40673</v>
      </c>
      <c r="B1349">
        <v>45.5</v>
      </c>
      <c r="C1349">
        <v>44.9799995422363</v>
      </c>
      <c r="D1349">
        <v>45.060001373291001</v>
      </c>
      <c r="E1349">
        <v>45.159999847412102</v>
      </c>
      <c r="F1349">
        <v>20534200</v>
      </c>
      <c r="G1349">
        <v>35.441848754882798</v>
      </c>
      <c r="H1349">
        <f t="shared" si="105"/>
        <v>4.4381609081989805E-3</v>
      </c>
      <c r="I1349">
        <f t="shared" si="106"/>
        <v>1.9697272247065598E-5</v>
      </c>
      <c r="J1349">
        <f t="shared" ref="J1349:J1412" si="109">$P$6+$P$3*J1348+(($P$4)*I1348)</f>
        <v>3.8984905744175812E-6</v>
      </c>
      <c r="K1349">
        <f t="shared" si="107"/>
        <v>16.155377422222806</v>
      </c>
      <c r="L1349">
        <f t="shared" si="108"/>
        <v>2.782252961567647</v>
      </c>
    </row>
    <row r="1350" spans="1:12">
      <c r="A1350" s="1">
        <v>40674</v>
      </c>
      <c r="B1350">
        <v>45.040000915527301</v>
      </c>
      <c r="C1350">
        <v>44.110000610351499</v>
      </c>
      <c r="D1350">
        <v>45.020000457763601</v>
      </c>
      <c r="E1350">
        <v>44.2299995422363</v>
      </c>
      <c r="F1350">
        <v>31519600</v>
      </c>
      <c r="G1350">
        <v>34.711978912353501</v>
      </c>
      <c r="H1350">
        <f t="shared" si="105"/>
        <v>-2.080844915332743E-2</v>
      </c>
      <c r="I1350">
        <f t="shared" si="106"/>
        <v>4.3299155616661306E-4</v>
      </c>
      <c r="J1350">
        <f t="shared" si="109"/>
        <v>1.7637605938726638E-5</v>
      </c>
      <c r="K1350">
        <f t="shared" si="107"/>
        <v>4.4347501253287343E-4</v>
      </c>
      <c r="L1350">
        <f t="shared" si="108"/>
        <v>-7.7208690993286622</v>
      </c>
    </row>
    <row r="1351" spans="1:12">
      <c r="A1351" s="1">
        <v>40675</v>
      </c>
      <c r="B1351">
        <v>44.330001831054602</v>
      </c>
      <c r="C1351">
        <v>43.549999237060497</v>
      </c>
      <c r="D1351">
        <v>44.099998474121001</v>
      </c>
      <c r="E1351">
        <v>44.090000152587798</v>
      </c>
      <c r="F1351">
        <v>29567900</v>
      </c>
      <c r="G1351">
        <v>34.602115631103501</v>
      </c>
      <c r="H1351">
        <f t="shared" si="105"/>
        <v>-3.1700153908069775E-3</v>
      </c>
      <c r="I1351">
        <f t="shared" si="106"/>
        <v>1.0048997577953114E-5</v>
      </c>
      <c r="J1351">
        <f t="shared" si="109"/>
        <v>3.6962470303855742E-4</v>
      </c>
      <c r="K1351">
        <f t="shared" si="107"/>
        <v>20.470383696283889</v>
      </c>
      <c r="L1351">
        <f t="shared" si="108"/>
        <v>3.0189791438201388</v>
      </c>
    </row>
    <row r="1352" spans="1:12">
      <c r="A1352" s="1">
        <v>40676</v>
      </c>
      <c r="B1352">
        <v>44.099998474121001</v>
      </c>
      <c r="C1352">
        <v>42.9799995422363</v>
      </c>
      <c r="D1352">
        <v>44.060001373291001</v>
      </c>
      <c r="E1352">
        <v>43.150001525878899</v>
      </c>
      <c r="F1352">
        <v>32872500</v>
      </c>
      <c r="G1352">
        <v>33.8643989562988</v>
      </c>
      <c r="H1352">
        <f t="shared" si="105"/>
        <v>-2.1550541319442961E-2</v>
      </c>
      <c r="I1352">
        <f t="shared" si="106"/>
        <v>4.6442583116101835E-4</v>
      </c>
      <c r="J1352">
        <f t="shared" si="109"/>
        <v>2.7722883093188019E-5</v>
      </c>
      <c r="K1352">
        <f t="shared" si="107"/>
        <v>1.7447996370914497E-2</v>
      </c>
      <c r="L1352">
        <f t="shared" si="108"/>
        <v>-4.0485304580771855</v>
      </c>
    </row>
    <row r="1353" spans="1:12">
      <c r="A1353" s="1">
        <v>40679</v>
      </c>
      <c r="B1353">
        <v>43.4799995422363</v>
      </c>
      <c r="C1353">
        <v>42.720001220703097</v>
      </c>
      <c r="D1353">
        <v>42.970001220703097</v>
      </c>
      <c r="E1353">
        <v>42.880001068115199</v>
      </c>
      <c r="F1353">
        <v>34951100</v>
      </c>
      <c r="G1353">
        <v>33.652492523193303</v>
      </c>
      <c r="H1353">
        <f t="shared" si="105"/>
        <v>-6.2771589233181881E-3</v>
      </c>
      <c r="I1353">
        <f t="shared" si="106"/>
        <v>3.9402724148593154E-5</v>
      </c>
      <c r="J1353">
        <f t="shared" si="109"/>
        <v>3.96848100641525E-4</v>
      </c>
      <c r="K1353">
        <f t="shared" si="107"/>
        <v>19.056254330019986</v>
      </c>
      <c r="L1353">
        <f t="shared" si="108"/>
        <v>2.9473953589774906</v>
      </c>
    </row>
    <row r="1354" spans="1:12">
      <c r="A1354" s="1">
        <v>40680</v>
      </c>
      <c r="B1354">
        <v>44.020000457763601</v>
      </c>
      <c r="C1354">
        <v>42.650001525878899</v>
      </c>
      <c r="D1354">
        <v>42.680000305175703</v>
      </c>
      <c r="E1354">
        <v>43.810001373291001</v>
      </c>
      <c r="F1354">
        <v>36277100</v>
      </c>
      <c r="G1354">
        <v>34.382377624511697</v>
      </c>
      <c r="H1354">
        <f t="shared" si="105"/>
        <v>2.145702940351862E-2</v>
      </c>
      <c r="I1354">
        <f t="shared" si="106"/>
        <v>4.6040411082346264E-4</v>
      </c>
      <c r="J1354">
        <f t="shared" si="109"/>
        <v>5.403472055838043E-5</v>
      </c>
      <c r="K1354">
        <f t="shared" si="107"/>
        <v>0.7662410650704452</v>
      </c>
      <c r="L1354">
        <f t="shared" si="108"/>
        <v>-0.26625845239292112</v>
      </c>
    </row>
    <row r="1355" spans="1:12">
      <c r="A1355" s="1">
        <v>40681</v>
      </c>
      <c r="B1355">
        <v>44.240001678466797</v>
      </c>
      <c r="C1355">
        <v>43.409999847412102</v>
      </c>
      <c r="D1355">
        <v>43.720001220703097</v>
      </c>
      <c r="E1355">
        <v>44.080001831054602</v>
      </c>
      <c r="F1355">
        <v>24372100</v>
      </c>
      <c r="G1355">
        <v>34.594268798828097</v>
      </c>
      <c r="H1355">
        <f t="shared" si="105"/>
        <v>6.1438719284703323E-3</v>
      </c>
      <c r="I1355">
        <f t="shared" si="106"/>
        <v>3.7747162273445762E-5</v>
      </c>
      <c r="J1355">
        <f t="shared" si="109"/>
        <v>3.9474523022786222E-4</v>
      </c>
      <c r="K1355">
        <f t="shared" si="107"/>
        <v>19.141991018025429</v>
      </c>
      <c r="L1355">
        <f t="shared" si="108"/>
        <v>2.9518844045449675</v>
      </c>
    </row>
    <row r="1356" spans="1:12">
      <c r="A1356" s="1">
        <v>40682</v>
      </c>
      <c r="B1356">
        <v>44.349998474121001</v>
      </c>
      <c r="C1356">
        <v>43.75</v>
      </c>
      <c r="D1356">
        <v>44.319999694824197</v>
      </c>
      <c r="E1356">
        <v>44</v>
      </c>
      <c r="F1356">
        <v>19518000</v>
      </c>
      <c r="G1356">
        <v>34.531482696533203</v>
      </c>
      <c r="H1356">
        <f t="shared" si="105"/>
        <v>-1.8165768386628237E-3</v>
      </c>
      <c r="I1356">
        <f t="shared" si="106"/>
        <v>3.2999514107662187E-6</v>
      </c>
      <c r="J1356">
        <f t="shared" si="109"/>
        <v>5.2522349443822006E-5</v>
      </c>
      <c r="K1356">
        <f t="shared" si="107"/>
        <v>53.345126239876421</v>
      </c>
      <c r="L1356">
        <f t="shared" si="108"/>
        <v>3.9767826191206397</v>
      </c>
    </row>
    <row r="1357" spans="1:12">
      <c r="A1357" s="1">
        <v>40683</v>
      </c>
      <c r="B1357">
        <v>44.090000152587798</v>
      </c>
      <c r="C1357">
        <v>43.090000152587798</v>
      </c>
      <c r="D1357">
        <v>43.830001831054602</v>
      </c>
      <c r="E1357">
        <v>43.130001068115199</v>
      </c>
      <c r="F1357">
        <v>29946700</v>
      </c>
      <c r="G1357">
        <v>33.848690032958899</v>
      </c>
      <c r="H1357">
        <f t="shared" si="105"/>
        <v>-1.9971150417138848E-2</v>
      </c>
      <c r="I1357">
        <f t="shared" si="106"/>
        <v>3.9884684898398517E-4</v>
      </c>
      <c r="J1357">
        <f t="shared" si="109"/>
        <v>6.1310761713423857E-6</v>
      </c>
      <c r="K1357">
        <f t="shared" si="107"/>
        <v>1.2050169381829193E-12</v>
      </c>
      <c r="L1357">
        <f t="shared" si="108"/>
        <v>-27.444527492501386</v>
      </c>
    </row>
    <row r="1358" spans="1:12">
      <c r="A1358" s="1">
        <v>40686</v>
      </c>
      <c r="B1358">
        <v>42.900001525878899</v>
      </c>
      <c r="C1358">
        <v>42.299999237060497</v>
      </c>
      <c r="D1358">
        <v>42.400001525878899</v>
      </c>
      <c r="E1358">
        <v>42.549999237060497</v>
      </c>
      <c r="F1358">
        <v>32299500</v>
      </c>
      <c r="G1358">
        <v>33.39351272583</v>
      </c>
      <c r="H1358">
        <f t="shared" si="105"/>
        <v>-1.3538648083373989E-2</v>
      </c>
      <c r="I1358">
        <f t="shared" si="106"/>
        <v>1.8329499192544618E-4</v>
      </c>
      <c r="J1358">
        <f t="shared" si="109"/>
        <v>3.4002637544495448E-4</v>
      </c>
      <c r="K1358">
        <f t="shared" si="107"/>
        <v>16.52335114166625</v>
      </c>
      <c r="L1358">
        <f t="shared" si="108"/>
        <v>2.8047746011325785</v>
      </c>
    </row>
    <row r="1359" spans="1:12">
      <c r="A1359" s="1">
        <v>40687</v>
      </c>
      <c r="B1359">
        <v>42.919998168945298</v>
      </c>
      <c r="C1359">
        <v>41.689998626708899</v>
      </c>
      <c r="D1359">
        <v>42.770000457763601</v>
      </c>
      <c r="E1359">
        <v>42.340000152587798</v>
      </c>
      <c r="F1359">
        <v>39341400</v>
      </c>
      <c r="G1359">
        <v>33.228694915771399</v>
      </c>
      <c r="H1359">
        <f t="shared" si="105"/>
        <v>-4.947844033910926E-3</v>
      </c>
      <c r="I1359">
        <f t="shared" si="106"/>
        <v>2.4481160583907945E-5</v>
      </c>
      <c r="J1359">
        <f t="shared" si="109"/>
        <v>1.73502061908877E-4</v>
      </c>
      <c r="K1359">
        <f t="shared" si="107"/>
        <v>28.22397932793119</v>
      </c>
      <c r="L1359">
        <f t="shared" si="108"/>
        <v>3.3401719473953708</v>
      </c>
    </row>
    <row r="1360" spans="1:12">
      <c r="A1360" s="1">
        <v>40688</v>
      </c>
      <c r="B1360">
        <v>42.75</v>
      </c>
      <c r="C1360">
        <v>42.099998474121001</v>
      </c>
      <c r="D1360">
        <v>42.110000610351499</v>
      </c>
      <c r="E1360">
        <v>42.270000457763601</v>
      </c>
      <c r="F1360">
        <v>26505300</v>
      </c>
      <c r="G1360">
        <v>33.173774719238203</v>
      </c>
      <c r="H1360">
        <f t="shared" si="105"/>
        <v>-1.6541616406144241E-3</v>
      </c>
      <c r="I1360">
        <f t="shared" si="106"/>
        <v>2.736250733280203E-6</v>
      </c>
      <c r="J1360">
        <f t="shared" si="109"/>
        <v>3.01840895917656E-5</v>
      </c>
      <c r="K1360">
        <f t="shared" si="107"/>
        <v>69.39627741797095</v>
      </c>
      <c r="L1360">
        <f t="shared" si="108"/>
        <v>4.2398332265636034</v>
      </c>
    </row>
    <row r="1361" spans="1:12">
      <c r="A1361" s="1">
        <v>40689</v>
      </c>
      <c r="B1361">
        <v>42.590000152587798</v>
      </c>
      <c r="C1361">
        <v>42.099998474121001</v>
      </c>
      <c r="D1361">
        <v>42.119998931884702</v>
      </c>
      <c r="E1361">
        <v>42.450000762939403</v>
      </c>
      <c r="F1361">
        <v>21648100</v>
      </c>
      <c r="G1361">
        <v>33.315029144287102</v>
      </c>
      <c r="H1361">
        <f t="shared" si="105"/>
        <v>4.2489751463594197E-3</v>
      </c>
      <c r="I1361">
        <f t="shared" si="106"/>
        <v>1.8053789794380051E-5</v>
      </c>
      <c r="J1361">
        <f t="shared" si="109"/>
        <v>4.5350176028764528E-6</v>
      </c>
      <c r="K1361">
        <f t="shared" si="107"/>
        <v>25.595459526163069</v>
      </c>
      <c r="L1361">
        <f t="shared" si="108"/>
        <v>3.2424149734957162</v>
      </c>
    </row>
    <row r="1362" spans="1:12">
      <c r="A1362" s="1">
        <v>40690</v>
      </c>
      <c r="B1362">
        <v>43.150001525878899</v>
      </c>
      <c r="C1362">
        <v>42.540000915527301</v>
      </c>
      <c r="D1362">
        <v>42.700000762939403</v>
      </c>
      <c r="E1362">
        <v>42.790000915527301</v>
      </c>
      <c r="F1362">
        <v>24747300</v>
      </c>
      <c r="G1362">
        <v>33.581863403320298</v>
      </c>
      <c r="H1362">
        <f t="shared" si="105"/>
        <v>7.9775207487086854E-3</v>
      </c>
      <c r="I1362">
        <f t="shared" si="106"/>
        <v>6.3640837296077585E-5</v>
      </c>
      <c r="J1362">
        <f t="shared" si="109"/>
        <v>1.6272472205366866E-5</v>
      </c>
      <c r="K1362">
        <f t="shared" si="107"/>
        <v>13.993654040591808</v>
      </c>
      <c r="L1362">
        <f t="shared" si="108"/>
        <v>2.6386039440366775</v>
      </c>
    </row>
    <row r="1363" spans="1:12">
      <c r="A1363" s="1">
        <v>40694</v>
      </c>
      <c r="B1363">
        <v>43.380001068115199</v>
      </c>
      <c r="C1363">
        <v>42.770000457763601</v>
      </c>
      <c r="D1363">
        <v>43.240001678466797</v>
      </c>
      <c r="E1363">
        <v>43.240001678466797</v>
      </c>
      <c r="F1363">
        <v>28746300</v>
      </c>
      <c r="G1363">
        <v>33.935028076171797</v>
      </c>
      <c r="H1363">
        <f t="shared" si="105"/>
        <v>1.0461615934254671E-2</v>
      </c>
      <c r="I1363">
        <f t="shared" si="106"/>
        <v>1.0944540795585122E-4</v>
      </c>
      <c r="J1363">
        <f t="shared" si="109"/>
        <v>5.5608335311934286E-5</v>
      </c>
      <c r="K1363">
        <f t="shared" si="107"/>
        <v>19.996883300776283</v>
      </c>
      <c r="L1363">
        <f t="shared" si="108"/>
        <v>2.9955764264492761</v>
      </c>
    </row>
    <row r="1364" spans="1:12">
      <c r="A1364" s="1">
        <v>40695</v>
      </c>
      <c r="B1364">
        <v>42.990001678466797</v>
      </c>
      <c r="C1364">
        <v>41.7299995422363</v>
      </c>
      <c r="D1364">
        <v>42.869998931884702</v>
      </c>
      <c r="E1364">
        <v>41.759998321533203</v>
      </c>
      <c r="F1364">
        <v>38628700</v>
      </c>
      <c r="G1364">
        <v>32.773506164550703</v>
      </c>
      <c r="H1364">
        <f t="shared" si="105"/>
        <v>-3.4827307399218535E-2</v>
      </c>
      <c r="I1364">
        <f t="shared" si="106"/>
        <v>1.2129413406796621E-3</v>
      </c>
      <c r="J1364">
        <f t="shared" si="109"/>
        <v>9.6509013528070246E-5</v>
      </c>
      <c r="K1364">
        <f t="shared" si="107"/>
        <v>7.5767589559108339E-2</v>
      </c>
      <c r="L1364">
        <f t="shared" si="108"/>
        <v>-2.5800846561473896</v>
      </c>
    </row>
    <row r="1365" spans="1:12">
      <c r="A1365" s="1">
        <v>40696</v>
      </c>
      <c r="B1365">
        <v>42.200000762939403</v>
      </c>
      <c r="C1365">
        <v>40.830001831054602</v>
      </c>
      <c r="D1365">
        <v>41.930000305175703</v>
      </c>
      <c r="E1365">
        <v>41.610000610351499</v>
      </c>
      <c r="F1365">
        <v>45964000</v>
      </c>
      <c r="G1365">
        <v>32.655796051025298</v>
      </c>
      <c r="H1365">
        <f t="shared" si="105"/>
        <v>-3.5980894349009018E-3</v>
      </c>
      <c r="I1365">
        <f t="shared" si="106"/>
        <v>1.2946247581545491E-5</v>
      </c>
      <c r="J1365">
        <f t="shared" si="109"/>
        <v>1.0365255902541164E-3</v>
      </c>
      <c r="K1365">
        <f t="shared" si="107"/>
        <v>12.31424736893945</v>
      </c>
      <c r="L1365">
        <f t="shared" si="108"/>
        <v>2.5107569147182578</v>
      </c>
    </row>
    <row r="1366" spans="1:12">
      <c r="A1366" s="1">
        <v>40697</v>
      </c>
      <c r="B1366">
        <v>42.25</v>
      </c>
      <c r="C1366">
        <v>41.020000457763601</v>
      </c>
      <c r="D1366">
        <v>41.090000152587798</v>
      </c>
      <c r="E1366">
        <v>41.569999694824197</v>
      </c>
      <c r="F1366">
        <v>31833100</v>
      </c>
      <c r="G1366">
        <v>32.6243896484375</v>
      </c>
      <c r="H1366">
        <f t="shared" si="105"/>
        <v>-9.6220329873090255E-4</v>
      </c>
      <c r="I1366">
        <f t="shared" si="106"/>
        <v>9.2583518808863051E-7</v>
      </c>
      <c r="J1366">
        <f t="shared" si="109"/>
        <v>6.3530589957019485E-5</v>
      </c>
      <c r="K1366">
        <f t="shared" si="107"/>
        <v>49.688298082515068</v>
      </c>
      <c r="L1366">
        <f t="shared" si="108"/>
        <v>3.9057694543235968</v>
      </c>
    </row>
    <row r="1367" spans="1:12">
      <c r="A1367" s="1">
        <v>40700</v>
      </c>
      <c r="B1367">
        <v>41.240001678466797</v>
      </c>
      <c r="C1367">
        <v>40.369998931884702</v>
      </c>
      <c r="D1367">
        <v>41.099998474121001</v>
      </c>
      <c r="E1367">
        <v>40.529998779296797</v>
      </c>
      <c r="F1367">
        <v>40895900</v>
      </c>
      <c r="G1367">
        <v>31.808202743530199</v>
      </c>
      <c r="H1367">
        <f t="shared" si="105"/>
        <v>-2.5335952940945483E-2</v>
      </c>
      <c r="I1367">
        <f t="shared" si="106"/>
        <v>6.4191051142580403E-4</v>
      </c>
      <c r="J1367">
        <f t="shared" si="109"/>
        <v>4.6634894077263101E-6</v>
      </c>
      <c r="K1367">
        <f t="shared" si="107"/>
        <v>2.382936661705665E-28</v>
      </c>
      <c r="L1367">
        <f t="shared" si="108"/>
        <v>-63.604048985295393</v>
      </c>
    </row>
    <row r="1368" spans="1:12">
      <c r="A1368" s="1">
        <v>40701</v>
      </c>
      <c r="B1368">
        <v>41.310001373291001</v>
      </c>
      <c r="C1368">
        <v>40.650001525878899</v>
      </c>
      <c r="D1368">
        <v>40.919998168945298</v>
      </c>
      <c r="E1368">
        <v>40.720001220703097</v>
      </c>
      <c r="F1368">
        <v>36312000</v>
      </c>
      <c r="G1368">
        <v>31.9573154449462</v>
      </c>
      <c r="H1368">
        <f t="shared" si="105"/>
        <v>4.6769155949471395E-3</v>
      </c>
      <c r="I1368">
        <f t="shared" si="106"/>
        <v>2.1873539482259757E-5</v>
      </c>
      <c r="J1368">
        <f t="shared" si="109"/>
        <v>5.4655710918231979E-4</v>
      </c>
      <c r="K1368">
        <f t="shared" si="107"/>
        <v>16.726378905489231</v>
      </c>
      <c r="L1368">
        <f t="shared" si="108"/>
        <v>2.8169870483849881</v>
      </c>
    </row>
    <row r="1369" spans="1:12">
      <c r="A1369" s="1">
        <v>40702</v>
      </c>
      <c r="B1369">
        <v>41.069999694824197</v>
      </c>
      <c r="C1369">
        <v>40.200000762939403</v>
      </c>
      <c r="D1369">
        <v>40.580001831054602</v>
      </c>
      <c r="E1369">
        <v>40.389999389648402</v>
      </c>
      <c r="F1369">
        <v>38890700</v>
      </c>
      <c r="G1369">
        <v>31.698335647583001</v>
      </c>
      <c r="H1369">
        <f t="shared" si="105"/>
        <v>-8.1369437539188273E-3</v>
      </c>
      <c r="I1369">
        <f t="shared" si="106"/>
        <v>6.6209853654438617E-5</v>
      </c>
      <c r="J1369">
        <f t="shared" si="109"/>
        <v>4.6620364019036781E-5</v>
      </c>
      <c r="K1369">
        <f t="shared" si="107"/>
        <v>28.723114414510711</v>
      </c>
      <c r="L1369">
        <f t="shared" si="108"/>
        <v>3.3577021789174331</v>
      </c>
    </row>
    <row r="1370" spans="1:12">
      <c r="A1370" s="1">
        <v>40703</v>
      </c>
      <c r="B1370">
        <v>41.240001678466797</v>
      </c>
      <c r="C1370">
        <v>40.540000915527301</v>
      </c>
      <c r="D1370">
        <v>40.590000152587798</v>
      </c>
      <c r="E1370">
        <v>40.9799995422363</v>
      </c>
      <c r="F1370">
        <v>30082300</v>
      </c>
      <c r="G1370">
        <v>32.161357879638601</v>
      </c>
      <c r="H1370">
        <f t="shared" si="105"/>
        <v>1.4501489770922239E-2</v>
      </c>
      <c r="I1370">
        <f t="shared" si="106"/>
        <v>2.1029320557616231E-4</v>
      </c>
      <c r="J1370">
        <f t="shared" si="109"/>
        <v>5.9309393807224661E-5</v>
      </c>
      <c r="K1370">
        <f t="shared" si="107"/>
        <v>8.7985227479732018</v>
      </c>
      <c r="L1370">
        <f t="shared" si="108"/>
        <v>2.1745838378439912</v>
      </c>
    </row>
    <row r="1371" spans="1:12">
      <c r="A1371" s="1">
        <v>40704</v>
      </c>
      <c r="B1371">
        <v>41.5</v>
      </c>
      <c r="C1371">
        <v>40.099998474121001</v>
      </c>
      <c r="D1371">
        <v>40.590000152587798</v>
      </c>
      <c r="E1371">
        <v>41.049999237060497</v>
      </c>
      <c r="F1371">
        <v>48545700</v>
      </c>
      <c r="G1371">
        <v>32.216300964355398</v>
      </c>
      <c r="H1371">
        <f t="shared" si="105"/>
        <v>1.7068995376078562E-3</v>
      </c>
      <c r="I1371">
        <f t="shared" si="106"/>
        <v>2.9135060314859133E-6</v>
      </c>
      <c r="J1371">
        <f t="shared" si="109"/>
        <v>1.8241469443009919E-4</v>
      </c>
      <c r="K1371">
        <f t="shared" si="107"/>
        <v>29.302987891394434</v>
      </c>
      <c r="L1371">
        <f t="shared" si="108"/>
        <v>3.3776894866393512</v>
      </c>
    </row>
    <row r="1372" spans="1:12">
      <c r="A1372" s="1">
        <v>40707</v>
      </c>
      <c r="B1372">
        <v>41.819999694824197</v>
      </c>
      <c r="C1372">
        <v>40.720001220703097</v>
      </c>
      <c r="D1372">
        <v>41.290000915527301</v>
      </c>
      <c r="E1372">
        <v>41.669998168945298</v>
      </c>
      <c r="F1372">
        <v>31767100</v>
      </c>
      <c r="G1372">
        <v>32.702888488769503</v>
      </c>
      <c r="H1372">
        <f t="shared" si="105"/>
        <v>1.4990841409369978E-2</v>
      </c>
      <c r="I1372">
        <f t="shared" si="106"/>
        <v>2.2472532616088167E-4</v>
      </c>
      <c r="J1372">
        <f t="shared" si="109"/>
        <v>1.2297214848267987E-5</v>
      </c>
      <c r="K1372">
        <f t="shared" si="107"/>
        <v>1.2239161511664039E-2</v>
      </c>
      <c r="L1372">
        <f t="shared" si="108"/>
        <v>-4.4031145081934762</v>
      </c>
    </row>
    <row r="1373" spans="1:12">
      <c r="A1373" s="1">
        <v>40708</v>
      </c>
      <c r="B1373">
        <v>42.439998626708899</v>
      </c>
      <c r="C1373">
        <v>41.4799995422363</v>
      </c>
      <c r="D1373">
        <v>42.130001068115199</v>
      </c>
      <c r="E1373">
        <v>41.610000610351499</v>
      </c>
      <c r="F1373">
        <v>32103500</v>
      </c>
      <c r="G1373">
        <v>32.655796051025298</v>
      </c>
      <c r="H1373">
        <f t="shared" si="105"/>
        <v>-1.4410463192518171E-3</v>
      </c>
      <c r="I1373">
        <f t="shared" si="106"/>
        <v>2.0766144942292101E-6</v>
      </c>
      <c r="J1373">
        <f t="shared" si="109"/>
        <v>1.9233138797916281E-4</v>
      </c>
      <c r="K1373">
        <f t="shared" si="107"/>
        <v>28.61148703126884</v>
      </c>
      <c r="L1373">
        <f t="shared" si="108"/>
        <v>3.3538082816382251</v>
      </c>
    </row>
    <row r="1374" spans="1:12">
      <c r="A1374" s="1">
        <v>40709</v>
      </c>
      <c r="B1374">
        <v>41.400001525878899</v>
      </c>
      <c r="C1374">
        <v>40.25</v>
      </c>
      <c r="D1374">
        <v>41.020000457763601</v>
      </c>
      <c r="E1374">
        <v>40.680000305175703</v>
      </c>
      <c r="F1374">
        <v>37336400</v>
      </c>
      <c r="G1374">
        <v>31.925926208496001</v>
      </c>
      <c r="H1374">
        <f t="shared" si="105"/>
        <v>-2.2603947162553234E-2</v>
      </c>
      <c r="I1374">
        <f t="shared" si="106"/>
        <v>5.1093842732749843E-4</v>
      </c>
      <c r="J1374">
        <f t="shared" si="109"/>
        <v>1.2081691719052969E-5</v>
      </c>
      <c r="K1374">
        <f t="shared" si="107"/>
        <v>7.527021353135649E-8</v>
      </c>
      <c r="L1374">
        <f t="shared" si="108"/>
        <v>-16.402181351031981</v>
      </c>
    </row>
    <row r="1375" spans="1:12">
      <c r="A1375" s="1">
        <v>40710</v>
      </c>
      <c r="B1375">
        <v>40.709999084472599</v>
      </c>
      <c r="C1375">
        <v>39.700000762939403</v>
      </c>
      <c r="D1375">
        <v>40.630001068115199</v>
      </c>
      <c r="E1375">
        <v>40.360000610351499</v>
      </c>
      <c r="F1375">
        <v>50316600</v>
      </c>
      <c r="G1375">
        <v>31.674791336059499</v>
      </c>
      <c r="H1375">
        <f t="shared" si="105"/>
        <v>-7.8972749786643936E-3</v>
      </c>
      <c r="I1375">
        <f t="shared" si="106"/>
        <v>6.2366952088638701E-5</v>
      </c>
      <c r="J1375">
        <f t="shared" si="109"/>
        <v>4.3560174781432628E-4</v>
      </c>
      <c r="K1375">
        <f t="shared" si="107"/>
        <v>17.794072935672656</v>
      </c>
      <c r="L1375">
        <f t="shared" si="108"/>
        <v>2.8788654207055235</v>
      </c>
    </row>
    <row r="1376" spans="1:12">
      <c r="A1376" s="1">
        <v>40711</v>
      </c>
      <c r="B1376">
        <v>41.060001373291001</v>
      </c>
      <c r="C1376">
        <v>40.540000915527301</v>
      </c>
      <c r="D1376">
        <v>40.849998474121001</v>
      </c>
      <c r="E1376">
        <v>40.799999237060497</v>
      </c>
      <c r="F1376">
        <v>31999600</v>
      </c>
      <c r="G1376">
        <v>32.020103454589801</v>
      </c>
      <c r="H1376">
        <f t="shared" si="105"/>
        <v>1.0842799968442602E-2</v>
      </c>
      <c r="I1376">
        <f t="shared" si="106"/>
        <v>1.175663111556589E-4</v>
      </c>
      <c r="J1376">
        <f t="shared" si="109"/>
        <v>7.5491996666059212E-5</v>
      </c>
      <c r="K1376">
        <f t="shared" si="107"/>
        <v>21.076022889530929</v>
      </c>
      <c r="L1376">
        <f t="shared" si="108"/>
        <v>3.0481360383936562</v>
      </c>
    </row>
    <row r="1377" spans="1:12">
      <c r="A1377" s="1">
        <v>40714</v>
      </c>
      <c r="B1377">
        <v>40.810001373291001</v>
      </c>
      <c r="C1377">
        <v>40.119998931884702</v>
      </c>
      <c r="D1377">
        <v>40.5</v>
      </c>
      <c r="E1377">
        <v>40.4799995422363</v>
      </c>
      <c r="F1377">
        <v>21565400</v>
      </c>
      <c r="G1377">
        <v>31.7689514160156</v>
      </c>
      <c r="H1377">
        <f t="shared" si="105"/>
        <v>-7.8744962395869856E-3</v>
      </c>
      <c r="I1377">
        <f t="shared" si="106"/>
        <v>6.2007691027269577E-5</v>
      </c>
      <c r="J1377">
        <f t="shared" si="109"/>
        <v>1.0440596431561303E-4</v>
      </c>
      <c r="K1377">
        <f t="shared" si="107"/>
        <v>29.012263174252492</v>
      </c>
      <c r="L1377">
        <f t="shared" si="108"/>
        <v>3.3677186086806379</v>
      </c>
    </row>
    <row r="1378" spans="1:12">
      <c r="A1378" s="1">
        <v>40715</v>
      </c>
      <c r="B1378">
        <v>41.2299995422363</v>
      </c>
      <c r="C1378">
        <v>40.25</v>
      </c>
      <c r="D1378">
        <v>40.680000305175703</v>
      </c>
      <c r="E1378">
        <v>40.909999847412102</v>
      </c>
      <c r="F1378">
        <v>34241100</v>
      </c>
      <c r="G1378">
        <v>32.106433868408203</v>
      </c>
      <c r="H1378">
        <f t="shared" si="105"/>
        <v>1.0566999829433576E-2</v>
      </c>
      <c r="I1378">
        <f t="shared" si="106"/>
        <v>1.1166148539524922E-4</v>
      </c>
      <c r="J1378">
        <f t="shared" si="109"/>
        <v>5.8626835588959791E-5</v>
      </c>
      <c r="K1378">
        <f t="shared" si="107"/>
        <v>20.10389409252528</v>
      </c>
      <c r="L1378">
        <f t="shared" si="108"/>
        <v>3.0009135322471763</v>
      </c>
    </row>
    <row r="1379" spans="1:12">
      <c r="A1379" s="1">
        <v>40716</v>
      </c>
      <c r="B1379">
        <v>41.529998779296797</v>
      </c>
      <c r="C1379">
        <v>40.4799995422363</v>
      </c>
      <c r="D1379">
        <v>40.669998168945298</v>
      </c>
      <c r="E1379">
        <v>40.689998626708899</v>
      </c>
      <c r="F1379">
        <v>27306300</v>
      </c>
      <c r="G1379">
        <v>31.933773040771399</v>
      </c>
      <c r="H1379">
        <f t="shared" si="105"/>
        <v>-5.3922763318962792E-3</v>
      </c>
      <c r="I1379">
        <f t="shared" si="106"/>
        <v>2.9076644039528791E-5</v>
      </c>
      <c r="J1379">
        <f t="shared" si="109"/>
        <v>9.8543604365409817E-5</v>
      </c>
      <c r="K1379">
        <f t="shared" si="107"/>
        <v>34.675566754602954</v>
      </c>
      <c r="L1379">
        <f t="shared" si="108"/>
        <v>3.5460353108287617</v>
      </c>
    </row>
    <row r="1380" spans="1:12">
      <c r="A1380" s="1">
        <v>40717</v>
      </c>
      <c r="B1380">
        <v>40.25</v>
      </c>
      <c r="C1380">
        <v>39.619998931884702</v>
      </c>
      <c r="D1380">
        <v>40.119998931884702</v>
      </c>
      <c r="E1380">
        <v>40.069999694824197</v>
      </c>
      <c r="F1380">
        <v>48307500</v>
      </c>
      <c r="G1380">
        <v>31.447198867797798</v>
      </c>
      <c r="H1380">
        <f t="shared" si="105"/>
        <v>-1.5354252784823262E-2</v>
      </c>
      <c r="I1380">
        <f t="shared" si="106"/>
        <v>2.357530785802529E-4</v>
      </c>
      <c r="J1380">
        <f t="shared" si="109"/>
        <v>3.0342327651869963E-5</v>
      </c>
      <c r="K1380">
        <f t="shared" si="107"/>
        <v>1.4883335561895545</v>
      </c>
      <c r="L1380">
        <f t="shared" si="108"/>
        <v>0.39765707539576445</v>
      </c>
    </row>
    <row r="1381" spans="1:12">
      <c r="A1381" s="1">
        <v>40718</v>
      </c>
      <c r="B1381">
        <v>40.180000305175703</v>
      </c>
      <c r="C1381">
        <v>39.439998626708899</v>
      </c>
      <c r="D1381">
        <v>40.049999237060497</v>
      </c>
      <c r="E1381">
        <v>39.490001678466797</v>
      </c>
      <c r="F1381">
        <v>36136800</v>
      </c>
      <c r="G1381">
        <v>30.9920120239257</v>
      </c>
      <c r="H1381">
        <f t="shared" si="105"/>
        <v>-1.4580418339815424E-2</v>
      </c>
      <c r="I1381">
        <f t="shared" si="106"/>
        <v>2.1258859896402597E-4</v>
      </c>
      <c r="J1381">
        <f t="shared" si="109"/>
        <v>2.0260723317580846E-4</v>
      </c>
      <c r="K1381">
        <f t="shared" si="107"/>
        <v>16.585847900572926</v>
      </c>
      <c r="L1381">
        <f t="shared" si="108"/>
        <v>2.808549795636845</v>
      </c>
    </row>
    <row r="1382" spans="1:12">
      <c r="A1382" s="1">
        <v>40721</v>
      </c>
      <c r="B1382">
        <v>40.110000610351499</v>
      </c>
      <c r="C1382">
        <v>39.330001831054602</v>
      </c>
      <c r="D1382">
        <v>39.400001525878899</v>
      </c>
      <c r="E1382">
        <v>39.880001068115199</v>
      </c>
      <c r="F1382">
        <v>30632700</v>
      </c>
      <c r="G1382">
        <v>31.298076629638601</v>
      </c>
      <c r="H1382">
        <f t="shared" si="105"/>
        <v>9.8271514924377825E-3</v>
      </c>
      <c r="I1382">
        <f t="shared" si="106"/>
        <v>9.6572906455322135E-5</v>
      </c>
      <c r="J1382">
        <f t="shared" si="109"/>
        <v>1.9153067077821249E-4</v>
      </c>
      <c r="K1382">
        <f t="shared" si="107"/>
        <v>22.402768938040456</v>
      </c>
      <c r="L1382">
        <f t="shared" si="108"/>
        <v>3.1091845645268767</v>
      </c>
    </row>
    <row r="1383" spans="1:12">
      <c r="A1383" s="1">
        <v>40722</v>
      </c>
      <c r="B1383">
        <v>40.069999694824197</v>
      </c>
      <c r="C1383">
        <v>39.240001678466797</v>
      </c>
      <c r="D1383">
        <v>40.069999694824197</v>
      </c>
      <c r="E1383">
        <v>39.540000915527301</v>
      </c>
      <c r="F1383">
        <v>41558700</v>
      </c>
      <c r="G1383">
        <v>31.031246185302699</v>
      </c>
      <c r="H1383">
        <f t="shared" si="105"/>
        <v>-8.5620078110855424E-3</v>
      </c>
      <c r="I1383">
        <f t="shared" si="106"/>
        <v>7.3307977757089846E-5</v>
      </c>
      <c r="J1383">
        <f t="shared" si="109"/>
        <v>9.2363504025934443E-5</v>
      </c>
      <c r="K1383">
        <f t="shared" si="107"/>
        <v>27.913371747831224</v>
      </c>
      <c r="L1383">
        <f t="shared" si="108"/>
        <v>3.3291058481279792</v>
      </c>
    </row>
    <row r="1384" spans="1:12">
      <c r="A1384" s="1">
        <v>40723</v>
      </c>
      <c r="B1384">
        <v>40.560001373291001</v>
      </c>
      <c r="C1384">
        <v>39.919998168945298</v>
      </c>
      <c r="D1384">
        <v>40.040000915527301</v>
      </c>
      <c r="E1384">
        <v>40.450000762939403</v>
      </c>
      <c r="F1384">
        <v>44775900</v>
      </c>
      <c r="G1384">
        <v>31.745412826538001</v>
      </c>
      <c r="H1384">
        <f t="shared" si="105"/>
        <v>2.2753598681838825E-2</v>
      </c>
      <c r="I1384">
        <f t="shared" si="106"/>
        <v>5.1772625297417756E-4</v>
      </c>
      <c r="J1384">
        <f t="shared" si="109"/>
        <v>6.76299562948231E-5</v>
      </c>
      <c r="K1384">
        <f t="shared" si="107"/>
        <v>1.0556442294667263</v>
      </c>
      <c r="L1384">
        <f t="shared" si="108"/>
        <v>5.4151224605111244E-2</v>
      </c>
    </row>
    <row r="1385" spans="1:12">
      <c r="A1385" s="1">
        <v>40724</v>
      </c>
      <c r="B1385">
        <v>41.069999694824197</v>
      </c>
      <c r="C1385">
        <v>40.369998931884702</v>
      </c>
      <c r="D1385">
        <v>40.720001220703097</v>
      </c>
      <c r="E1385">
        <v>40.939998626708899</v>
      </c>
      <c r="F1385">
        <v>28000100</v>
      </c>
      <c r="G1385">
        <v>32.129989624023402</v>
      </c>
      <c r="H1385">
        <f t="shared" si="105"/>
        <v>1.2041613193931211E-2</v>
      </c>
      <c r="I1385">
        <f t="shared" si="106"/>
        <v>1.4500044831225822E-4</v>
      </c>
      <c r="J1385">
        <f t="shared" si="109"/>
        <v>4.4414881284279205E-4</v>
      </c>
      <c r="K1385">
        <f t="shared" si="107"/>
        <v>16.078819191053086</v>
      </c>
      <c r="L1385">
        <f t="shared" si="108"/>
        <v>2.7775028276622358</v>
      </c>
    </row>
    <row r="1386" spans="1:12">
      <c r="A1386" s="1">
        <v>40725</v>
      </c>
      <c r="B1386">
        <v>41.720001220703097</v>
      </c>
      <c r="C1386">
        <v>40.770000457763601</v>
      </c>
      <c r="D1386">
        <v>40.810001373291001</v>
      </c>
      <c r="E1386">
        <v>41.580001831054602</v>
      </c>
      <c r="F1386">
        <v>32136800</v>
      </c>
      <c r="G1386">
        <v>32.832740783691399</v>
      </c>
      <c r="H1386">
        <f t="shared" si="105"/>
        <v>2.1636361959485321E-2</v>
      </c>
      <c r="I1386">
        <f t="shared" si="106"/>
        <v>4.6813215884186345E-4</v>
      </c>
      <c r="J1386">
        <f t="shared" si="109"/>
        <v>1.461578217075591E-4</v>
      </c>
      <c r="K1386">
        <f t="shared" si="107"/>
        <v>6.6526285630156812</v>
      </c>
      <c r="L1386">
        <f t="shared" si="108"/>
        <v>1.8950120492020519</v>
      </c>
    </row>
    <row r="1387" spans="1:12">
      <c r="A1387" s="1">
        <v>40729</v>
      </c>
      <c r="B1387">
        <v>41.509998321533203</v>
      </c>
      <c r="C1387">
        <v>40.970001220703097</v>
      </c>
      <c r="D1387">
        <v>41.509998321533203</v>
      </c>
      <c r="E1387">
        <v>41.029998779296797</v>
      </c>
      <c r="F1387">
        <v>23805800</v>
      </c>
      <c r="G1387">
        <v>32.3984375</v>
      </c>
      <c r="H1387">
        <f t="shared" si="105"/>
        <v>-1.3316015823100423E-2</v>
      </c>
      <c r="I1387">
        <f t="shared" si="106"/>
        <v>1.7731627740106084E-4</v>
      </c>
      <c r="J1387">
        <f t="shared" si="109"/>
        <v>4.0592022610096184E-4</v>
      </c>
      <c r="K1387">
        <f t="shared" si="107"/>
        <v>15.916012918602917</v>
      </c>
      <c r="L1387">
        <f t="shared" si="108"/>
        <v>2.7673257042383232</v>
      </c>
    </row>
    <row r="1388" spans="1:12">
      <c r="A1388" s="1">
        <v>40730</v>
      </c>
      <c r="B1388">
        <v>40.650001525878899</v>
      </c>
      <c r="C1388">
        <v>40.180000305175703</v>
      </c>
      <c r="D1388">
        <v>40.590000152587798</v>
      </c>
      <c r="E1388">
        <v>40.560001373291001</v>
      </c>
      <c r="F1388">
        <v>23865700</v>
      </c>
      <c r="G1388">
        <v>32.027309417724602</v>
      </c>
      <c r="H1388">
        <f t="shared" si="105"/>
        <v>-1.1521238178341739E-2</v>
      </c>
      <c r="I1388">
        <f t="shared" si="106"/>
        <v>1.3273892916207926E-4</v>
      </c>
      <c r="J1388">
        <f t="shared" si="109"/>
        <v>1.7171484709594978E-4</v>
      </c>
      <c r="K1388">
        <f t="shared" si="107"/>
        <v>20.684598028192266</v>
      </c>
      <c r="L1388">
        <f t="shared" si="108"/>
        <v>3.0293893667147502</v>
      </c>
    </row>
    <row r="1389" spans="1:12">
      <c r="A1389" s="1">
        <v>40731</v>
      </c>
      <c r="B1389">
        <v>41.790000915527301</v>
      </c>
      <c r="C1389">
        <v>41.099998474121001</v>
      </c>
      <c r="D1389">
        <v>41.189998626708899</v>
      </c>
      <c r="E1389">
        <v>41.319999694824197</v>
      </c>
      <c r="F1389">
        <v>28550800</v>
      </c>
      <c r="G1389">
        <v>32.62744140625</v>
      </c>
      <c r="H1389">
        <f t="shared" si="105"/>
        <v>1.8564737070111428E-2</v>
      </c>
      <c r="I1389">
        <f t="shared" si="106"/>
        <v>3.4464946248236944E-4</v>
      </c>
      <c r="J1389">
        <f t="shared" si="109"/>
        <v>1.2211383214256484E-4</v>
      </c>
      <c r="K1389">
        <f t="shared" si="107"/>
        <v>8.8035832112138017</v>
      </c>
      <c r="L1389">
        <f t="shared" si="108"/>
        <v>2.1751588217000992</v>
      </c>
    </row>
    <row r="1390" spans="1:12">
      <c r="A1390" s="1">
        <v>40732</v>
      </c>
      <c r="B1390">
        <v>40.970001220703097</v>
      </c>
      <c r="C1390">
        <v>40.560001373291001</v>
      </c>
      <c r="D1390">
        <v>40.700000762939403</v>
      </c>
      <c r="E1390">
        <v>40.740001678466797</v>
      </c>
      <c r="F1390">
        <v>20680000</v>
      </c>
      <c r="G1390">
        <v>32.169460296630803</v>
      </c>
      <c r="H1390">
        <f t="shared" si="105"/>
        <v>-1.4136130712903278E-2</v>
      </c>
      <c r="I1390">
        <f t="shared" si="106"/>
        <v>1.9983019153228733E-4</v>
      </c>
      <c r="J1390">
        <f t="shared" si="109"/>
        <v>2.9975773471714227E-4</v>
      </c>
      <c r="K1390">
        <f t="shared" si="107"/>
        <v>16.510721460182694</v>
      </c>
      <c r="L1390">
        <f t="shared" si="108"/>
        <v>2.8040099553529836</v>
      </c>
    </row>
    <row r="1391" spans="1:12">
      <c r="A1391" s="1">
        <v>40735</v>
      </c>
      <c r="B1391">
        <v>40.220001220703097</v>
      </c>
      <c r="C1391">
        <v>39.290000915527301</v>
      </c>
      <c r="D1391">
        <v>40.189998626708899</v>
      </c>
      <c r="E1391">
        <v>39.430000305175703</v>
      </c>
      <c r="F1391">
        <v>38328000</v>
      </c>
      <c r="G1391">
        <v>31.1350383758544</v>
      </c>
      <c r="H1391">
        <f t="shared" si="105"/>
        <v>-3.2683743618801629E-2</v>
      </c>
      <c r="I1391">
        <f t="shared" si="106"/>
        <v>1.0682270969395561E-3</v>
      </c>
      <c r="J1391">
        <f t="shared" si="109"/>
        <v>1.8554354953830135E-4</v>
      </c>
      <c r="K1391">
        <f t="shared" si="107"/>
        <v>1.6462984892959758</v>
      </c>
      <c r="L1391">
        <f t="shared" si="108"/>
        <v>0.49852942803549249</v>
      </c>
    </row>
    <row r="1392" spans="1:12">
      <c r="A1392" s="1">
        <v>40736</v>
      </c>
      <c r="B1392">
        <v>40.119998931884702</v>
      </c>
      <c r="C1392">
        <v>39.240001678466797</v>
      </c>
      <c r="D1392">
        <v>39.240001678466797</v>
      </c>
      <c r="E1392">
        <v>39.389999389648402</v>
      </c>
      <c r="F1392">
        <v>33808300</v>
      </c>
      <c r="G1392">
        <v>31.103456497192301</v>
      </c>
      <c r="H1392">
        <f t="shared" si="105"/>
        <v>-1.0148664885670801E-3</v>
      </c>
      <c r="I1392">
        <f t="shared" si="106"/>
        <v>1.0299539896164754E-6</v>
      </c>
      <c r="J1392">
        <f t="shared" si="109"/>
        <v>9.1797020987553779E-4</v>
      </c>
      <c r="K1392">
        <f t="shared" si="107"/>
        <v>13.159886233184746</v>
      </c>
      <c r="L1392">
        <f t="shared" si="108"/>
        <v>2.5771732809650278</v>
      </c>
    </row>
    <row r="1393" spans="1:12">
      <c r="A1393" s="1">
        <v>40737</v>
      </c>
      <c r="B1393">
        <v>40.369998931884702</v>
      </c>
      <c r="C1393">
        <v>39.409999847412102</v>
      </c>
      <c r="D1393">
        <v>39.669998168945298</v>
      </c>
      <c r="E1393">
        <v>39.619998931884702</v>
      </c>
      <c r="F1393">
        <v>34020600</v>
      </c>
      <c r="G1393">
        <v>31.285068511962798</v>
      </c>
      <c r="H1393">
        <f t="shared" si="105"/>
        <v>5.8219849797548264E-3</v>
      </c>
      <c r="I1393">
        <f t="shared" si="106"/>
        <v>3.3895509104490803E-5</v>
      </c>
      <c r="J1393">
        <f t="shared" si="109"/>
        <v>4.7473971384950888E-5</v>
      </c>
      <c r="K1393">
        <f t="shared" si="107"/>
        <v>40.517561513133764</v>
      </c>
      <c r="L1393">
        <f t="shared" si="108"/>
        <v>3.7017354977357875</v>
      </c>
    </row>
    <row r="1394" spans="1:12">
      <c r="A1394" s="1">
        <v>40738</v>
      </c>
      <c r="B1394">
        <v>41.240001678466797</v>
      </c>
      <c r="C1394">
        <v>40.290000915527301</v>
      </c>
      <c r="D1394">
        <v>41.180000305175703</v>
      </c>
      <c r="E1394">
        <v>40.349998474121001</v>
      </c>
      <c r="F1394">
        <v>65327400</v>
      </c>
      <c r="G1394">
        <v>31.861503601074201</v>
      </c>
      <c r="H1394">
        <f t="shared" si="105"/>
        <v>1.8257557997634503E-2</v>
      </c>
      <c r="I1394">
        <f t="shared" si="106"/>
        <v>3.3333842403698762E-4</v>
      </c>
      <c r="J1394">
        <f t="shared" si="109"/>
        <v>3.1884881308064722E-5</v>
      </c>
      <c r="K1394">
        <f t="shared" si="107"/>
        <v>0.37928521528656123</v>
      </c>
      <c r="L1394">
        <f t="shared" si="108"/>
        <v>-0.96946680999092871</v>
      </c>
    </row>
    <row r="1395" spans="1:12">
      <c r="A1395" s="1">
        <v>40739</v>
      </c>
      <c r="B1395">
        <v>40.75</v>
      </c>
      <c r="C1395">
        <v>39.5</v>
      </c>
      <c r="D1395">
        <v>40.610000610351499</v>
      </c>
      <c r="E1395">
        <v>39.9799995422363</v>
      </c>
      <c r="F1395">
        <v>46544900</v>
      </c>
      <c r="G1395">
        <v>31.569351196288999</v>
      </c>
      <c r="H1395">
        <f t="shared" si="105"/>
        <v>-9.2117462906405809E-3</v>
      </c>
      <c r="I1395">
        <f t="shared" si="106"/>
        <v>8.4856269723130497E-5</v>
      </c>
      <c r="J1395">
        <f t="shared" si="109"/>
        <v>2.8563190449684266E-4</v>
      </c>
      <c r="K1395">
        <f t="shared" si="107"/>
        <v>20.346796449978033</v>
      </c>
      <c r="L1395">
        <f t="shared" si="108"/>
        <v>3.012923476890863</v>
      </c>
    </row>
    <row r="1396" spans="1:12">
      <c r="A1396" s="1">
        <v>40742</v>
      </c>
      <c r="B1396">
        <v>40</v>
      </c>
      <c r="C1396">
        <v>38.930000305175703</v>
      </c>
      <c r="D1396">
        <v>39.790000915527301</v>
      </c>
      <c r="E1396">
        <v>39.830001831054602</v>
      </c>
      <c r="F1396">
        <v>47603200</v>
      </c>
      <c r="G1396">
        <v>31.4508972167968</v>
      </c>
      <c r="H1396">
        <f t="shared" si="105"/>
        <v>-3.7592399894678997E-3</v>
      </c>
      <c r="I1396">
        <f t="shared" si="106"/>
        <v>1.4131885298414615E-5</v>
      </c>
      <c r="J1396">
        <f t="shared" si="109"/>
        <v>8.710942448950306E-5</v>
      </c>
      <c r="K1396">
        <f t="shared" si="107"/>
        <v>39.413898075314869</v>
      </c>
      <c r="L1396">
        <f t="shared" si="108"/>
        <v>3.6741184971329885</v>
      </c>
    </row>
    <row r="1397" spans="1:12">
      <c r="A1397" s="1">
        <v>40743</v>
      </c>
      <c r="B1397">
        <v>40.490001678466797</v>
      </c>
      <c r="C1397">
        <v>39.709999084472599</v>
      </c>
      <c r="D1397">
        <v>39.919998168945298</v>
      </c>
      <c r="E1397">
        <v>40.389999389648402</v>
      </c>
      <c r="F1397">
        <v>34837400</v>
      </c>
      <c r="G1397">
        <v>31.893081665038999</v>
      </c>
      <c r="H1397">
        <f t="shared" si="105"/>
        <v>1.396159947021316E-2</v>
      </c>
      <c r="I1397">
        <f t="shared" si="106"/>
        <v>1.949262597666564E-4</v>
      </c>
      <c r="J1397">
        <f t="shared" si="109"/>
        <v>1.7067573728127575E-5</v>
      </c>
      <c r="K1397">
        <f t="shared" si="107"/>
        <v>0.31975499490779741</v>
      </c>
      <c r="L1397">
        <f t="shared" si="108"/>
        <v>-1.1402002173541956</v>
      </c>
    </row>
    <row r="1398" spans="1:12">
      <c r="A1398" s="1">
        <v>40744</v>
      </c>
      <c r="B1398">
        <v>41.360000610351499</v>
      </c>
      <c r="C1398">
        <v>40.619998931884702</v>
      </c>
      <c r="D1398">
        <v>40.689998626708899</v>
      </c>
      <c r="E1398">
        <v>40.959999084472599</v>
      </c>
      <c r="F1398">
        <v>31250900</v>
      </c>
      <c r="G1398">
        <v>32.343185424804602</v>
      </c>
      <c r="H1398">
        <f t="shared" si="105"/>
        <v>1.4014236716660062E-2</v>
      </c>
      <c r="I1398">
        <f t="shared" si="106"/>
        <v>1.9639883075058299E-4</v>
      </c>
      <c r="J1398">
        <f t="shared" si="109"/>
        <v>1.6724069948806432E-4</v>
      </c>
      <c r="K1398">
        <f t="shared" si="107"/>
        <v>17.148754591704449</v>
      </c>
      <c r="L1398">
        <f t="shared" si="108"/>
        <v>2.8419255524155864</v>
      </c>
    </row>
    <row r="1399" spans="1:12">
      <c r="A1399" s="1">
        <v>40745</v>
      </c>
      <c r="B1399">
        <v>42.549999237060497</v>
      </c>
      <c r="C1399">
        <v>41.2299995422363</v>
      </c>
      <c r="D1399">
        <v>41.569999694824197</v>
      </c>
      <c r="E1399">
        <v>42.290000915527301</v>
      </c>
      <c r="F1399">
        <v>45552200</v>
      </c>
      <c r="G1399">
        <v>33.393379211425703</v>
      </c>
      <c r="H1399">
        <f t="shared" si="105"/>
        <v>3.1954305847806813E-2</v>
      </c>
      <c r="I1399">
        <f t="shared" si="106"/>
        <v>1.0210776622151807E-3</v>
      </c>
      <c r="J1399">
        <f t="shared" si="109"/>
        <v>1.7600104111239873E-4</v>
      </c>
      <c r="K1399">
        <f t="shared" si="107"/>
        <v>1.6533443853067635</v>
      </c>
      <c r="L1399">
        <f t="shared" si="108"/>
        <v>0.50280013670773305</v>
      </c>
    </row>
    <row r="1400" spans="1:12">
      <c r="A1400" s="1">
        <v>40746</v>
      </c>
      <c r="B1400">
        <v>42.319999694824197</v>
      </c>
      <c r="C1400">
        <v>41.759998321533203</v>
      </c>
      <c r="D1400">
        <v>42.270000457763601</v>
      </c>
      <c r="E1400">
        <v>42.189998626708899</v>
      </c>
      <c r="F1400">
        <v>19986100</v>
      </c>
      <c r="G1400">
        <v>33.314414978027301</v>
      </c>
      <c r="H1400">
        <f t="shared" si="105"/>
        <v>-2.3674675872619238E-3</v>
      </c>
      <c r="I1400">
        <f t="shared" si="106"/>
        <v>5.6049027767357949E-6</v>
      </c>
      <c r="J1400">
        <f t="shared" si="109"/>
        <v>8.7741606493852353E-4</v>
      </c>
      <c r="K1400">
        <f t="shared" si="107"/>
        <v>13.425180888831585</v>
      </c>
      <c r="L1400">
        <f t="shared" si="108"/>
        <v>2.5971321143325778</v>
      </c>
    </row>
    <row r="1401" spans="1:12">
      <c r="A1401" s="1">
        <v>40749</v>
      </c>
      <c r="B1401">
        <v>41.909999847412102</v>
      </c>
      <c r="C1401">
        <v>41.290000915527301</v>
      </c>
      <c r="D1401">
        <v>41.520000457763601</v>
      </c>
      <c r="E1401">
        <v>41.689998626708899</v>
      </c>
      <c r="F1401">
        <v>22522300</v>
      </c>
      <c r="G1401">
        <v>32.919593811035099</v>
      </c>
      <c r="H1401">
        <f t="shared" si="105"/>
        <v>-1.1922148478649357E-2</v>
      </c>
      <c r="I1401">
        <f t="shared" si="106"/>
        <v>1.4213762434696117E-4</v>
      </c>
      <c r="J1401">
        <f t="shared" si="109"/>
        <v>4.9334970607151603E-5</v>
      </c>
      <c r="K1401">
        <f t="shared" si="107"/>
        <v>13.449795984057625</v>
      </c>
      <c r="L1401">
        <f t="shared" si="108"/>
        <v>2.5989639374612534</v>
      </c>
    </row>
    <row r="1402" spans="1:12">
      <c r="A1402" s="1">
        <v>40750</v>
      </c>
      <c r="B1402">
        <v>41.790000915527301</v>
      </c>
      <c r="C1402">
        <v>41.290000915527301</v>
      </c>
      <c r="D1402">
        <v>41.5</v>
      </c>
      <c r="E1402">
        <v>41.439998626708899</v>
      </c>
      <c r="F1402">
        <v>24350600</v>
      </c>
      <c r="G1402">
        <v>32.722206115722599</v>
      </c>
      <c r="H1402">
        <f t="shared" si="105"/>
        <v>-6.014103528014343E-3</v>
      </c>
      <c r="I1402">
        <f t="shared" si="106"/>
        <v>3.6169441245674566E-5</v>
      </c>
      <c r="J1402">
        <f t="shared" si="109"/>
        <v>1.2398372922527457E-4</v>
      </c>
      <c r="K1402">
        <f t="shared" si="107"/>
        <v>30.965631075149201</v>
      </c>
      <c r="L1402">
        <f t="shared" si="108"/>
        <v>3.4328779144552124</v>
      </c>
    </row>
    <row r="1403" spans="1:12">
      <c r="A1403" s="1">
        <v>40751</v>
      </c>
      <c r="B1403">
        <v>41.400001525878899</v>
      </c>
      <c r="C1403">
        <v>40.590000152587798</v>
      </c>
      <c r="D1403">
        <v>41.200000762939403</v>
      </c>
      <c r="E1403">
        <v>40.669998168945298</v>
      </c>
      <c r="F1403">
        <v>32361100</v>
      </c>
      <c r="G1403">
        <v>32.114192962646399</v>
      </c>
      <c r="H1403">
        <f t="shared" si="105"/>
        <v>-1.8755852750067296E-2</v>
      </c>
      <c r="I1403">
        <f t="shared" si="106"/>
        <v>3.5178201238220694E-4</v>
      </c>
      <c r="J1403">
        <f t="shared" si="109"/>
        <v>3.7643211520087109E-5</v>
      </c>
      <c r="K1403">
        <f t="shared" si="107"/>
        <v>0.60784100716691514</v>
      </c>
      <c r="L1403">
        <f t="shared" si="108"/>
        <v>-0.49784193258362064</v>
      </c>
    </row>
    <row r="1404" spans="1:12">
      <c r="A1404" s="1">
        <v>40752</v>
      </c>
      <c r="B1404">
        <v>41.240001678466797</v>
      </c>
      <c r="C1404">
        <v>40.619998931884702</v>
      </c>
      <c r="D1404">
        <v>40.689998626708899</v>
      </c>
      <c r="E1404">
        <v>40.680000305175703</v>
      </c>
      <c r="F1404">
        <v>23370200</v>
      </c>
      <c r="G1404">
        <v>32.1220703125</v>
      </c>
      <c r="H1404">
        <f t="shared" si="105"/>
        <v>2.4526177244607762E-4</v>
      </c>
      <c r="I1404">
        <f t="shared" si="106"/>
        <v>6.0153337023391557E-8</v>
      </c>
      <c r="J1404">
        <f t="shared" si="109"/>
        <v>3.0159687110088023E-4</v>
      </c>
      <c r="K1404">
        <f t="shared" si="107"/>
        <v>22.969595122103001</v>
      </c>
      <c r="L1404">
        <f t="shared" si="108"/>
        <v>3.1341713901679071</v>
      </c>
    </row>
    <row r="1405" spans="1:12">
      <c r="A1405" s="1">
        <v>40753</v>
      </c>
      <c r="B1405">
        <v>40.75</v>
      </c>
      <c r="C1405">
        <v>39.900001525878899</v>
      </c>
      <c r="D1405">
        <v>40.240001678466797</v>
      </c>
      <c r="E1405">
        <v>40.450000762939403</v>
      </c>
      <c r="F1405">
        <v>37793400</v>
      </c>
      <c r="G1405">
        <v>31.9404582977294</v>
      </c>
      <c r="H1405">
        <f t="shared" si="105"/>
        <v>-5.6698511668802241E-3</v>
      </c>
      <c r="I1405">
        <f t="shared" si="106"/>
        <v>3.2147212254573037E-5</v>
      </c>
      <c r="J1405">
        <f t="shared" si="109"/>
        <v>1.5830973891513894E-5</v>
      </c>
      <c r="K1405">
        <f t="shared" si="107"/>
        <v>36.3249968856991</v>
      </c>
      <c r="L1405">
        <f t="shared" si="108"/>
        <v>3.5925061237219755</v>
      </c>
    </row>
    <row r="1406" spans="1:12">
      <c r="A1406" s="1">
        <v>40756</v>
      </c>
      <c r="B1406">
        <v>41.369998931884702</v>
      </c>
      <c r="C1406">
        <v>39.959999084472599</v>
      </c>
      <c r="D1406">
        <v>41.159999847412102</v>
      </c>
      <c r="E1406">
        <v>40.439998626708899</v>
      </c>
      <c r="F1406">
        <v>34039300</v>
      </c>
      <c r="G1406">
        <v>31.9325656890869</v>
      </c>
      <c r="H1406">
        <f t="shared" si="105"/>
        <v>-2.4713433590673925E-4</v>
      </c>
      <c r="I1406">
        <f t="shared" si="106"/>
        <v>6.1075379984065032E-8</v>
      </c>
      <c r="J1406">
        <f t="shared" si="109"/>
        <v>2.8816679110962777E-5</v>
      </c>
      <c r="K1406">
        <f t="shared" si="107"/>
        <v>74.238274453232577</v>
      </c>
      <c r="L1406">
        <f t="shared" si="108"/>
        <v>4.3072798453903776</v>
      </c>
    </row>
    <row r="1407" spans="1:12">
      <c r="A1407" s="1">
        <v>40757</v>
      </c>
      <c r="B1407">
        <v>40.380001068115199</v>
      </c>
      <c r="C1407">
        <v>39.840000152587798</v>
      </c>
      <c r="D1407">
        <v>40.099998474121001</v>
      </c>
      <c r="E1407">
        <v>39.840000152587798</v>
      </c>
      <c r="F1407">
        <v>42119000</v>
      </c>
      <c r="G1407">
        <v>31.458786010742099</v>
      </c>
      <c r="H1407">
        <f t="shared" si="105"/>
        <v>-1.4948048512897001E-2</v>
      </c>
      <c r="I1407">
        <f t="shared" si="106"/>
        <v>2.2344415434392224E-4</v>
      </c>
      <c r="J1407">
        <f t="shared" si="109"/>
        <v>2.1927480285345942E-6</v>
      </c>
      <c r="K1407">
        <f t="shared" si="107"/>
        <v>2.0081764131202606E-20</v>
      </c>
      <c r="L1407">
        <f t="shared" si="108"/>
        <v>-45.354474806770895</v>
      </c>
    </row>
    <row r="1408" spans="1:12">
      <c r="A1408" s="1">
        <v>40758</v>
      </c>
      <c r="B1408">
        <v>40.020000457763601</v>
      </c>
      <c r="C1408">
        <v>39.349998474121001</v>
      </c>
      <c r="D1408">
        <v>39.759998321533203</v>
      </c>
      <c r="E1408">
        <v>39.900001525878899</v>
      </c>
      <c r="F1408">
        <v>41110100</v>
      </c>
      <c r="G1408">
        <v>31.5061645507812</v>
      </c>
      <c r="H1408">
        <f t="shared" si="105"/>
        <v>1.504918166643589E-3</v>
      </c>
      <c r="I1408">
        <f t="shared" si="106"/>
        <v>2.264778688293901E-6</v>
      </c>
      <c r="J1408">
        <f t="shared" si="109"/>
        <v>1.9073716859376063E-4</v>
      </c>
      <c r="K1408">
        <f t="shared" si="107"/>
        <v>28.715344637036562</v>
      </c>
      <c r="L1408">
        <f t="shared" si="108"/>
        <v>3.357431636230535</v>
      </c>
    </row>
    <row r="1409" spans="1:12">
      <c r="A1409" s="1">
        <v>40759</v>
      </c>
      <c r="B1409">
        <v>39.590000152587798</v>
      </c>
      <c r="C1409">
        <v>37.819999694824197</v>
      </c>
      <c r="D1409">
        <v>39.310001373291001</v>
      </c>
      <c r="E1409">
        <v>37.919998168945298</v>
      </c>
      <c r="F1409">
        <v>59931100</v>
      </c>
      <c r="G1409">
        <v>29.942699432373001</v>
      </c>
      <c r="H1409">
        <f t="shared" si="105"/>
        <v>-5.0897690380544237E-2</v>
      </c>
      <c r="I1409">
        <f t="shared" si="106"/>
        <v>2.5905748860737452E-3</v>
      </c>
      <c r="J1409">
        <f t="shared" si="109"/>
        <v>1.2161920314737847E-5</v>
      </c>
      <c r="K1409">
        <f t="shared" si="107"/>
        <v>6.3754916373961482E-45</v>
      </c>
      <c r="L1409">
        <f t="shared" si="108"/>
        <v>-101.76386797706958</v>
      </c>
    </row>
    <row r="1410" spans="1:12">
      <c r="A1410" s="1">
        <v>40760</v>
      </c>
      <c r="B1410">
        <v>38.75</v>
      </c>
      <c r="C1410">
        <v>36.720001220703097</v>
      </c>
      <c r="D1410">
        <v>38.299999237060497</v>
      </c>
      <c r="E1410">
        <v>37.599998474121001</v>
      </c>
      <c r="F1410">
        <v>85507800</v>
      </c>
      <c r="G1410">
        <v>29.690025329589801</v>
      </c>
      <c r="H1410">
        <f t="shared" si="105"/>
        <v>-8.4743944183942495E-3</v>
      </c>
      <c r="I1410">
        <f t="shared" si="106"/>
        <v>7.1815360758511608E-5</v>
      </c>
      <c r="J1410">
        <f t="shared" si="109"/>
        <v>2.2032967491784202E-3</v>
      </c>
      <c r="K1410">
        <f t="shared" si="107"/>
        <v>8.3617227350636583</v>
      </c>
      <c r="L1410">
        <f t="shared" si="108"/>
        <v>2.123664474654873</v>
      </c>
    </row>
    <row r="1411" spans="1:12">
      <c r="A1411" s="1">
        <v>40763</v>
      </c>
      <c r="B1411">
        <v>37.720001220703097</v>
      </c>
      <c r="C1411">
        <v>33.689998626708899</v>
      </c>
      <c r="D1411">
        <v>36.2299995422363</v>
      </c>
      <c r="E1411">
        <v>34.060001373291001</v>
      </c>
      <c r="F1411">
        <v>107650300</v>
      </c>
      <c r="G1411">
        <v>26.894741058349599</v>
      </c>
      <c r="H1411">
        <f t="shared" si="105"/>
        <v>-9.8880374105064853E-2</v>
      </c>
      <c r="I1411">
        <f t="shared" si="106"/>
        <v>9.7773283831575804E-3</v>
      </c>
      <c r="J1411">
        <f t="shared" si="109"/>
        <v>1.7190789410365587E-4</v>
      </c>
      <c r="K1411">
        <f t="shared" si="107"/>
        <v>1.3580892563345179E-11</v>
      </c>
      <c r="L1411">
        <f t="shared" si="108"/>
        <v>-25.022357269643798</v>
      </c>
    </row>
    <row r="1412" spans="1:12">
      <c r="A1412" s="1">
        <v>40764</v>
      </c>
      <c r="B1412">
        <v>36.590000152587798</v>
      </c>
      <c r="C1412">
        <v>33.689998626708899</v>
      </c>
      <c r="D1412">
        <v>35.380001068115199</v>
      </c>
      <c r="E1412">
        <v>36.400001525878899</v>
      </c>
      <c r="F1412">
        <v>78985700</v>
      </c>
      <c r="G1412">
        <v>28.7424621582031</v>
      </c>
      <c r="H1412">
        <f t="shared" ref="H1412:H1475" si="110">LN(G1412/G1411)</f>
        <v>6.6444779259389977E-2</v>
      </c>
      <c r="I1412">
        <f t="shared" ref="I1412:I1475" si="111">H1412*H1412</f>
        <v>4.4149086908290601E-3</v>
      </c>
      <c r="J1412">
        <f t="shared" si="109"/>
        <v>8.3200245203891264E-3</v>
      </c>
      <c r="K1412">
        <f t="shared" ref="K1412:K1475" si="112">(1/SQRT(2*PI()*J1412))*EXP((-1/2)*(I1412/J1412))</f>
        <v>3.354451451696761</v>
      </c>
      <c r="L1412">
        <f t="shared" ref="L1412:L1475" si="113">LN(K1412)</f>
        <v>1.2102882553260517</v>
      </c>
    </row>
    <row r="1413" spans="1:12">
      <c r="A1413" s="1">
        <v>40765</v>
      </c>
      <c r="B1413">
        <v>35.849998474121001</v>
      </c>
      <c r="C1413">
        <v>33.990001678466797</v>
      </c>
      <c r="D1413">
        <v>35.520000457763601</v>
      </c>
      <c r="E1413">
        <v>34.369998931884702</v>
      </c>
      <c r="F1413">
        <v>83975700</v>
      </c>
      <c r="G1413">
        <v>27.139518737792901</v>
      </c>
      <c r="H1413">
        <f t="shared" si="110"/>
        <v>-5.7384625395003351E-2</v>
      </c>
      <c r="I1413">
        <f t="shared" si="111"/>
        <v>3.2929952317248636E-3</v>
      </c>
      <c r="J1413">
        <f t="shared" ref="J1413:J1476" si="114">$P$6+$P$3*J1412+(($P$4)*I1412)</f>
        <v>4.1693736132241569E-3</v>
      </c>
      <c r="K1413">
        <f t="shared" si="112"/>
        <v>4.1626559829117333</v>
      </c>
      <c r="L1413">
        <f t="shared" si="113"/>
        <v>1.4261533279766412</v>
      </c>
    </row>
    <row r="1414" spans="1:12">
      <c r="A1414" s="1">
        <v>40766</v>
      </c>
      <c r="B1414">
        <v>37.299999237060497</v>
      </c>
      <c r="C1414">
        <v>34.630001068115199</v>
      </c>
      <c r="D1414">
        <v>34.630001068115199</v>
      </c>
      <c r="E1414">
        <v>36.689998626708899</v>
      </c>
      <c r="F1414">
        <v>69583500</v>
      </c>
      <c r="G1414">
        <v>28.9714641571044</v>
      </c>
      <c r="H1414">
        <f t="shared" si="110"/>
        <v>6.5320429293361987E-2</v>
      </c>
      <c r="I1414">
        <f t="shared" si="111"/>
        <v>4.2667584830691028E-3</v>
      </c>
      <c r="J1414">
        <f t="shared" si="114"/>
        <v>3.008214627627342E-3</v>
      </c>
      <c r="K1414">
        <f t="shared" si="112"/>
        <v>3.5789920486540461</v>
      </c>
      <c r="L1414">
        <f t="shared" si="113"/>
        <v>1.2750812101144877</v>
      </c>
    </row>
    <row r="1415" spans="1:12">
      <c r="A1415" s="1">
        <v>40767</v>
      </c>
      <c r="B1415">
        <v>37.849998474121001</v>
      </c>
      <c r="C1415">
        <v>35.580001831054602</v>
      </c>
      <c r="D1415">
        <v>37.130001068115199</v>
      </c>
      <c r="E1415">
        <v>35.909999847412102</v>
      </c>
      <c r="F1415">
        <v>44072800</v>
      </c>
      <c r="G1415">
        <v>28.355546951293899</v>
      </c>
      <c r="H1415">
        <f t="shared" si="110"/>
        <v>-2.1488680270840721E-2</v>
      </c>
      <c r="I1415">
        <f t="shared" si="111"/>
        <v>4.6176337978241923E-4</v>
      </c>
      <c r="J1415">
        <f t="shared" si="114"/>
        <v>3.7778554419901043E-3</v>
      </c>
      <c r="K1415">
        <f t="shared" si="112"/>
        <v>6.1058441421436971</v>
      </c>
      <c r="L1415">
        <f t="shared" si="113"/>
        <v>1.8092463686255749</v>
      </c>
    </row>
    <row r="1416" spans="1:12">
      <c r="A1416" s="1">
        <v>40770</v>
      </c>
      <c r="B1416">
        <v>37.139999389648402</v>
      </c>
      <c r="C1416">
        <v>36.389999389648402</v>
      </c>
      <c r="D1416">
        <v>36.529998779296797</v>
      </c>
      <c r="E1416">
        <v>36.880001068115199</v>
      </c>
      <c r="F1416">
        <v>34827900</v>
      </c>
      <c r="G1416">
        <v>29.1214904785156</v>
      </c>
      <c r="H1416">
        <f t="shared" si="110"/>
        <v>2.6653735341047136E-2</v>
      </c>
      <c r="I1416">
        <f t="shared" si="111"/>
        <v>7.104216076305851E-4</v>
      </c>
      <c r="J1416">
        <f t="shared" si="114"/>
        <v>5.8209164491456161E-4</v>
      </c>
      <c r="K1416">
        <f t="shared" si="112"/>
        <v>8.9824353639048446</v>
      </c>
      <c r="L1416">
        <f t="shared" si="113"/>
        <v>2.1952710441995018</v>
      </c>
    </row>
    <row r="1417" spans="1:12">
      <c r="A1417" s="1">
        <v>40771</v>
      </c>
      <c r="B1417">
        <v>36.569999694824197</v>
      </c>
      <c r="C1417">
        <v>35.770000457763601</v>
      </c>
      <c r="D1417">
        <v>36.270000457763601</v>
      </c>
      <c r="E1417">
        <v>36.029998779296797</v>
      </c>
      <c r="F1417">
        <v>42266600</v>
      </c>
      <c r="G1417">
        <v>28.4503078460693</v>
      </c>
      <c r="H1417">
        <f t="shared" si="110"/>
        <v>-2.3317424919813944E-2</v>
      </c>
      <c r="I1417">
        <f t="shared" si="111"/>
        <v>5.4370230489116024E-4</v>
      </c>
      <c r="J1417">
        <f t="shared" si="114"/>
        <v>6.3366294873172546E-4</v>
      </c>
      <c r="K1417">
        <f t="shared" si="112"/>
        <v>10.319576989825174</v>
      </c>
      <c r="L1417">
        <f t="shared" si="113"/>
        <v>2.3340427698553041</v>
      </c>
    </row>
    <row r="1418" spans="1:12">
      <c r="A1418" s="1">
        <v>40772</v>
      </c>
      <c r="B1418">
        <v>37.259998321533203</v>
      </c>
      <c r="C1418">
        <v>36.319999694824197</v>
      </c>
      <c r="D1418">
        <v>36.459999084472599</v>
      </c>
      <c r="E1418">
        <v>36.569999694824197</v>
      </c>
      <c r="F1418">
        <v>30131400</v>
      </c>
      <c r="G1418">
        <v>28.8766975402832</v>
      </c>
      <c r="H1418">
        <f t="shared" si="110"/>
        <v>1.4875975274039921E-2</v>
      </c>
      <c r="I1418">
        <f t="shared" si="111"/>
        <v>2.212946403538471E-4</v>
      </c>
      <c r="J1418">
        <f t="shared" si="114"/>
        <v>4.9453010659407251E-4</v>
      </c>
      <c r="K1418">
        <f t="shared" si="112"/>
        <v>14.343120160769677</v>
      </c>
      <c r="L1418">
        <f t="shared" si="113"/>
        <v>2.6632703959364465</v>
      </c>
    </row>
    <row r="1419" spans="1:12">
      <c r="A1419" s="1">
        <v>40773</v>
      </c>
      <c r="B1419">
        <v>35.470001220703097</v>
      </c>
      <c r="C1419">
        <v>34.5</v>
      </c>
      <c r="D1419">
        <v>35.270000457763601</v>
      </c>
      <c r="E1419">
        <v>35.189998626708899</v>
      </c>
      <c r="F1419">
        <v>57130300</v>
      </c>
      <c r="G1419">
        <v>27.787012100219702</v>
      </c>
      <c r="H1419">
        <f t="shared" si="110"/>
        <v>-3.8466235498350321E-2</v>
      </c>
      <c r="I1419">
        <f t="shared" si="111"/>
        <v>1.4796512734145464E-3</v>
      </c>
      <c r="J1419">
        <f t="shared" si="114"/>
        <v>2.1352694963047364E-4</v>
      </c>
      <c r="K1419">
        <f t="shared" si="112"/>
        <v>0.85397539880272022</v>
      </c>
      <c r="L1419">
        <f t="shared" si="113"/>
        <v>-0.1578528926310733</v>
      </c>
    </row>
    <row r="1420" spans="1:12">
      <c r="A1420" s="1">
        <v>40774</v>
      </c>
      <c r="B1420">
        <v>35.5</v>
      </c>
      <c r="C1420">
        <v>34.259998321533203</v>
      </c>
      <c r="D1420">
        <v>34.759998321533203</v>
      </c>
      <c r="E1420">
        <v>34.349998474121001</v>
      </c>
      <c r="F1420">
        <v>52960800</v>
      </c>
      <c r="G1420">
        <v>27.1237258911132</v>
      </c>
      <c r="H1420">
        <f t="shared" si="110"/>
        <v>-2.4159881888242064E-2</v>
      </c>
      <c r="I1420">
        <f t="shared" si="111"/>
        <v>5.8369989285380697E-4</v>
      </c>
      <c r="J1420">
        <f t="shared" si="114"/>
        <v>1.269079929883888E-3</v>
      </c>
      <c r="K1420">
        <f t="shared" si="112"/>
        <v>8.8979713032870258</v>
      </c>
      <c r="L1420">
        <f t="shared" si="113"/>
        <v>2.1858233073041413</v>
      </c>
    </row>
    <row r="1421" spans="1:12">
      <c r="A1421" s="1">
        <v>40777</v>
      </c>
      <c r="B1421">
        <v>35.180000305175703</v>
      </c>
      <c r="C1421">
        <v>33.349998474121001</v>
      </c>
      <c r="D1421">
        <v>35.119998931884702</v>
      </c>
      <c r="E1421">
        <v>33.409999847412102</v>
      </c>
      <c r="F1421">
        <v>50971400</v>
      </c>
      <c r="G1421">
        <v>26.381483078002901</v>
      </c>
      <c r="H1421">
        <f t="shared" si="110"/>
        <v>-2.7746473504497316E-2</v>
      </c>
      <c r="I1421">
        <f t="shared" si="111"/>
        <v>7.6986679193577154E-4</v>
      </c>
      <c r="J1421">
        <f t="shared" si="114"/>
        <v>5.6029890541993031E-4</v>
      </c>
      <c r="K1421">
        <f t="shared" si="112"/>
        <v>8.4787851727469246</v>
      </c>
      <c r="L1421">
        <f t="shared" si="113"/>
        <v>2.1375671816106272</v>
      </c>
    </row>
    <row r="1422" spans="1:12">
      <c r="A1422" s="1">
        <v>40778</v>
      </c>
      <c r="B1422">
        <v>34.799999237060497</v>
      </c>
      <c r="C1422">
        <v>32.310001373291001</v>
      </c>
      <c r="D1422">
        <v>33.290000915527301</v>
      </c>
      <c r="E1422">
        <v>34.779998779296797</v>
      </c>
      <c r="F1422">
        <v>55807900</v>
      </c>
      <c r="G1422">
        <v>27.463270187377901</v>
      </c>
      <c r="H1422">
        <f t="shared" si="110"/>
        <v>4.0187116877751207E-2</v>
      </c>
      <c r="I1422">
        <f t="shared" si="111"/>
        <v>1.6150043629460358E-3</v>
      </c>
      <c r="J1422">
        <f t="shared" si="114"/>
        <v>6.831017184164023E-4</v>
      </c>
      <c r="K1422">
        <f t="shared" si="112"/>
        <v>4.6804004505668875</v>
      </c>
      <c r="L1422">
        <f t="shared" si="113"/>
        <v>1.5433836726294092</v>
      </c>
    </row>
    <row r="1423" spans="1:12">
      <c r="A1423" s="1">
        <v>40779</v>
      </c>
      <c r="B1423">
        <v>36.009998321533203</v>
      </c>
      <c r="C1423">
        <v>34.680000305175703</v>
      </c>
      <c r="D1423">
        <v>34.819999694824197</v>
      </c>
      <c r="E1423">
        <v>35.830001831054602</v>
      </c>
      <c r="F1423">
        <v>41959800</v>
      </c>
      <c r="G1423">
        <v>28.292379379272401</v>
      </c>
      <c r="H1423">
        <f t="shared" si="110"/>
        <v>2.9743006128011746E-2</v>
      </c>
      <c r="I1423">
        <f t="shared" si="111"/>
        <v>8.846464135309443E-4</v>
      </c>
      <c r="J1423">
        <f t="shared" si="114"/>
        <v>1.4076087944249504E-3</v>
      </c>
      <c r="K1423">
        <f t="shared" si="112"/>
        <v>7.7660029030561608</v>
      </c>
      <c r="L1423">
        <f t="shared" si="113"/>
        <v>2.0497556051255481</v>
      </c>
    </row>
    <row r="1424" spans="1:12">
      <c r="A1424" s="1">
        <v>40780</v>
      </c>
      <c r="B1424">
        <v>38.569999694824197</v>
      </c>
      <c r="C1424">
        <v>35.419998168945298</v>
      </c>
      <c r="D1424">
        <v>37.790000915527301</v>
      </c>
      <c r="E1424">
        <v>35.720001220703097</v>
      </c>
      <c r="F1424">
        <v>55387600</v>
      </c>
      <c r="G1424">
        <v>28.205522537231399</v>
      </c>
      <c r="H1424">
        <f t="shared" si="110"/>
        <v>-3.0746950779255129E-3</v>
      </c>
      <c r="I1424">
        <f t="shared" si="111"/>
        <v>9.4537498222193759E-6</v>
      </c>
      <c r="J1424">
        <f t="shared" si="114"/>
        <v>8.2302989122255016E-4</v>
      </c>
      <c r="K1424">
        <f t="shared" si="112"/>
        <v>13.8263642924629</v>
      </c>
      <c r="L1424">
        <f t="shared" si="113"/>
        <v>2.6265772255386763</v>
      </c>
    </row>
    <row r="1425" spans="1:12">
      <c r="A1425" s="1">
        <v>40781</v>
      </c>
      <c r="B1425">
        <v>36.4799995422363</v>
      </c>
      <c r="C1425">
        <v>34.819999694824197</v>
      </c>
      <c r="D1425">
        <v>35.279998779296797</v>
      </c>
      <c r="E1425">
        <v>36.209999084472599</v>
      </c>
      <c r="F1425">
        <v>35114200</v>
      </c>
      <c r="G1425">
        <v>28.592439651489201</v>
      </c>
      <c r="H1425">
        <f t="shared" si="110"/>
        <v>1.3624541605166436E-2</v>
      </c>
      <c r="I1425">
        <f t="shared" si="111"/>
        <v>1.8562813395091123E-4</v>
      </c>
      <c r="J1425">
        <f t="shared" si="114"/>
        <v>4.9887181910013974E-5</v>
      </c>
      <c r="K1425">
        <f t="shared" si="112"/>
        <v>8.7886001558616389</v>
      </c>
      <c r="L1425">
        <f t="shared" si="113"/>
        <v>2.1734554448466072</v>
      </c>
    </row>
    <row r="1426" spans="1:12">
      <c r="A1426" s="1">
        <v>40784</v>
      </c>
      <c r="B1426">
        <v>37.639999389648402</v>
      </c>
      <c r="C1426">
        <v>36.470001220703097</v>
      </c>
      <c r="D1426">
        <v>36.819999694824197</v>
      </c>
      <c r="E1426">
        <v>37.639999389648402</v>
      </c>
      <c r="F1426">
        <v>27943900</v>
      </c>
      <c r="G1426">
        <v>29.721603393554599</v>
      </c>
      <c r="H1426">
        <f t="shared" si="110"/>
        <v>3.873183334959647E-2</v>
      </c>
      <c r="I1426">
        <f t="shared" si="111"/>
        <v>1.5001549146209134E-3</v>
      </c>
      <c r="J1426">
        <f t="shared" si="114"/>
        <v>1.6097827295377521E-4</v>
      </c>
      <c r="K1426">
        <f t="shared" si="112"/>
        <v>0.2978060173361714</v>
      </c>
      <c r="L1426">
        <f t="shared" si="113"/>
        <v>-1.2113129529720565</v>
      </c>
    </row>
    <row r="1427" spans="1:12">
      <c r="A1427" s="1">
        <v>40785</v>
      </c>
      <c r="B1427">
        <v>37.720001220703097</v>
      </c>
      <c r="C1427">
        <v>36.75</v>
      </c>
      <c r="D1427">
        <v>37.400001525878899</v>
      </c>
      <c r="E1427">
        <v>37.060001373291001</v>
      </c>
      <c r="F1427">
        <v>28818700</v>
      </c>
      <c r="G1427">
        <v>29.2636184692382</v>
      </c>
      <c r="H1427">
        <f t="shared" si="110"/>
        <v>-1.552911436233835E-2</v>
      </c>
      <c r="I1427">
        <f t="shared" si="111"/>
        <v>2.4115339287858324E-4</v>
      </c>
      <c r="J1427">
        <f t="shared" si="114"/>
        <v>1.2838805910754651E-3</v>
      </c>
      <c r="K1427">
        <f t="shared" si="112"/>
        <v>10.135860562012986</v>
      </c>
      <c r="L1427">
        <f t="shared" si="113"/>
        <v>2.3160796862167339</v>
      </c>
    </row>
    <row r="1428" spans="1:12">
      <c r="A1428" s="1">
        <v>40786</v>
      </c>
      <c r="B1428">
        <v>38.029998779296797</v>
      </c>
      <c r="C1428">
        <v>37.220001220703097</v>
      </c>
      <c r="D1428">
        <v>37.419998168945298</v>
      </c>
      <c r="E1428">
        <v>37.560001373291001</v>
      </c>
      <c r="F1428">
        <v>30051100</v>
      </c>
      <c r="G1428">
        <v>29.6584358215332</v>
      </c>
      <c r="H1428">
        <f t="shared" si="110"/>
        <v>1.3401544334295397E-2</v>
      </c>
      <c r="I1428">
        <f t="shared" si="111"/>
        <v>1.7960139054408504E-4</v>
      </c>
      <c r="J1428">
        <f t="shared" si="114"/>
        <v>2.6987441350056899E-4</v>
      </c>
      <c r="K1428">
        <f t="shared" si="112"/>
        <v>17.410760708528585</v>
      </c>
      <c r="L1428">
        <f t="shared" si="113"/>
        <v>2.857088446595144</v>
      </c>
    </row>
    <row r="1429" spans="1:12">
      <c r="A1429" s="1">
        <v>40787</v>
      </c>
      <c r="B1429">
        <v>37.819999694824197</v>
      </c>
      <c r="C1429">
        <v>36.290000915527301</v>
      </c>
      <c r="D1429">
        <v>37.619998931884702</v>
      </c>
      <c r="E1429">
        <v>36.299999237060497</v>
      </c>
      <c r="F1429">
        <v>36862300</v>
      </c>
      <c r="G1429">
        <v>28.663499832153299</v>
      </c>
      <c r="H1429">
        <f t="shared" si="110"/>
        <v>-3.4122067839646497E-2</v>
      </c>
      <c r="I1429">
        <f t="shared" si="111"/>
        <v>1.1643155136534377E-3</v>
      </c>
      <c r="J1429">
        <f t="shared" si="114"/>
        <v>1.6685490263750074E-4</v>
      </c>
      <c r="K1429">
        <f t="shared" si="112"/>
        <v>0.94294101306841238</v>
      </c>
      <c r="L1429">
        <f t="shared" si="113"/>
        <v>-5.8751550724662802E-2</v>
      </c>
    </row>
    <row r="1430" spans="1:12">
      <c r="A1430" s="1">
        <v>40788</v>
      </c>
      <c r="B1430">
        <v>35.25</v>
      </c>
      <c r="C1430">
        <v>34.509998321533203</v>
      </c>
      <c r="D1430">
        <v>35.060001373291001</v>
      </c>
      <c r="E1430">
        <v>34.630001068115199</v>
      </c>
      <c r="F1430">
        <v>41677300</v>
      </c>
      <c r="G1430">
        <v>27.344814300537099</v>
      </c>
      <c r="H1430">
        <f t="shared" si="110"/>
        <v>-4.7097624720155301E-2</v>
      </c>
      <c r="I1430">
        <f t="shared" si="111"/>
        <v>2.2181862542805836E-3</v>
      </c>
      <c r="J1430">
        <f t="shared" si="114"/>
        <v>9.98710931737297E-4</v>
      </c>
      <c r="K1430">
        <f t="shared" si="112"/>
        <v>4.1581047725963458</v>
      </c>
      <c r="L1430">
        <f t="shared" si="113"/>
        <v>1.4250593869529802</v>
      </c>
    </row>
    <row r="1431" spans="1:12">
      <c r="A1431" s="1">
        <v>40792</v>
      </c>
      <c r="B1431">
        <v>33.5</v>
      </c>
      <c r="C1431">
        <v>32.779998779296797</v>
      </c>
      <c r="D1431">
        <v>33.110000610351499</v>
      </c>
      <c r="E1431">
        <v>33.439998626708899</v>
      </c>
      <c r="F1431">
        <v>57071200</v>
      </c>
      <c r="G1431">
        <v>26.405168533325099</v>
      </c>
      <c r="H1431">
        <f t="shared" si="110"/>
        <v>-3.4967137023710751E-2</v>
      </c>
      <c r="I1431">
        <f t="shared" si="111"/>
        <v>1.2227006716349631E-3</v>
      </c>
      <c r="J1431">
        <f t="shared" si="114"/>
        <v>1.9360938627253608E-3</v>
      </c>
      <c r="K1431">
        <f t="shared" si="112"/>
        <v>6.6116817596110309</v>
      </c>
      <c r="L1431">
        <f t="shared" si="113"/>
        <v>1.8888380480701228</v>
      </c>
    </row>
    <row r="1432" spans="1:12">
      <c r="A1432" s="1">
        <v>40793</v>
      </c>
      <c r="B1432">
        <v>34.9799995422363</v>
      </c>
      <c r="C1432">
        <v>33.869998931884702</v>
      </c>
      <c r="D1432">
        <v>34.099998474121001</v>
      </c>
      <c r="E1432">
        <v>34.819999694824197</v>
      </c>
      <c r="F1432">
        <v>36145900</v>
      </c>
      <c r="G1432">
        <v>27.494859695434499</v>
      </c>
      <c r="H1432">
        <f t="shared" si="110"/>
        <v>4.0439298266987687E-2</v>
      </c>
      <c r="I1432">
        <f t="shared" si="111"/>
        <v>1.6353368443263933E-3</v>
      </c>
      <c r="J1432">
        <f t="shared" si="114"/>
        <v>1.1368002640259865E-3</v>
      </c>
      <c r="K1432">
        <f t="shared" si="112"/>
        <v>5.7635782008652043</v>
      </c>
      <c r="L1432">
        <f t="shared" si="113"/>
        <v>1.7515584972613563</v>
      </c>
    </row>
    <row r="1433" spans="1:12">
      <c r="A1433" s="1">
        <v>40794</v>
      </c>
      <c r="B1433">
        <v>34.909999847412102</v>
      </c>
      <c r="C1433">
        <v>33.439998626708899</v>
      </c>
      <c r="D1433">
        <v>34.439998626708899</v>
      </c>
      <c r="E1433">
        <v>33.509998321533203</v>
      </c>
      <c r="F1433">
        <v>44815300</v>
      </c>
      <c r="G1433">
        <v>26.4604377746582</v>
      </c>
      <c r="H1433">
        <f t="shared" si="110"/>
        <v>-3.8348363713146594E-2</v>
      </c>
      <c r="I1433">
        <f t="shared" si="111"/>
        <v>1.4705969994757784E-3</v>
      </c>
      <c r="J1433">
        <f t="shared" si="114"/>
        <v>1.4475763308787336E-3</v>
      </c>
      <c r="K1433">
        <f t="shared" si="112"/>
        <v>6.3094109658888389</v>
      </c>
      <c r="L1433">
        <f t="shared" si="113"/>
        <v>1.8420423228913414</v>
      </c>
    </row>
    <row r="1434" spans="1:12">
      <c r="A1434" s="1">
        <v>40795</v>
      </c>
      <c r="B1434">
        <v>33.200000762939403</v>
      </c>
      <c r="C1434">
        <v>31.9300003051757</v>
      </c>
      <c r="D1434">
        <v>33.080001831054602</v>
      </c>
      <c r="E1434">
        <v>32.080001831054602</v>
      </c>
      <c r="F1434">
        <v>67187400</v>
      </c>
      <c r="G1434">
        <v>25.33127784729</v>
      </c>
      <c r="H1434">
        <f t="shared" si="110"/>
        <v>-4.3610792602195213E-2</v>
      </c>
      <c r="I1434">
        <f t="shared" si="111"/>
        <v>1.9019012313916848E-3</v>
      </c>
      <c r="J1434">
        <f t="shared" si="114"/>
        <v>1.3230862660983482E-3</v>
      </c>
      <c r="K1434">
        <f t="shared" si="112"/>
        <v>5.3453065383899485</v>
      </c>
      <c r="L1434">
        <f t="shared" si="113"/>
        <v>1.6762188933264417</v>
      </c>
    </row>
    <row r="1435" spans="1:12">
      <c r="A1435" s="1">
        <v>40798</v>
      </c>
      <c r="B1435">
        <v>32.419998168945298</v>
      </c>
      <c r="C1435">
        <v>31.209999084472599</v>
      </c>
      <c r="D1435">
        <v>31.350000381469702</v>
      </c>
      <c r="E1435">
        <v>32.419998168945298</v>
      </c>
      <c r="F1435">
        <v>53377600</v>
      </c>
      <c r="G1435">
        <v>25.599748611450099</v>
      </c>
      <c r="H1435">
        <f t="shared" si="110"/>
        <v>1.0542620852657199E-2</v>
      </c>
      <c r="I1435">
        <f t="shared" si="111"/>
        <v>1.1114685444288241E-4</v>
      </c>
      <c r="J1435">
        <f t="shared" si="114"/>
        <v>1.6834703599878495E-3</v>
      </c>
      <c r="K1435">
        <f t="shared" si="112"/>
        <v>9.4074243280615857</v>
      </c>
      <c r="L1435">
        <f t="shared" si="113"/>
        <v>2.2414991996648057</v>
      </c>
    </row>
    <row r="1436" spans="1:12">
      <c r="A1436" s="1">
        <v>40799</v>
      </c>
      <c r="B1436">
        <v>33.409999847412102</v>
      </c>
      <c r="C1436">
        <v>32.169998168945298</v>
      </c>
      <c r="D1436">
        <v>32.810001373291001</v>
      </c>
      <c r="E1436">
        <v>32.490001678466797</v>
      </c>
      <c r="F1436">
        <v>50137600</v>
      </c>
      <c r="G1436">
        <v>25.6550178527832</v>
      </c>
      <c r="H1436">
        <f t="shared" si="110"/>
        <v>2.156648700905484E-3</v>
      </c>
      <c r="I1436">
        <f t="shared" si="111"/>
        <v>4.6511336191173119E-6</v>
      </c>
      <c r="J1436">
        <f t="shared" si="114"/>
        <v>1.7934834427584253E-4</v>
      </c>
      <c r="K1436">
        <f t="shared" si="112"/>
        <v>29.405596119154438</v>
      </c>
      <c r="L1436">
        <f t="shared" si="113"/>
        <v>3.3811850004204058</v>
      </c>
    </row>
    <row r="1437" spans="1:12">
      <c r="A1437" s="1">
        <v>40800</v>
      </c>
      <c r="B1437">
        <v>33.189998626708899</v>
      </c>
      <c r="C1437">
        <v>31.860000610351499</v>
      </c>
      <c r="D1437">
        <v>32.7299995422363</v>
      </c>
      <c r="E1437">
        <v>32.799999237060497</v>
      </c>
      <c r="F1437">
        <v>44442500</v>
      </c>
      <c r="G1437">
        <v>25.8997993469238</v>
      </c>
      <c r="H1437">
        <f t="shared" si="110"/>
        <v>9.4960411794863201E-3</v>
      </c>
      <c r="I1437">
        <f t="shared" si="111"/>
        <v>9.0174798082499942E-5</v>
      </c>
      <c r="J1437">
        <f t="shared" si="114"/>
        <v>1.3620880790041842E-5</v>
      </c>
      <c r="K1437">
        <f t="shared" si="112"/>
        <v>3.9465710201921826</v>
      </c>
      <c r="L1437">
        <f t="shared" si="113"/>
        <v>1.3728471057454812</v>
      </c>
    </row>
    <row r="1438" spans="1:12">
      <c r="A1438" s="1">
        <v>40801</v>
      </c>
      <c r="B1438">
        <v>33.819999694824197</v>
      </c>
      <c r="C1438">
        <v>33.130001068115199</v>
      </c>
      <c r="D1438">
        <v>33.369998931884702</v>
      </c>
      <c r="E1438">
        <v>33.810001373291001</v>
      </c>
      <c r="F1438">
        <v>35847800</v>
      </c>
      <c r="G1438">
        <v>26.6973342895507</v>
      </c>
      <c r="H1438">
        <f t="shared" si="110"/>
        <v>3.0328499626791617E-2</v>
      </c>
      <c r="I1438">
        <f t="shared" si="111"/>
        <v>9.1981788961229926E-4</v>
      </c>
      <c r="J1438">
        <f t="shared" si="114"/>
        <v>7.8029622409627033E-5</v>
      </c>
      <c r="K1438">
        <f t="shared" si="112"/>
        <v>0.12446165037085599</v>
      </c>
      <c r="L1438">
        <f t="shared" si="113"/>
        <v>-2.0837576396778488</v>
      </c>
    </row>
    <row r="1439" spans="1:12">
      <c r="A1439" s="1">
        <v>40802</v>
      </c>
      <c r="B1439">
        <v>34.270000457763601</v>
      </c>
      <c r="C1439">
        <v>33.020000457763601</v>
      </c>
      <c r="D1439">
        <v>34.049999237060497</v>
      </c>
      <c r="E1439">
        <v>33.430000305175703</v>
      </c>
      <c r="F1439">
        <v>52683800</v>
      </c>
      <c r="G1439">
        <v>26.397264480590799</v>
      </c>
      <c r="H1439">
        <f t="shared" si="110"/>
        <v>-1.1303334455155745E-2</v>
      </c>
      <c r="I1439">
        <f t="shared" si="111"/>
        <v>1.2776536980511102E-4</v>
      </c>
      <c r="J1439">
        <f t="shared" si="114"/>
        <v>7.8644668729093575E-4</v>
      </c>
      <c r="K1439">
        <f t="shared" si="112"/>
        <v>13.115893782203944</v>
      </c>
      <c r="L1439">
        <f t="shared" si="113"/>
        <v>2.5738247606120028</v>
      </c>
    </row>
    <row r="1440" spans="1:12">
      <c r="A1440" s="1">
        <v>40805</v>
      </c>
      <c r="B1440">
        <v>32.889999389648402</v>
      </c>
      <c r="C1440">
        <v>32.130001068115199</v>
      </c>
      <c r="D1440">
        <v>32.689998626708899</v>
      </c>
      <c r="E1440">
        <v>32.490001678466797</v>
      </c>
      <c r="F1440">
        <v>33154800</v>
      </c>
      <c r="G1440">
        <v>25.6550178527832</v>
      </c>
      <c r="H1440">
        <f t="shared" si="110"/>
        <v>-2.8521206351122132E-2</v>
      </c>
      <c r="I1440">
        <f t="shared" si="111"/>
        <v>8.1345921172328939E-4</v>
      </c>
      <c r="J1440">
        <f t="shared" si="114"/>
        <v>1.4862289869889116E-4</v>
      </c>
      <c r="K1440">
        <f t="shared" si="112"/>
        <v>2.1200837448823853</v>
      </c>
      <c r="L1440">
        <f t="shared" si="113"/>
        <v>0.75145559020673758</v>
      </c>
    </row>
    <row r="1441" spans="1:12">
      <c r="A1441" s="1">
        <v>40806</v>
      </c>
      <c r="B1441">
        <v>32.799999237060497</v>
      </c>
      <c r="C1441">
        <v>32.240001678466797</v>
      </c>
      <c r="D1441">
        <v>32.770000457763601</v>
      </c>
      <c r="E1441">
        <v>32.25</v>
      </c>
      <c r="F1441">
        <v>34085100</v>
      </c>
      <c r="G1441">
        <v>25.465513229370099</v>
      </c>
      <c r="H1441">
        <f t="shared" si="110"/>
        <v>-7.4140658347680213E-3</v>
      </c>
      <c r="I1441">
        <f t="shared" si="111"/>
        <v>5.4968372202274433E-5</v>
      </c>
      <c r="J1441">
        <f t="shared" si="114"/>
        <v>6.9957147489974048E-4</v>
      </c>
      <c r="K1441">
        <f t="shared" si="112"/>
        <v>14.502130759605073</v>
      </c>
      <c r="L1441">
        <f t="shared" si="113"/>
        <v>2.6742955875688721</v>
      </c>
    </row>
    <row r="1442" spans="1:12">
      <c r="A1442" s="1">
        <v>40807</v>
      </c>
      <c r="B1442">
        <v>32.450000762939403</v>
      </c>
      <c r="C1442">
        <v>30.2600002288818</v>
      </c>
      <c r="D1442">
        <v>32.2299995422363</v>
      </c>
      <c r="E1442">
        <v>30.340000152587798</v>
      </c>
      <c r="F1442">
        <v>57389200</v>
      </c>
      <c r="G1442">
        <v>23.957313537597599</v>
      </c>
      <c r="H1442">
        <f t="shared" si="110"/>
        <v>-6.1051470281966176E-2</v>
      </c>
      <c r="I1442">
        <f t="shared" si="111"/>
        <v>3.7272820235897991E-3</v>
      </c>
      <c r="J1442">
        <f t="shared" si="114"/>
        <v>8.2401690116920288E-5</v>
      </c>
      <c r="K1442">
        <f t="shared" si="112"/>
        <v>6.6176540179791096E-9</v>
      </c>
      <c r="L1442">
        <f t="shared" si="113"/>
        <v>-18.833524907752974</v>
      </c>
    </row>
    <row r="1443" spans="1:12">
      <c r="A1443" s="1">
        <v>40808</v>
      </c>
      <c r="B1443">
        <v>29.629999160766602</v>
      </c>
      <c r="C1443">
        <v>28.530000686645501</v>
      </c>
      <c r="D1443">
        <v>29.350000381469702</v>
      </c>
      <c r="E1443">
        <v>29.270000457763601</v>
      </c>
      <c r="F1443">
        <v>86285600</v>
      </c>
      <c r="G1443">
        <v>23.1124172210693</v>
      </c>
      <c r="H1443">
        <f t="shared" si="110"/>
        <v>-3.5903629014829963E-2</v>
      </c>
      <c r="I1443">
        <f t="shared" si="111"/>
        <v>1.2890705764345401E-3</v>
      </c>
      <c r="J1443">
        <f t="shared" si="114"/>
        <v>3.1730098045571749E-3</v>
      </c>
      <c r="K1443">
        <f t="shared" si="112"/>
        <v>5.7803731280113553</v>
      </c>
      <c r="L1443">
        <f t="shared" si="113"/>
        <v>1.7544682356199661</v>
      </c>
    </row>
    <row r="1444" spans="1:12">
      <c r="A1444" s="1">
        <v>40809</v>
      </c>
      <c r="B1444">
        <v>29.799999237060501</v>
      </c>
      <c r="C1444">
        <v>28.860000610351499</v>
      </c>
      <c r="D1444">
        <v>28.959999084472599</v>
      </c>
      <c r="E1444">
        <v>29.590000152587798</v>
      </c>
      <c r="F1444">
        <v>51731300</v>
      </c>
      <c r="G1444">
        <v>23.365097045898398</v>
      </c>
      <c r="H1444">
        <f t="shared" si="110"/>
        <v>1.0873314475426511E-2</v>
      </c>
      <c r="I1444">
        <f t="shared" si="111"/>
        <v>1.1822896768151971E-4</v>
      </c>
      <c r="J1444">
        <f t="shared" si="114"/>
        <v>1.2550604801972178E-3</v>
      </c>
      <c r="K1444">
        <f t="shared" si="112"/>
        <v>10.742913419048923</v>
      </c>
      <c r="L1444">
        <f t="shared" si="113"/>
        <v>2.374246320362059</v>
      </c>
    </row>
    <row r="1445" spans="1:12">
      <c r="A1445" s="1">
        <v>40812</v>
      </c>
      <c r="B1445">
        <v>31.809999465942301</v>
      </c>
      <c r="C1445">
        <v>29.959999084472599</v>
      </c>
      <c r="D1445">
        <v>30.059999465942301</v>
      </c>
      <c r="E1445">
        <v>31.649999618530199</v>
      </c>
      <c r="F1445">
        <v>58696100</v>
      </c>
      <c r="G1445">
        <v>24.991737365722599</v>
      </c>
      <c r="H1445">
        <f t="shared" si="110"/>
        <v>6.7301935251328618E-2</v>
      </c>
      <c r="I1445">
        <f t="shared" si="111"/>
        <v>4.5295504885740296E-3</v>
      </c>
      <c r="J1445">
        <f t="shared" si="114"/>
        <v>1.6394764653915265E-4</v>
      </c>
      <c r="K1445">
        <f t="shared" si="112"/>
        <v>3.1203764832960514E-5</v>
      </c>
      <c r="L1445">
        <f t="shared" si="113"/>
        <v>-10.374971802705508</v>
      </c>
    </row>
    <row r="1446" spans="1:12">
      <c r="A1446" s="1">
        <v>40813</v>
      </c>
      <c r="B1446">
        <v>33.130001068115199</v>
      </c>
      <c r="C1446">
        <v>31.25</v>
      </c>
      <c r="D1446">
        <v>32.619998931884702</v>
      </c>
      <c r="E1446">
        <v>31.569999694824201</v>
      </c>
      <c r="F1446">
        <v>58242900</v>
      </c>
      <c r="G1446">
        <v>24.928565979003899</v>
      </c>
      <c r="H1446">
        <f t="shared" si="110"/>
        <v>-2.5308908883162696E-3</v>
      </c>
      <c r="I1446">
        <f t="shared" si="111"/>
        <v>6.4054086885623162E-6</v>
      </c>
      <c r="J1446">
        <f t="shared" si="114"/>
        <v>3.8590152976148828E-3</v>
      </c>
      <c r="K1446">
        <f t="shared" si="112"/>
        <v>6.4166947910269903</v>
      </c>
      <c r="L1446">
        <f t="shared" si="113"/>
        <v>1.8589031550732715</v>
      </c>
    </row>
    <row r="1447" spans="1:12">
      <c r="A1447" s="1">
        <v>40814</v>
      </c>
      <c r="B1447">
        <v>32</v>
      </c>
      <c r="C1447">
        <v>30.420000076293899</v>
      </c>
      <c r="D1447">
        <v>31.620000839233398</v>
      </c>
      <c r="E1447">
        <v>30.4699993133544</v>
      </c>
      <c r="F1447">
        <v>38725900</v>
      </c>
      <c r="G1447">
        <v>24.059974670410099</v>
      </c>
      <c r="H1447">
        <f t="shared" si="110"/>
        <v>-3.5464716201532583E-2</v>
      </c>
      <c r="I1447">
        <f t="shared" si="111"/>
        <v>1.2577460952552476E-3</v>
      </c>
      <c r="J1447">
        <f t="shared" si="114"/>
        <v>1.990953622660221E-4</v>
      </c>
      <c r="K1447">
        <f t="shared" si="112"/>
        <v>1.2011415162264791</v>
      </c>
      <c r="L1447">
        <f t="shared" si="113"/>
        <v>0.18327236815160533</v>
      </c>
    </row>
    <row r="1448" spans="1:12">
      <c r="A1448" s="1">
        <v>40815</v>
      </c>
      <c r="B1448">
        <v>32.110000610351499</v>
      </c>
      <c r="C1448">
        <v>30.440000534057599</v>
      </c>
      <c r="D1448">
        <v>31.579999923706001</v>
      </c>
      <c r="E1448">
        <v>31.389999389648398</v>
      </c>
      <c r="F1448">
        <v>51014100</v>
      </c>
      <c r="G1448">
        <v>24.7864265441894</v>
      </c>
      <c r="H1448">
        <f t="shared" si="110"/>
        <v>2.974652879356696E-2</v>
      </c>
      <c r="I1448">
        <f t="shared" si="111"/>
        <v>8.8485597526650822E-4</v>
      </c>
      <c r="J1448">
        <f t="shared" si="114"/>
        <v>1.0797389490802617E-3</v>
      </c>
      <c r="K1448">
        <f t="shared" si="112"/>
        <v>8.0592852166250957</v>
      </c>
      <c r="L1448">
        <f t="shared" si="113"/>
        <v>2.0868248697851284</v>
      </c>
    </row>
    <row r="1449" spans="1:12">
      <c r="A1449" s="1">
        <v>40816</v>
      </c>
      <c r="B1449">
        <v>30.9500007629394</v>
      </c>
      <c r="C1449">
        <v>30.110000610351499</v>
      </c>
      <c r="D1449">
        <v>30.7399997711181</v>
      </c>
      <c r="E1449">
        <v>30.120000839233398</v>
      </c>
      <c r="F1449">
        <v>42420600</v>
      </c>
      <c r="G1449">
        <v>23.7835998535156</v>
      </c>
      <c r="H1449">
        <f t="shared" si="110"/>
        <v>-4.1299925205491417E-2</v>
      </c>
      <c r="I1449">
        <f t="shared" si="111"/>
        <v>1.7056838219791852E-3</v>
      </c>
      <c r="J1449">
        <f t="shared" si="114"/>
        <v>8.0681452643054509E-4</v>
      </c>
      <c r="K1449">
        <f t="shared" si="112"/>
        <v>4.8803725341868915</v>
      </c>
      <c r="L1449">
        <f t="shared" si="113"/>
        <v>1.5852215559241083</v>
      </c>
    </row>
    <row r="1450" spans="1:12">
      <c r="A1450" s="1">
        <v>40819</v>
      </c>
      <c r="B1450">
        <v>30.7000007629394</v>
      </c>
      <c r="C1450">
        <v>28.639999389648398</v>
      </c>
      <c r="D1450">
        <v>30.030000686645501</v>
      </c>
      <c r="E1450">
        <v>28.649999618530199</v>
      </c>
      <c r="F1450">
        <v>51002700</v>
      </c>
      <c r="G1450">
        <v>22.622850418090799</v>
      </c>
      <c r="H1450">
        <f t="shared" si="110"/>
        <v>-5.003578543921712E-2</v>
      </c>
      <c r="I1450">
        <f t="shared" si="111"/>
        <v>2.5035798245193722E-3</v>
      </c>
      <c r="J1450">
        <f t="shared" si="114"/>
        <v>1.4908719750038346E-3</v>
      </c>
      <c r="K1450">
        <f t="shared" si="112"/>
        <v>4.4621130648780749</v>
      </c>
      <c r="L1450">
        <f t="shared" si="113"/>
        <v>1.4956224351958169</v>
      </c>
    </row>
    <row r="1451" spans="1:12">
      <c r="A1451" s="1">
        <v>40820</v>
      </c>
      <c r="B1451">
        <v>30.4300003051757</v>
      </c>
      <c r="C1451">
        <v>27.850000381469702</v>
      </c>
      <c r="D1451">
        <v>28.25</v>
      </c>
      <c r="E1451">
        <v>30.2600002288818</v>
      </c>
      <c r="F1451">
        <v>69800000</v>
      </c>
      <c r="G1451">
        <v>24.104484558105401</v>
      </c>
      <c r="H1451">
        <f t="shared" si="110"/>
        <v>6.3437428507650842E-2</v>
      </c>
      <c r="I1451">
        <f t="shared" si="111"/>
        <v>4.0243073356633118E-3</v>
      </c>
      <c r="J1451">
        <f t="shared" si="114"/>
        <v>2.2032864495916582E-3</v>
      </c>
      <c r="K1451">
        <f t="shared" si="112"/>
        <v>3.4100024546363983</v>
      </c>
      <c r="L1451">
        <f t="shared" si="113"/>
        <v>1.2267130111298872</v>
      </c>
    </row>
    <row r="1452" spans="1:12">
      <c r="A1452" s="1">
        <v>40821</v>
      </c>
      <c r="B1452">
        <v>31.170000076293899</v>
      </c>
      <c r="C1452">
        <v>29.399999618530199</v>
      </c>
      <c r="D1452">
        <v>30.2299995422363</v>
      </c>
      <c r="E1452">
        <v>30.840000152587798</v>
      </c>
      <c r="F1452">
        <v>51117200</v>
      </c>
      <c r="G1452">
        <v>24.566501617431602</v>
      </c>
      <c r="H1452">
        <f t="shared" si="110"/>
        <v>1.8985887647733096E-2</v>
      </c>
      <c r="I1452">
        <f t="shared" si="111"/>
        <v>3.6046392977234418E-4</v>
      </c>
      <c r="J1452">
        <f t="shared" si="114"/>
        <v>3.531525557793398E-3</v>
      </c>
      <c r="K1452">
        <f t="shared" si="112"/>
        <v>6.3791762512829298</v>
      </c>
      <c r="L1452">
        <f t="shared" si="113"/>
        <v>1.8530389748017637</v>
      </c>
    </row>
    <row r="1453" spans="1:12">
      <c r="A1453" s="1">
        <v>40822</v>
      </c>
      <c r="B1453">
        <v>32.459999084472599</v>
      </c>
      <c r="C1453">
        <v>30.420000076293899</v>
      </c>
      <c r="D1453">
        <v>30.709999084472599</v>
      </c>
      <c r="E1453">
        <v>32.380001068115199</v>
      </c>
      <c r="F1453">
        <v>53214000</v>
      </c>
      <c r="G1453">
        <v>25.793233871459901</v>
      </c>
      <c r="H1453">
        <f t="shared" si="110"/>
        <v>4.8728412406477677E-2</v>
      </c>
      <c r="I1453">
        <f t="shared" si="111"/>
        <v>2.3744581756557676E-3</v>
      </c>
      <c r="J1453">
        <f t="shared" si="114"/>
        <v>4.8367061819616246E-4</v>
      </c>
      <c r="K1453">
        <f t="shared" si="112"/>
        <v>1.5581380433366756</v>
      </c>
      <c r="L1453">
        <f t="shared" si="113"/>
        <v>0.44349154643540889</v>
      </c>
    </row>
    <row r="1454" spans="1:12">
      <c r="A1454" s="1">
        <v>40823</v>
      </c>
      <c r="B1454">
        <v>32.610000610351499</v>
      </c>
      <c r="C1454">
        <v>30.649999618530199</v>
      </c>
      <c r="D1454">
        <v>32.580001831054602</v>
      </c>
      <c r="E1454">
        <v>30.7000007629394</v>
      </c>
      <c r="F1454">
        <v>49320600</v>
      </c>
      <c r="G1454">
        <v>24.454978942871001</v>
      </c>
      <c r="H1454">
        <f t="shared" si="110"/>
        <v>-5.3278371554273764E-2</v>
      </c>
      <c r="I1454">
        <f t="shared" si="111"/>
        <v>2.8385848754752478E-3</v>
      </c>
      <c r="J1454">
        <f t="shared" si="114"/>
        <v>2.0431729802172106E-3</v>
      </c>
      <c r="K1454">
        <f t="shared" si="112"/>
        <v>4.4063028259580541</v>
      </c>
      <c r="L1454">
        <f t="shared" si="113"/>
        <v>1.4830359763764889</v>
      </c>
    </row>
    <row r="1455" spans="1:12">
      <c r="A1455" s="1">
        <v>40826</v>
      </c>
      <c r="B1455">
        <v>32.319999694824197</v>
      </c>
      <c r="C1455">
        <v>31.579999923706001</v>
      </c>
      <c r="D1455">
        <v>31.600000381469702</v>
      </c>
      <c r="E1455">
        <v>32.299999237060497</v>
      </c>
      <c r="F1455">
        <v>37324800</v>
      </c>
      <c r="G1455">
        <v>25.729509353637599</v>
      </c>
      <c r="H1455">
        <f t="shared" si="110"/>
        <v>5.0804724138501525E-2</v>
      </c>
      <c r="I1455">
        <f t="shared" si="111"/>
        <v>2.5811199947892395E-3</v>
      </c>
      <c r="J1455">
        <f t="shared" si="114"/>
        <v>2.515655793164821E-3</v>
      </c>
      <c r="K1455">
        <f t="shared" si="112"/>
        <v>4.7619677994641698</v>
      </c>
      <c r="L1455">
        <f t="shared" si="113"/>
        <v>1.560660986064524</v>
      </c>
    </row>
    <row r="1456" spans="1:12">
      <c r="A1456" s="1">
        <v>40827</v>
      </c>
      <c r="B1456">
        <v>32.680000305175703</v>
      </c>
      <c r="C1456">
        <v>31.409999847412099</v>
      </c>
      <c r="D1456">
        <v>31.9799995422363</v>
      </c>
      <c r="E1456">
        <v>32.299999237060497</v>
      </c>
      <c r="F1456">
        <v>38161700</v>
      </c>
      <c r="G1456">
        <v>25.729509353637599</v>
      </c>
      <c r="H1456">
        <f t="shared" si="110"/>
        <v>0</v>
      </c>
      <c r="I1456">
        <f t="shared" si="111"/>
        <v>0</v>
      </c>
      <c r="J1456">
        <f t="shared" si="114"/>
        <v>2.3204347852290945E-3</v>
      </c>
      <c r="K1456">
        <f t="shared" si="112"/>
        <v>8.2818122772637803</v>
      </c>
      <c r="L1456">
        <f t="shared" si="113"/>
        <v>2.1140618185134086</v>
      </c>
    </row>
    <row r="1457" spans="1:12">
      <c r="A1457" s="1">
        <v>40828</v>
      </c>
      <c r="B1457">
        <v>33.869998931884702</v>
      </c>
      <c r="C1457">
        <v>32.689998626708899</v>
      </c>
      <c r="D1457">
        <v>32.759998321533203</v>
      </c>
      <c r="E1457">
        <v>33.200000762939403</v>
      </c>
      <c r="F1457">
        <v>55462500</v>
      </c>
      <c r="G1457">
        <v>26.446428298950099</v>
      </c>
      <c r="H1457">
        <f t="shared" si="110"/>
        <v>2.7482556156348269E-2</v>
      </c>
      <c r="I1457">
        <f t="shared" si="111"/>
        <v>7.5529089288683612E-4</v>
      </c>
      <c r="J1457">
        <f t="shared" si="114"/>
        <v>1.1672173926145474E-4</v>
      </c>
      <c r="K1457">
        <f t="shared" si="112"/>
        <v>1.4527911871554626</v>
      </c>
      <c r="L1457">
        <f t="shared" si="113"/>
        <v>0.37348666273654146</v>
      </c>
    </row>
    <row r="1458" spans="1:12">
      <c r="A1458" s="1">
        <v>40829</v>
      </c>
      <c r="B1458">
        <v>32.490001678466797</v>
      </c>
      <c r="C1458">
        <v>30.920000076293899</v>
      </c>
      <c r="D1458">
        <v>32.450000762939403</v>
      </c>
      <c r="E1458">
        <v>31.600000381469702</v>
      </c>
      <c r="F1458">
        <v>78830000</v>
      </c>
      <c r="G1458">
        <v>25.171897888183501</v>
      </c>
      <c r="H1458">
        <f t="shared" si="110"/>
        <v>-4.9392904136658533E-2</v>
      </c>
      <c r="I1458">
        <f t="shared" si="111"/>
        <v>2.4396589790531397E-3</v>
      </c>
      <c r="J1458">
        <f t="shared" si="114"/>
        <v>6.4853334591688343E-4</v>
      </c>
      <c r="K1458">
        <f t="shared" si="112"/>
        <v>2.3882364938815348</v>
      </c>
      <c r="L1458">
        <f t="shared" si="113"/>
        <v>0.87055522491553416</v>
      </c>
    </row>
    <row r="1459" spans="1:12">
      <c r="A1459" s="1">
        <v>40830</v>
      </c>
      <c r="B1459">
        <v>32.319999694824197</v>
      </c>
      <c r="C1459">
        <v>31.399999618530199</v>
      </c>
      <c r="D1459">
        <v>31.870000839233398</v>
      </c>
      <c r="E1459">
        <v>31.889999389648398</v>
      </c>
      <c r="F1459">
        <v>51899600</v>
      </c>
      <c r="G1459">
        <v>25.402908325195298</v>
      </c>
      <c r="H1459">
        <f t="shared" si="110"/>
        <v>9.1354593687374159E-3</v>
      </c>
      <c r="I1459">
        <f t="shared" si="111"/>
        <v>8.3456617877852231E-5</v>
      </c>
      <c r="J1459">
        <f t="shared" si="114"/>
        <v>2.1068367994910128E-3</v>
      </c>
      <c r="K1459">
        <f t="shared" si="112"/>
        <v>8.5210461979531527</v>
      </c>
      <c r="L1459">
        <f t="shared" si="113"/>
        <v>2.1425391264897478</v>
      </c>
    </row>
    <row r="1460" spans="1:12">
      <c r="A1460" s="1">
        <v>40833</v>
      </c>
      <c r="B1460">
        <v>32.090000152587798</v>
      </c>
      <c r="C1460">
        <v>30.9699993133544</v>
      </c>
      <c r="D1460">
        <v>31.639999389648398</v>
      </c>
      <c r="E1460">
        <v>31.040000915527301</v>
      </c>
      <c r="F1460">
        <v>40865400</v>
      </c>
      <c r="G1460">
        <v>24.7258186340332</v>
      </c>
      <c r="H1460">
        <f t="shared" si="110"/>
        <v>-2.7015681934467135E-2</v>
      </c>
      <c r="I1460">
        <f t="shared" si="111"/>
        <v>7.2984707038429393E-4</v>
      </c>
      <c r="J1460">
        <f t="shared" si="114"/>
        <v>1.7697996517072504E-4</v>
      </c>
      <c r="K1460">
        <f t="shared" si="112"/>
        <v>3.8146548770695095</v>
      </c>
      <c r="L1460">
        <f t="shared" si="113"/>
        <v>1.3388501959180303</v>
      </c>
    </row>
    <row r="1461" spans="1:12">
      <c r="A1461" s="1">
        <v>40834</v>
      </c>
      <c r="B1461">
        <v>33.419998168945298</v>
      </c>
      <c r="C1461">
        <v>31.139999389648398</v>
      </c>
      <c r="D1461">
        <v>31.360000610351499</v>
      </c>
      <c r="E1461">
        <v>32.869998931884702</v>
      </c>
      <c r="F1461">
        <v>64392400</v>
      </c>
      <c r="G1461">
        <v>26.183555603027301</v>
      </c>
      <c r="H1461">
        <f t="shared" si="110"/>
        <v>5.7283578446480694E-2</v>
      </c>
      <c r="I1461">
        <f t="shared" si="111"/>
        <v>3.2814083596341076E-3</v>
      </c>
      <c r="J1461">
        <f t="shared" si="114"/>
        <v>6.29919008085186E-4</v>
      </c>
      <c r="K1461">
        <f t="shared" si="112"/>
        <v>1.1751477958471126</v>
      </c>
      <c r="L1461">
        <f t="shared" si="113"/>
        <v>0.16139392338568634</v>
      </c>
    </row>
    <row r="1462" spans="1:12">
      <c r="A1462" s="1">
        <v>40835</v>
      </c>
      <c r="B1462">
        <v>34.009998321533203</v>
      </c>
      <c r="C1462">
        <v>32.029998779296797</v>
      </c>
      <c r="D1462">
        <v>32.770000457763601</v>
      </c>
      <c r="E1462">
        <v>32.25</v>
      </c>
      <c r="F1462">
        <v>50119300</v>
      </c>
      <c r="G1462">
        <v>25.68967628479</v>
      </c>
      <c r="H1462">
        <f t="shared" si="110"/>
        <v>-1.9042354756919011E-2</v>
      </c>
      <c r="I1462">
        <f t="shared" si="111"/>
        <v>3.6261127468835609E-4</v>
      </c>
      <c r="J1462">
        <f t="shared" si="114"/>
        <v>2.8213930560932509E-3</v>
      </c>
      <c r="K1462">
        <f t="shared" si="112"/>
        <v>7.043200576791155</v>
      </c>
      <c r="L1462">
        <f t="shared" si="113"/>
        <v>1.9520626942433397</v>
      </c>
    </row>
    <row r="1463" spans="1:12">
      <c r="A1463" s="1">
        <v>40836</v>
      </c>
      <c r="B1463">
        <v>33.189998626708899</v>
      </c>
      <c r="C1463">
        <v>31.670000076293899</v>
      </c>
      <c r="D1463">
        <v>32.319999694824197</v>
      </c>
      <c r="E1463">
        <v>33.130001068115199</v>
      </c>
      <c r="F1463">
        <v>41657100</v>
      </c>
      <c r="G1463">
        <v>26.390663146972599</v>
      </c>
      <c r="H1463">
        <f t="shared" si="110"/>
        <v>2.6921068704686406E-2</v>
      </c>
      <c r="I1463">
        <f t="shared" si="111"/>
        <v>7.2474394020244576E-4</v>
      </c>
      <c r="J1463">
        <f t="shared" si="114"/>
        <v>4.4998923628976524E-4</v>
      </c>
      <c r="K1463">
        <f t="shared" si="112"/>
        <v>8.405738333181402</v>
      </c>
      <c r="L1463">
        <f t="shared" si="113"/>
        <v>2.1289146075213807</v>
      </c>
    </row>
    <row r="1464" spans="1:12">
      <c r="A1464" s="1">
        <v>40837</v>
      </c>
      <c r="B1464">
        <v>34.040000915527301</v>
      </c>
      <c r="C1464">
        <v>33.009998321533203</v>
      </c>
      <c r="D1464">
        <v>33.4799995422363</v>
      </c>
      <c r="E1464">
        <v>33.419998168945298</v>
      </c>
      <c r="F1464">
        <v>48445300</v>
      </c>
      <c r="G1464">
        <v>26.6216716766357</v>
      </c>
      <c r="H1464">
        <f t="shared" si="110"/>
        <v>8.7153298437297067E-3</v>
      </c>
      <c r="I1464">
        <f t="shared" si="111"/>
        <v>7.5956974285005675E-5</v>
      </c>
      <c r="J1464">
        <f t="shared" si="114"/>
        <v>6.3923181098656716E-4</v>
      </c>
      <c r="K1464">
        <f t="shared" si="112"/>
        <v>14.868880425060857</v>
      </c>
      <c r="L1464">
        <f t="shared" si="113"/>
        <v>2.6992704667875893</v>
      </c>
    </row>
    <row r="1465" spans="1:12">
      <c r="A1465" s="1">
        <v>40840</v>
      </c>
      <c r="B1465">
        <v>34.689998626708899</v>
      </c>
      <c r="C1465">
        <v>33.569999694824197</v>
      </c>
      <c r="D1465">
        <v>33.610000610351499</v>
      </c>
      <c r="E1465">
        <v>34.569999694824197</v>
      </c>
      <c r="F1465">
        <v>45697200</v>
      </c>
      <c r="G1465">
        <v>27.537744522094702</v>
      </c>
      <c r="H1465">
        <f t="shared" si="110"/>
        <v>3.383198292781759E-2</v>
      </c>
      <c r="I1465">
        <f t="shared" si="111"/>
        <v>1.1446030688281408E-3</v>
      </c>
      <c r="J1465">
        <f t="shared" si="114"/>
        <v>9.7225018691583185E-5</v>
      </c>
      <c r="K1465">
        <f t="shared" si="112"/>
        <v>0.11235879006279341</v>
      </c>
      <c r="L1465">
        <f t="shared" si="113"/>
        <v>-2.186058045202139</v>
      </c>
    </row>
    <row r="1466" spans="1:12">
      <c r="A1466" s="1">
        <v>40841</v>
      </c>
      <c r="B1466">
        <v>34.25</v>
      </c>
      <c r="C1466">
        <v>33.360000610351499</v>
      </c>
      <c r="D1466">
        <v>34.180000305175703</v>
      </c>
      <c r="E1466">
        <v>33.490001678466797</v>
      </c>
      <c r="F1466">
        <v>38679100</v>
      </c>
      <c r="G1466">
        <v>26.6774387359619</v>
      </c>
      <c r="H1466">
        <f t="shared" si="110"/>
        <v>-3.1739374655564243E-2</v>
      </c>
      <c r="I1466">
        <f t="shared" si="111"/>
        <v>1.0073879035262738E-3</v>
      </c>
      <c r="J1466">
        <f t="shared" si="114"/>
        <v>9.7847385943849877E-4</v>
      </c>
      <c r="K1466">
        <f t="shared" si="112"/>
        <v>7.6220444762132882</v>
      </c>
      <c r="L1466">
        <f t="shared" si="113"/>
        <v>2.0310446376764815</v>
      </c>
    </row>
    <row r="1467" spans="1:12">
      <c r="A1467" s="1">
        <v>40842</v>
      </c>
      <c r="B1467">
        <v>34.409999847412102</v>
      </c>
      <c r="C1467">
        <v>33.5</v>
      </c>
      <c r="D1467">
        <v>34.110000610351499</v>
      </c>
      <c r="E1467">
        <v>34.180000305175703</v>
      </c>
      <c r="F1467">
        <v>36350900</v>
      </c>
      <c r="G1467">
        <v>27.2270698547363</v>
      </c>
      <c r="H1467">
        <f t="shared" si="110"/>
        <v>2.0393476613783858E-2</v>
      </c>
      <c r="I1467">
        <f t="shared" si="111"/>
        <v>4.1589388839694913E-4</v>
      </c>
      <c r="J1467">
        <f t="shared" si="114"/>
        <v>9.0590341096925754E-4</v>
      </c>
      <c r="K1467">
        <f t="shared" si="112"/>
        <v>10.53606269836737</v>
      </c>
      <c r="L1467">
        <f t="shared" si="113"/>
        <v>2.3548039152933731</v>
      </c>
    </row>
    <row r="1468" spans="1:12">
      <c r="A1468" s="1">
        <v>40843</v>
      </c>
      <c r="B1468">
        <v>37.540000915527301</v>
      </c>
      <c r="C1468">
        <v>35.700000762939403</v>
      </c>
      <c r="D1468">
        <v>36.560001373291001</v>
      </c>
      <c r="E1468">
        <v>37.020000457763601</v>
      </c>
      <c r="F1468">
        <v>76438300</v>
      </c>
      <c r="G1468">
        <v>29.489360809326101</v>
      </c>
      <c r="H1468">
        <f t="shared" si="110"/>
        <v>7.9817854113170397E-2</v>
      </c>
      <c r="I1468">
        <f t="shared" si="111"/>
        <v>6.3708898352313522E-3</v>
      </c>
      <c r="J1468">
        <f t="shared" si="114"/>
        <v>3.9950497568586962E-4</v>
      </c>
      <c r="K1468">
        <f t="shared" si="112"/>
        <v>6.8756002899530554E-3</v>
      </c>
      <c r="L1468">
        <f t="shared" si="113"/>
        <v>-4.9797763243389639</v>
      </c>
    </row>
    <row r="1469" spans="1:12">
      <c r="A1469" s="1">
        <v>40844</v>
      </c>
      <c r="B1469">
        <v>36.9799995422363</v>
      </c>
      <c r="C1469">
        <v>36.189998626708899</v>
      </c>
      <c r="D1469">
        <v>36.610000610351499</v>
      </c>
      <c r="E1469">
        <v>36.689998626708899</v>
      </c>
      <c r="F1469">
        <v>39891200</v>
      </c>
      <c r="G1469">
        <v>29.226491928100501</v>
      </c>
      <c r="H1469">
        <f t="shared" si="110"/>
        <v>-8.953991988126268E-3</v>
      </c>
      <c r="I1469">
        <f t="shared" si="111"/>
        <v>8.0173972523429402E-5</v>
      </c>
      <c r="J1469">
        <f t="shared" si="114"/>
        <v>5.435931608730943E-3</v>
      </c>
      <c r="K1469">
        <f t="shared" si="112"/>
        <v>5.371188479483382</v>
      </c>
      <c r="L1469">
        <f t="shared" si="113"/>
        <v>1.6810492023730323</v>
      </c>
    </row>
    <row r="1470" spans="1:12">
      <c r="A1470" s="1">
        <v>40847</v>
      </c>
      <c r="B1470">
        <v>36</v>
      </c>
      <c r="C1470">
        <v>34.7299995422363</v>
      </c>
      <c r="D1470">
        <v>35.930000305175703</v>
      </c>
      <c r="E1470">
        <v>34.759998321533203</v>
      </c>
      <c r="F1470">
        <v>46429800</v>
      </c>
      <c r="G1470">
        <v>27.689092636108398</v>
      </c>
      <c r="H1470">
        <f t="shared" si="110"/>
        <v>-5.4036987779347789E-2</v>
      </c>
      <c r="I1470">
        <f t="shared" si="111"/>
        <v>2.9199960482653824E-3</v>
      </c>
      <c r="J1470">
        <f t="shared" si="114"/>
        <v>3.4064445708146217E-4</v>
      </c>
      <c r="K1470">
        <f t="shared" si="112"/>
        <v>0.2974257082284813</v>
      </c>
      <c r="L1470">
        <f t="shared" si="113"/>
        <v>-1.2125908054221426</v>
      </c>
    </row>
    <row r="1471" spans="1:12">
      <c r="A1471" s="1">
        <v>40848</v>
      </c>
      <c r="B1471">
        <v>33.639999389648402</v>
      </c>
      <c r="C1471">
        <v>31.840000152587798</v>
      </c>
      <c r="D1471">
        <v>32.470001220703097</v>
      </c>
      <c r="E1471">
        <v>32.709999084472599</v>
      </c>
      <c r="F1471">
        <v>74052400</v>
      </c>
      <c r="G1471">
        <v>26.056102752685501</v>
      </c>
      <c r="H1471">
        <f t="shared" si="110"/>
        <v>-6.0786556498178476E-2</v>
      </c>
      <c r="I1471">
        <f t="shared" si="111"/>
        <v>3.6950054509062441E-3</v>
      </c>
      <c r="J1471">
        <f t="shared" si="114"/>
        <v>2.499728863879648E-3</v>
      </c>
      <c r="K1471">
        <f t="shared" si="112"/>
        <v>3.8105240426548126</v>
      </c>
      <c r="L1471">
        <f t="shared" si="113"/>
        <v>1.3377667236841881</v>
      </c>
    </row>
    <row r="1472" spans="1:12">
      <c r="A1472" s="1">
        <v>40849</v>
      </c>
      <c r="B1472">
        <v>33.740001678466797</v>
      </c>
      <c r="C1472">
        <v>33.060001373291001</v>
      </c>
      <c r="D1472">
        <v>33.709999084472599</v>
      </c>
      <c r="E1472">
        <v>33.639999389648402</v>
      </c>
      <c r="F1472">
        <v>34325900</v>
      </c>
      <c r="G1472">
        <v>26.796920776367099</v>
      </c>
      <c r="H1472">
        <f t="shared" si="110"/>
        <v>2.8034973012741299E-2</v>
      </c>
      <c r="I1472">
        <f t="shared" si="111"/>
        <v>7.8595971182513294E-4</v>
      </c>
      <c r="J1472">
        <f t="shared" si="114"/>
        <v>3.2664410764642895E-3</v>
      </c>
      <c r="K1472">
        <f t="shared" si="112"/>
        <v>6.1890420925414524</v>
      </c>
      <c r="L1472">
        <f t="shared" si="113"/>
        <v>1.8227803239203062</v>
      </c>
    </row>
    <row r="1473" spans="1:12">
      <c r="A1473" s="1">
        <v>40850</v>
      </c>
      <c r="B1473">
        <v>34.520000457763601</v>
      </c>
      <c r="C1473">
        <v>32.840000152587798</v>
      </c>
      <c r="D1473">
        <v>34.119998931884702</v>
      </c>
      <c r="E1473">
        <v>34.380001068115199</v>
      </c>
      <c r="F1473">
        <v>40084700</v>
      </c>
      <c r="G1473">
        <v>27.386390686035099</v>
      </c>
      <c r="H1473">
        <f t="shared" si="110"/>
        <v>2.1759215200351588E-2</v>
      </c>
      <c r="I1473">
        <f t="shared" si="111"/>
        <v>4.734634461352116E-4</v>
      </c>
      <c r="J1473">
        <f t="shared" si="114"/>
        <v>8.3208780887457736E-4</v>
      </c>
      <c r="K1473">
        <f t="shared" si="112"/>
        <v>10.405603548018073</v>
      </c>
      <c r="L1473">
        <f t="shared" si="113"/>
        <v>2.3423444637393196</v>
      </c>
    </row>
    <row r="1474" spans="1:12">
      <c r="A1474" s="1">
        <v>40851</v>
      </c>
      <c r="B1474">
        <v>34.060001373291001</v>
      </c>
      <c r="C1474">
        <v>33.450000762939403</v>
      </c>
      <c r="D1474">
        <v>33.990001678466797</v>
      </c>
      <c r="E1474">
        <v>33.970001220703097</v>
      </c>
      <c r="F1474">
        <v>30858700</v>
      </c>
      <c r="G1474">
        <v>27.059797286987301</v>
      </c>
      <c r="H1474">
        <f t="shared" si="110"/>
        <v>-1.1997068239424351E-2</v>
      </c>
      <c r="I1474">
        <f t="shared" si="111"/>
        <v>1.4392964634140452E-4</v>
      </c>
      <c r="J1474">
        <f t="shared" si="114"/>
        <v>4.4474831965865872E-4</v>
      </c>
      <c r="K1474">
        <f t="shared" si="112"/>
        <v>16.09087356934452</v>
      </c>
      <c r="L1474">
        <f t="shared" si="113"/>
        <v>2.7782522522181616</v>
      </c>
    </row>
    <row r="1475" spans="1:12">
      <c r="A1475" s="1">
        <v>40854</v>
      </c>
      <c r="B1475">
        <v>34.340000152587798</v>
      </c>
      <c r="C1475">
        <v>33.709999084472599</v>
      </c>
      <c r="D1475">
        <v>34.029998779296797</v>
      </c>
      <c r="E1475">
        <v>34.240001678466797</v>
      </c>
      <c r="F1475">
        <v>25925900</v>
      </c>
      <c r="G1475">
        <v>27.2748699188232</v>
      </c>
      <c r="H1475">
        <f t="shared" si="110"/>
        <v>7.9166309896214395E-3</v>
      </c>
      <c r="I1475">
        <f t="shared" si="111"/>
        <v>6.2673046225834536E-5</v>
      </c>
      <c r="J1475">
        <f t="shared" si="114"/>
        <v>1.4527761537312678E-4</v>
      </c>
      <c r="K1475">
        <f t="shared" si="112"/>
        <v>26.67675325585985</v>
      </c>
      <c r="L1475">
        <f t="shared" si="113"/>
        <v>3.2837925215831176</v>
      </c>
    </row>
    <row r="1476" spans="1:12">
      <c r="A1476" s="1">
        <v>40855</v>
      </c>
      <c r="B1476">
        <v>35.180000305175703</v>
      </c>
      <c r="C1476">
        <v>34.020000457763601</v>
      </c>
      <c r="D1476">
        <v>34.529998779296797</v>
      </c>
      <c r="E1476">
        <v>35.020000457763601</v>
      </c>
      <c r="F1476">
        <v>30193100</v>
      </c>
      <c r="G1476">
        <v>27.896202087402301</v>
      </c>
      <c r="H1476">
        <f t="shared" ref="H1476:H1539" si="115">LN(G1476/G1475)</f>
        <v>2.2524791199740241E-2</v>
      </c>
      <c r="I1476">
        <f t="shared" ref="I1476:I1539" si="116">H1476*H1476</f>
        <v>5.0736621859189543E-4</v>
      </c>
      <c r="J1476">
        <f t="shared" si="114"/>
        <v>6.1235970060615689E-5</v>
      </c>
      <c r="K1476">
        <f t="shared" ref="K1476:K1539" si="117">(1/SQRT(2*PI()*J1476))*EXP((-1/2)*(I1476/J1476))</f>
        <v>0.80955981567831581</v>
      </c>
      <c r="L1476">
        <f t="shared" ref="L1476:L1539" si="118">LN(K1476)</f>
        <v>-0.21126461646547162</v>
      </c>
    </row>
    <row r="1477" spans="1:12">
      <c r="A1477" s="1">
        <v>40856</v>
      </c>
      <c r="B1477">
        <v>33.990001678466797</v>
      </c>
      <c r="C1477">
        <v>32.380001068115199</v>
      </c>
      <c r="D1477">
        <v>33.840000152587798</v>
      </c>
      <c r="E1477">
        <v>32.540000915527301</v>
      </c>
      <c r="F1477">
        <v>52990400</v>
      </c>
      <c r="G1477">
        <v>25.9206848144531</v>
      </c>
      <c r="H1477">
        <f t="shared" si="115"/>
        <v>-7.3449262216035469E-2</v>
      </c>
      <c r="I1477">
        <f t="shared" si="116"/>
        <v>5.3947941200799352E-3</v>
      </c>
      <c r="J1477">
        <f t="shared" ref="J1477:J1540" si="119">$P$6+$P$3*J1476+(($P$4)*I1476)</f>
        <v>4.3502308430614191E-4</v>
      </c>
      <c r="K1477">
        <f t="shared" si="117"/>
        <v>3.8794898002685617E-2</v>
      </c>
      <c r="L1477">
        <f t="shared" si="118"/>
        <v>-3.249466535775249</v>
      </c>
    </row>
    <row r="1478" spans="1:12">
      <c r="A1478" s="1">
        <v>40857</v>
      </c>
      <c r="B1478">
        <v>33.2299995422363</v>
      </c>
      <c r="C1478">
        <v>32.279998779296797</v>
      </c>
      <c r="D1478">
        <v>32.919998168945298</v>
      </c>
      <c r="E1478">
        <v>32.740001678466797</v>
      </c>
      <c r="F1478">
        <v>30427400</v>
      </c>
      <c r="G1478">
        <v>26.080003738403299</v>
      </c>
      <c r="H1478">
        <f t="shared" si="115"/>
        <v>6.1275889563724255E-3</v>
      </c>
      <c r="I1478">
        <f t="shared" si="116"/>
        <v>3.7547346418257312E-5</v>
      </c>
      <c r="J1478">
        <f t="shared" si="119"/>
        <v>4.6080261562832514E-3</v>
      </c>
      <c r="K1478">
        <f t="shared" si="117"/>
        <v>5.8530633967863315</v>
      </c>
      <c r="L1478">
        <f t="shared" si="118"/>
        <v>1.7669651817532992</v>
      </c>
    </row>
    <row r="1479" spans="1:12">
      <c r="A1479" s="1">
        <v>40858</v>
      </c>
      <c r="B1479">
        <v>33.849998474121001</v>
      </c>
      <c r="C1479">
        <v>33.020000457763601</v>
      </c>
      <c r="D1479">
        <v>33.279998779296797</v>
      </c>
      <c r="E1479">
        <v>33.279998779296797</v>
      </c>
      <c r="F1479">
        <v>29983400</v>
      </c>
      <c r="G1479">
        <v>26.510156631469702</v>
      </c>
      <c r="H1479">
        <f t="shared" si="115"/>
        <v>1.6359048273269408E-2</v>
      </c>
      <c r="I1479">
        <f t="shared" si="116"/>
        <v>2.6761846040715881E-4</v>
      </c>
      <c r="J1479">
        <f t="shared" si="119"/>
        <v>2.630165522696813E-4</v>
      </c>
      <c r="K1479">
        <f t="shared" si="117"/>
        <v>14.790128105095285</v>
      </c>
      <c r="L1479">
        <f t="shared" si="118"/>
        <v>2.6939599382873123</v>
      </c>
    </row>
    <row r="1480" spans="1:12">
      <c r="A1480" s="1">
        <v>40861</v>
      </c>
      <c r="B1480">
        <v>32.9799995422363</v>
      </c>
      <c r="C1480">
        <v>32.220001220703097</v>
      </c>
      <c r="D1480">
        <v>32.950000762939403</v>
      </c>
      <c r="E1480">
        <v>32.549999237060497</v>
      </c>
      <c r="F1480">
        <v>27596300</v>
      </c>
      <c r="G1480">
        <v>25.9286499023437</v>
      </c>
      <c r="H1480">
        <f t="shared" si="115"/>
        <v>-2.2179397493712168E-2</v>
      </c>
      <c r="I1480">
        <f t="shared" si="116"/>
        <v>4.9192567318408567E-4</v>
      </c>
      <c r="J1480">
        <f t="shared" si="119"/>
        <v>2.4132651895956904E-4</v>
      </c>
      <c r="K1480">
        <f t="shared" si="117"/>
        <v>9.2676469176704099</v>
      </c>
      <c r="L1480">
        <f t="shared" si="118"/>
        <v>2.2265295089163279</v>
      </c>
    </row>
    <row r="1481" spans="1:12">
      <c r="A1481" s="1">
        <v>40862</v>
      </c>
      <c r="B1481">
        <v>33.110000610351499</v>
      </c>
      <c r="C1481">
        <v>32.080001831054602</v>
      </c>
      <c r="D1481">
        <v>32.090000152587798</v>
      </c>
      <c r="E1481">
        <v>32.700000762939403</v>
      </c>
      <c r="F1481">
        <v>31260500</v>
      </c>
      <c r="G1481">
        <v>26.0481357574462</v>
      </c>
      <c r="H1481">
        <f t="shared" si="115"/>
        <v>4.5976704432842668E-3</v>
      </c>
      <c r="I1481">
        <f t="shared" si="116"/>
        <v>2.1138573505049745E-5</v>
      </c>
      <c r="J1481">
        <f t="shared" si="119"/>
        <v>4.3090314815445128E-4</v>
      </c>
      <c r="K1481">
        <f t="shared" si="117"/>
        <v>18.752870828660729</v>
      </c>
      <c r="L1481">
        <f t="shared" si="118"/>
        <v>2.9313468515580539</v>
      </c>
    </row>
    <row r="1482" spans="1:12">
      <c r="A1482" s="1">
        <v>40863</v>
      </c>
      <c r="B1482">
        <v>32.490001678466797</v>
      </c>
      <c r="C1482">
        <v>31.399999618530199</v>
      </c>
      <c r="D1482">
        <v>32.340000152587798</v>
      </c>
      <c r="E1482">
        <v>31.4699993133544</v>
      </c>
      <c r="F1482">
        <v>40761800</v>
      </c>
      <c r="G1482">
        <v>25.068346023559499</v>
      </c>
      <c r="H1482">
        <f t="shared" si="115"/>
        <v>-3.8340265960665386E-2</v>
      </c>
      <c r="I1482">
        <f t="shared" si="116"/>
        <v>1.4699759939345569E-3</v>
      </c>
      <c r="J1482">
        <f t="shared" si="119"/>
        <v>4.021294488701485E-5</v>
      </c>
      <c r="K1482">
        <f t="shared" si="117"/>
        <v>7.2602913269135117E-7</v>
      </c>
      <c r="L1482">
        <f t="shared" si="118"/>
        <v>-14.135675695252671</v>
      </c>
    </row>
    <row r="1483" spans="1:12">
      <c r="A1483" s="1">
        <v>40864</v>
      </c>
      <c r="B1483">
        <v>31.5</v>
      </c>
      <c r="C1483">
        <v>30.340000152587798</v>
      </c>
      <c r="D1483">
        <v>31.399999618530199</v>
      </c>
      <c r="E1483">
        <v>30.4899997711181</v>
      </c>
      <c r="F1483">
        <v>55130100</v>
      </c>
      <c r="G1483">
        <v>24.2876987457275</v>
      </c>
      <c r="H1483">
        <f t="shared" si="115"/>
        <v>-3.1635937948316893E-2</v>
      </c>
      <c r="I1483">
        <f t="shared" si="116"/>
        <v>1.000832569869757E-3</v>
      </c>
      <c r="J1483">
        <f t="shared" si="119"/>
        <v>1.2521902420887241E-3</v>
      </c>
      <c r="K1483">
        <f t="shared" si="117"/>
        <v>7.5599094042008934</v>
      </c>
      <c r="L1483">
        <f t="shared" si="118"/>
        <v>2.0228592065483277</v>
      </c>
    </row>
    <row r="1484" spans="1:12">
      <c r="A1484" s="1">
        <v>40865</v>
      </c>
      <c r="B1484">
        <v>30.850000381469702</v>
      </c>
      <c r="C1484">
        <v>30.329999923706001</v>
      </c>
      <c r="D1484">
        <v>30.670000076293899</v>
      </c>
      <c r="E1484">
        <v>30.620000839233398</v>
      </c>
      <c r="F1484">
        <v>39029900</v>
      </c>
      <c r="G1484">
        <v>24.391252517700099</v>
      </c>
      <c r="H1484">
        <f t="shared" si="115"/>
        <v>4.254566932526337E-3</v>
      </c>
      <c r="I1484">
        <f t="shared" si="116"/>
        <v>1.8101339783346565E-5</v>
      </c>
      <c r="J1484">
        <f t="shared" si="119"/>
        <v>9.1401719649372964E-4</v>
      </c>
      <c r="K1484">
        <f t="shared" si="117"/>
        <v>13.065693450403133</v>
      </c>
      <c r="L1484">
        <f t="shared" si="118"/>
        <v>2.5699899745179771</v>
      </c>
    </row>
    <row r="1485" spans="1:12">
      <c r="A1485" s="1">
        <v>40868</v>
      </c>
      <c r="B1485">
        <v>30.190000534057599</v>
      </c>
      <c r="C1485">
        <v>29.600000381469702</v>
      </c>
      <c r="D1485">
        <v>30.020000457763601</v>
      </c>
      <c r="E1485">
        <v>29.909999847412099</v>
      </c>
      <c r="F1485">
        <v>39658100</v>
      </c>
      <c r="G1485">
        <v>23.82568359375</v>
      </c>
      <c r="H1485">
        <f t="shared" si="115"/>
        <v>-2.3460423232349103E-2</v>
      </c>
      <c r="I1485">
        <f t="shared" si="116"/>
        <v>5.5039145824094552E-4</v>
      </c>
      <c r="J1485">
        <f t="shared" si="119"/>
        <v>6.1786998640531063E-5</v>
      </c>
      <c r="K1485">
        <f t="shared" si="117"/>
        <v>0.59038992332323237</v>
      </c>
      <c r="L1485">
        <f t="shared" si="118"/>
        <v>-0.52697207338347707</v>
      </c>
    </row>
    <row r="1486" spans="1:12">
      <c r="A1486" s="1">
        <v>40869</v>
      </c>
      <c r="B1486">
        <v>30.100000381469702</v>
      </c>
      <c r="C1486">
        <v>29.379999160766602</v>
      </c>
      <c r="D1486">
        <v>29.899999618530199</v>
      </c>
      <c r="E1486">
        <v>29.409999847412099</v>
      </c>
      <c r="F1486">
        <v>36466200</v>
      </c>
      <c r="G1486">
        <v>23.427389144897401</v>
      </c>
      <c r="H1486">
        <f t="shared" si="115"/>
        <v>-1.6858327248144497E-2</v>
      </c>
      <c r="I1486">
        <f t="shared" si="116"/>
        <v>2.8420319760553124E-4</v>
      </c>
      <c r="J1486">
        <f t="shared" si="119"/>
        <v>4.7162208943683028E-4</v>
      </c>
      <c r="K1486">
        <f t="shared" si="117"/>
        <v>13.591217221367792</v>
      </c>
      <c r="L1486">
        <f t="shared" si="118"/>
        <v>2.6094237915816949</v>
      </c>
    </row>
    <row r="1487" spans="1:12">
      <c r="A1487" s="1">
        <v>40870</v>
      </c>
      <c r="B1487">
        <v>29.149999618530199</v>
      </c>
      <c r="C1487">
        <v>28.329999923706001</v>
      </c>
      <c r="D1487">
        <v>29.110000610351499</v>
      </c>
      <c r="E1487">
        <v>28.379999160766602</v>
      </c>
      <c r="F1487">
        <v>44468500</v>
      </c>
      <c r="G1487">
        <v>22.606916427612301</v>
      </c>
      <c r="H1487">
        <f t="shared" si="115"/>
        <v>-3.5649918089419308E-2</v>
      </c>
      <c r="I1487">
        <f t="shared" si="116"/>
        <v>1.270916659782306E-3</v>
      </c>
      <c r="J1487">
        <f t="shared" si="119"/>
        <v>2.6585382243654305E-4</v>
      </c>
      <c r="K1487">
        <f t="shared" si="117"/>
        <v>2.2413734092535886</v>
      </c>
      <c r="L1487">
        <f t="shared" si="118"/>
        <v>0.8070888071111445</v>
      </c>
    </row>
    <row r="1488" spans="1:12">
      <c r="A1488" s="1">
        <v>40872</v>
      </c>
      <c r="B1488">
        <v>29.170000076293899</v>
      </c>
      <c r="C1488">
        <v>28.280000686645501</v>
      </c>
      <c r="D1488">
        <v>28.280000686645501</v>
      </c>
      <c r="E1488">
        <v>28.4799995422363</v>
      </c>
      <c r="F1488">
        <v>21423200</v>
      </c>
      <c r="G1488">
        <v>22.686576843261701</v>
      </c>
      <c r="H1488">
        <f t="shared" si="115"/>
        <v>3.5175250144381057E-3</v>
      </c>
      <c r="I1488">
        <f t="shared" si="116"/>
        <v>1.2372982227197797E-5</v>
      </c>
      <c r="J1488">
        <f t="shared" si="119"/>
        <v>1.0942718519367871E-3</v>
      </c>
      <c r="K1488">
        <f t="shared" si="117"/>
        <v>11.992014859551434</v>
      </c>
      <c r="L1488">
        <f t="shared" si="118"/>
        <v>2.4842409999215631</v>
      </c>
    </row>
    <row r="1489" spans="1:12">
      <c r="A1489" s="1">
        <v>40875</v>
      </c>
      <c r="B1489">
        <v>30.069999694824201</v>
      </c>
      <c r="C1489">
        <v>28.819999694824201</v>
      </c>
      <c r="D1489">
        <v>29.709999084472599</v>
      </c>
      <c r="E1489">
        <v>29.159999847412099</v>
      </c>
      <c r="F1489">
        <v>45280100</v>
      </c>
      <c r="G1489">
        <v>23.22825050354</v>
      </c>
      <c r="H1489">
        <f t="shared" si="115"/>
        <v>2.3595810909155638E-2</v>
      </c>
      <c r="I1489">
        <f t="shared" si="116"/>
        <v>5.5676229246062823E-4</v>
      </c>
      <c r="J1489">
        <f t="shared" si="119"/>
        <v>6.5930627489957483E-5</v>
      </c>
      <c r="K1489">
        <f t="shared" si="117"/>
        <v>0.720493385297586</v>
      </c>
      <c r="L1489">
        <f t="shared" si="118"/>
        <v>-0.32781904429589548</v>
      </c>
    </row>
    <row r="1490" spans="1:12">
      <c r="A1490" s="1">
        <v>40876</v>
      </c>
      <c r="B1490">
        <v>29.129999160766602</v>
      </c>
      <c r="C1490">
        <v>28.4799995422363</v>
      </c>
      <c r="D1490">
        <v>28.9799995422363</v>
      </c>
      <c r="E1490">
        <v>28.559999465942301</v>
      </c>
      <c r="F1490">
        <v>45104700</v>
      </c>
      <c r="G1490">
        <v>22.750303268432599</v>
      </c>
      <c r="H1490">
        <f t="shared" si="115"/>
        <v>-2.0790756213529903E-2</v>
      </c>
      <c r="I1490">
        <f t="shared" si="116"/>
        <v>4.3225554393043226E-4</v>
      </c>
      <c r="J1490">
        <f t="shared" si="119"/>
        <v>4.7724447996603186E-4</v>
      </c>
      <c r="K1490">
        <f t="shared" si="117"/>
        <v>11.610807595428378</v>
      </c>
      <c r="L1490">
        <f t="shared" si="118"/>
        <v>2.4519363536203409</v>
      </c>
    </row>
    <row r="1491" spans="1:12">
      <c r="A1491" s="1">
        <v>40877</v>
      </c>
      <c r="B1491">
        <v>31</v>
      </c>
      <c r="C1491">
        <v>29.799999237060501</v>
      </c>
      <c r="D1491">
        <v>30.149999618530199</v>
      </c>
      <c r="E1491">
        <v>30.9699993133544</v>
      </c>
      <c r="F1491">
        <v>61412600</v>
      </c>
      <c r="G1491">
        <v>24.670055389404201</v>
      </c>
      <c r="H1491">
        <f t="shared" si="115"/>
        <v>8.1011699963061137E-2</v>
      </c>
      <c r="I1491">
        <f t="shared" si="116"/>
        <v>6.5628955309050396E-3</v>
      </c>
      <c r="J1491">
        <f t="shared" si="119"/>
        <v>3.9197943633916899E-4</v>
      </c>
      <c r="K1491">
        <f t="shared" si="117"/>
        <v>4.6622024395127767E-3</v>
      </c>
      <c r="L1491">
        <f t="shared" si="118"/>
        <v>-5.3682673159924228</v>
      </c>
    </row>
    <row r="1492" spans="1:12">
      <c r="A1492" s="1">
        <v>40878</v>
      </c>
      <c r="B1492">
        <v>30.9699993133544</v>
      </c>
      <c r="C1492">
        <v>30.030000686645501</v>
      </c>
      <c r="D1492">
        <v>30.860000610351499</v>
      </c>
      <c r="E1492">
        <v>30.459999084472599</v>
      </c>
      <c r="F1492">
        <v>33189700</v>
      </c>
      <c r="G1492">
        <v>24.263797760009702</v>
      </c>
      <c r="H1492">
        <f t="shared" si="115"/>
        <v>-1.6604740381646724E-2</v>
      </c>
      <c r="I1492">
        <f t="shared" si="116"/>
        <v>2.7571740314188942E-4</v>
      </c>
      <c r="J1492">
        <f t="shared" si="119"/>
        <v>5.5987601730862419E-3</v>
      </c>
      <c r="K1492">
        <f t="shared" si="117"/>
        <v>5.2020014290147056</v>
      </c>
      <c r="L1492">
        <f t="shared" si="118"/>
        <v>1.6490434417312867</v>
      </c>
    </row>
    <row r="1493" spans="1:12">
      <c r="A1493" s="1">
        <v>40879</v>
      </c>
      <c r="B1493">
        <v>33.270000457763601</v>
      </c>
      <c r="C1493">
        <v>30.809999465942301</v>
      </c>
      <c r="D1493">
        <v>30.879999160766602</v>
      </c>
      <c r="E1493">
        <v>32.330001831054602</v>
      </c>
      <c r="F1493">
        <v>90515100</v>
      </c>
      <c r="G1493">
        <v>25.753404617309499</v>
      </c>
      <c r="H1493">
        <f t="shared" si="115"/>
        <v>5.9581401147560463E-2</v>
      </c>
      <c r="I1493">
        <f t="shared" si="116"/>
        <v>3.5499433627065192E-3</v>
      </c>
      <c r="J1493">
        <f t="shared" si="119"/>
        <v>5.149978013249181E-4</v>
      </c>
      <c r="K1493">
        <f t="shared" si="117"/>
        <v>0.55999566390646771</v>
      </c>
      <c r="L1493">
        <f t="shared" si="118"/>
        <v>-0.57982623830708435</v>
      </c>
    </row>
    <row r="1494" spans="1:12">
      <c r="A1494" s="1">
        <v>40882</v>
      </c>
      <c r="B1494">
        <v>34.099998474121001</v>
      </c>
      <c r="C1494">
        <v>33.220001220703097</v>
      </c>
      <c r="D1494">
        <v>33.639999389648402</v>
      </c>
      <c r="E1494">
        <v>33.509998321533203</v>
      </c>
      <c r="F1494">
        <v>52207600</v>
      </c>
      <c r="G1494">
        <v>26.693363189697202</v>
      </c>
      <c r="H1494">
        <f t="shared" si="115"/>
        <v>3.5848128315741981E-2</v>
      </c>
      <c r="I1494">
        <f t="shared" si="116"/>
        <v>1.2850883037419021E-3</v>
      </c>
      <c r="J1494">
        <f t="shared" si="119"/>
        <v>3.0439017483667873E-3</v>
      </c>
      <c r="K1494">
        <f t="shared" si="117"/>
        <v>5.8548872969796903</v>
      </c>
      <c r="L1494">
        <f t="shared" si="118"/>
        <v>1.7672767478430138</v>
      </c>
    </row>
    <row r="1495" spans="1:12">
      <c r="A1495" s="1">
        <v>40883</v>
      </c>
      <c r="B1495">
        <v>33.580001831054602</v>
      </c>
      <c r="C1495">
        <v>32.680000305175703</v>
      </c>
      <c r="D1495">
        <v>33.259998321533203</v>
      </c>
      <c r="E1495">
        <v>33.2299995422363</v>
      </c>
      <c r="F1495">
        <v>38782900</v>
      </c>
      <c r="G1495">
        <v>26.4703273773193</v>
      </c>
      <c r="H1495">
        <f t="shared" si="115"/>
        <v>-8.3905808083918881E-3</v>
      </c>
      <c r="I1495">
        <f t="shared" si="116"/>
        <v>7.040184630215427E-5</v>
      </c>
      <c r="J1495">
        <f t="shared" si="119"/>
        <v>1.2452201455989561E-3</v>
      </c>
      <c r="K1495">
        <f t="shared" si="117"/>
        <v>10.990311390532476</v>
      </c>
      <c r="L1495">
        <f t="shared" si="118"/>
        <v>2.3970141020025264</v>
      </c>
    </row>
    <row r="1496" spans="1:12">
      <c r="A1496" s="1">
        <v>40884</v>
      </c>
      <c r="B1496">
        <v>34.189998626708899</v>
      </c>
      <c r="C1496">
        <v>32.720001220703097</v>
      </c>
      <c r="D1496">
        <v>32.819999694824197</v>
      </c>
      <c r="E1496">
        <v>34</v>
      </c>
      <c r="F1496">
        <v>44722800</v>
      </c>
      <c r="G1496">
        <v>27.083694458007798</v>
      </c>
      <c r="H1496">
        <f t="shared" si="115"/>
        <v>2.2907482261988549E-2</v>
      </c>
      <c r="I1496">
        <f t="shared" si="116"/>
        <v>5.2475274358331999E-4</v>
      </c>
      <c r="J1496">
        <f t="shared" si="119"/>
        <v>1.2280257663677894E-4</v>
      </c>
      <c r="K1496">
        <f t="shared" si="117"/>
        <v>4.2501623054043458</v>
      </c>
      <c r="L1496">
        <f t="shared" si="118"/>
        <v>1.4469571717140297</v>
      </c>
    </row>
    <row r="1497" spans="1:12">
      <c r="A1497" s="1">
        <v>40885</v>
      </c>
      <c r="B1497">
        <v>33.700000762939403</v>
      </c>
      <c r="C1497">
        <v>32.080001831054602</v>
      </c>
      <c r="D1497">
        <v>33.549999237060497</v>
      </c>
      <c r="E1497">
        <v>32.220001220703097</v>
      </c>
      <c r="F1497">
        <v>47788900</v>
      </c>
      <c r="G1497">
        <v>25.6657810211181</v>
      </c>
      <c r="H1497">
        <f t="shared" si="115"/>
        <v>-5.3773239367460014E-2</v>
      </c>
      <c r="I1497">
        <f t="shared" si="116"/>
        <v>2.8915612720701515E-3</v>
      </c>
      <c r="J1497">
        <f t="shared" si="119"/>
        <v>4.5287996087766091E-4</v>
      </c>
      <c r="K1497">
        <f t="shared" si="117"/>
        <v>0.76996402397811237</v>
      </c>
      <c r="L1497">
        <f t="shared" si="118"/>
        <v>-0.26141148733226671</v>
      </c>
    </row>
    <row r="1498" spans="1:12">
      <c r="A1498" s="1">
        <v>40886</v>
      </c>
      <c r="B1498">
        <v>33.310001373291001</v>
      </c>
      <c r="C1498">
        <v>32.360000610351499</v>
      </c>
      <c r="D1498">
        <v>32.360000610351499</v>
      </c>
      <c r="E1498">
        <v>33.180000305175703</v>
      </c>
      <c r="F1498">
        <v>39104600</v>
      </c>
      <c r="G1498">
        <v>26.4305019378662</v>
      </c>
      <c r="H1498">
        <f t="shared" si="115"/>
        <v>2.936009273338424E-2</v>
      </c>
      <c r="I1498">
        <f t="shared" si="116"/>
        <v>8.6201504531292208E-4</v>
      </c>
      <c r="J1498">
        <f t="shared" si="119"/>
        <v>2.481171079303512E-3</v>
      </c>
      <c r="K1498">
        <f t="shared" si="117"/>
        <v>6.7319338457042468</v>
      </c>
      <c r="L1498">
        <f t="shared" si="118"/>
        <v>1.9068624494389579</v>
      </c>
    </row>
    <row r="1499" spans="1:12">
      <c r="A1499" s="1">
        <v>40889</v>
      </c>
      <c r="B1499">
        <v>32.599998474121001</v>
      </c>
      <c r="C1499">
        <v>31.7600002288818</v>
      </c>
      <c r="D1499">
        <v>32.549999237060497</v>
      </c>
      <c r="E1499">
        <v>32.040000915527301</v>
      </c>
      <c r="F1499">
        <v>35977900</v>
      </c>
      <c r="G1499">
        <v>25.522396087646399</v>
      </c>
      <c r="H1499">
        <f t="shared" si="115"/>
        <v>-3.496237500200082E-2</v>
      </c>
      <c r="I1499">
        <f t="shared" si="116"/>
        <v>1.2223676657805319E-3</v>
      </c>
      <c r="J1499">
        <f t="shared" si="119"/>
        <v>8.5747134248115938E-4</v>
      </c>
      <c r="K1499">
        <f t="shared" si="117"/>
        <v>6.6795339697842238</v>
      </c>
      <c r="L1499">
        <f t="shared" si="118"/>
        <v>1.8990482201125016</v>
      </c>
    </row>
    <row r="1500" spans="1:12">
      <c r="A1500" s="1">
        <v>40890</v>
      </c>
      <c r="B1500">
        <v>32.630001068115199</v>
      </c>
      <c r="C1500">
        <v>30.870000839233398</v>
      </c>
      <c r="D1500">
        <v>32.369998931884702</v>
      </c>
      <c r="E1500">
        <v>31.290000915527301</v>
      </c>
      <c r="F1500">
        <v>49475100</v>
      </c>
      <c r="G1500">
        <v>24.924962997436499</v>
      </c>
      <c r="H1500">
        <f t="shared" si="115"/>
        <v>-2.3686513360308425E-2</v>
      </c>
      <c r="I1500">
        <f t="shared" si="116"/>
        <v>5.6105091516806948E-4</v>
      </c>
      <c r="J1500">
        <f t="shared" si="119"/>
        <v>1.08258608303751E-3</v>
      </c>
      <c r="K1500">
        <f t="shared" si="117"/>
        <v>9.3571189931455887</v>
      </c>
      <c r="L1500">
        <f t="shared" si="118"/>
        <v>2.2361374432317875</v>
      </c>
    </row>
    <row r="1501" spans="1:12">
      <c r="A1501" s="1">
        <v>40891</v>
      </c>
      <c r="B1501">
        <v>31.940000534057599</v>
      </c>
      <c r="C1501">
        <v>30.829999923706001</v>
      </c>
      <c r="D1501">
        <v>30.879999160766602</v>
      </c>
      <c r="E1501">
        <v>31.5100002288818</v>
      </c>
      <c r="F1501">
        <v>41291500</v>
      </c>
      <c r="G1501">
        <v>25.1002082824707</v>
      </c>
      <c r="H1501">
        <f t="shared" si="115"/>
        <v>7.0063129191201426E-3</v>
      </c>
      <c r="I1501">
        <f t="shared" si="116"/>
        <v>4.9088420720629811E-5</v>
      </c>
      <c r="J1501">
        <f t="shared" si="119"/>
        <v>5.3172258204473456E-4</v>
      </c>
      <c r="K1501">
        <f t="shared" si="117"/>
        <v>16.520400248441618</v>
      </c>
      <c r="L1501">
        <f t="shared" si="118"/>
        <v>2.8045959959132354</v>
      </c>
    </row>
    <row r="1502" spans="1:12">
      <c r="A1502" s="1">
        <v>40892</v>
      </c>
      <c r="B1502">
        <v>32.279998779296797</v>
      </c>
      <c r="C1502">
        <v>31.569999694824201</v>
      </c>
      <c r="D1502">
        <v>32.099998474121001</v>
      </c>
      <c r="E1502">
        <v>31.7600002288818</v>
      </c>
      <c r="F1502">
        <v>33457300</v>
      </c>
      <c r="G1502">
        <v>25.299358367919901</v>
      </c>
      <c r="H1502">
        <f t="shared" si="115"/>
        <v>7.9028902503861173E-3</v>
      </c>
      <c r="I1502">
        <f t="shared" si="116"/>
        <v>6.2455674309647952E-5</v>
      </c>
      <c r="J1502">
        <f t="shared" si="119"/>
        <v>6.9011286714772076E-5</v>
      </c>
      <c r="K1502">
        <f t="shared" si="117"/>
        <v>30.544308918053623</v>
      </c>
      <c r="L1502">
        <f t="shared" si="118"/>
        <v>3.4191783808025202</v>
      </c>
    </row>
    <row r="1503" spans="1:12">
      <c r="A1503" s="1">
        <v>40893</v>
      </c>
      <c r="B1503">
        <v>32.599998474121001</v>
      </c>
      <c r="C1503">
        <v>31.809999465942301</v>
      </c>
      <c r="D1503">
        <v>32.159999847412102</v>
      </c>
      <c r="E1503">
        <v>31.889999389648398</v>
      </c>
      <c r="F1503">
        <v>52596800</v>
      </c>
      <c r="G1503">
        <v>25.402908325195298</v>
      </c>
      <c r="H1503">
        <f t="shared" si="115"/>
        <v>4.0846340015958998E-3</v>
      </c>
      <c r="I1503">
        <f t="shared" si="116"/>
        <v>1.6684234926993333E-5</v>
      </c>
      <c r="J1503">
        <f t="shared" si="119"/>
        <v>5.7237887498939364E-5</v>
      </c>
      <c r="K1503">
        <f t="shared" si="117"/>
        <v>45.57977302629736</v>
      </c>
      <c r="L1503">
        <f t="shared" si="118"/>
        <v>3.8194640441275913</v>
      </c>
    </row>
    <row r="1504" spans="1:12">
      <c r="A1504" s="1">
        <v>40896</v>
      </c>
      <c r="B1504">
        <v>31.899999618530199</v>
      </c>
      <c r="C1504">
        <v>30.420000076293899</v>
      </c>
      <c r="D1504">
        <v>31.870000839233398</v>
      </c>
      <c r="E1504">
        <v>30.7000007629394</v>
      </c>
      <c r="F1504">
        <v>47388000</v>
      </c>
      <c r="G1504">
        <v>24.454978942871001</v>
      </c>
      <c r="H1504">
        <f t="shared" si="115"/>
        <v>-3.8029835526928527E-2</v>
      </c>
      <c r="I1504">
        <f t="shared" si="116"/>
        <v>1.4462683902052352E-3</v>
      </c>
      <c r="J1504">
        <f t="shared" si="119"/>
        <v>1.7743494062891303E-5</v>
      </c>
      <c r="K1504">
        <f t="shared" si="117"/>
        <v>1.891322202851763E-16</v>
      </c>
      <c r="L1504">
        <f t="shared" si="118"/>
        <v>-36.204085325195514</v>
      </c>
    </row>
    <row r="1505" spans="1:12">
      <c r="A1505" s="1">
        <v>40897</v>
      </c>
      <c r="B1505">
        <v>32.439998626708899</v>
      </c>
      <c r="C1505">
        <v>31.2399997711181</v>
      </c>
      <c r="D1505">
        <v>31.399999618530199</v>
      </c>
      <c r="E1505">
        <v>32.209999084472599</v>
      </c>
      <c r="F1505">
        <v>49091600</v>
      </c>
      <c r="G1505">
        <v>25.657814025878899</v>
      </c>
      <c r="H1505">
        <f t="shared" si="115"/>
        <v>4.8014332673695571E-2</v>
      </c>
      <c r="I1505">
        <f t="shared" si="116"/>
        <v>2.3053761421003103E-3</v>
      </c>
      <c r="J1505">
        <f t="shared" si="119"/>
        <v>1.2309153063775945E-3</v>
      </c>
      <c r="K1505">
        <f t="shared" si="117"/>
        <v>4.4576074242842871</v>
      </c>
      <c r="L1505">
        <f t="shared" si="118"/>
        <v>1.4946121701359465</v>
      </c>
    </row>
    <row r="1506" spans="1:12">
      <c r="A1506" s="1">
        <v>40898</v>
      </c>
      <c r="B1506">
        <v>32.409999847412102</v>
      </c>
      <c r="C1506">
        <v>31.899999618530199</v>
      </c>
      <c r="D1506">
        <v>32</v>
      </c>
      <c r="E1506">
        <v>32.319999694824197</v>
      </c>
      <c r="F1506">
        <v>30893000</v>
      </c>
      <c r="G1506">
        <v>25.745435714721602</v>
      </c>
      <c r="H1506">
        <f t="shared" si="115"/>
        <v>3.4091919927541959E-3</v>
      </c>
      <c r="I1506">
        <f t="shared" si="116"/>
        <v>1.1622590043459325E-5</v>
      </c>
      <c r="J1506">
        <f t="shared" si="119"/>
        <v>2.0218154861041432E-3</v>
      </c>
      <c r="K1506">
        <f t="shared" si="117"/>
        <v>8.8468979125317784</v>
      </c>
      <c r="L1506">
        <f t="shared" si="118"/>
        <v>2.1800668792159281</v>
      </c>
    </row>
    <row r="1507" spans="1:12">
      <c r="A1507" s="1">
        <v>40899</v>
      </c>
      <c r="B1507">
        <v>33.549999237060497</v>
      </c>
      <c r="C1507">
        <v>32.540000915527301</v>
      </c>
      <c r="D1507">
        <v>32.689998626708899</v>
      </c>
      <c r="E1507">
        <v>33.450000762939403</v>
      </c>
      <c r="F1507">
        <v>35543200</v>
      </c>
      <c r="G1507">
        <v>26.6455764770507</v>
      </c>
      <c r="H1507">
        <f t="shared" si="115"/>
        <v>3.4365793381706596E-2</v>
      </c>
      <c r="I1507">
        <f t="shared" si="116"/>
        <v>1.1810077547541489E-3</v>
      </c>
      <c r="J1507">
        <f t="shared" si="119"/>
        <v>1.1166997584214758E-4</v>
      </c>
      <c r="K1507">
        <f t="shared" si="117"/>
        <v>0.19073029590571094</v>
      </c>
      <c r="L1507">
        <f t="shared" si="118"/>
        <v>-1.6568949121573135</v>
      </c>
    </row>
    <row r="1508" spans="1:12">
      <c r="A1508" s="1">
        <v>40900</v>
      </c>
      <c r="B1508">
        <v>33.700000762939403</v>
      </c>
      <c r="C1508">
        <v>33.130001068115199</v>
      </c>
      <c r="D1508">
        <v>33.619998931884702</v>
      </c>
      <c r="E1508">
        <v>33.569999694824197</v>
      </c>
      <c r="F1508">
        <v>21958800</v>
      </c>
      <c r="G1508">
        <v>26.741163253784102</v>
      </c>
      <c r="H1508">
        <f t="shared" si="115"/>
        <v>3.5809221300184342E-3</v>
      </c>
      <c r="I1508">
        <f t="shared" si="116"/>
        <v>1.2823003301255761E-5</v>
      </c>
      <c r="J1508">
        <f t="shared" si="119"/>
        <v>1.0101400903331339E-3</v>
      </c>
      <c r="K1508">
        <f t="shared" si="117"/>
        <v>12.472764821413936</v>
      </c>
      <c r="L1508">
        <f t="shared" si="118"/>
        <v>2.5235474529520991</v>
      </c>
    </row>
    <row r="1509" spans="1:12">
      <c r="A1509" s="1">
        <v>40904</v>
      </c>
      <c r="B1509">
        <v>33.689998626708899</v>
      </c>
      <c r="C1509">
        <v>33.029998779296797</v>
      </c>
      <c r="D1509">
        <v>33.220001220703097</v>
      </c>
      <c r="E1509">
        <v>33.029998779296797</v>
      </c>
      <c r="F1509">
        <v>16891600</v>
      </c>
      <c r="G1509">
        <v>26.311006546020501</v>
      </c>
      <c r="H1509">
        <f t="shared" si="115"/>
        <v>-1.6216721627169823E-2</v>
      </c>
      <c r="I1509">
        <f t="shared" si="116"/>
        <v>2.6298206033311745E-4</v>
      </c>
      <c r="J1509">
        <f t="shared" si="119"/>
        <v>6.2106557322724095E-5</v>
      </c>
      <c r="K1509">
        <f t="shared" si="117"/>
        <v>6.0934024737678261</v>
      </c>
      <c r="L1509">
        <f t="shared" si="118"/>
        <v>1.8072066241919584</v>
      </c>
    </row>
    <row r="1510" spans="1:12">
      <c r="A1510" s="1">
        <v>40905</v>
      </c>
      <c r="B1510">
        <v>33.090000152587798</v>
      </c>
      <c r="C1510">
        <v>32.569999694824197</v>
      </c>
      <c r="D1510">
        <v>32.990001678466797</v>
      </c>
      <c r="E1510">
        <v>32.650001525878899</v>
      </c>
      <c r="F1510">
        <v>19242700</v>
      </c>
      <c r="G1510">
        <v>26.0083103179931</v>
      </c>
      <c r="H1510">
        <f t="shared" si="115"/>
        <v>-1.1571236919192988E-2</v>
      </c>
      <c r="I1510">
        <f t="shared" si="116"/>
        <v>1.3389352384009484E-4</v>
      </c>
      <c r="J1510">
        <f t="shared" si="119"/>
        <v>2.2734007914928603E-4</v>
      </c>
      <c r="K1510">
        <f t="shared" si="117"/>
        <v>19.709775684604022</v>
      </c>
      <c r="L1510">
        <f t="shared" si="118"/>
        <v>2.9811147403085947</v>
      </c>
    </row>
    <row r="1511" spans="1:12">
      <c r="A1511" s="1">
        <v>40906</v>
      </c>
      <c r="B1511">
        <v>33.520000457763601</v>
      </c>
      <c r="C1511">
        <v>32.709999084472599</v>
      </c>
      <c r="D1511">
        <v>32.709999084472599</v>
      </c>
      <c r="E1511">
        <v>33.419998168945298</v>
      </c>
      <c r="F1511">
        <v>19792000</v>
      </c>
      <c r="G1511">
        <v>26.6216716766357</v>
      </c>
      <c r="H1511">
        <f t="shared" si="115"/>
        <v>2.3309494198627205E-2</v>
      </c>
      <c r="I1511">
        <f t="shared" si="116"/>
        <v>5.4333251979583528E-4</v>
      </c>
      <c r="J1511">
        <f t="shared" si="119"/>
        <v>1.2587649922154491E-4</v>
      </c>
      <c r="K1511">
        <f t="shared" si="117"/>
        <v>4.1081355928628032</v>
      </c>
      <c r="L1511">
        <f t="shared" si="118"/>
        <v>1.4129692985475908</v>
      </c>
    </row>
    <row r="1512" spans="1:12">
      <c r="A1512" s="1">
        <v>40907</v>
      </c>
      <c r="B1512">
        <v>33.419998168945298</v>
      </c>
      <c r="C1512">
        <v>33.060001373291001</v>
      </c>
      <c r="D1512">
        <v>33.110000610351499</v>
      </c>
      <c r="E1512">
        <v>33.25</v>
      </c>
      <c r="F1512">
        <v>18196900</v>
      </c>
      <c r="G1512">
        <v>26.486261367797798</v>
      </c>
      <c r="H1512">
        <f t="shared" si="115"/>
        <v>-5.0994491599937186E-3</v>
      </c>
      <c r="I1512">
        <f t="shared" si="116"/>
        <v>2.6004381735360641E-5</v>
      </c>
      <c r="J1512">
        <f t="shared" si="119"/>
        <v>4.6882646678753721E-4</v>
      </c>
      <c r="K1512">
        <f t="shared" si="117"/>
        <v>17.920887216470167</v>
      </c>
      <c r="L1512">
        <f t="shared" si="118"/>
        <v>2.8859669161688779</v>
      </c>
    </row>
    <row r="1513" spans="1:12">
      <c r="A1513" s="1">
        <v>40911</v>
      </c>
      <c r="B1513">
        <v>35.189998626708899</v>
      </c>
      <c r="C1513">
        <v>34.009998321533203</v>
      </c>
      <c r="D1513">
        <v>34.060001373291001</v>
      </c>
      <c r="E1513">
        <v>34.9799995422363</v>
      </c>
      <c r="F1513">
        <v>44102800</v>
      </c>
      <c r="G1513">
        <v>27.864341735839801</v>
      </c>
      <c r="H1513">
        <f t="shared" si="115"/>
        <v>5.0721637804750731E-2</v>
      </c>
      <c r="I1513">
        <f t="shared" si="116"/>
        <v>2.5726845415963186E-3</v>
      </c>
      <c r="J1513">
        <f t="shared" si="119"/>
        <v>4.6245047814433404E-5</v>
      </c>
      <c r="K1513">
        <f t="shared" si="117"/>
        <v>4.8768102385494994E-11</v>
      </c>
      <c r="L1513">
        <f t="shared" si="118"/>
        <v>-23.743944656426468</v>
      </c>
    </row>
    <row r="1514" spans="1:12">
      <c r="A1514" s="1">
        <v>40912</v>
      </c>
      <c r="B1514">
        <v>35.150001525878899</v>
      </c>
      <c r="C1514">
        <v>34.330001831054602</v>
      </c>
      <c r="D1514">
        <v>34.439998626708899</v>
      </c>
      <c r="E1514">
        <v>34.950000762939403</v>
      </c>
      <c r="F1514">
        <v>36571200</v>
      </c>
      <c r="G1514">
        <v>28.040849685668899</v>
      </c>
      <c r="H1514">
        <f t="shared" si="115"/>
        <v>6.3145669245916669E-3</v>
      </c>
      <c r="I1514">
        <f t="shared" si="116"/>
        <v>3.987375544514706E-5</v>
      </c>
      <c r="J1514">
        <f t="shared" si="119"/>
        <v>2.1897941127475926E-3</v>
      </c>
      <c r="K1514">
        <f t="shared" si="117"/>
        <v>8.4480098231250285</v>
      </c>
      <c r="L1514">
        <f t="shared" si="118"/>
        <v>2.1339308897384459</v>
      </c>
    </row>
    <row r="1515" spans="1:12">
      <c r="A1515" s="1">
        <v>40913</v>
      </c>
      <c r="B1515">
        <v>35.919998168945298</v>
      </c>
      <c r="C1515">
        <v>34.400001525878899</v>
      </c>
      <c r="D1515">
        <v>34.709999084472599</v>
      </c>
      <c r="E1515">
        <v>35.680000305175703</v>
      </c>
      <c r="F1515">
        <v>38381400</v>
      </c>
      <c r="G1515">
        <v>28.626539230346602</v>
      </c>
      <c r="H1515">
        <f t="shared" si="115"/>
        <v>2.0671868333358309E-2</v>
      </c>
      <c r="I1515">
        <f t="shared" si="116"/>
        <v>4.2732614039170202E-4</v>
      </c>
      <c r="J1515">
        <f t="shared" si="119"/>
        <v>1.4408239776575463E-4</v>
      </c>
      <c r="K1515">
        <f t="shared" si="117"/>
        <v>7.5436133549070581</v>
      </c>
      <c r="L1515">
        <f t="shared" si="118"/>
        <v>2.0207012920170726</v>
      </c>
    </row>
    <row r="1516" spans="1:12">
      <c r="A1516" s="1">
        <v>40914</v>
      </c>
      <c r="B1516">
        <v>35.770000457763601</v>
      </c>
      <c r="C1516">
        <v>35.139999389648402</v>
      </c>
      <c r="D1516">
        <v>35.689998626708899</v>
      </c>
      <c r="E1516">
        <v>35.360000610351499</v>
      </c>
      <c r="F1516">
        <v>33160600</v>
      </c>
      <c r="G1516">
        <v>28.369787216186499</v>
      </c>
      <c r="H1516">
        <f t="shared" si="115"/>
        <v>-9.0094841859414809E-3</v>
      </c>
      <c r="I1516">
        <f t="shared" si="116"/>
        <v>8.1170805296729634E-5</v>
      </c>
      <c r="J1516">
        <f t="shared" si="119"/>
        <v>3.7113133922123446E-4</v>
      </c>
      <c r="K1516">
        <f t="shared" si="117"/>
        <v>18.563231737479221</v>
      </c>
      <c r="L1516">
        <f t="shared" si="118"/>
        <v>2.9211828359868637</v>
      </c>
    </row>
    <row r="1517" spans="1:12">
      <c r="A1517" s="1">
        <v>40917</v>
      </c>
      <c r="B1517">
        <v>35.680000305175703</v>
      </c>
      <c r="C1517">
        <v>34.990001678466797</v>
      </c>
      <c r="D1517">
        <v>35.439998626708899</v>
      </c>
      <c r="E1517">
        <v>35.299999237060497</v>
      </c>
      <c r="F1517">
        <v>23001800</v>
      </c>
      <c r="G1517">
        <v>28.321666717529201</v>
      </c>
      <c r="H1517">
        <f t="shared" si="115"/>
        <v>-1.6976283681228686E-3</v>
      </c>
      <c r="I1517">
        <f t="shared" si="116"/>
        <v>2.8819420762555139E-6</v>
      </c>
      <c r="J1517">
        <f t="shared" si="119"/>
        <v>8.8251751463281906E-5</v>
      </c>
      <c r="K1517">
        <f t="shared" si="117"/>
        <v>41.778924549537919</v>
      </c>
      <c r="L1517">
        <f t="shared" si="118"/>
        <v>3.7323920150009955</v>
      </c>
    </row>
    <row r="1518" spans="1:12">
      <c r="A1518" s="1">
        <v>40918</v>
      </c>
      <c r="B1518">
        <v>36.349998474121001</v>
      </c>
      <c r="C1518">
        <v>35.759998321533203</v>
      </c>
      <c r="D1518">
        <v>36.069999694824197</v>
      </c>
      <c r="E1518">
        <v>36.049999237060497</v>
      </c>
      <c r="F1518">
        <v>35972800</v>
      </c>
      <c r="G1518">
        <v>28.923395156860298</v>
      </c>
      <c r="H1518">
        <f t="shared" si="115"/>
        <v>2.1023668517767938E-2</v>
      </c>
      <c r="I1518">
        <f t="shared" si="116"/>
        <v>4.4199463794498674E-4</v>
      </c>
      <c r="J1518">
        <f t="shared" si="119"/>
        <v>7.5622383379812816E-6</v>
      </c>
      <c r="K1518">
        <f t="shared" si="117"/>
        <v>2.950197260099598E-11</v>
      </c>
      <c r="L1518">
        <f t="shared" si="118"/>
        <v>-24.246563986987955</v>
      </c>
    </row>
    <row r="1519" spans="1:12">
      <c r="A1519" s="1">
        <v>40919</v>
      </c>
      <c r="B1519">
        <v>36.740001678466797</v>
      </c>
      <c r="C1519">
        <v>35.659999847412102</v>
      </c>
      <c r="D1519">
        <v>35.799999237060497</v>
      </c>
      <c r="E1519">
        <v>36.659999847412102</v>
      </c>
      <c r="F1519">
        <v>29852900</v>
      </c>
      <c r="G1519">
        <v>29.412807464599599</v>
      </c>
      <c r="H1519">
        <f t="shared" si="115"/>
        <v>1.6779418902276313E-2</v>
      </c>
      <c r="I1519">
        <f t="shared" si="116"/>
        <v>2.8154889869806763E-4</v>
      </c>
      <c r="J1519">
        <f t="shared" si="119"/>
        <v>3.7677355417013774E-4</v>
      </c>
      <c r="K1519">
        <f t="shared" si="117"/>
        <v>14.145027068064271</v>
      </c>
      <c r="L1519">
        <f t="shared" si="118"/>
        <v>2.6493631183652924</v>
      </c>
    </row>
    <row r="1520" spans="1:12">
      <c r="A1520" s="1">
        <v>40920</v>
      </c>
      <c r="B1520">
        <v>37.049999237060497</v>
      </c>
      <c r="C1520">
        <v>36.169998168945298</v>
      </c>
      <c r="D1520">
        <v>36.819999694824197</v>
      </c>
      <c r="E1520">
        <v>36.849998474121001</v>
      </c>
      <c r="F1520">
        <v>39420700</v>
      </c>
      <c r="G1520">
        <v>29.5652465820312</v>
      </c>
      <c r="H1520">
        <f t="shared" si="115"/>
        <v>5.1693620400324368E-3</v>
      </c>
      <c r="I1520">
        <f t="shared" si="116"/>
        <v>2.6722303900928317E-5</v>
      </c>
      <c r="J1520">
        <f t="shared" si="119"/>
        <v>2.5885524160186438E-4</v>
      </c>
      <c r="K1520">
        <f t="shared" si="117"/>
        <v>23.548589884164784</v>
      </c>
      <c r="L1520">
        <f t="shared" si="118"/>
        <v>3.1590659411395379</v>
      </c>
    </row>
    <row r="1521" spans="1:12">
      <c r="A1521" s="1">
        <v>40921</v>
      </c>
      <c r="B1521">
        <v>35.919998168945298</v>
      </c>
      <c r="C1521">
        <v>35.130001068115199</v>
      </c>
      <c r="D1521">
        <v>35.259998321533203</v>
      </c>
      <c r="E1521">
        <v>35.919998168945298</v>
      </c>
      <c r="F1521">
        <v>61571500</v>
      </c>
      <c r="G1521">
        <v>28.819099426269499</v>
      </c>
      <c r="H1521">
        <f t="shared" si="115"/>
        <v>-2.5561227711827724E-2</v>
      </c>
      <c r="I1521">
        <f t="shared" si="116"/>
        <v>6.5337636213590958E-4</v>
      </c>
      <c r="J1521">
        <f t="shared" si="119"/>
        <v>3.6356720395882286E-5</v>
      </c>
      <c r="K1521">
        <f t="shared" si="117"/>
        <v>8.2833588312087088E-3</v>
      </c>
      <c r="L1521">
        <f t="shared" si="118"/>
        <v>-4.7935067368980153</v>
      </c>
    </row>
    <row r="1522" spans="1:12">
      <c r="A1522" s="1">
        <v>40925</v>
      </c>
      <c r="B1522">
        <v>35.680000305175703</v>
      </c>
      <c r="C1522">
        <v>34.5</v>
      </c>
      <c r="D1522">
        <v>34.849998474121001</v>
      </c>
      <c r="E1522">
        <v>34.909999847412102</v>
      </c>
      <c r="F1522">
        <v>55115100</v>
      </c>
      <c r="G1522">
        <v>28.008754730224599</v>
      </c>
      <c r="H1522">
        <f t="shared" si="115"/>
        <v>-2.8521211621044294E-2</v>
      </c>
      <c r="I1522">
        <f t="shared" si="116"/>
        <v>8.1345951233239211E-4</v>
      </c>
      <c r="J1522">
        <f t="shared" si="119"/>
        <v>5.5788774383531731E-4</v>
      </c>
      <c r="K1522">
        <f t="shared" si="117"/>
        <v>8.147285641785583</v>
      </c>
      <c r="L1522">
        <f t="shared" si="118"/>
        <v>2.0976848216916149</v>
      </c>
    </row>
    <row r="1523" spans="1:12">
      <c r="A1523" s="1">
        <v>40926</v>
      </c>
      <c r="B1523">
        <v>36.680000305175703</v>
      </c>
      <c r="C1523">
        <v>34.529998779296797</v>
      </c>
      <c r="D1523">
        <v>34.540000915527301</v>
      </c>
      <c r="E1523">
        <v>36.540000915527301</v>
      </c>
      <c r="F1523">
        <v>55502100</v>
      </c>
      <c r="G1523">
        <v>29.316520690917901</v>
      </c>
      <c r="H1523">
        <f t="shared" si="115"/>
        <v>4.5634072986895098E-2</v>
      </c>
      <c r="I1523">
        <f t="shared" si="116"/>
        <v>2.0824686173732689E-3</v>
      </c>
      <c r="J1523">
        <f t="shared" si="119"/>
        <v>7.2003497267429922E-4</v>
      </c>
      <c r="K1523">
        <f t="shared" si="117"/>
        <v>3.5011039491489817</v>
      </c>
      <c r="L1523">
        <f t="shared" si="118"/>
        <v>1.2530783328053823</v>
      </c>
    </row>
    <row r="1524" spans="1:12">
      <c r="A1524" s="1">
        <v>40927</v>
      </c>
      <c r="B1524">
        <v>37.150001525878899</v>
      </c>
      <c r="C1524">
        <v>36.709999084472599</v>
      </c>
      <c r="D1524">
        <v>36.840000152587798</v>
      </c>
      <c r="E1524">
        <v>36.930000305175703</v>
      </c>
      <c r="F1524">
        <v>37000400</v>
      </c>
      <c r="G1524">
        <v>29.629426956176701</v>
      </c>
      <c r="H1524">
        <f t="shared" si="115"/>
        <v>1.061681818322073E-2</v>
      </c>
      <c r="I1524">
        <f t="shared" si="116"/>
        <v>1.1271682833556633E-4</v>
      </c>
      <c r="J1524">
        <f t="shared" si="119"/>
        <v>1.8068000734009935E-3</v>
      </c>
      <c r="K1524">
        <f t="shared" si="117"/>
        <v>9.0972123613440594</v>
      </c>
      <c r="L1524">
        <f t="shared" si="118"/>
        <v>2.2079680326747502</v>
      </c>
    </row>
    <row r="1525" spans="1:12">
      <c r="A1525" s="1">
        <v>40928</v>
      </c>
      <c r="B1525">
        <v>37.400001525878899</v>
      </c>
      <c r="C1525">
        <v>36.619998931884702</v>
      </c>
      <c r="D1525">
        <v>36.779998779296797</v>
      </c>
      <c r="E1525">
        <v>37.360000610351499</v>
      </c>
      <c r="F1525">
        <v>34716500</v>
      </c>
      <c r="G1525">
        <v>29.974431991577099</v>
      </c>
      <c r="H1525">
        <f t="shared" si="115"/>
        <v>1.1576729917600585E-2</v>
      </c>
      <c r="I1525">
        <f t="shared" si="116"/>
        <v>1.3402067558506846E-4</v>
      </c>
      <c r="J1525">
        <f t="shared" si="119"/>
        <v>1.8684930775528106E-4</v>
      </c>
      <c r="K1525">
        <f t="shared" si="117"/>
        <v>20.389752917396187</v>
      </c>
      <c r="L1525">
        <f t="shared" si="118"/>
        <v>3.0150324666804846</v>
      </c>
    </row>
    <row r="1526" spans="1:12">
      <c r="A1526" s="1">
        <v>40931</v>
      </c>
      <c r="B1526">
        <v>37.939998626708899</v>
      </c>
      <c r="C1526">
        <v>37.270000457763601</v>
      </c>
      <c r="D1526">
        <v>37.310001373291001</v>
      </c>
      <c r="E1526">
        <v>37.659999847412102</v>
      </c>
      <c r="F1526">
        <v>27499200</v>
      </c>
      <c r="G1526">
        <v>30.215114593505799</v>
      </c>
      <c r="H1526">
        <f t="shared" si="115"/>
        <v>7.9975310807657053E-3</v>
      </c>
      <c r="I1526">
        <f t="shared" si="116"/>
        <v>6.3960503387813466E-5</v>
      </c>
      <c r="J1526">
        <f t="shared" si="119"/>
        <v>1.2396003963507224E-4</v>
      </c>
      <c r="K1526">
        <f t="shared" si="117"/>
        <v>27.683836533979147</v>
      </c>
      <c r="L1526">
        <f t="shared" si="118"/>
        <v>3.3208487242511286</v>
      </c>
    </row>
    <row r="1527" spans="1:12">
      <c r="A1527" s="1">
        <v>40932</v>
      </c>
      <c r="B1527">
        <v>37.889999389648402</v>
      </c>
      <c r="C1527">
        <v>36.799999237060497</v>
      </c>
      <c r="D1527">
        <v>37.180000305175703</v>
      </c>
      <c r="E1527">
        <v>37.659999847412102</v>
      </c>
      <c r="F1527">
        <v>25403800</v>
      </c>
      <c r="G1527">
        <v>30.215114593505799</v>
      </c>
      <c r="H1527">
        <f t="shared" si="115"/>
        <v>0</v>
      </c>
      <c r="I1527">
        <f t="shared" si="116"/>
        <v>0</v>
      </c>
      <c r="J1527">
        <f t="shared" si="119"/>
        <v>6.1264429861395057E-5</v>
      </c>
      <c r="K1527">
        <f t="shared" si="117"/>
        <v>50.968971221689721</v>
      </c>
      <c r="L1527">
        <f t="shared" si="118"/>
        <v>3.9312170401515805</v>
      </c>
    </row>
    <row r="1528" spans="1:12">
      <c r="A1528" s="1">
        <v>40933</v>
      </c>
      <c r="B1528">
        <v>37.819999694824197</v>
      </c>
      <c r="C1528">
        <v>37.119998931884702</v>
      </c>
      <c r="D1528">
        <v>37.360000610351499</v>
      </c>
      <c r="E1528">
        <v>37.599998474121001</v>
      </c>
      <c r="F1528">
        <v>29860700</v>
      </c>
      <c r="G1528">
        <v>30.166978836059499</v>
      </c>
      <c r="H1528">
        <f t="shared" si="115"/>
        <v>-1.5943722686362191E-3</v>
      </c>
      <c r="I1528">
        <f t="shared" si="116"/>
        <v>2.5420229309962038E-6</v>
      </c>
      <c r="J1528">
        <f t="shared" si="119"/>
        <v>3.7632214930697529E-6</v>
      </c>
      <c r="K1528">
        <f t="shared" si="117"/>
        <v>146.70642336610126</v>
      </c>
      <c r="L1528">
        <f t="shared" si="118"/>
        <v>4.9884334699170303</v>
      </c>
    </row>
    <row r="1529" spans="1:12">
      <c r="A1529" s="1">
        <v>40934</v>
      </c>
      <c r="B1529">
        <v>38.099998474121001</v>
      </c>
      <c r="C1529">
        <v>37.25</v>
      </c>
      <c r="D1529">
        <v>37.880001068115199</v>
      </c>
      <c r="E1529">
        <v>37.490001678466797</v>
      </c>
      <c r="F1529">
        <v>33284600</v>
      </c>
      <c r="G1529">
        <v>30.078722000121999</v>
      </c>
      <c r="H1529">
        <f t="shared" si="115"/>
        <v>-2.9298986599154918E-3</v>
      </c>
      <c r="I1529">
        <f t="shared" si="116"/>
        <v>8.5843061573745947E-6</v>
      </c>
      <c r="J1529">
        <f t="shared" si="119"/>
        <v>3.0488805660002606E-6</v>
      </c>
      <c r="K1529">
        <f t="shared" si="117"/>
        <v>55.904758368258129</v>
      </c>
      <c r="L1529">
        <f t="shared" si="118"/>
        <v>4.0236494994051792</v>
      </c>
    </row>
    <row r="1530" spans="1:12">
      <c r="A1530" s="1">
        <v>40935</v>
      </c>
      <c r="B1530">
        <v>37.659999847412102</v>
      </c>
      <c r="C1530">
        <v>37.150001525878899</v>
      </c>
      <c r="D1530">
        <v>37.2299995422363</v>
      </c>
      <c r="E1530">
        <v>37.209999084472599</v>
      </c>
      <c r="F1530">
        <v>27674600</v>
      </c>
      <c r="G1530">
        <v>29.8540725708007</v>
      </c>
      <c r="H1530">
        <f t="shared" si="115"/>
        <v>-7.4967464160284594E-3</v>
      </c>
      <c r="I1530">
        <f t="shared" si="116"/>
        <v>5.6201206826235554E-5</v>
      </c>
      <c r="J1530">
        <f t="shared" si="119"/>
        <v>8.1491042620684183E-6</v>
      </c>
      <c r="K1530">
        <f t="shared" si="117"/>
        <v>4.4440092270138054</v>
      </c>
      <c r="L1530">
        <f t="shared" si="118"/>
        <v>1.491556948060963</v>
      </c>
    </row>
    <row r="1531" spans="1:12">
      <c r="A1531" s="1">
        <v>40938</v>
      </c>
      <c r="B1531">
        <v>37.169998168945298</v>
      </c>
      <c r="C1531">
        <v>36.360000610351499</v>
      </c>
      <c r="D1531">
        <v>36.659999847412102</v>
      </c>
      <c r="E1531">
        <v>37.009998321533203</v>
      </c>
      <c r="F1531">
        <v>24423600</v>
      </c>
      <c r="G1531">
        <v>29.693609237670898</v>
      </c>
      <c r="H1531">
        <f t="shared" si="115"/>
        <v>-5.3894195930290611E-3</v>
      </c>
      <c r="I1531">
        <f t="shared" si="116"/>
        <v>2.9045843549725531E-5</v>
      </c>
      <c r="J1531">
        <f t="shared" si="119"/>
        <v>4.8878481015403637E-5</v>
      </c>
      <c r="K1531">
        <f t="shared" si="117"/>
        <v>42.394774379874889</v>
      </c>
      <c r="L1531">
        <f t="shared" si="118"/>
        <v>3.7470251088848618</v>
      </c>
    </row>
    <row r="1532" spans="1:12">
      <c r="A1532" s="1">
        <v>40939</v>
      </c>
      <c r="B1532">
        <v>37.540000915527301</v>
      </c>
      <c r="C1532">
        <v>36.930000305175703</v>
      </c>
      <c r="D1532">
        <v>37.529998779296797</v>
      </c>
      <c r="E1532">
        <v>37.299999237060497</v>
      </c>
      <c r="F1532">
        <v>29649500</v>
      </c>
      <c r="G1532">
        <v>29.926284790038999</v>
      </c>
      <c r="H1532">
        <f t="shared" si="115"/>
        <v>7.8053387192941713E-3</v>
      </c>
      <c r="I1532">
        <f t="shared" si="116"/>
        <v>6.0923312522912774E-5</v>
      </c>
      <c r="J1532">
        <f t="shared" si="119"/>
        <v>2.7832891068036883E-5</v>
      </c>
      <c r="K1532">
        <f t="shared" si="117"/>
        <v>25.311513334175725</v>
      </c>
      <c r="L1532">
        <f t="shared" si="118"/>
        <v>3.2312593647164531</v>
      </c>
    </row>
    <row r="1533" spans="1:12">
      <c r="A1533" s="1">
        <v>40940</v>
      </c>
      <c r="B1533">
        <v>38.029998779296797</v>
      </c>
      <c r="C1533">
        <v>37.5</v>
      </c>
      <c r="D1533">
        <v>37.889999389648402</v>
      </c>
      <c r="E1533">
        <v>37.599998474121001</v>
      </c>
      <c r="F1533">
        <v>41957800</v>
      </c>
      <c r="G1533">
        <v>30.166978836059499</v>
      </c>
      <c r="H1533">
        <f t="shared" si="115"/>
        <v>8.0107259496787799E-3</v>
      </c>
      <c r="I1533">
        <f t="shared" si="116"/>
        <v>6.4171730240856993E-5</v>
      </c>
      <c r="J1533">
        <f t="shared" si="119"/>
        <v>5.38764601978777E-5</v>
      </c>
      <c r="K1533">
        <f t="shared" si="117"/>
        <v>29.961845627703124</v>
      </c>
      <c r="L1533">
        <f t="shared" si="118"/>
        <v>3.39992475981248</v>
      </c>
    </row>
    <row r="1534" spans="1:12">
      <c r="A1534" s="1">
        <v>40941</v>
      </c>
      <c r="B1534">
        <v>38.159999847412102</v>
      </c>
      <c r="C1534">
        <v>37.419998168945298</v>
      </c>
      <c r="D1534">
        <v>37.689998626708899</v>
      </c>
      <c r="E1534">
        <v>37.549999237060497</v>
      </c>
      <c r="F1534">
        <v>26784200</v>
      </c>
      <c r="G1534">
        <v>30.126867294311499</v>
      </c>
      <c r="H1534">
        <f t="shared" si="115"/>
        <v>-1.3305353776505108E-3</v>
      </c>
      <c r="I1534">
        <f t="shared" si="116"/>
        <v>1.7703243911795874E-6</v>
      </c>
      <c r="J1534">
        <f t="shared" si="119"/>
        <v>5.7939793714622329E-5</v>
      </c>
      <c r="K1534">
        <f t="shared" si="117"/>
        <v>51.616286585816191</v>
      </c>
      <c r="L1534">
        <f t="shared" si="118"/>
        <v>3.9438372541944373</v>
      </c>
    </row>
    <row r="1535" spans="1:12">
      <c r="A1535" s="1">
        <v>40942</v>
      </c>
      <c r="B1535">
        <v>38.5</v>
      </c>
      <c r="C1535">
        <v>38.049999237060497</v>
      </c>
      <c r="D1535">
        <v>38.270000457763601</v>
      </c>
      <c r="E1535">
        <v>38.279998779296797</v>
      </c>
      <c r="F1535">
        <v>41074400</v>
      </c>
      <c r="G1535">
        <v>30.712549209594702</v>
      </c>
      <c r="H1535">
        <f t="shared" si="115"/>
        <v>1.9253965348772609E-2</v>
      </c>
      <c r="I1535">
        <f t="shared" si="116"/>
        <v>3.7071518165173633E-4</v>
      </c>
      <c r="J1535">
        <f t="shared" si="119"/>
        <v>5.1017654182337664E-6</v>
      </c>
      <c r="K1535">
        <f t="shared" si="117"/>
        <v>2.9392833507871354E-14</v>
      </c>
      <c r="L1535">
        <f t="shared" si="118"/>
        <v>-31.158025508515585</v>
      </c>
    </row>
    <row r="1536" spans="1:12">
      <c r="A1536" s="1">
        <v>40945</v>
      </c>
      <c r="B1536">
        <v>38.319999694824197</v>
      </c>
      <c r="C1536">
        <v>37.810001373291001</v>
      </c>
      <c r="D1536">
        <v>38.060001373291001</v>
      </c>
      <c r="E1536">
        <v>38.139999389648402</v>
      </c>
      <c r="F1536">
        <v>23106200</v>
      </c>
      <c r="G1536">
        <v>30.6002292633056</v>
      </c>
      <c r="H1536">
        <f t="shared" si="115"/>
        <v>-3.6638389168625329E-3</v>
      </c>
      <c r="I1536">
        <f t="shared" si="116"/>
        <v>1.3423715608716419E-5</v>
      </c>
      <c r="J1536">
        <f t="shared" si="119"/>
        <v>3.1606299267488759E-4</v>
      </c>
      <c r="K1536">
        <f t="shared" si="117"/>
        <v>21.968511966398466</v>
      </c>
      <c r="L1536">
        <f t="shared" si="118"/>
        <v>3.0896101538523109</v>
      </c>
    </row>
    <row r="1537" spans="1:12">
      <c r="A1537" s="1">
        <v>40946</v>
      </c>
      <c r="B1537">
        <v>38.119998931884702</v>
      </c>
      <c r="C1537">
        <v>37.700000762939403</v>
      </c>
      <c r="D1537">
        <v>37.860000610351499</v>
      </c>
      <c r="E1537">
        <v>37.869998931884702</v>
      </c>
      <c r="F1537">
        <v>21091900</v>
      </c>
      <c r="G1537">
        <v>30.383598327636701</v>
      </c>
      <c r="H1537">
        <f t="shared" si="115"/>
        <v>-7.1045670771211402E-3</v>
      </c>
      <c r="I1537">
        <f t="shared" si="116"/>
        <v>5.0474873353313624E-5</v>
      </c>
      <c r="J1537">
        <f t="shared" si="119"/>
        <v>2.7913307901153336E-5</v>
      </c>
      <c r="K1537">
        <f t="shared" si="117"/>
        <v>30.573346582332213</v>
      </c>
      <c r="L1537">
        <f t="shared" si="118"/>
        <v>3.420128602672968</v>
      </c>
    </row>
    <row r="1538" spans="1:12">
      <c r="A1538" s="1">
        <v>40947</v>
      </c>
      <c r="B1538">
        <v>38.349998474121001</v>
      </c>
      <c r="C1538">
        <v>37.970001220703097</v>
      </c>
      <c r="D1538">
        <v>38.049999237060497</v>
      </c>
      <c r="E1538">
        <v>38.299999237060497</v>
      </c>
      <c r="F1538">
        <v>23258700</v>
      </c>
      <c r="G1538">
        <v>30.728593826293899</v>
      </c>
      <c r="H1538">
        <f t="shared" si="115"/>
        <v>1.1290681989224725E-2</v>
      </c>
      <c r="I1538">
        <f t="shared" si="116"/>
        <v>1.2747949978180359E-4</v>
      </c>
      <c r="J1538">
        <f t="shared" si="119"/>
        <v>4.4999307745374249E-5</v>
      </c>
      <c r="K1538">
        <f t="shared" si="117"/>
        <v>14.426005512049016</v>
      </c>
      <c r="L1538">
        <f t="shared" si="118"/>
        <v>2.6690325161727024</v>
      </c>
    </row>
    <row r="1539" spans="1:12">
      <c r="A1539" s="1">
        <v>40948</v>
      </c>
      <c r="B1539">
        <v>38.680000305175703</v>
      </c>
      <c r="C1539">
        <v>37.840000152587798</v>
      </c>
      <c r="D1539">
        <v>38.599998474121001</v>
      </c>
      <c r="E1539">
        <v>37.860000610351499</v>
      </c>
      <c r="F1539">
        <v>28608400</v>
      </c>
      <c r="G1539">
        <v>30.375583648681602</v>
      </c>
      <c r="H1539">
        <f t="shared" si="115"/>
        <v>-1.155449985973875E-2</v>
      </c>
      <c r="I1539">
        <f t="shared" si="116"/>
        <v>1.3350646700870279E-4</v>
      </c>
      <c r="J1539">
        <f t="shared" si="119"/>
        <v>1.1130754020180177E-4</v>
      </c>
      <c r="K1539">
        <f t="shared" si="117"/>
        <v>20.758366350573397</v>
      </c>
      <c r="L1539">
        <f t="shared" si="118"/>
        <v>3.0329493630323854</v>
      </c>
    </row>
    <row r="1540" spans="1:12">
      <c r="A1540" s="1">
        <v>40949</v>
      </c>
      <c r="B1540">
        <v>37.770000457763601</v>
      </c>
      <c r="C1540">
        <v>37.110000610351499</v>
      </c>
      <c r="D1540">
        <v>37.220001220703097</v>
      </c>
      <c r="E1540">
        <v>37.610000610351499</v>
      </c>
      <c r="F1540">
        <v>22618800</v>
      </c>
      <c r="G1540">
        <v>30.175003051757798</v>
      </c>
      <c r="H1540">
        <f t="shared" ref="H1540:H1603" si="120">LN(G1540/G1539)</f>
        <v>-6.6252481286278404E-3</v>
      </c>
      <c r="I1540">
        <f t="shared" ref="I1540:I1603" si="121">H1540*H1540</f>
        <v>4.3893912765886699E-5</v>
      </c>
      <c r="J1540">
        <f t="shared" si="119"/>
        <v>1.1974587396748746E-4</v>
      </c>
      <c r="K1540">
        <f t="shared" ref="K1540:K1603" si="122">(1/SQRT(2*PI()*J1540))*EXP((-1/2)*(I1540/J1540))</f>
        <v>30.351666289779697</v>
      </c>
      <c r="L1540">
        <f t="shared" ref="L1540:L1603" si="123">LN(K1540)</f>
        <v>3.4128514184623331</v>
      </c>
    </row>
    <row r="1541" spans="1:12">
      <c r="A1541" s="1">
        <v>40952</v>
      </c>
      <c r="B1541">
        <v>38.340000152587798</v>
      </c>
      <c r="C1541">
        <v>37.779998779296797</v>
      </c>
      <c r="D1541">
        <v>38.080001831054602</v>
      </c>
      <c r="E1541">
        <v>38.299999237060497</v>
      </c>
      <c r="F1541">
        <v>24828000</v>
      </c>
      <c r="G1541">
        <v>30.728593826293899</v>
      </c>
      <c r="H1541">
        <f t="shared" si="120"/>
        <v>1.8179747988366541E-2</v>
      </c>
      <c r="I1541">
        <f t="shared" si="121"/>
        <v>3.3050323692051728E-4</v>
      </c>
      <c r="J1541">
        <f t="shared" ref="J1541:J1604" si="124">$P$6+$P$3*J1540+(($P$4)*I1540)</f>
        <v>4.3997119549378066E-5</v>
      </c>
      <c r="K1541">
        <f t="shared" si="122"/>
        <v>1.4060581872637559</v>
      </c>
      <c r="L1541">
        <f t="shared" si="123"/>
        <v>0.34079017749924845</v>
      </c>
    </row>
    <row r="1542" spans="1:12">
      <c r="A1542" s="1">
        <v>40953</v>
      </c>
      <c r="B1542">
        <v>38.259998321533203</v>
      </c>
      <c r="C1542">
        <v>37.439998626708899</v>
      </c>
      <c r="D1542">
        <v>38.2299995422363</v>
      </c>
      <c r="E1542">
        <v>37.919998168945298</v>
      </c>
      <c r="F1542">
        <v>27031900</v>
      </c>
      <c r="G1542">
        <v>30.423713684081999</v>
      </c>
      <c r="H1542">
        <f t="shared" si="120"/>
        <v>-9.9712563827368539E-3</v>
      </c>
      <c r="I1542">
        <f t="shared" si="121"/>
        <v>9.9425953850270447E-5</v>
      </c>
      <c r="J1542">
        <f t="shared" si="124"/>
        <v>2.8382760735990857E-4</v>
      </c>
      <c r="K1542">
        <f t="shared" si="122"/>
        <v>19.875368743259578</v>
      </c>
      <c r="L1542">
        <f t="shared" si="123"/>
        <v>2.9894812134882676</v>
      </c>
    </row>
    <row r="1543" spans="1:12">
      <c r="A1543" s="1">
        <v>40954</v>
      </c>
      <c r="B1543">
        <v>38.400001525878899</v>
      </c>
      <c r="C1543">
        <v>37.310001373291001</v>
      </c>
      <c r="D1543">
        <v>38.080001831054602</v>
      </c>
      <c r="E1543">
        <v>37.400001525878899</v>
      </c>
      <c r="F1543">
        <v>26534900</v>
      </c>
      <c r="G1543">
        <v>30.006523132324201</v>
      </c>
      <c r="H1543">
        <f t="shared" si="120"/>
        <v>-1.3807563954388528E-2</v>
      </c>
      <c r="I1543">
        <f t="shared" si="121"/>
        <v>1.9064882235452938E-4</v>
      </c>
      <c r="J1543">
        <f t="shared" si="124"/>
        <v>9.9403441140725305E-5</v>
      </c>
      <c r="K1543">
        <f t="shared" si="122"/>
        <v>15.336850743560589</v>
      </c>
      <c r="L1543">
        <f t="shared" si="123"/>
        <v>2.7302584778328418</v>
      </c>
    </row>
    <row r="1544" spans="1:12">
      <c r="A1544" s="1">
        <v>40955</v>
      </c>
      <c r="B1544">
        <v>38.119998931884702</v>
      </c>
      <c r="C1544">
        <v>37.049999237060497</v>
      </c>
      <c r="D1544">
        <v>37.150001525878899</v>
      </c>
      <c r="E1544">
        <v>38</v>
      </c>
      <c r="F1544">
        <v>22139600</v>
      </c>
      <c r="G1544">
        <v>30.487901687621999</v>
      </c>
      <c r="H1544">
        <f t="shared" si="120"/>
        <v>1.5915143170863771E-2</v>
      </c>
      <c r="I1544">
        <f t="shared" si="121"/>
        <v>2.5329178214909169E-4</v>
      </c>
      <c r="J1544">
        <f t="shared" si="124"/>
        <v>1.6772167105838623E-4</v>
      </c>
      <c r="K1544">
        <f t="shared" si="122"/>
        <v>14.477102037238858</v>
      </c>
      <c r="L1544">
        <f t="shared" si="123"/>
        <v>2.6725682313779759</v>
      </c>
    </row>
    <row r="1545" spans="1:12">
      <c r="A1545" s="1">
        <v>40956</v>
      </c>
      <c r="B1545">
        <v>38.639999389648402</v>
      </c>
      <c r="C1545">
        <v>38.2299995422363</v>
      </c>
      <c r="D1545">
        <v>38.599998474121001</v>
      </c>
      <c r="E1545">
        <v>38.470001220703097</v>
      </c>
      <c r="F1545">
        <v>28009300</v>
      </c>
      <c r="G1545">
        <v>30.864995956420898</v>
      </c>
      <c r="H1545">
        <f t="shared" si="120"/>
        <v>1.2292785896294699E-2</v>
      </c>
      <c r="I1545">
        <f t="shared" si="121"/>
        <v>1.5111258509214185E-4</v>
      </c>
      <c r="J1545">
        <f t="shared" si="124"/>
        <v>2.2438409837964723E-4</v>
      </c>
      <c r="K1545">
        <f t="shared" si="122"/>
        <v>19.018450923517673</v>
      </c>
      <c r="L1545">
        <f t="shared" si="123"/>
        <v>2.9454096091904454</v>
      </c>
    </row>
    <row r="1546" spans="1:12">
      <c r="A1546" s="1">
        <v>40960</v>
      </c>
      <c r="B1546">
        <v>38.970001220703097</v>
      </c>
      <c r="C1546">
        <v>38.409999847412102</v>
      </c>
      <c r="D1546">
        <v>38.650001525878899</v>
      </c>
      <c r="E1546">
        <v>38.459999084472599</v>
      </c>
      <c r="F1546">
        <v>22804200</v>
      </c>
      <c r="G1546">
        <v>30.8569641113281</v>
      </c>
      <c r="H1546">
        <f t="shared" si="120"/>
        <v>-2.6025891366110974E-4</v>
      </c>
      <c r="I1546">
        <f t="shared" si="121"/>
        <v>6.7734702140060969E-8</v>
      </c>
      <c r="J1546">
        <f t="shared" si="124"/>
        <v>1.4036490224730291E-4</v>
      </c>
      <c r="K1546">
        <f t="shared" si="122"/>
        <v>33.664798173584209</v>
      </c>
      <c r="L1546">
        <f t="shared" si="123"/>
        <v>3.5164527268384509</v>
      </c>
    </row>
    <row r="1547" spans="1:12">
      <c r="A1547" s="1">
        <v>40961</v>
      </c>
      <c r="B1547">
        <v>38.389999389648402</v>
      </c>
      <c r="C1547">
        <v>37.900001525878899</v>
      </c>
      <c r="D1547">
        <v>38.299999237060497</v>
      </c>
      <c r="E1547">
        <v>38.069999694824197</v>
      </c>
      <c r="F1547">
        <v>23416900</v>
      </c>
      <c r="G1547">
        <v>30.544061660766602</v>
      </c>
      <c r="H1547">
        <f t="shared" si="120"/>
        <v>-1.0192180190098222E-2</v>
      </c>
      <c r="I1547">
        <f t="shared" si="121"/>
        <v>1.0388053702743064E-4</v>
      </c>
      <c r="J1547">
        <f t="shared" si="124"/>
        <v>7.7758196091841979E-6</v>
      </c>
      <c r="K1547">
        <f t="shared" si="122"/>
        <v>0.17971034345136047</v>
      </c>
      <c r="L1547">
        <f t="shared" si="123"/>
        <v>-1.7164089272978564</v>
      </c>
    </row>
    <row r="1548" spans="1:12">
      <c r="A1548" s="1">
        <v>40962</v>
      </c>
      <c r="B1548">
        <v>38.520000457763601</v>
      </c>
      <c r="C1548">
        <v>37.75</v>
      </c>
      <c r="D1548">
        <v>38.060001373291001</v>
      </c>
      <c r="E1548">
        <v>38.490001678466797</v>
      </c>
      <c r="F1548">
        <v>31361400</v>
      </c>
      <c r="G1548">
        <v>30.8810501098632</v>
      </c>
      <c r="H1548">
        <f t="shared" si="120"/>
        <v>1.0972444993264606E-2</v>
      </c>
      <c r="I1548">
        <f t="shared" si="121"/>
        <v>1.2039454913021751E-4</v>
      </c>
      <c r="J1548">
        <f t="shared" si="124"/>
        <v>8.9387247453775247E-5</v>
      </c>
      <c r="K1548">
        <f t="shared" si="122"/>
        <v>21.517877011171215</v>
      </c>
      <c r="L1548">
        <f t="shared" si="123"/>
        <v>3.068884078529917</v>
      </c>
    </row>
    <row r="1549" spans="1:12">
      <c r="A1549" s="1">
        <v>40963</v>
      </c>
      <c r="B1549">
        <v>38.680000305175703</v>
      </c>
      <c r="C1549">
        <v>38.189998626708899</v>
      </c>
      <c r="D1549">
        <v>38.659999847412102</v>
      </c>
      <c r="E1549">
        <v>38.279998779296797</v>
      </c>
      <c r="F1549">
        <v>17586400</v>
      </c>
      <c r="G1549">
        <v>30.712549209594702</v>
      </c>
      <c r="H1549">
        <f t="shared" si="120"/>
        <v>-5.4713906147794639E-3</v>
      </c>
      <c r="I1549">
        <f t="shared" si="121"/>
        <v>2.9936115259496801E-5</v>
      </c>
      <c r="J1549">
        <f t="shared" si="124"/>
        <v>1.0750472913337364E-4</v>
      </c>
      <c r="K1549">
        <f t="shared" si="122"/>
        <v>33.475629824889197</v>
      </c>
      <c r="L1549">
        <f t="shared" si="123"/>
        <v>3.5108177061840848</v>
      </c>
    </row>
    <row r="1550" spans="1:12">
      <c r="A1550" s="1">
        <v>40966</v>
      </c>
      <c r="B1550">
        <v>39.2299995422363</v>
      </c>
      <c r="C1550">
        <v>37.790000915527301</v>
      </c>
      <c r="D1550">
        <v>38.069999694824197</v>
      </c>
      <c r="E1550">
        <v>39.060001373291001</v>
      </c>
      <c r="F1550">
        <v>34030400</v>
      </c>
      <c r="G1550">
        <v>31.338356018066399</v>
      </c>
      <c r="H1550">
        <f t="shared" si="120"/>
        <v>2.0171439092378646E-2</v>
      </c>
      <c r="I1550">
        <f t="shared" si="121"/>
        <v>4.0688695505754143E-4</v>
      </c>
      <c r="J1550">
        <f t="shared" si="124"/>
        <v>3.1520934427240964E-5</v>
      </c>
      <c r="K1550">
        <f t="shared" si="122"/>
        <v>0.11183363446499166</v>
      </c>
      <c r="L1550">
        <f t="shared" si="123"/>
        <v>-2.1907429185596468</v>
      </c>
    </row>
    <row r="1551" spans="1:12">
      <c r="A1551" s="1">
        <v>40967</v>
      </c>
      <c r="B1551">
        <v>39.549999237060497</v>
      </c>
      <c r="C1551">
        <v>38.849998474121001</v>
      </c>
      <c r="D1551">
        <v>39.130001068115199</v>
      </c>
      <c r="E1551">
        <v>39.209999084472599</v>
      </c>
      <c r="F1551">
        <v>37900900</v>
      </c>
      <c r="G1551">
        <v>31.458703994750898</v>
      </c>
      <c r="H1551">
        <f t="shared" si="120"/>
        <v>3.8329222418644563E-3</v>
      </c>
      <c r="I1551">
        <f t="shared" si="121"/>
        <v>1.469129291217925E-5</v>
      </c>
      <c r="J1551">
        <f t="shared" si="124"/>
        <v>3.4812995852027224E-4</v>
      </c>
      <c r="K1551">
        <f t="shared" si="122"/>
        <v>20.935128113652009</v>
      </c>
      <c r="L1551">
        <f t="shared" si="123"/>
        <v>3.0414285190440711</v>
      </c>
    </row>
    <row r="1552" spans="1:12">
      <c r="A1552" s="1">
        <v>40968</v>
      </c>
      <c r="B1552">
        <v>39.939998626708899</v>
      </c>
      <c r="C1552">
        <v>39.020000457763601</v>
      </c>
      <c r="D1552">
        <v>39.330001831054602</v>
      </c>
      <c r="E1552">
        <v>39.240001678466797</v>
      </c>
      <c r="F1552">
        <v>41187700</v>
      </c>
      <c r="G1552">
        <v>31.4827785491943</v>
      </c>
      <c r="H1552">
        <f t="shared" si="120"/>
        <v>7.649821594407361E-4</v>
      </c>
      <c r="I1552">
        <f t="shared" si="121"/>
        <v>5.8519770426261183E-7</v>
      </c>
      <c r="J1552">
        <f t="shared" si="124"/>
        <v>3.0594096901365972E-5</v>
      </c>
      <c r="K1552">
        <f t="shared" si="122"/>
        <v>71.439383540869798</v>
      </c>
      <c r="L1552">
        <f t="shared" si="123"/>
        <v>4.2688493074838378</v>
      </c>
    </row>
    <row r="1553" spans="1:12">
      <c r="A1553" s="1">
        <v>40969</v>
      </c>
      <c r="B1553">
        <v>40.450000762939403</v>
      </c>
      <c r="C1553">
        <v>39.470001220703097</v>
      </c>
      <c r="D1553">
        <v>39.509998321533203</v>
      </c>
      <c r="E1553">
        <v>40.369998931884702</v>
      </c>
      <c r="F1553">
        <v>44376700</v>
      </c>
      <c r="G1553">
        <v>32.389389038085902</v>
      </c>
      <c r="H1553">
        <f t="shared" si="120"/>
        <v>2.8390186728619437E-2</v>
      </c>
      <c r="I1553">
        <f t="shared" si="121"/>
        <v>8.0600270248587925E-4</v>
      </c>
      <c r="J1553">
        <f t="shared" si="124"/>
        <v>2.7271228936915186E-6</v>
      </c>
      <c r="K1553">
        <f t="shared" si="122"/>
        <v>1.6034991044427501E-62</v>
      </c>
      <c r="L1553">
        <f t="shared" si="123"/>
        <v>-142.28808758398148</v>
      </c>
    </row>
    <row r="1554" spans="1:12">
      <c r="A1554" s="1">
        <v>40970</v>
      </c>
      <c r="B1554">
        <v>40.880001068115199</v>
      </c>
      <c r="C1554">
        <v>40.2299995422363</v>
      </c>
      <c r="D1554">
        <v>40.430000305175703</v>
      </c>
      <c r="E1554">
        <v>40.630001068115199</v>
      </c>
      <c r="F1554">
        <v>34897900</v>
      </c>
      <c r="G1554">
        <v>32.5979804992675</v>
      </c>
      <c r="H1554">
        <f t="shared" si="120"/>
        <v>6.4194682442601809E-3</v>
      </c>
      <c r="I1554">
        <f t="shared" si="121"/>
        <v>4.1209572539064889E-5</v>
      </c>
      <c r="J1554">
        <f t="shared" si="124"/>
        <v>6.8593865325768187E-4</v>
      </c>
      <c r="K1554">
        <f t="shared" si="122"/>
        <v>14.781609835124419</v>
      </c>
      <c r="L1554">
        <f t="shared" si="123"/>
        <v>2.6933838294212262</v>
      </c>
    </row>
    <row r="1555" spans="1:12">
      <c r="A1555" s="1">
        <v>40973</v>
      </c>
      <c r="B1555">
        <v>40.709999084472599</v>
      </c>
      <c r="C1555">
        <v>40</v>
      </c>
      <c r="D1555">
        <v>40.700000762939403</v>
      </c>
      <c r="E1555">
        <v>40.400001525878899</v>
      </c>
      <c r="F1555">
        <v>30806900</v>
      </c>
      <c r="G1555">
        <v>32.413467407226499</v>
      </c>
      <c r="H1555">
        <f t="shared" si="120"/>
        <v>-5.6763414264169379E-3</v>
      </c>
      <c r="I1555">
        <f t="shared" si="121"/>
        <v>3.2220851989257078E-5</v>
      </c>
      <c r="J1555">
        <f t="shared" si="124"/>
        <v>7.0025069321089241E-5</v>
      </c>
      <c r="K1555">
        <f t="shared" si="122"/>
        <v>37.876222552026533</v>
      </c>
      <c r="L1555">
        <f t="shared" si="123"/>
        <v>3.6343235419099509</v>
      </c>
    </row>
    <row r="1556" spans="1:12">
      <c r="A1556" s="1">
        <v>40974</v>
      </c>
      <c r="B1556">
        <v>39.869998931884702</v>
      </c>
      <c r="C1556">
        <v>39.119998931884702</v>
      </c>
      <c r="D1556">
        <v>39.450000762939403</v>
      </c>
      <c r="E1556">
        <v>39.319999694824197</v>
      </c>
      <c r="F1556">
        <v>33927500</v>
      </c>
      <c r="G1556">
        <v>31.546960830688398</v>
      </c>
      <c r="H1556">
        <f t="shared" si="120"/>
        <v>-2.7096741467655876E-2</v>
      </c>
      <c r="I1556">
        <f t="shared" si="121"/>
        <v>7.342333981649815E-4</v>
      </c>
      <c r="J1556">
        <f t="shared" si="124"/>
        <v>3.1588977656922978E-5</v>
      </c>
      <c r="K1556">
        <f t="shared" si="122"/>
        <v>6.3667058253551114E-4</v>
      </c>
      <c r="L1556">
        <f t="shared" si="123"/>
        <v>-7.359258175031286</v>
      </c>
    </row>
    <row r="1557" spans="1:12">
      <c r="A1557" s="1">
        <v>40975</v>
      </c>
      <c r="B1557">
        <v>40.060001373291001</v>
      </c>
      <c r="C1557">
        <v>39.380001068115199</v>
      </c>
      <c r="D1557">
        <v>39.459999084472599</v>
      </c>
      <c r="E1557">
        <v>39.950000762939403</v>
      </c>
      <c r="F1557">
        <v>22875100</v>
      </c>
      <c r="G1557">
        <v>32.052413940429602</v>
      </c>
      <c r="H1557">
        <f t="shared" si="120"/>
        <v>1.5895242800035951E-2</v>
      </c>
      <c r="I1557">
        <f t="shared" si="121"/>
        <v>2.5265874367209472E-4</v>
      </c>
      <c r="J1557">
        <f t="shared" si="124"/>
        <v>6.2637783732308035E-4</v>
      </c>
      <c r="K1557">
        <f t="shared" si="122"/>
        <v>13.02873738909622</v>
      </c>
      <c r="L1557">
        <f t="shared" si="123"/>
        <v>2.5671574861420172</v>
      </c>
    </row>
    <row r="1558" spans="1:12">
      <c r="A1558" s="1">
        <v>40976</v>
      </c>
      <c r="B1558">
        <v>40.75</v>
      </c>
      <c r="C1558">
        <v>40.220001220703097</v>
      </c>
      <c r="D1558">
        <v>40.470001220703097</v>
      </c>
      <c r="E1558">
        <v>40.439998626708899</v>
      </c>
      <c r="F1558">
        <v>22052300</v>
      </c>
      <c r="G1558">
        <v>32.445537567138601</v>
      </c>
      <c r="H1558">
        <f t="shared" si="120"/>
        <v>1.2190418017782562E-2</v>
      </c>
      <c r="I1558">
        <f t="shared" si="121"/>
        <v>1.4860629144827772E-4</v>
      </c>
      <c r="J1558">
        <f t="shared" si="124"/>
        <v>2.4677882398743451E-4</v>
      </c>
      <c r="K1558">
        <f t="shared" si="122"/>
        <v>18.792886822155914</v>
      </c>
      <c r="L1558">
        <f t="shared" si="123"/>
        <v>2.9334784377158791</v>
      </c>
    </row>
    <row r="1559" spans="1:12">
      <c r="A1559" s="1">
        <v>40977</v>
      </c>
      <c r="B1559">
        <v>41.439998626708899</v>
      </c>
      <c r="C1559">
        <v>40.5</v>
      </c>
      <c r="D1559">
        <v>40.75</v>
      </c>
      <c r="E1559">
        <v>41.029998779296797</v>
      </c>
      <c r="F1559">
        <v>33494200</v>
      </c>
      <c r="G1559">
        <v>32.918914794921797</v>
      </c>
      <c r="H1559">
        <f t="shared" si="120"/>
        <v>1.4484493845864669E-2</v>
      </c>
      <c r="I1559">
        <f t="shared" si="121"/>
        <v>2.0980056197089148E-4</v>
      </c>
      <c r="J1559">
        <f t="shared" si="124"/>
        <v>1.3935428893040776E-4</v>
      </c>
      <c r="K1559">
        <f t="shared" si="122"/>
        <v>15.919541253457787</v>
      </c>
      <c r="L1559">
        <f t="shared" si="123"/>
        <v>2.7675473642634794</v>
      </c>
    </row>
    <row r="1560" spans="1:12">
      <c r="A1560" s="1">
        <v>40980</v>
      </c>
      <c r="B1560">
        <v>40.9799995422363</v>
      </c>
      <c r="C1560">
        <v>40.200000762939403</v>
      </c>
      <c r="D1560">
        <v>40.860000610351499</v>
      </c>
      <c r="E1560">
        <v>40.540000915527301</v>
      </c>
      <c r="F1560">
        <v>30763800</v>
      </c>
      <c r="G1560">
        <v>32.525783538818303</v>
      </c>
      <c r="H1560">
        <f t="shared" si="120"/>
        <v>-1.2014295884118134E-2</v>
      </c>
      <c r="I1560">
        <f t="shared" si="121"/>
        <v>1.4434330559113794E-4</v>
      </c>
      <c r="J1560">
        <f t="shared" si="124"/>
        <v>1.8599819212177814E-4</v>
      </c>
      <c r="K1560">
        <f t="shared" si="122"/>
        <v>19.844459675850217</v>
      </c>
      <c r="L1560">
        <f t="shared" si="123"/>
        <v>2.987924858645929</v>
      </c>
    </row>
    <row r="1561" spans="1:12">
      <c r="A1561" s="1">
        <v>40981</v>
      </c>
      <c r="B1561">
        <v>43.7299995422363</v>
      </c>
      <c r="C1561">
        <v>40.819999694824197</v>
      </c>
      <c r="D1561">
        <v>41.020000457763601</v>
      </c>
      <c r="E1561">
        <v>43.389999389648402</v>
      </c>
      <c r="F1561">
        <v>77277600</v>
      </c>
      <c r="G1561">
        <v>34.812366485595703</v>
      </c>
      <c r="H1561">
        <f t="shared" si="120"/>
        <v>6.7939567972861561E-2</v>
      </c>
      <c r="I1561">
        <f t="shared" si="121"/>
        <v>4.6157848963390763E-3</v>
      </c>
      <c r="J1561">
        <f t="shared" si="124"/>
        <v>1.3269171935855617E-4</v>
      </c>
      <c r="K1561">
        <f t="shared" si="122"/>
        <v>9.6794817133086083E-7</v>
      </c>
      <c r="L1561">
        <f t="shared" si="123"/>
        <v>-13.848087293116832</v>
      </c>
    </row>
    <row r="1562" spans="1:12">
      <c r="A1562" s="1">
        <v>40982</v>
      </c>
      <c r="B1562">
        <v>44</v>
      </c>
      <c r="C1562">
        <v>43.069999694824197</v>
      </c>
      <c r="D1562">
        <v>43.619998931884702</v>
      </c>
      <c r="E1562">
        <v>43.580001831054602</v>
      </c>
      <c r="F1562">
        <v>68028700</v>
      </c>
      <c r="G1562">
        <v>34.964813232421797</v>
      </c>
      <c r="H1562">
        <f t="shared" si="120"/>
        <v>4.3695371465489628E-3</v>
      </c>
      <c r="I1562">
        <f t="shared" si="121"/>
        <v>1.9092854875071251E-5</v>
      </c>
      <c r="J1562">
        <f t="shared" si="124"/>
        <v>3.930751747856143E-3</v>
      </c>
      <c r="K1562">
        <f t="shared" si="122"/>
        <v>6.3477162873937063</v>
      </c>
      <c r="L1562">
        <f t="shared" si="123"/>
        <v>1.8480951084381863</v>
      </c>
    </row>
    <row r="1563" spans="1:12">
      <c r="A1563" s="1">
        <v>40983</v>
      </c>
      <c r="B1563">
        <v>44.919998168945298</v>
      </c>
      <c r="C1563">
        <v>42.930000305175703</v>
      </c>
      <c r="D1563">
        <v>43.639999389648402</v>
      </c>
      <c r="E1563">
        <v>44.700000762939403</v>
      </c>
      <c r="F1563">
        <v>57117700</v>
      </c>
      <c r="G1563">
        <v>35.863410949707003</v>
      </c>
      <c r="H1563">
        <f t="shared" si="120"/>
        <v>2.5375362578304816E-2</v>
      </c>
      <c r="I1563">
        <f t="shared" si="121"/>
        <v>6.4390902598043245E-4</v>
      </c>
      <c r="J1563">
        <f t="shared" si="124"/>
        <v>2.1346651403661771E-4</v>
      </c>
      <c r="K1563">
        <f t="shared" si="122"/>
        <v>6.0427338637377197</v>
      </c>
      <c r="L1563">
        <f t="shared" si="123"/>
        <v>1.7988565359889153</v>
      </c>
    </row>
    <row r="1564" spans="1:12">
      <c r="A1564" s="1">
        <v>40984</v>
      </c>
      <c r="B1564">
        <v>44.919998168945298</v>
      </c>
      <c r="C1564">
        <v>44.220001220703097</v>
      </c>
      <c r="D1564">
        <v>44.869998931884702</v>
      </c>
      <c r="E1564">
        <v>44.569999694824197</v>
      </c>
      <c r="F1564">
        <v>48844500</v>
      </c>
      <c r="G1564">
        <v>35.759105682372997</v>
      </c>
      <c r="H1564">
        <f t="shared" si="120"/>
        <v>-2.9126410513914021E-3</v>
      </c>
      <c r="I1564">
        <f t="shared" si="121"/>
        <v>8.4834778942504124E-6</v>
      </c>
      <c r="J1564">
        <f t="shared" si="124"/>
        <v>5.5869599778519843E-4</v>
      </c>
      <c r="K1564">
        <f t="shared" si="122"/>
        <v>16.750394100868821</v>
      </c>
      <c r="L1564">
        <f t="shared" si="123"/>
        <v>2.8184217864043655</v>
      </c>
    </row>
    <row r="1565" spans="1:12">
      <c r="A1565" s="1">
        <v>40987</v>
      </c>
      <c r="B1565">
        <v>45.349998474121001</v>
      </c>
      <c r="C1565">
        <v>44.209999084472599</v>
      </c>
      <c r="D1565">
        <v>44.439998626708899</v>
      </c>
      <c r="E1565">
        <v>45</v>
      </c>
      <c r="F1565">
        <v>41509300</v>
      </c>
      <c r="G1565">
        <v>36.104103088378899</v>
      </c>
      <c r="H1565">
        <f t="shared" si="120"/>
        <v>9.6015767276103267E-3</v>
      </c>
      <c r="I1565">
        <f t="shared" si="121"/>
        <v>9.2190275656188234E-5</v>
      </c>
      <c r="J1565">
        <f t="shared" si="124"/>
        <v>3.5845756099372775E-5</v>
      </c>
      <c r="K1565">
        <f t="shared" si="122"/>
        <v>18.416997671572386</v>
      </c>
      <c r="L1565">
        <f t="shared" si="123"/>
        <v>2.9132740246852906</v>
      </c>
    </row>
    <row r="1566" spans="1:12">
      <c r="A1566" s="1">
        <v>40988</v>
      </c>
      <c r="B1566">
        <v>45.599998474121001</v>
      </c>
      <c r="C1566">
        <v>44.369998931884702</v>
      </c>
      <c r="D1566">
        <v>44.529998779296797</v>
      </c>
      <c r="E1566">
        <v>45.380001068115199</v>
      </c>
      <c r="F1566">
        <v>34796200</v>
      </c>
      <c r="G1566">
        <v>36.408981323242102</v>
      </c>
      <c r="H1566">
        <f t="shared" si="120"/>
        <v>8.408966018972645E-3</v>
      </c>
      <c r="I1566">
        <f t="shared" si="121"/>
        <v>7.071070950823666E-5</v>
      </c>
      <c r="J1566">
        <f t="shared" si="124"/>
        <v>8.0854022112728636E-5</v>
      </c>
      <c r="K1566">
        <f t="shared" si="122"/>
        <v>28.651911642834207</v>
      </c>
      <c r="L1566">
        <f t="shared" si="123"/>
        <v>3.3552201649429758</v>
      </c>
    </row>
    <row r="1567" spans="1:12">
      <c r="A1567" s="1">
        <v>40989</v>
      </c>
      <c r="B1567">
        <v>45.669998168945298</v>
      </c>
      <c r="C1567">
        <v>44.860000610351499</v>
      </c>
      <c r="D1567">
        <v>45.529998779296797</v>
      </c>
      <c r="E1567">
        <v>45.119998931884702</v>
      </c>
      <c r="F1567">
        <v>27267900</v>
      </c>
      <c r="G1567">
        <v>36.200370788574197</v>
      </c>
      <c r="H1567">
        <f t="shared" si="120"/>
        <v>-5.7461222994210186E-3</v>
      </c>
      <c r="I1567">
        <f t="shared" si="121"/>
        <v>3.3017921479903496E-5</v>
      </c>
      <c r="J1567">
        <f t="shared" si="124"/>
        <v>6.4846804187637593E-5</v>
      </c>
      <c r="K1567">
        <f t="shared" si="122"/>
        <v>38.406199853500809</v>
      </c>
      <c r="L1567">
        <f t="shared" si="123"/>
        <v>3.6482189010795536</v>
      </c>
    </row>
    <row r="1568" spans="1:12">
      <c r="A1568" s="1">
        <v>40990</v>
      </c>
      <c r="B1568">
        <v>45.099998474121001</v>
      </c>
      <c r="C1568">
        <v>44.409999847412102</v>
      </c>
      <c r="D1568">
        <v>44.720001220703097</v>
      </c>
      <c r="E1568">
        <v>44.650001525878899</v>
      </c>
      <c r="F1568">
        <v>27457200</v>
      </c>
      <c r="G1568">
        <v>35.823284149169901</v>
      </c>
      <c r="H1568">
        <f t="shared" si="120"/>
        <v>-1.0471284338009503E-2</v>
      </c>
      <c r="I1568">
        <f t="shared" si="121"/>
        <v>1.0964779568744311E-4</v>
      </c>
      <c r="J1568">
        <f t="shared" si="124"/>
        <v>3.2007573467299852E-5</v>
      </c>
      <c r="K1568">
        <f t="shared" si="122"/>
        <v>12.717627776709639</v>
      </c>
      <c r="L1568">
        <f t="shared" si="123"/>
        <v>2.542989044977825</v>
      </c>
    </row>
    <row r="1569" spans="1:12">
      <c r="A1569" s="1">
        <v>40991</v>
      </c>
      <c r="B1569">
        <v>45.25</v>
      </c>
      <c r="C1569">
        <v>44.439998626708899</v>
      </c>
      <c r="D1569">
        <v>44.450000762939403</v>
      </c>
      <c r="E1569">
        <v>45.159999847412102</v>
      </c>
      <c r="F1569">
        <v>30639300</v>
      </c>
      <c r="G1569">
        <v>36.232460021972599</v>
      </c>
      <c r="H1569">
        <f t="shared" si="120"/>
        <v>1.1357325519575067E-2</v>
      </c>
      <c r="I1569">
        <f t="shared" si="121"/>
        <v>1.2898884295759106E-4</v>
      </c>
      <c r="J1569">
        <f t="shared" si="124"/>
        <v>9.5501005007691642E-5</v>
      </c>
      <c r="K1569">
        <f t="shared" si="122"/>
        <v>20.778550129162344</v>
      </c>
      <c r="L1569">
        <f t="shared" si="123"/>
        <v>3.0339212108192766</v>
      </c>
    </row>
    <row r="1570" spans="1:12">
      <c r="A1570" s="1">
        <v>40994</v>
      </c>
      <c r="B1570">
        <v>46.169998168945298</v>
      </c>
      <c r="C1570">
        <v>45.400001525878899</v>
      </c>
      <c r="D1570">
        <v>45.4799995422363</v>
      </c>
      <c r="E1570">
        <v>46.169998168945298</v>
      </c>
      <c r="F1570">
        <v>33529400</v>
      </c>
      <c r="G1570">
        <v>37.042800903320298</v>
      </c>
      <c r="H1570">
        <f t="shared" si="120"/>
        <v>2.2118622520110105E-2</v>
      </c>
      <c r="I1570">
        <f t="shared" si="121"/>
        <v>4.8923346218712185E-4</v>
      </c>
      <c r="J1570">
        <f t="shared" si="124"/>
        <v>1.1511556676433698E-4</v>
      </c>
      <c r="K1570">
        <f t="shared" si="122"/>
        <v>4.4410103169431778</v>
      </c>
      <c r="L1570">
        <f t="shared" si="123"/>
        <v>1.490881899419894</v>
      </c>
    </row>
    <row r="1571" spans="1:12">
      <c r="A1571" s="1">
        <v>40995</v>
      </c>
      <c r="B1571">
        <v>46.490001678466797</v>
      </c>
      <c r="C1571">
        <v>45.830001831054602</v>
      </c>
      <c r="D1571">
        <v>45.919998168945298</v>
      </c>
      <c r="E1571">
        <v>45.889999389648402</v>
      </c>
      <c r="F1571">
        <v>33026400</v>
      </c>
      <c r="G1571">
        <v>36.818168640136697</v>
      </c>
      <c r="H1571">
        <f t="shared" si="120"/>
        <v>-6.0825888733455086E-3</v>
      </c>
      <c r="I1571">
        <f t="shared" si="121"/>
        <v>3.6997887402146583E-5</v>
      </c>
      <c r="J1571">
        <f t="shared" si="124"/>
        <v>4.2230422119727038E-4</v>
      </c>
      <c r="K1571">
        <f t="shared" si="122"/>
        <v>18.581175279977334</v>
      </c>
      <c r="L1571">
        <f t="shared" si="123"/>
        <v>2.922148986496977</v>
      </c>
    </row>
    <row r="1572" spans="1:12">
      <c r="A1572" s="1">
        <v>40996</v>
      </c>
      <c r="B1572">
        <v>46.310001373291001</v>
      </c>
      <c r="C1572">
        <v>45.360000610351499</v>
      </c>
      <c r="D1572">
        <v>45.759998321533203</v>
      </c>
      <c r="E1572">
        <v>46.270000457763601</v>
      </c>
      <c r="F1572">
        <v>29755800</v>
      </c>
      <c r="G1572">
        <v>37.123031616210902</v>
      </c>
      <c r="H1572">
        <f t="shared" si="120"/>
        <v>8.2461388925754702E-3</v>
      </c>
      <c r="I1572">
        <f t="shared" si="121"/>
        <v>6.7998806635645806E-5</v>
      </c>
      <c r="J1572">
        <f t="shared" si="124"/>
        <v>5.326341535168811E-5</v>
      </c>
      <c r="K1572">
        <f t="shared" si="122"/>
        <v>28.871826575259469</v>
      </c>
      <c r="L1572">
        <f t="shared" si="123"/>
        <v>3.362866260646757</v>
      </c>
    </row>
    <row r="1573" spans="1:12">
      <c r="A1573" s="1">
        <v>40997</v>
      </c>
      <c r="B1573">
        <v>46.020000457763601</v>
      </c>
      <c r="C1573">
        <v>45.270000457763601</v>
      </c>
      <c r="D1573">
        <v>45.919998168945298</v>
      </c>
      <c r="E1573">
        <v>45.669998168945298</v>
      </c>
      <c r="F1573">
        <v>32262300</v>
      </c>
      <c r="G1573">
        <v>36.641647338867102</v>
      </c>
      <c r="H1573">
        <f t="shared" si="120"/>
        <v>-1.3052076361294745E-2</v>
      </c>
      <c r="I1573">
        <f t="shared" si="121"/>
        <v>1.7035669734106906E-4</v>
      </c>
      <c r="J1573">
        <f t="shared" si="124"/>
        <v>6.1162156407883344E-5</v>
      </c>
      <c r="K1573">
        <f t="shared" si="122"/>
        <v>12.671915623035275</v>
      </c>
      <c r="L1573">
        <f t="shared" si="123"/>
        <v>2.5393881765141755</v>
      </c>
    </row>
    <row r="1574" spans="1:12">
      <c r="A1574" s="1">
        <v>40998</v>
      </c>
      <c r="B1574">
        <v>46.130001068115199</v>
      </c>
      <c r="C1574">
        <v>45.5</v>
      </c>
      <c r="D1574">
        <v>46.080001831054602</v>
      </c>
      <c r="E1574">
        <v>45.9799995422363</v>
      </c>
      <c r="F1574">
        <v>25945800</v>
      </c>
      <c r="G1574">
        <v>36.890361785888601</v>
      </c>
      <c r="H1574">
        <f t="shared" si="120"/>
        <v>6.7648197967134826E-3</v>
      </c>
      <c r="I1574">
        <f t="shared" si="121"/>
        <v>4.5762786882006643E-5</v>
      </c>
      <c r="J1574">
        <f t="shared" si="124"/>
        <v>1.4856130056030287E-4</v>
      </c>
      <c r="K1574">
        <f t="shared" si="122"/>
        <v>28.058680005022556</v>
      </c>
      <c r="L1574">
        <f t="shared" si="123"/>
        <v>3.3342980316940607</v>
      </c>
    </row>
    <row r="1575" spans="1:12">
      <c r="A1575" s="1">
        <v>41001</v>
      </c>
      <c r="B1575">
        <v>46.349998474121001</v>
      </c>
      <c r="C1575">
        <v>45.459999084472599</v>
      </c>
      <c r="D1575">
        <v>45.75</v>
      </c>
      <c r="E1575">
        <v>46.130001068115199</v>
      </c>
      <c r="F1575">
        <v>27669300</v>
      </c>
      <c r="G1575">
        <v>37.010707855224602</v>
      </c>
      <c r="H1575">
        <f t="shared" si="120"/>
        <v>3.2569535543614213E-3</v>
      </c>
      <c r="I1575">
        <f t="shared" si="121"/>
        <v>1.0607746455267496E-5</v>
      </c>
      <c r="J1575">
        <f t="shared" si="124"/>
        <v>4.7026433877720793E-5</v>
      </c>
      <c r="K1575">
        <f t="shared" si="122"/>
        <v>51.970532683522393</v>
      </c>
      <c r="L1575">
        <f t="shared" si="123"/>
        <v>3.9506768787950755</v>
      </c>
    </row>
    <row r="1576" spans="1:12">
      <c r="A1576" s="1">
        <v>41002</v>
      </c>
      <c r="B1576">
        <v>45.990001678466797</v>
      </c>
      <c r="C1576">
        <v>44.970001220703097</v>
      </c>
      <c r="D1576">
        <v>45.740001678466797</v>
      </c>
      <c r="E1576">
        <v>45.419998168945298</v>
      </c>
      <c r="F1576">
        <v>31036400</v>
      </c>
      <c r="G1576">
        <v>36.679599761962798</v>
      </c>
      <c r="H1576">
        <f t="shared" si="120"/>
        <v>-8.9865365544877472E-3</v>
      </c>
      <c r="I1576">
        <f t="shared" si="121"/>
        <v>8.0757839245144516E-5</v>
      </c>
      <c r="J1576">
        <f t="shared" si="124"/>
        <v>1.2067906180863411E-5</v>
      </c>
      <c r="K1576">
        <f t="shared" si="122"/>
        <v>4.0453431190450004</v>
      </c>
      <c r="L1576">
        <f t="shared" si="123"/>
        <v>1.3975663723876381</v>
      </c>
    </row>
    <row r="1577" spans="1:12">
      <c r="A1577" s="1">
        <v>41003</v>
      </c>
      <c r="B1577">
        <v>44.860000610351499</v>
      </c>
      <c r="C1577">
        <v>43.959999084472599</v>
      </c>
      <c r="D1577">
        <v>44.680000305175703</v>
      </c>
      <c r="E1577">
        <v>44.409999847412102</v>
      </c>
      <c r="F1577">
        <v>41342900</v>
      </c>
      <c r="G1577">
        <v>35.863971710205</v>
      </c>
      <c r="H1577">
        <f t="shared" si="120"/>
        <v>-2.2487517668510579E-2</v>
      </c>
      <c r="I1577">
        <f t="shared" si="121"/>
        <v>5.056884508915755E-4</v>
      </c>
      <c r="J1577">
        <f t="shared" si="124"/>
        <v>6.9947558667416012E-5</v>
      </c>
      <c r="K1577">
        <f t="shared" si="122"/>
        <v>1.2842507005014352</v>
      </c>
      <c r="L1577">
        <f t="shared" si="123"/>
        <v>0.25017543582075441</v>
      </c>
    </row>
    <row r="1578" spans="1:12">
      <c r="A1578" s="1">
        <v>41004</v>
      </c>
      <c r="B1578">
        <v>44.7299995422363</v>
      </c>
      <c r="C1578">
        <v>43.810001373291001</v>
      </c>
      <c r="D1578">
        <v>44.130001068115199</v>
      </c>
      <c r="E1578">
        <v>44.340000152587798</v>
      </c>
      <c r="F1578">
        <v>28832300</v>
      </c>
      <c r="G1578">
        <v>35.8074531555175</v>
      </c>
      <c r="H1578">
        <f t="shared" si="120"/>
        <v>-1.5771576052482177E-3</v>
      </c>
      <c r="I1578">
        <f t="shared" si="121"/>
        <v>2.4874261117922927E-6</v>
      </c>
      <c r="J1578">
        <f t="shared" si="124"/>
        <v>4.3403256119120998E-4</v>
      </c>
      <c r="K1578">
        <f t="shared" si="122"/>
        <v>19.094330985236507</v>
      </c>
      <c r="L1578">
        <f t="shared" si="123"/>
        <v>2.9493914839409721</v>
      </c>
    </row>
    <row r="1579" spans="1:12">
      <c r="A1579" s="1">
        <v>41008</v>
      </c>
      <c r="B1579">
        <v>44.279998779296797</v>
      </c>
      <c r="C1579">
        <v>43.069999694824197</v>
      </c>
      <c r="D1579">
        <v>43.189998626708899</v>
      </c>
      <c r="E1579">
        <v>43.889999389648402</v>
      </c>
      <c r="F1579">
        <v>29376400</v>
      </c>
      <c r="G1579">
        <v>35.4440307617187</v>
      </c>
      <c r="H1579">
        <f t="shared" si="120"/>
        <v>-1.0201206358957713E-2</v>
      </c>
      <c r="I1579">
        <f t="shared" si="121"/>
        <v>1.0406461117803929E-4</v>
      </c>
      <c r="J1579">
        <f t="shared" si="124"/>
        <v>2.4515940254583948E-5</v>
      </c>
      <c r="K1579">
        <f t="shared" si="122"/>
        <v>9.6481701849829129</v>
      </c>
      <c r="L1579">
        <f t="shared" si="123"/>
        <v>2.2667682792346171</v>
      </c>
    </row>
    <row r="1580" spans="1:12">
      <c r="A1580" s="1">
        <v>41009</v>
      </c>
      <c r="B1580">
        <v>44.009998321533203</v>
      </c>
      <c r="C1580">
        <v>42.659999847412102</v>
      </c>
      <c r="D1580">
        <v>43.880001068115199</v>
      </c>
      <c r="E1580">
        <v>42.959999084472599</v>
      </c>
      <c r="F1580">
        <v>38841000</v>
      </c>
      <c r="G1580">
        <v>34.693000793457003</v>
      </c>
      <c r="H1580">
        <f t="shared" si="120"/>
        <v>-2.1416893714100965E-2</v>
      </c>
      <c r="I1580">
        <f t="shared" si="121"/>
        <v>4.5868333636109744E-4</v>
      </c>
      <c r="J1580">
        <f t="shared" si="124"/>
        <v>9.0380716514062599E-5</v>
      </c>
      <c r="K1580">
        <f t="shared" si="122"/>
        <v>3.3177758742244867</v>
      </c>
      <c r="L1580">
        <f t="shared" si="123"/>
        <v>1.1992946410312035</v>
      </c>
    </row>
    <row r="1581" spans="1:12">
      <c r="A1581" s="1">
        <v>41010</v>
      </c>
      <c r="B1581">
        <v>44.209999084472599</v>
      </c>
      <c r="C1581">
        <v>43.569999694824197</v>
      </c>
      <c r="D1581">
        <v>43.590000152587798</v>
      </c>
      <c r="E1581">
        <v>44.009998321533203</v>
      </c>
      <c r="F1581">
        <v>32142200</v>
      </c>
      <c r="G1581">
        <v>35.540946960449197</v>
      </c>
      <c r="H1581">
        <f t="shared" si="120"/>
        <v>2.4147506924380047E-2</v>
      </c>
      <c r="I1581">
        <f t="shared" si="121"/>
        <v>5.8310209066298239E-4</v>
      </c>
      <c r="J1581">
        <f t="shared" si="124"/>
        <v>3.9509987173263594E-4</v>
      </c>
      <c r="K1581">
        <f t="shared" si="122"/>
        <v>9.5958443260853006</v>
      </c>
      <c r="L1581">
        <f t="shared" si="123"/>
        <v>2.2613301220535793</v>
      </c>
    </row>
    <row r="1582" spans="1:12">
      <c r="A1582" s="1">
        <v>41011</v>
      </c>
      <c r="B1582">
        <v>44.990001678466797</v>
      </c>
      <c r="C1582">
        <v>44</v>
      </c>
      <c r="D1582">
        <v>44.119998931884702</v>
      </c>
      <c r="E1582">
        <v>44.840000152587798</v>
      </c>
      <c r="F1582">
        <v>33631100</v>
      </c>
      <c r="G1582">
        <v>36.211208343505803</v>
      </c>
      <c r="H1582">
        <f t="shared" si="120"/>
        <v>1.8683226365951128E-2</v>
      </c>
      <c r="I1582">
        <f t="shared" si="121"/>
        <v>3.4906294744137137E-4</v>
      </c>
      <c r="J1582">
        <f t="shared" si="124"/>
        <v>5.1609177065016672E-4</v>
      </c>
      <c r="K1582">
        <f t="shared" si="122"/>
        <v>12.522102726014792</v>
      </c>
      <c r="L1582">
        <f t="shared" si="123"/>
        <v>2.527495300932241</v>
      </c>
    </row>
    <row r="1583" spans="1:12">
      <c r="A1583" s="1">
        <v>41012</v>
      </c>
      <c r="B1583">
        <v>44.950000762939403</v>
      </c>
      <c r="C1583">
        <v>43.060001373291001</v>
      </c>
      <c r="D1583">
        <v>44.950000762939403</v>
      </c>
      <c r="E1583">
        <v>43.209999084472599</v>
      </c>
      <c r="F1583">
        <v>58183900</v>
      </c>
      <c r="G1583">
        <v>34.894893646240199</v>
      </c>
      <c r="H1583">
        <f t="shared" si="120"/>
        <v>-3.7028189015121046E-2</v>
      </c>
      <c r="I1583">
        <f t="shared" si="121"/>
        <v>1.3710867817395308E-3</v>
      </c>
      <c r="J1583">
        <f t="shared" si="124"/>
        <v>3.2320809385767398E-4</v>
      </c>
      <c r="K1583">
        <f t="shared" si="122"/>
        <v>2.6607544273520283</v>
      </c>
      <c r="L1583">
        <f t="shared" si="123"/>
        <v>0.97860970188652951</v>
      </c>
    </row>
    <row r="1584" spans="1:12">
      <c r="A1584" s="1">
        <v>41015</v>
      </c>
      <c r="B1584">
        <v>43.799999237060497</v>
      </c>
      <c r="C1584">
        <v>42.840000152587798</v>
      </c>
      <c r="D1584">
        <v>43.380001068115199</v>
      </c>
      <c r="E1584">
        <v>43.330001831054602</v>
      </c>
      <c r="F1584">
        <v>40387600</v>
      </c>
      <c r="G1584">
        <v>34.991802215576101</v>
      </c>
      <c r="H1584">
        <f t="shared" si="120"/>
        <v>2.7733070007973501E-3</v>
      </c>
      <c r="I1584">
        <f t="shared" si="121"/>
        <v>7.691231720671593E-6</v>
      </c>
      <c r="J1584">
        <f t="shared" si="124"/>
        <v>1.1822841691714848E-3</v>
      </c>
      <c r="K1584">
        <f t="shared" si="122"/>
        <v>11.564756657750451</v>
      </c>
      <c r="L1584">
        <f t="shared" si="123"/>
        <v>2.4479622541953177</v>
      </c>
    </row>
    <row r="1585" spans="1:12">
      <c r="A1585" s="1">
        <v>41016</v>
      </c>
      <c r="B1585">
        <v>44</v>
      </c>
      <c r="C1585">
        <v>43.159999847412102</v>
      </c>
      <c r="D1585">
        <v>43.689998626708899</v>
      </c>
      <c r="E1585">
        <v>43.900001525878899</v>
      </c>
      <c r="F1585">
        <v>26887000</v>
      </c>
      <c r="G1585">
        <v>35.45210647583</v>
      </c>
      <c r="H1585">
        <f t="shared" si="120"/>
        <v>1.3068860608755284E-2</v>
      </c>
      <c r="I1585">
        <f t="shared" si="121"/>
        <v>1.7079511761107554E-4</v>
      </c>
      <c r="J1585">
        <f t="shared" si="124"/>
        <v>6.6351755421145101E-5</v>
      </c>
      <c r="K1585">
        <f t="shared" si="122"/>
        <v>13.521603836324962</v>
      </c>
      <c r="L1585">
        <f t="shared" si="123"/>
        <v>2.6042886905263107</v>
      </c>
    </row>
    <row r="1586" spans="1:12">
      <c r="A1586" s="1">
        <v>41017</v>
      </c>
      <c r="B1586">
        <v>43.909999847412102</v>
      </c>
      <c r="C1586">
        <v>43.270000457763601</v>
      </c>
      <c r="D1586">
        <v>43.619998931884702</v>
      </c>
      <c r="E1586">
        <v>43.290000915527301</v>
      </c>
      <c r="F1586">
        <v>20242900</v>
      </c>
      <c r="G1586">
        <v>34.959495544433501</v>
      </c>
      <c r="H1586">
        <f t="shared" si="120"/>
        <v>-1.3992551075527054E-2</v>
      </c>
      <c r="I1586">
        <f t="shared" si="121"/>
        <v>1.9579148560123331E-4</v>
      </c>
      <c r="J1586">
        <f t="shared" si="124"/>
        <v>1.4919343774047147E-4</v>
      </c>
      <c r="K1586">
        <f t="shared" si="122"/>
        <v>16.9459411907009</v>
      </c>
      <c r="L1586">
        <f t="shared" si="123"/>
        <v>2.8300283473761101</v>
      </c>
    </row>
    <row r="1587" spans="1:12">
      <c r="A1587" s="1">
        <v>41018</v>
      </c>
      <c r="B1587">
        <v>43.689998626708899</v>
      </c>
      <c r="C1587">
        <v>42.770000457763601</v>
      </c>
      <c r="D1587">
        <v>43.439998626708899</v>
      </c>
      <c r="E1587">
        <v>43.220001220703097</v>
      </c>
      <c r="F1587">
        <v>25961800</v>
      </c>
      <c r="G1587">
        <v>34.902969360351499</v>
      </c>
      <c r="H1587">
        <f t="shared" si="120"/>
        <v>-1.6182136285649183E-3</v>
      </c>
      <c r="I1587">
        <f t="shared" si="121"/>
        <v>2.6186153476732392E-6</v>
      </c>
      <c r="J1587">
        <f t="shared" si="124"/>
        <v>1.7458243464807188E-4</v>
      </c>
      <c r="K1587">
        <f t="shared" si="122"/>
        <v>29.967653261230105</v>
      </c>
      <c r="L1587">
        <f t="shared" si="123"/>
        <v>3.4001185753341456</v>
      </c>
    </row>
    <row r="1588" spans="1:12">
      <c r="A1588" s="1">
        <v>41019</v>
      </c>
      <c r="B1588">
        <v>43.580001831054602</v>
      </c>
      <c r="C1588">
        <v>42.709999084472599</v>
      </c>
      <c r="D1588">
        <v>43.509998321533203</v>
      </c>
      <c r="E1588">
        <v>42.720001220703097</v>
      </c>
      <c r="F1588">
        <v>26178100</v>
      </c>
      <c r="G1588">
        <v>34.499187469482401</v>
      </c>
      <c r="H1588">
        <f t="shared" si="120"/>
        <v>-1.1636135396847765E-2</v>
      </c>
      <c r="I1588">
        <f t="shared" si="121"/>
        <v>1.3539964697377349E-4</v>
      </c>
      <c r="J1588">
        <f t="shared" si="124"/>
        <v>1.1654944777925848E-5</v>
      </c>
      <c r="K1588">
        <f t="shared" si="122"/>
        <v>0.35073416500664834</v>
      </c>
      <c r="L1588">
        <f t="shared" si="123"/>
        <v>-1.0477267071151946</v>
      </c>
    </row>
    <row r="1589" spans="1:12">
      <c r="A1589" s="1">
        <v>41022</v>
      </c>
      <c r="B1589">
        <v>42.959999084472599</v>
      </c>
      <c r="C1589">
        <v>41.799999237060497</v>
      </c>
      <c r="D1589">
        <v>41.919998168945298</v>
      </c>
      <c r="E1589">
        <v>42.849998474121001</v>
      </c>
      <c r="F1589">
        <v>25536300</v>
      </c>
      <c r="G1589">
        <v>34.604171752929602</v>
      </c>
      <c r="H1589">
        <f t="shared" si="120"/>
        <v>3.0384735387469081E-3</v>
      </c>
      <c r="I1589">
        <f t="shared" si="121"/>
        <v>9.2323214456651575E-6</v>
      </c>
      <c r="J1589">
        <f t="shared" si="124"/>
        <v>1.1637244716660376E-4</v>
      </c>
      <c r="K1589">
        <f t="shared" si="122"/>
        <v>35.543301670257463</v>
      </c>
      <c r="L1589">
        <f t="shared" si="123"/>
        <v>3.57075171853135</v>
      </c>
    </row>
    <row r="1590" spans="1:12">
      <c r="A1590" s="1">
        <v>41023</v>
      </c>
      <c r="B1590">
        <v>43.310001373291001</v>
      </c>
      <c r="C1590">
        <v>42.810001373291001</v>
      </c>
      <c r="D1590">
        <v>42.9799995422363</v>
      </c>
      <c r="E1590">
        <v>43.279998779296797</v>
      </c>
      <c r="F1590">
        <v>21420400</v>
      </c>
      <c r="G1590">
        <v>34.951412200927699</v>
      </c>
      <c r="H1590">
        <f t="shared" si="120"/>
        <v>9.9846284952445803E-3</v>
      </c>
      <c r="I1590">
        <f t="shared" si="121"/>
        <v>9.9692806188050054E-5</v>
      </c>
      <c r="J1590">
        <f t="shared" si="124"/>
        <v>1.4366095587145571E-5</v>
      </c>
      <c r="K1590">
        <f t="shared" si="122"/>
        <v>3.2761079660605597</v>
      </c>
      <c r="L1590">
        <f t="shared" si="123"/>
        <v>1.1866561221207064</v>
      </c>
    </row>
    <row r="1591" spans="1:12">
      <c r="A1591" s="1">
        <v>41024</v>
      </c>
      <c r="B1591">
        <v>43.889999389648402</v>
      </c>
      <c r="C1591">
        <v>42.9799995422363</v>
      </c>
      <c r="D1591">
        <v>43.650001525878899</v>
      </c>
      <c r="E1591">
        <v>43.159999847412102</v>
      </c>
      <c r="F1591">
        <v>31694000</v>
      </c>
      <c r="G1591">
        <v>34.8545112609863</v>
      </c>
      <c r="H1591">
        <f t="shared" si="120"/>
        <v>-2.7762974079289997E-3</v>
      </c>
      <c r="I1591">
        <f t="shared" si="121"/>
        <v>7.707827297273282E-6</v>
      </c>
      <c r="J1591">
        <f t="shared" si="124"/>
        <v>8.6157190039199812E-5</v>
      </c>
      <c r="K1591">
        <f t="shared" si="122"/>
        <v>41.099618784119642</v>
      </c>
      <c r="L1591">
        <f t="shared" si="123"/>
        <v>3.7159988461336169</v>
      </c>
    </row>
    <row r="1592" spans="1:12">
      <c r="A1592" s="1">
        <v>41025</v>
      </c>
      <c r="B1592">
        <v>43.889999389648402</v>
      </c>
      <c r="C1592">
        <v>43.060001373291001</v>
      </c>
      <c r="D1592">
        <v>43.220001220703097</v>
      </c>
      <c r="E1592">
        <v>43.799999237060497</v>
      </c>
      <c r="F1592">
        <v>28100300</v>
      </c>
      <c r="G1592">
        <v>35.371368408203097</v>
      </c>
      <c r="H1592">
        <f t="shared" si="120"/>
        <v>1.4720114077910755E-2</v>
      </c>
      <c r="I1592">
        <f t="shared" si="121"/>
        <v>2.1668175846670641E-4</v>
      </c>
      <c r="J1592">
        <f t="shared" si="124"/>
        <v>1.155951270464228E-5</v>
      </c>
      <c r="K1592">
        <f t="shared" si="122"/>
        <v>9.9779156096347268E-3</v>
      </c>
      <c r="L1592">
        <f t="shared" si="123"/>
        <v>-4.6073810672224003</v>
      </c>
    </row>
    <row r="1593" spans="1:12">
      <c r="A1593" s="1">
        <v>41026</v>
      </c>
      <c r="B1593">
        <v>43.990001678466797</v>
      </c>
      <c r="C1593">
        <v>43.2299995422363</v>
      </c>
      <c r="D1593">
        <v>43.939998626708899</v>
      </c>
      <c r="E1593">
        <v>43.340000152587798</v>
      </c>
      <c r="F1593">
        <v>26242900</v>
      </c>
      <c r="G1593">
        <v>34.999870300292898</v>
      </c>
      <c r="H1593">
        <f t="shared" si="120"/>
        <v>-1.055833507810775E-2</v>
      </c>
      <c r="I1593">
        <f t="shared" si="121"/>
        <v>1.1147843962160058E-4</v>
      </c>
      <c r="J1593">
        <f t="shared" si="124"/>
        <v>1.8545747033193256E-4</v>
      </c>
      <c r="K1593">
        <f t="shared" si="122"/>
        <v>21.690059685471109</v>
      </c>
      <c r="L1593">
        <f t="shared" si="123"/>
        <v>3.0768540765856245</v>
      </c>
    </row>
    <row r="1594" spans="1:12">
      <c r="A1594" s="1">
        <v>41029</v>
      </c>
      <c r="B1594">
        <v>43.369998931884702</v>
      </c>
      <c r="C1594">
        <v>42.540000915527301</v>
      </c>
      <c r="D1594">
        <v>43.330001831054602</v>
      </c>
      <c r="E1594">
        <v>42.9799995422363</v>
      </c>
      <c r="F1594">
        <v>23518000</v>
      </c>
      <c r="G1594">
        <v>34.709152221679602</v>
      </c>
      <c r="H1594">
        <f t="shared" si="120"/>
        <v>-8.3409508143123812E-3</v>
      </c>
      <c r="I1594">
        <f t="shared" si="121"/>
        <v>6.9571460486778376E-5</v>
      </c>
      <c r="J1594">
        <f t="shared" si="124"/>
        <v>1.0472954719495712E-4</v>
      </c>
      <c r="K1594">
        <f t="shared" si="122"/>
        <v>27.965676136890007</v>
      </c>
      <c r="L1594">
        <f t="shared" si="123"/>
        <v>3.3309779059498013</v>
      </c>
    </row>
    <row r="1595" spans="1:12">
      <c r="A1595" s="1">
        <v>41030</v>
      </c>
      <c r="B1595">
        <v>44.240001678466797</v>
      </c>
      <c r="C1595">
        <v>42.959999084472599</v>
      </c>
      <c r="D1595">
        <v>43</v>
      </c>
      <c r="E1595">
        <v>43.790000915527301</v>
      </c>
      <c r="F1595">
        <v>26359700</v>
      </c>
      <c r="G1595">
        <v>35.363277435302699</v>
      </c>
      <c r="H1595">
        <f t="shared" si="120"/>
        <v>1.8670516161853203E-2</v>
      </c>
      <c r="I1595">
        <f t="shared" si="121"/>
        <v>3.4858817375002163E-4</v>
      </c>
      <c r="J1595">
        <f t="shared" si="124"/>
        <v>6.507221877350947E-5</v>
      </c>
      <c r="K1595">
        <f t="shared" si="122"/>
        <v>3.3959934414616626</v>
      </c>
      <c r="L1595">
        <f t="shared" si="123"/>
        <v>1.2225963371933086</v>
      </c>
    </row>
    <row r="1596" spans="1:12">
      <c r="A1596" s="1">
        <v>41031</v>
      </c>
      <c r="B1596">
        <v>43.529998779296797</v>
      </c>
      <c r="C1596">
        <v>42.840000152587798</v>
      </c>
      <c r="D1596">
        <v>43.459999084472599</v>
      </c>
      <c r="E1596">
        <v>43.200000762939403</v>
      </c>
      <c r="F1596">
        <v>22462200</v>
      </c>
      <c r="G1596">
        <v>34.886817932128899</v>
      </c>
      <c r="H1596">
        <f t="shared" si="120"/>
        <v>-1.3564872947178598E-2</v>
      </c>
      <c r="I1596">
        <f t="shared" si="121"/>
        <v>1.8400577807309778E-4</v>
      </c>
      <c r="J1596">
        <f t="shared" si="124"/>
        <v>3.0025355862619386E-4</v>
      </c>
      <c r="K1596">
        <f t="shared" si="122"/>
        <v>16.946914382928401</v>
      </c>
      <c r="L1596">
        <f t="shared" si="123"/>
        <v>2.8300857749496386</v>
      </c>
    </row>
    <row r="1597" spans="1:12">
      <c r="A1597" s="1">
        <v>41032</v>
      </c>
      <c r="B1597">
        <v>43.389999389648402</v>
      </c>
      <c r="C1597">
        <v>42.669998168945298</v>
      </c>
      <c r="D1597">
        <v>43.380001068115199</v>
      </c>
      <c r="E1597">
        <v>43.009998321533203</v>
      </c>
      <c r="F1597">
        <v>19536400</v>
      </c>
      <c r="G1597">
        <v>34.733383178710902</v>
      </c>
      <c r="H1597">
        <f t="shared" si="120"/>
        <v>-4.4077724392193821E-3</v>
      </c>
      <c r="I1597">
        <f t="shared" si="121"/>
        <v>1.9428457875941983E-5</v>
      </c>
      <c r="J1597">
        <f t="shared" si="124"/>
        <v>1.721175892934428E-4</v>
      </c>
      <c r="K1597">
        <f t="shared" si="122"/>
        <v>28.73995471439093</v>
      </c>
      <c r="L1597">
        <f t="shared" si="123"/>
        <v>3.3582883049499483</v>
      </c>
    </row>
    <row r="1598" spans="1:12">
      <c r="A1598" s="1">
        <v>41033</v>
      </c>
      <c r="B1598">
        <v>42.680000305175703</v>
      </c>
      <c r="C1598">
        <v>41.709999084472599</v>
      </c>
      <c r="D1598">
        <v>42.330001831054602</v>
      </c>
      <c r="E1598">
        <v>41.75</v>
      </c>
      <c r="F1598">
        <v>31279900</v>
      </c>
      <c r="G1598">
        <v>33.715847015380803</v>
      </c>
      <c r="H1598">
        <f t="shared" si="120"/>
        <v>-2.973331106149683E-2</v>
      </c>
      <c r="I1598">
        <f t="shared" si="121"/>
        <v>8.8406978667972974E-4</v>
      </c>
      <c r="J1598">
        <f t="shared" si="124"/>
        <v>2.5820068659222825E-5</v>
      </c>
      <c r="K1598">
        <f t="shared" si="122"/>
        <v>2.8832917706972055E-6</v>
      </c>
      <c r="L1598">
        <f t="shared" si="123"/>
        <v>-12.756577940579586</v>
      </c>
    </row>
    <row r="1599" spans="1:12">
      <c r="A1599" s="1">
        <v>41036</v>
      </c>
      <c r="B1599">
        <v>42.400001525878899</v>
      </c>
      <c r="C1599">
        <v>41.369998931884702</v>
      </c>
      <c r="D1599">
        <v>41.430000305175703</v>
      </c>
      <c r="E1599">
        <v>41.779998779296797</v>
      </c>
      <c r="F1599">
        <v>25910100</v>
      </c>
      <c r="G1599">
        <v>33.7400703430175</v>
      </c>
      <c r="H1599">
        <f t="shared" si="120"/>
        <v>7.1819729466315017E-4</v>
      </c>
      <c r="I1599">
        <f t="shared" si="121"/>
        <v>5.158073540614678E-7</v>
      </c>
      <c r="J1599">
        <f t="shared" si="124"/>
        <v>7.5345032211073144E-4</v>
      </c>
      <c r="K1599">
        <f t="shared" si="122"/>
        <v>14.528945569269467</v>
      </c>
      <c r="L1599">
        <f t="shared" si="123"/>
        <v>2.6761429057314006</v>
      </c>
    </row>
    <row r="1600" spans="1:12">
      <c r="A1600" s="1">
        <v>41037</v>
      </c>
      <c r="B1600">
        <v>41.840000152587798</v>
      </c>
      <c r="C1600">
        <v>40.950000762939403</v>
      </c>
      <c r="D1600">
        <v>41.5</v>
      </c>
      <c r="E1600">
        <v>41.380001068115199</v>
      </c>
      <c r="F1600">
        <v>28049700</v>
      </c>
      <c r="G1600">
        <v>33.4170532226562</v>
      </c>
      <c r="H1600">
        <f t="shared" si="120"/>
        <v>-9.6198167589912308E-3</v>
      </c>
      <c r="I1600">
        <f t="shared" si="121"/>
        <v>9.2540874476568542E-5</v>
      </c>
      <c r="J1600">
        <f t="shared" si="124"/>
        <v>3.8810952356488819E-5</v>
      </c>
      <c r="K1600">
        <f t="shared" si="122"/>
        <v>19.438681887599468</v>
      </c>
      <c r="L1600">
        <f t="shared" si="123"/>
        <v>2.9672649925976589</v>
      </c>
    </row>
    <row r="1601" spans="1:12">
      <c r="A1601" s="1">
        <v>41038</v>
      </c>
      <c r="B1601">
        <v>41.020000457763601</v>
      </c>
      <c r="C1601">
        <v>40.119998931884702</v>
      </c>
      <c r="D1601">
        <v>40.720001220703097</v>
      </c>
      <c r="E1601">
        <v>40.639999389648402</v>
      </c>
      <c r="F1601">
        <v>38769900</v>
      </c>
      <c r="G1601">
        <v>32.819442749023402</v>
      </c>
      <c r="H1601">
        <f t="shared" si="120"/>
        <v>-1.8045238700138487E-2</v>
      </c>
      <c r="I1601">
        <f t="shared" si="121"/>
        <v>3.2563063974497573E-4</v>
      </c>
      <c r="J1601">
        <f t="shared" si="124"/>
        <v>8.130029092290771E-5</v>
      </c>
      <c r="K1601">
        <f t="shared" si="122"/>
        <v>5.9721121190432056</v>
      </c>
      <c r="L1601">
        <f t="shared" si="123"/>
        <v>1.7871006536204721</v>
      </c>
    </row>
    <row r="1602" spans="1:12">
      <c r="A1602" s="1">
        <v>41039</v>
      </c>
      <c r="B1602">
        <v>41.400001525878899</v>
      </c>
      <c r="C1602">
        <v>40.540000915527301</v>
      </c>
      <c r="D1602">
        <v>41.2299995422363</v>
      </c>
      <c r="E1602">
        <v>40.740001678466797</v>
      </c>
      <c r="F1602">
        <v>35827100</v>
      </c>
      <c r="G1602">
        <v>32.900211334228501</v>
      </c>
      <c r="H1602">
        <f t="shared" si="120"/>
        <v>2.4579747716668284E-3</v>
      </c>
      <c r="I1602">
        <f t="shared" si="121"/>
        <v>6.0416399781505972E-6</v>
      </c>
      <c r="J1602">
        <f t="shared" si="124"/>
        <v>2.8155105832937475E-4</v>
      </c>
      <c r="K1602">
        <f t="shared" si="122"/>
        <v>23.521870125990777</v>
      </c>
      <c r="L1602">
        <f t="shared" si="123"/>
        <v>3.1579306320289739</v>
      </c>
    </row>
    <row r="1603" spans="1:12">
      <c r="A1603" s="1">
        <v>41040</v>
      </c>
      <c r="B1603">
        <v>37.990001678466797</v>
      </c>
      <c r="C1603">
        <v>36.619998931884702</v>
      </c>
      <c r="D1603">
        <v>37.139999389648402</v>
      </c>
      <c r="E1603">
        <v>36.959999084472599</v>
      </c>
      <c r="F1603">
        <v>217294200</v>
      </c>
      <c r="G1603">
        <v>29.847600936889599</v>
      </c>
      <c r="H1603">
        <f t="shared" si="120"/>
        <v>-9.7374615298221154E-2</v>
      </c>
      <c r="I1603">
        <f t="shared" si="121"/>
        <v>9.481815704476565E-3</v>
      </c>
      <c r="J1603">
        <f t="shared" si="124"/>
        <v>1.9912946897896747E-5</v>
      </c>
      <c r="K1603">
        <f t="shared" si="122"/>
        <v>3.5791706805457676E-102</v>
      </c>
      <c r="L1603">
        <f t="shared" si="123"/>
        <v>-233.58854836529468</v>
      </c>
    </row>
    <row r="1604" spans="1:12">
      <c r="A1604" s="1">
        <v>41043</v>
      </c>
      <c r="B1604">
        <v>36.470001220703097</v>
      </c>
      <c r="C1604">
        <v>35.759998321533203</v>
      </c>
      <c r="D1604">
        <v>36.099998474121001</v>
      </c>
      <c r="E1604">
        <v>35.790000915527301</v>
      </c>
      <c r="F1604">
        <v>96488500</v>
      </c>
      <c r="G1604">
        <v>28.902757644653299</v>
      </c>
      <c r="H1604">
        <f t="shared" ref="H1604:H1667" si="125">LN(G1604/G1603)</f>
        <v>-3.2167455188871638E-2</v>
      </c>
      <c r="I1604">
        <f t="shared" ref="I1604:I1667" si="126">H1604*H1604</f>
        <v>1.0347451733280649E-3</v>
      </c>
      <c r="J1604">
        <f t="shared" si="124"/>
        <v>8.0612389961499734E-3</v>
      </c>
      <c r="K1604">
        <f t="shared" ref="K1604:K1667" si="127">(1/SQRT(2*PI()*J1604))*EXP((-1/2)*(I1604/J1604))</f>
        <v>4.1671201753360716</v>
      </c>
      <c r="L1604">
        <f t="shared" ref="L1604:L1667" si="128">LN(K1604)</f>
        <v>1.4272251917979335</v>
      </c>
    </row>
    <row r="1605" spans="1:12">
      <c r="A1605" s="1">
        <v>41044</v>
      </c>
      <c r="B1605">
        <v>37.270000457763601</v>
      </c>
      <c r="C1605">
        <v>36.119998931884702</v>
      </c>
      <c r="D1605">
        <v>36.189998626708899</v>
      </c>
      <c r="E1605">
        <v>36.240001678466797</v>
      </c>
      <c r="F1605">
        <v>89903700</v>
      </c>
      <c r="G1605">
        <v>29.266157150268501</v>
      </c>
      <c r="H1605">
        <f t="shared" si="125"/>
        <v>1.2494791580902621E-2</v>
      </c>
      <c r="I1605">
        <f t="shared" si="126"/>
        <v>1.5611981665019503E-4</v>
      </c>
      <c r="J1605">
        <f t="shared" ref="J1605:J1668" si="129">$P$6+$P$3*J1604+(($P$4)*I1604)</f>
        <v>1.2832953471363538E-3</v>
      </c>
      <c r="K1605">
        <f t="shared" si="127"/>
        <v>10.479235978682794</v>
      </c>
      <c r="L1605">
        <f t="shared" si="128"/>
        <v>2.3493957734379149</v>
      </c>
    </row>
    <row r="1606" spans="1:12">
      <c r="A1606" s="1">
        <v>41045</v>
      </c>
      <c r="B1606">
        <v>36.9799995422363</v>
      </c>
      <c r="C1606">
        <v>35.459999084472599</v>
      </c>
      <c r="D1606">
        <v>36.790000915527301</v>
      </c>
      <c r="E1606">
        <v>35.459999084472599</v>
      </c>
      <c r="F1606">
        <v>68729600</v>
      </c>
      <c r="G1606">
        <v>28.636257171630799</v>
      </c>
      <c r="H1606">
        <f t="shared" si="125"/>
        <v>-2.1758154173002465E-2</v>
      </c>
      <c r="I1606">
        <f t="shared" si="126"/>
        <v>4.7341727301614459E-4</v>
      </c>
      <c r="J1606">
        <f t="shared" si="129"/>
        <v>1.9756661150948347E-4</v>
      </c>
      <c r="K1606">
        <f t="shared" si="127"/>
        <v>8.5647778783416744</v>
      </c>
      <c r="L1606">
        <f t="shared" si="128"/>
        <v>2.1476581977960962</v>
      </c>
    </row>
    <row r="1607" spans="1:12">
      <c r="A1607" s="1">
        <v>41046</v>
      </c>
      <c r="B1607">
        <v>35.099998474121001</v>
      </c>
      <c r="C1607">
        <v>33.880001068115199</v>
      </c>
      <c r="D1607">
        <v>35.040000915527301</v>
      </c>
      <c r="E1607">
        <v>33.930000305175703</v>
      </c>
      <c r="F1607">
        <v>95429200</v>
      </c>
      <c r="G1607">
        <v>27.4006843566894</v>
      </c>
      <c r="H1607">
        <f t="shared" si="125"/>
        <v>-4.4105658600656739E-2</v>
      </c>
      <c r="I1607">
        <f t="shared" si="126"/>
        <v>1.9453091205976858E-3</v>
      </c>
      <c r="J1607">
        <f t="shared" si="129"/>
        <v>4.129830126391971E-4</v>
      </c>
      <c r="K1607">
        <f t="shared" si="127"/>
        <v>1.8625022046657147</v>
      </c>
      <c r="L1607">
        <f t="shared" si="128"/>
        <v>0.62192085498401239</v>
      </c>
    </row>
    <row r="1608" spans="1:12">
      <c r="A1608" s="1">
        <v>41047</v>
      </c>
      <c r="B1608">
        <v>33.990001678466797</v>
      </c>
      <c r="C1608">
        <v>32.970001220703097</v>
      </c>
      <c r="D1608">
        <v>33.990001678466797</v>
      </c>
      <c r="E1608">
        <v>33.490001678466797</v>
      </c>
      <c r="F1608">
        <v>82650100</v>
      </c>
      <c r="G1608">
        <v>27.0453567504882</v>
      </c>
      <c r="H1608">
        <f t="shared" si="125"/>
        <v>-1.3052653371186449E-2</v>
      </c>
      <c r="I1608">
        <f t="shared" si="126"/>
        <v>1.7037176002834497E-4</v>
      </c>
      <c r="J1608">
        <f t="shared" si="129"/>
        <v>1.6748619031399926E-3</v>
      </c>
      <c r="K1608">
        <f t="shared" si="127"/>
        <v>9.2647077257099912</v>
      </c>
      <c r="L1608">
        <f t="shared" si="128"/>
        <v>2.2262123131749747</v>
      </c>
    </row>
    <row r="1609" spans="1:12">
      <c r="A1609" s="1">
        <v>41050</v>
      </c>
      <c r="B1609">
        <v>33.709999084472599</v>
      </c>
      <c r="C1609">
        <v>32.259998321533203</v>
      </c>
      <c r="D1609">
        <v>33.520000457763601</v>
      </c>
      <c r="E1609">
        <v>32.509998321533203</v>
      </c>
      <c r="F1609">
        <v>99554800</v>
      </c>
      <c r="G1609">
        <v>26.253938674926701</v>
      </c>
      <c r="H1609">
        <f t="shared" si="125"/>
        <v>-2.9699313691284656E-2</v>
      </c>
      <c r="I1609">
        <f t="shared" si="126"/>
        <v>8.8204923373332825E-4</v>
      </c>
      <c r="J1609">
        <f t="shared" si="129"/>
        <v>2.2925909118109284E-4</v>
      </c>
      <c r="K1609">
        <f t="shared" si="127"/>
        <v>3.8485449691790157</v>
      </c>
      <c r="L1609">
        <f t="shared" si="128"/>
        <v>1.3476951467827478</v>
      </c>
    </row>
    <row r="1610" spans="1:12">
      <c r="A1610" s="1">
        <v>41051</v>
      </c>
      <c r="B1610">
        <v>34.580001831054602</v>
      </c>
      <c r="C1610">
        <v>32.990001678466797</v>
      </c>
      <c r="D1610">
        <v>33.319999694824197</v>
      </c>
      <c r="E1610">
        <v>34.009998321533203</v>
      </c>
      <c r="F1610">
        <v>84721000</v>
      </c>
      <c r="G1610">
        <v>27.465288162231399</v>
      </c>
      <c r="H1610">
        <f t="shared" si="125"/>
        <v>4.5106936178412584E-2</v>
      </c>
      <c r="I1610">
        <f t="shared" si="126"/>
        <v>2.0346356914033858E-3</v>
      </c>
      <c r="J1610">
        <f t="shared" si="129"/>
        <v>7.619048032323837E-4</v>
      </c>
      <c r="K1610">
        <f t="shared" si="127"/>
        <v>3.8025668930214653</v>
      </c>
      <c r="L1610">
        <f t="shared" si="128"/>
        <v>1.3356763368496898</v>
      </c>
    </row>
    <row r="1611" spans="1:12">
      <c r="A1611" s="1">
        <v>41052</v>
      </c>
      <c r="B1611">
        <v>34.419998168945298</v>
      </c>
      <c r="C1611">
        <v>33.209999084472599</v>
      </c>
      <c r="D1611">
        <v>33.619998931884702</v>
      </c>
      <c r="E1611">
        <v>34.259998321533203</v>
      </c>
      <c r="F1611">
        <v>52512900</v>
      </c>
      <c r="G1611">
        <v>27.667177200317301</v>
      </c>
      <c r="H1611">
        <f t="shared" si="125"/>
        <v>7.3238132621814087E-3</v>
      </c>
      <c r="I1611">
        <f t="shared" si="126"/>
        <v>5.3638240699304289E-5</v>
      </c>
      <c r="J1611">
        <f t="shared" si="129"/>
        <v>1.7682355778544971E-3</v>
      </c>
      <c r="K1611">
        <f t="shared" si="127"/>
        <v>9.3444337124913464</v>
      </c>
      <c r="L1611">
        <f t="shared" si="128"/>
        <v>2.2347808411571499</v>
      </c>
    </row>
    <row r="1612" spans="1:12">
      <c r="A1612" s="1">
        <v>41053</v>
      </c>
      <c r="B1612">
        <v>34.4799995422363</v>
      </c>
      <c r="C1612">
        <v>33.619998931884702</v>
      </c>
      <c r="D1612">
        <v>34.439998626708899</v>
      </c>
      <c r="E1612">
        <v>33.970001220703097</v>
      </c>
      <c r="F1612">
        <v>37843800</v>
      </c>
      <c r="G1612">
        <v>27.432991027831999</v>
      </c>
      <c r="H1612">
        <f t="shared" si="125"/>
        <v>-8.5004307664814684E-3</v>
      </c>
      <c r="I1612">
        <f t="shared" si="126"/>
        <v>7.2257323215744719E-5</v>
      </c>
      <c r="J1612">
        <f t="shared" si="129"/>
        <v>1.3470428348713351E-4</v>
      </c>
      <c r="K1612">
        <f t="shared" si="127"/>
        <v>26.286843914799814</v>
      </c>
      <c r="L1612">
        <f t="shared" si="128"/>
        <v>3.2690685826498309</v>
      </c>
    </row>
    <row r="1613" spans="1:12">
      <c r="A1613" s="1">
        <v>41054</v>
      </c>
      <c r="B1613">
        <v>34.130001068115199</v>
      </c>
      <c r="C1613">
        <v>33.290000915527301</v>
      </c>
      <c r="D1613">
        <v>34</v>
      </c>
      <c r="E1613">
        <v>33.5</v>
      </c>
      <c r="F1613">
        <v>28796400</v>
      </c>
      <c r="G1613">
        <v>27.053428649902301</v>
      </c>
      <c r="H1613">
        <f t="shared" si="125"/>
        <v>-1.3932591648248831E-2</v>
      </c>
      <c r="I1613">
        <f t="shared" si="126"/>
        <v>1.9411711003685308E-4</v>
      </c>
      <c r="J1613">
        <f t="shared" si="129"/>
        <v>6.8853938907739682E-5</v>
      </c>
      <c r="K1613">
        <f t="shared" si="127"/>
        <v>11.742248976824387</v>
      </c>
      <c r="L1613">
        <f t="shared" si="128"/>
        <v>2.4631933613708972</v>
      </c>
    </row>
    <row r="1614" spans="1:12">
      <c r="A1614" s="1">
        <v>41058</v>
      </c>
      <c r="B1614">
        <v>34</v>
      </c>
      <c r="C1614">
        <v>33.360000610351499</v>
      </c>
      <c r="D1614">
        <v>33.9799995422363</v>
      </c>
      <c r="E1614">
        <v>33.630001068115199</v>
      </c>
      <c r="F1614">
        <v>35855200</v>
      </c>
      <c r="G1614">
        <v>27.158418655395501</v>
      </c>
      <c r="H1614">
        <f t="shared" si="125"/>
        <v>3.8733281366628907E-3</v>
      </c>
      <c r="I1614">
        <f t="shared" si="126"/>
        <v>1.5002670854264421E-5</v>
      </c>
      <c r="J1614">
        <f t="shared" si="129"/>
        <v>1.6914224047671209E-4</v>
      </c>
      <c r="K1614">
        <f t="shared" si="127"/>
        <v>29.344274844810002</v>
      </c>
      <c r="L1614">
        <f t="shared" si="128"/>
        <v>3.3790974623336942</v>
      </c>
    </row>
    <row r="1615" spans="1:12">
      <c r="A1615" s="1">
        <v>41059</v>
      </c>
      <c r="B1615">
        <v>33.439998626708899</v>
      </c>
      <c r="C1615">
        <v>32.950000762939403</v>
      </c>
      <c r="D1615">
        <v>33.299999237060497</v>
      </c>
      <c r="E1615">
        <v>32.959999084472599</v>
      </c>
      <c r="F1615">
        <v>34203600</v>
      </c>
      <c r="G1615">
        <v>26.617345809936499</v>
      </c>
      <c r="H1615">
        <f t="shared" si="125"/>
        <v>-2.0123976321707746E-2</v>
      </c>
      <c r="I1615">
        <f t="shared" si="126"/>
        <v>4.0497442299665398E-4</v>
      </c>
      <c r="J1615">
        <f t="shared" si="129"/>
        <v>2.1909382249960359E-5</v>
      </c>
      <c r="K1615">
        <f t="shared" si="127"/>
        <v>8.2571753509394739E-3</v>
      </c>
      <c r="L1615">
        <f t="shared" si="128"/>
        <v>-4.796672717131977</v>
      </c>
    </row>
    <row r="1616" spans="1:12">
      <c r="A1616" s="1">
        <v>41060</v>
      </c>
      <c r="B1616">
        <v>33.470001220703097</v>
      </c>
      <c r="C1616">
        <v>32.909999847412102</v>
      </c>
      <c r="D1616">
        <v>32.959999084472599</v>
      </c>
      <c r="E1616">
        <v>33.150001525878899</v>
      </c>
      <c r="F1616">
        <v>42124900</v>
      </c>
      <c r="G1616">
        <v>26.770788192748999</v>
      </c>
      <c r="H1616">
        <f t="shared" si="125"/>
        <v>5.7481988527812548E-3</v>
      </c>
      <c r="I1616">
        <f t="shared" si="126"/>
        <v>3.3041790051115733E-5</v>
      </c>
      <c r="J1616">
        <f t="shared" si="129"/>
        <v>3.4602372865965387E-4</v>
      </c>
      <c r="K1616">
        <f t="shared" si="127"/>
        <v>20.446630317934403</v>
      </c>
      <c r="L1616">
        <f t="shared" si="128"/>
        <v>3.0178180922825262</v>
      </c>
    </row>
    <row r="1617" spans="1:12">
      <c r="A1617" s="1">
        <v>41061</v>
      </c>
      <c r="B1617">
        <v>32.650001525878899</v>
      </c>
      <c r="C1617">
        <v>31.770000457763601</v>
      </c>
      <c r="D1617">
        <v>32.409999847412102</v>
      </c>
      <c r="E1617">
        <v>31.9300003051757</v>
      </c>
      <c r="F1617">
        <v>50472200</v>
      </c>
      <c r="G1617">
        <v>25.785556793212798</v>
      </c>
      <c r="H1617">
        <f t="shared" si="125"/>
        <v>-3.7496779278226221E-2</v>
      </c>
      <c r="I1617">
        <f t="shared" si="126"/>
        <v>1.4060084562400152E-3</v>
      </c>
      <c r="J1617">
        <f t="shared" si="129"/>
        <v>4.6086707976431067E-5</v>
      </c>
      <c r="K1617">
        <f t="shared" si="127"/>
        <v>1.3944949832077027E-5</v>
      </c>
      <c r="L1617">
        <f t="shared" si="128"/>
        <v>-11.18039313444762</v>
      </c>
    </row>
    <row r="1618" spans="1:12">
      <c r="A1618" s="1">
        <v>41064</v>
      </c>
      <c r="B1618">
        <v>32.169998168945298</v>
      </c>
      <c r="C1618">
        <v>30.829999923706001</v>
      </c>
      <c r="D1618">
        <v>32.159999847412102</v>
      </c>
      <c r="E1618">
        <v>31</v>
      </c>
      <c r="F1618">
        <v>60492400</v>
      </c>
      <c r="G1618">
        <v>25.034517288208001</v>
      </c>
      <c r="H1618">
        <f t="shared" si="125"/>
        <v>-2.9558956838123283E-2</v>
      </c>
      <c r="I1618">
        <f t="shared" si="126"/>
        <v>8.7373192935803518E-4</v>
      </c>
      <c r="J1618">
        <f t="shared" si="129"/>
        <v>1.1981115232028345E-3</v>
      </c>
      <c r="K1618">
        <f t="shared" si="127"/>
        <v>8.0039647682384913</v>
      </c>
      <c r="L1618">
        <f t="shared" si="128"/>
        <v>2.0799370149424954</v>
      </c>
    </row>
    <row r="1619" spans="1:12">
      <c r="A1619" s="1">
        <v>41065</v>
      </c>
      <c r="B1619">
        <v>32.130001068115199</v>
      </c>
      <c r="C1619">
        <v>30.860000610351499</v>
      </c>
      <c r="D1619">
        <v>30.889999389648398</v>
      </c>
      <c r="E1619">
        <v>31.9899997711181</v>
      </c>
      <c r="F1619">
        <v>46502800</v>
      </c>
      <c r="G1619">
        <v>25.834007263183501</v>
      </c>
      <c r="H1619">
        <f t="shared" si="125"/>
        <v>3.1436170839612546E-2</v>
      </c>
      <c r="I1619">
        <f t="shared" si="126"/>
        <v>9.8823283705730619E-4</v>
      </c>
      <c r="J1619">
        <f t="shared" si="129"/>
        <v>8.0327771611447168E-4</v>
      </c>
      <c r="K1619">
        <f t="shared" si="127"/>
        <v>7.6090720707592689</v>
      </c>
      <c r="L1619">
        <f t="shared" si="128"/>
        <v>2.0293412289275903</v>
      </c>
    </row>
    <row r="1620" spans="1:12">
      <c r="A1620" s="1">
        <v>41066</v>
      </c>
      <c r="B1620">
        <v>33.310001373291001</v>
      </c>
      <c r="C1620">
        <v>32.270000457763601</v>
      </c>
      <c r="D1620">
        <v>32.709999084472599</v>
      </c>
      <c r="E1620">
        <v>33.069999694824197</v>
      </c>
      <c r="F1620">
        <v>47980500</v>
      </c>
      <c r="G1620">
        <v>26.7061767578125</v>
      </c>
      <c r="H1620">
        <f t="shared" si="125"/>
        <v>3.320314293730179E-2</v>
      </c>
      <c r="I1620">
        <f t="shared" si="126"/>
        <v>1.1024487009148936E-3</v>
      </c>
      <c r="J1620">
        <f t="shared" si="129"/>
        <v>8.8086179730443388E-4</v>
      </c>
      <c r="K1620">
        <f t="shared" si="127"/>
        <v>7.1892575222840644</v>
      </c>
      <c r="L1620">
        <f t="shared" si="128"/>
        <v>1.9725879010716649</v>
      </c>
    </row>
    <row r="1621" spans="1:12">
      <c r="A1621" s="1">
        <v>41067</v>
      </c>
      <c r="B1621">
        <v>33.830001831054602</v>
      </c>
      <c r="C1621">
        <v>32.799999237060497</v>
      </c>
      <c r="D1621">
        <v>33.770000457763601</v>
      </c>
      <c r="E1621">
        <v>32.810001373291001</v>
      </c>
      <c r="F1621">
        <v>53888800</v>
      </c>
      <c r="G1621">
        <v>26.496212005615199</v>
      </c>
      <c r="H1621">
        <f t="shared" si="125"/>
        <v>-7.8930983048273087E-3</v>
      </c>
      <c r="I1621">
        <f t="shared" si="126"/>
        <v>6.2301000849667733E-5</v>
      </c>
      <c r="J1621">
        <f t="shared" si="129"/>
        <v>9.8182448564288123E-4</v>
      </c>
      <c r="K1621">
        <f t="shared" si="127"/>
        <v>12.334291467492058</v>
      </c>
      <c r="L1621">
        <f t="shared" si="128"/>
        <v>2.5123833075120809</v>
      </c>
    </row>
    <row r="1622" spans="1:12">
      <c r="A1622" s="1">
        <v>41068</v>
      </c>
      <c r="B1622">
        <v>33.680000305175703</v>
      </c>
      <c r="C1622">
        <v>32.549999237060497</v>
      </c>
      <c r="D1622">
        <v>32.770000457763601</v>
      </c>
      <c r="E1622">
        <v>33.680000305175703</v>
      </c>
      <c r="F1622">
        <v>34238200</v>
      </c>
      <c r="G1622">
        <v>27.198795318603501</v>
      </c>
      <c r="H1622">
        <f t="shared" si="125"/>
        <v>2.6170902973413332E-2</v>
      </c>
      <c r="I1622">
        <f t="shared" si="126"/>
        <v>6.8491616244381473E-4</v>
      </c>
      <c r="J1622">
        <f t="shared" si="129"/>
        <v>1.0274707500436163E-4</v>
      </c>
      <c r="K1622">
        <f t="shared" si="127"/>
        <v>1.4044718248023331</v>
      </c>
      <c r="L1622">
        <f t="shared" si="128"/>
        <v>0.33966130670044742</v>
      </c>
    </row>
    <row r="1623" spans="1:12">
      <c r="A1623" s="1">
        <v>41071</v>
      </c>
      <c r="B1623">
        <v>34.439998626708899</v>
      </c>
      <c r="C1623">
        <v>32.779998779296797</v>
      </c>
      <c r="D1623">
        <v>34.369998931884702</v>
      </c>
      <c r="E1623">
        <v>32.819999694824197</v>
      </c>
      <c r="F1623">
        <v>46404900</v>
      </c>
      <c r="G1623">
        <v>26.504289627075099</v>
      </c>
      <c r="H1623">
        <f t="shared" si="125"/>
        <v>-2.5866089951890624E-2</v>
      </c>
      <c r="I1623">
        <f t="shared" si="126"/>
        <v>6.6905460939929706E-4</v>
      </c>
      <c r="J1623">
        <f t="shared" si="129"/>
        <v>5.8801609182746058E-4</v>
      </c>
      <c r="K1623">
        <f t="shared" si="127"/>
        <v>9.3141166650178704</v>
      </c>
      <c r="L1623">
        <f t="shared" si="128"/>
        <v>2.2315311702513188</v>
      </c>
    </row>
    <row r="1624" spans="1:12">
      <c r="A1624" s="1">
        <v>41072</v>
      </c>
      <c r="B1624">
        <v>33.779998779296797</v>
      </c>
      <c r="C1624">
        <v>32.509998321533203</v>
      </c>
      <c r="D1624">
        <v>32.880001068115199</v>
      </c>
      <c r="E1624">
        <v>33.770000457763601</v>
      </c>
      <c r="F1624">
        <v>43334400</v>
      </c>
      <c r="G1624">
        <v>27.271476745605401</v>
      </c>
      <c r="H1624">
        <f t="shared" si="125"/>
        <v>2.8534755533413277E-2</v>
      </c>
      <c r="I1624">
        <f t="shared" si="126"/>
        <v>8.1423227335165969E-4</v>
      </c>
      <c r="J1624">
        <f t="shared" si="129"/>
        <v>5.9879722258077551E-4</v>
      </c>
      <c r="K1624">
        <f t="shared" si="127"/>
        <v>8.2603372610115997</v>
      </c>
      <c r="L1624">
        <f t="shared" si="128"/>
        <v>2.1114654173302836</v>
      </c>
    </row>
    <row r="1625" spans="1:12">
      <c r="A1625" s="1">
        <v>41073</v>
      </c>
      <c r="B1625">
        <v>35.069999694824197</v>
      </c>
      <c r="C1625">
        <v>33.630001068115199</v>
      </c>
      <c r="D1625">
        <v>33.689998626708899</v>
      </c>
      <c r="E1625">
        <v>34.299999237060497</v>
      </c>
      <c r="F1625">
        <v>72456600</v>
      </c>
      <c r="G1625">
        <v>27.699485778808501</v>
      </c>
      <c r="H1625">
        <f t="shared" si="125"/>
        <v>1.5572500933619518E-2</v>
      </c>
      <c r="I1625">
        <f t="shared" si="126"/>
        <v>2.4250278532758076E-4</v>
      </c>
      <c r="J1625">
        <f t="shared" si="129"/>
        <v>7.227372934779495E-4</v>
      </c>
      <c r="K1625">
        <f t="shared" si="127"/>
        <v>12.547569097075934</v>
      </c>
      <c r="L1625">
        <f t="shared" si="128"/>
        <v>2.5295269493718715</v>
      </c>
    </row>
    <row r="1626" spans="1:12">
      <c r="A1626" s="1">
        <v>41074</v>
      </c>
      <c r="B1626">
        <v>34.889999389648402</v>
      </c>
      <c r="C1626">
        <v>34.069999694824197</v>
      </c>
      <c r="D1626">
        <v>34.409999847412102</v>
      </c>
      <c r="E1626">
        <v>34.650001525878899</v>
      </c>
      <c r="F1626">
        <v>44428000</v>
      </c>
      <c r="G1626">
        <v>27.982131958007798</v>
      </c>
      <c r="H1626">
        <f t="shared" si="125"/>
        <v>1.0152313038515239E-2</v>
      </c>
      <c r="I1626">
        <f t="shared" si="126"/>
        <v>1.0306946003200653E-4</v>
      </c>
      <c r="J1626">
        <f t="shared" si="129"/>
        <v>2.4296423220234112E-4</v>
      </c>
      <c r="K1626">
        <f t="shared" si="127"/>
        <v>20.702435012187394</v>
      </c>
      <c r="L1626">
        <f t="shared" si="128"/>
        <v>3.0302513267920577</v>
      </c>
    </row>
    <row r="1627" spans="1:12">
      <c r="A1627" s="1">
        <v>41075</v>
      </c>
      <c r="B1627">
        <v>35.069999694824197</v>
      </c>
      <c r="C1627">
        <v>34.409999847412102</v>
      </c>
      <c r="D1627">
        <v>34.889999389648402</v>
      </c>
      <c r="E1627">
        <v>35.029998779296797</v>
      </c>
      <c r="F1627">
        <v>40917100</v>
      </c>
      <c r="G1627">
        <v>28.289003372192301</v>
      </c>
      <c r="H1627">
        <f t="shared" si="125"/>
        <v>1.0906993596646592E-2</v>
      </c>
      <c r="I1627">
        <f t="shared" si="126"/>
        <v>1.1896250931728975E-4</v>
      </c>
      <c r="J1627">
        <f t="shared" si="129"/>
        <v>1.0045725263732261E-4</v>
      </c>
      <c r="K1627">
        <f t="shared" si="127"/>
        <v>22.017673471211246</v>
      </c>
      <c r="L1627">
        <f t="shared" si="128"/>
        <v>3.0918454704542793</v>
      </c>
    </row>
    <row r="1628" spans="1:12">
      <c r="A1628" s="1">
        <v>41078</v>
      </c>
      <c r="B1628">
        <v>35.299999237060497</v>
      </c>
      <c r="C1628">
        <v>34.5</v>
      </c>
      <c r="D1628">
        <v>34.709999084472599</v>
      </c>
      <c r="E1628">
        <v>34.619998931884702</v>
      </c>
      <c r="F1628">
        <v>31084400</v>
      </c>
      <c r="G1628">
        <v>27.957902908325099</v>
      </c>
      <c r="H1628">
        <f t="shared" si="125"/>
        <v>-1.1773244440275629E-2</v>
      </c>
      <c r="I1628">
        <f t="shared" si="126"/>
        <v>1.3860928465048102E-4</v>
      </c>
      <c r="J1628">
        <f t="shared" si="129"/>
        <v>1.0684099555156243E-4</v>
      </c>
      <c r="K1628">
        <f t="shared" si="127"/>
        <v>20.175621420939351</v>
      </c>
      <c r="L1628">
        <f t="shared" si="128"/>
        <v>3.004475015215204</v>
      </c>
    </row>
    <row r="1629" spans="1:12">
      <c r="A1629" s="1">
        <v>41079</v>
      </c>
      <c r="B1629">
        <v>35.630001068115199</v>
      </c>
      <c r="C1629">
        <v>34.7299995422363</v>
      </c>
      <c r="D1629">
        <v>34.990001678466797</v>
      </c>
      <c r="E1629">
        <v>35.380001068115199</v>
      </c>
      <c r="F1629">
        <v>32489000</v>
      </c>
      <c r="G1629">
        <v>28.571657180786101</v>
      </c>
      <c r="H1629">
        <f t="shared" si="125"/>
        <v>2.1715307514290991E-2</v>
      </c>
      <c r="I1629">
        <f t="shared" si="126"/>
        <v>4.715545804402228E-4</v>
      </c>
      <c r="J1629">
        <f t="shared" si="129"/>
        <v>1.2385994173048698E-4</v>
      </c>
      <c r="K1629">
        <f t="shared" si="127"/>
        <v>5.3423261985265764</v>
      </c>
      <c r="L1629">
        <f t="shared" si="128"/>
        <v>1.6756611758198643</v>
      </c>
    </row>
    <row r="1630" spans="1:12">
      <c r="A1630" s="1">
        <v>41080</v>
      </c>
      <c r="B1630">
        <v>36.939998626708899</v>
      </c>
      <c r="C1630">
        <v>35.830001831054602</v>
      </c>
      <c r="D1630">
        <v>36.029998779296797</v>
      </c>
      <c r="E1630">
        <v>36.450000762939403</v>
      </c>
      <c r="F1630">
        <v>61149700</v>
      </c>
      <c r="G1630">
        <v>29.435745239257798</v>
      </c>
      <c r="H1630">
        <f t="shared" si="125"/>
        <v>2.9794541504939497E-2</v>
      </c>
      <c r="I1630">
        <f t="shared" si="126"/>
        <v>8.8771470348956234E-4</v>
      </c>
      <c r="J1630">
        <f t="shared" si="129"/>
        <v>4.0771439046071372E-4</v>
      </c>
      <c r="K1630">
        <f t="shared" si="127"/>
        <v>6.6517870501692498</v>
      </c>
      <c r="L1630">
        <f t="shared" si="128"/>
        <v>1.8948855479152582</v>
      </c>
    </row>
    <row r="1631" spans="1:12">
      <c r="A1631" s="1">
        <v>41081</v>
      </c>
      <c r="B1631">
        <v>37.029998779296797</v>
      </c>
      <c r="C1631">
        <v>35.430000305175703</v>
      </c>
      <c r="D1631">
        <v>36.490001678466797</v>
      </c>
      <c r="E1631">
        <v>35.509998321533203</v>
      </c>
      <c r="F1631">
        <v>95637000</v>
      </c>
      <c r="G1631">
        <v>28.676639556884702</v>
      </c>
      <c r="H1631">
        <f t="shared" si="125"/>
        <v>-2.6126921688757337E-2</v>
      </c>
      <c r="I1631">
        <f t="shared" si="126"/>
        <v>6.8261603693045851E-4</v>
      </c>
      <c r="J1631">
        <f t="shared" si="129"/>
        <v>7.7564321748916363E-4</v>
      </c>
      <c r="K1631">
        <f t="shared" si="127"/>
        <v>9.2251937212794193</v>
      </c>
      <c r="L1631">
        <f t="shared" si="128"/>
        <v>2.2219381893027874</v>
      </c>
    </row>
    <row r="1632" spans="1:12">
      <c r="A1632" s="1">
        <v>41082</v>
      </c>
      <c r="B1632">
        <v>36.490001678466797</v>
      </c>
      <c r="C1632">
        <v>35.959999084472599</v>
      </c>
      <c r="D1632">
        <v>36.020000457763601</v>
      </c>
      <c r="E1632">
        <v>35.990001678466797</v>
      </c>
      <c r="F1632">
        <v>44193500</v>
      </c>
      <c r="G1632">
        <v>29.0642700195312</v>
      </c>
      <c r="H1632">
        <f t="shared" si="125"/>
        <v>1.3426746786447197E-2</v>
      </c>
      <c r="I1632">
        <f t="shared" si="126"/>
        <v>1.8027752926737015E-4</v>
      </c>
      <c r="J1632">
        <f t="shared" si="129"/>
        <v>6.1970579226534785E-4</v>
      </c>
      <c r="K1632">
        <f t="shared" si="127"/>
        <v>13.85630274527742</v>
      </c>
      <c r="L1632">
        <f t="shared" si="128"/>
        <v>2.6287402009807366</v>
      </c>
    </row>
    <row r="1633" spans="1:12">
      <c r="A1633" s="1">
        <v>41085</v>
      </c>
      <c r="B1633">
        <v>35.470001220703097</v>
      </c>
      <c r="C1633">
        <v>34.639999389648402</v>
      </c>
      <c r="D1633">
        <v>35.259998321533203</v>
      </c>
      <c r="E1633">
        <v>35.319999694824197</v>
      </c>
      <c r="F1633">
        <v>33115800</v>
      </c>
      <c r="G1633">
        <v>28.523199081420898</v>
      </c>
      <c r="H1633">
        <f t="shared" si="125"/>
        <v>-1.8791826380026209E-2</v>
      </c>
      <c r="I1633">
        <f t="shared" si="126"/>
        <v>3.5313273869704893E-4</v>
      </c>
      <c r="J1633">
        <f t="shared" si="129"/>
        <v>1.8492118949053202E-4</v>
      </c>
      <c r="K1633">
        <f t="shared" si="127"/>
        <v>11.291297733444308</v>
      </c>
      <c r="L1633">
        <f t="shared" si="128"/>
        <v>2.4240323169450768</v>
      </c>
    </row>
    <row r="1634" spans="1:12">
      <c r="A1634" s="1">
        <v>41086</v>
      </c>
      <c r="B1634">
        <v>36.119998931884702</v>
      </c>
      <c r="C1634">
        <v>35.580001831054602</v>
      </c>
      <c r="D1634">
        <v>36.060001373291001</v>
      </c>
      <c r="E1634">
        <v>35.709999084472599</v>
      </c>
      <c r="F1634">
        <v>35053600</v>
      </c>
      <c r="G1634">
        <v>28.8381443023681</v>
      </c>
      <c r="H1634">
        <f t="shared" si="125"/>
        <v>1.0981206757635103E-2</v>
      </c>
      <c r="I1634">
        <f t="shared" si="126"/>
        <v>1.2058690185393084E-4</v>
      </c>
      <c r="J1634">
        <f t="shared" si="129"/>
        <v>3.1010888736701816E-4</v>
      </c>
      <c r="K1634">
        <f t="shared" si="127"/>
        <v>18.651532091569134</v>
      </c>
      <c r="L1634">
        <f t="shared" si="128"/>
        <v>2.9259282923977152</v>
      </c>
    </row>
    <row r="1635" spans="1:12">
      <c r="A1635" s="1">
        <v>41087</v>
      </c>
      <c r="B1635">
        <v>36.819999694824197</v>
      </c>
      <c r="C1635">
        <v>35.5</v>
      </c>
      <c r="D1635">
        <v>35.639999389648402</v>
      </c>
      <c r="E1635">
        <v>36.779998779296797</v>
      </c>
      <c r="F1635">
        <v>34156800</v>
      </c>
      <c r="G1635">
        <v>29.702245712280199</v>
      </c>
      <c r="H1635">
        <f t="shared" si="125"/>
        <v>2.9523690389742188E-2</v>
      </c>
      <c r="I1635">
        <f t="shared" si="126"/>
        <v>8.7164829422935522E-4</v>
      </c>
      <c r="J1635">
        <f t="shared" si="129"/>
        <v>1.1870431094419211E-4</v>
      </c>
      <c r="K1635">
        <f t="shared" si="127"/>
        <v>0.93145093988703465</v>
      </c>
      <c r="L1635">
        <f t="shared" si="128"/>
        <v>-7.1011758188970917E-2</v>
      </c>
    </row>
    <row r="1636" spans="1:12">
      <c r="A1636" s="1">
        <v>41088</v>
      </c>
      <c r="B1636">
        <v>35.930000305175703</v>
      </c>
      <c r="C1636">
        <v>34.849998474121001</v>
      </c>
      <c r="D1636">
        <v>35.319999694824197</v>
      </c>
      <c r="E1636">
        <v>35.880001068115199</v>
      </c>
      <c r="F1636">
        <v>69904800</v>
      </c>
      <c r="G1636">
        <v>28.975439071655199</v>
      </c>
      <c r="H1636">
        <f t="shared" si="125"/>
        <v>-2.4774113581968644E-2</v>
      </c>
      <c r="I1636">
        <f t="shared" si="126"/>
        <v>6.137567037722832E-4</v>
      </c>
      <c r="J1636">
        <f t="shared" si="129"/>
        <v>7.4753626564216151E-4</v>
      </c>
      <c r="K1636">
        <f t="shared" si="127"/>
        <v>9.6784876185512907</v>
      </c>
      <c r="L1636">
        <f t="shared" si="128"/>
        <v>2.2699056513291307</v>
      </c>
    </row>
    <row r="1637" spans="1:12">
      <c r="A1637" s="1">
        <v>41089</v>
      </c>
      <c r="B1637">
        <v>36.799999237060497</v>
      </c>
      <c r="C1637">
        <v>35.25</v>
      </c>
      <c r="D1637">
        <v>36.700000762939403</v>
      </c>
      <c r="E1637">
        <v>35.7299995422363</v>
      </c>
      <c r="F1637">
        <v>56063200</v>
      </c>
      <c r="G1637">
        <v>28.854305267333899</v>
      </c>
      <c r="H1637">
        <f t="shared" si="125"/>
        <v>-4.1893313853987616E-3</v>
      </c>
      <c r="I1637">
        <f t="shared" si="126"/>
        <v>1.7550497456687106E-5</v>
      </c>
      <c r="J1637">
        <f t="shared" si="129"/>
        <v>5.5977001148854873E-4</v>
      </c>
      <c r="K1637">
        <f t="shared" si="127"/>
        <v>16.599577076369641</v>
      </c>
      <c r="L1637">
        <f t="shared" si="128"/>
        <v>2.8093772177108147</v>
      </c>
    </row>
    <row r="1638" spans="1:12">
      <c r="A1638" s="1">
        <v>41092</v>
      </c>
      <c r="B1638">
        <v>36.360000610351499</v>
      </c>
      <c r="C1638">
        <v>35.590000152587798</v>
      </c>
      <c r="D1638">
        <v>36.270000457763601</v>
      </c>
      <c r="E1638">
        <v>36.279998779296797</v>
      </c>
      <c r="F1638">
        <v>34274900</v>
      </c>
      <c r="G1638">
        <v>29.298463821411101</v>
      </c>
      <c r="H1638">
        <f t="shared" si="125"/>
        <v>1.5275874154342825E-2</v>
      </c>
      <c r="I1638">
        <f t="shared" si="126"/>
        <v>2.3335233117931911E-4</v>
      </c>
      <c r="J1638">
        <f t="shared" si="129"/>
        <v>4.3606423412611479E-5</v>
      </c>
      <c r="K1638">
        <f t="shared" si="127"/>
        <v>4.1601447283921384</v>
      </c>
      <c r="L1638">
        <f t="shared" si="128"/>
        <v>1.4255498641468767</v>
      </c>
    </row>
    <row r="1639" spans="1:12">
      <c r="A1639" s="1">
        <v>41093</v>
      </c>
      <c r="B1639">
        <v>36.139999389648402</v>
      </c>
      <c r="C1639">
        <v>35.540000915527301</v>
      </c>
      <c r="D1639">
        <v>35.959999084472599</v>
      </c>
      <c r="E1639">
        <v>35.880001068115199</v>
      </c>
      <c r="F1639">
        <v>26705900</v>
      </c>
      <c r="G1639">
        <v>29.217035293579102</v>
      </c>
      <c r="H1639">
        <f t="shared" si="125"/>
        <v>-2.783145717800748E-3</v>
      </c>
      <c r="I1639">
        <f t="shared" si="126"/>
        <v>7.7459000865126399E-6</v>
      </c>
      <c r="J1639">
        <f t="shared" si="129"/>
        <v>2.0122980267305181E-4</v>
      </c>
      <c r="K1639">
        <f t="shared" si="127"/>
        <v>27.587052932619507</v>
      </c>
      <c r="L1639">
        <f t="shared" si="128"/>
        <v>3.3173465660186321</v>
      </c>
    </row>
    <row r="1640" spans="1:12">
      <c r="A1640" s="1">
        <v>41095</v>
      </c>
      <c r="B1640">
        <v>35.659999847412102</v>
      </c>
      <c r="C1640">
        <v>34.220001220703097</v>
      </c>
      <c r="D1640">
        <v>35.610000610351499</v>
      </c>
      <c r="E1640">
        <v>34.380001068115199</v>
      </c>
      <c r="F1640">
        <v>58519800</v>
      </c>
      <c r="G1640">
        <v>27.995582580566399</v>
      </c>
      <c r="H1640">
        <f t="shared" si="125"/>
        <v>-4.2705206878152546E-2</v>
      </c>
      <c r="I1640">
        <f t="shared" si="126"/>
        <v>1.8237346945058075E-3</v>
      </c>
      <c r="J1640">
        <f t="shared" si="129"/>
        <v>1.7345505207188337E-5</v>
      </c>
      <c r="K1640">
        <f t="shared" si="127"/>
        <v>1.4128682870305171E-21</v>
      </c>
      <c r="L1640">
        <f t="shared" si="128"/>
        <v>-48.008665068640852</v>
      </c>
    </row>
    <row r="1641" spans="1:12">
      <c r="A1641" s="1">
        <v>41096</v>
      </c>
      <c r="B1641">
        <v>34.119998931884702</v>
      </c>
      <c r="C1641">
        <v>33.7299995422363</v>
      </c>
      <c r="D1641">
        <v>33.919998168945298</v>
      </c>
      <c r="E1641">
        <v>33.900001525878899</v>
      </c>
      <c r="F1641">
        <v>32057200</v>
      </c>
      <c r="G1641">
        <v>27.6047267913818</v>
      </c>
      <c r="H1641">
        <f t="shared" si="125"/>
        <v>-1.4059714132228096E-2</v>
      </c>
      <c r="I1641">
        <f t="shared" si="126"/>
        <v>1.9767556147997443E-4</v>
      </c>
      <c r="J1641">
        <f t="shared" si="129"/>
        <v>1.5517417655902957E-3</v>
      </c>
      <c r="K1641">
        <f t="shared" si="127"/>
        <v>9.5025041753805617</v>
      </c>
      <c r="L1641">
        <f t="shared" si="128"/>
        <v>2.2515553612792827</v>
      </c>
    </row>
    <row r="1642" spans="1:12">
      <c r="A1642" s="1">
        <v>41099</v>
      </c>
      <c r="B1642">
        <v>34.119998931884702</v>
      </c>
      <c r="C1642">
        <v>33.540000915527301</v>
      </c>
      <c r="D1642">
        <v>33.810001373291001</v>
      </c>
      <c r="E1642">
        <v>33.959999084472599</v>
      </c>
      <c r="F1642">
        <v>30545000</v>
      </c>
      <c r="G1642">
        <v>27.653577804565401</v>
      </c>
      <c r="H1642">
        <f t="shared" si="125"/>
        <v>1.7680971671922166E-3</v>
      </c>
      <c r="I1642">
        <f t="shared" si="126"/>
        <v>3.126167592633141E-6</v>
      </c>
      <c r="J1642">
        <f t="shared" si="129"/>
        <v>2.4631131553749309E-4</v>
      </c>
      <c r="K1642">
        <f t="shared" si="127"/>
        <v>25.258750607880401</v>
      </c>
      <c r="L1642">
        <f t="shared" si="128"/>
        <v>3.2291726544117001</v>
      </c>
    </row>
    <row r="1643" spans="1:12">
      <c r="A1643" s="1">
        <v>41100</v>
      </c>
      <c r="B1643">
        <v>34.450000762939403</v>
      </c>
      <c r="C1643">
        <v>33.810001373291001</v>
      </c>
      <c r="D1643">
        <v>34.220001220703097</v>
      </c>
      <c r="E1643">
        <v>34.25</v>
      </c>
      <c r="F1643">
        <v>33175500</v>
      </c>
      <c r="G1643">
        <v>27.8897190093994</v>
      </c>
      <c r="H1643">
        <f t="shared" si="125"/>
        <v>8.5030108456636156E-3</v>
      </c>
      <c r="I1643">
        <f t="shared" si="126"/>
        <v>7.230119344147307E-5</v>
      </c>
      <c r="J1643">
        <f t="shared" si="129"/>
        <v>1.5672808230612826E-5</v>
      </c>
      <c r="K1643">
        <f t="shared" si="127"/>
        <v>10.036941504395154</v>
      </c>
      <c r="L1643">
        <f t="shared" si="128"/>
        <v>2.3062724368177845</v>
      </c>
    </row>
    <row r="1644" spans="1:12">
      <c r="A1644" s="1">
        <v>41101</v>
      </c>
      <c r="B1644">
        <v>34.799999237060497</v>
      </c>
      <c r="C1644">
        <v>34.119998931884702</v>
      </c>
      <c r="D1644">
        <v>34.209999084472599</v>
      </c>
      <c r="E1644">
        <v>34.590000152587798</v>
      </c>
      <c r="F1644">
        <v>35144300</v>
      </c>
      <c r="G1644">
        <v>28.1665935516357</v>
      </c>
      <c r="H1644">
        <f t="shared" si="125"/>
        <v>9.8785232618765362E-3</v>
      </c>
      <c r="I1644">
        <f t="shared" si="126"/>
        <v>9.7585221835435839E-5</v>
      </c>
      <c r="J1644">
        <f t="shared" si="129"/>
        <v>6.2939654836782741E-5</v>
      </c>
      <c r="K1644">
        <f t="shared" si="127"/>
        <v>23.16170096914913</v>
      </c>
      <c r="L1644">
        <f t="shared" si="128"/>
        <v>3.1425000942716759</v>
      </c>
    </row>
    <row r="1645" spans="1:12">
      <c r="A1645" s="1">
        <v>41102</v>
      </c>
      <c r="B1645">
        <v>34.569999694824197</v>
      </c>
      <c r="C1645">
        <v>33.939998626708899</v>
      </c>
      <c r="D1645">
        <v>34.330001831054602</v>
      </c>
      <c r="E1645">
        <v>34.040000915527301</v>
      </c>
      <c r="F1645">
        <v>39301500</v>
      </c>
      <c r="G1645">
        <v>27.718725204467699</v>
      </c>
      <c r="H1645">
        <f t="shared" si="125"/>
        <v>-1.6028464922341033E-2</v>
      </c>
      <c r="I1645">
        <f t="shared" si="126"/>
        <v>2.5691168776671692E-4</v>
      </c>
      <c r="J1645">
        <f t="shared" si="129"/>
        <v>8.6794421301959596E-5</v>
      </c>
      <c r="K1645">
        <f t="shared" si="127"/>
        <v>9.7478272603101708</v>
      </c>
      <c r="L1645">
        <f t="shared" si="128"/>
        <v>2.2770444150797053</v>
      </c>
    </row>
    <row r="1646" spans="1:12">
      <c r="A1646" s="1">
        <v>41103</v>
      </c>
      <c r="B1646">
        <v>36.200000762939403</v>
      </c>
      <c r="C1646">
        <v>34.860000610351499</v>
      </c>
      <c r="D1646">
        <v>35.060001373291001</v>
      </c>
      <c r="E1646">
        <v>36.069999694824197</v>
      </c>
      <c r="F1646">
        <v>83001000</v>
      </c>
      <c r="G1646">
        <v>29.371747970581001</v>
      </c>
      <c r="H1646">
        <f t="shared" si="125"/>
        <v>5.7925073981939357E-2</v>
      </c>
      <c r="I1646">
        <f t="shared" si="126"/>
        <v>3.3553141958131477E-3</v>
      </c>
      <c r="J1646">
        <f t="shared" si="129"/>
        <v>2.2341465566680737E-4</v>
      </c>
      <c r="K1646">
        <f t="shared" si="127"/>
        <v>1.4627365714036765E-2</v>
      </c>
      <c r="L1646">
        <f t="shared" si="128"/>
        <v>-4.2248611407209316</v>
      </c>
    </row>
    <row r="1647" spans="1:12">
      <c r="A1647" s="1">
        <v>41106</v>
      </c>
      <c r="B1647">
        <v>35.849998474121001</v>
      </c>
      <c r="C1647">
        <v>34.7299995422363</v>
      </c>
      <c r="D1647">
        <v>35.759998321533203</v>
      </c>
      <c r="E1647">
        <v>35.090000152587798</v>
      </c>
      <c r="F1647">
        <v>52368300</v>
      </c>
      <c r="G1647">
        <v>28.573738098144499</v>
      </c>
      <c r="H1647">
        <f t="shared" si="125"/>
        <v>-2.7545211290396884E-2</v>
      </c>
      <c r="I1647">
        <f t="shared" si="126"/>
        <v>7.5873866503260799E-4</v>
      </c>
      <c r="J1647">
        <f t="shared" si="129"/>
        <v>2.8638877992245159E-3</v>
      </c>
      <c r="K1647">
        <f t="shared" si="127"/>
        <v>6.5298405282171279</v>
      </c>
      <c r="L1647">
        <f t="shared" si="128"/>
        <v>1.8763825215838732</v>
      </c>
    </row>
    <row r="1648" spans="1:12">
      <c r="A1648" s="1">
        <v>41107</v>
      </c>
      <c r="B1648">
        <v>35.4799995422363</v>
      </c>
      <c r="C1648">
        <v>34.270000457763601</v>
      </c>
      <c r="D1648">
        <v>35.439998626708899</v>
      </c>
      <c r="E1648">
        <v>34.990001678466797</v>
      </c>
      <c r="F1648">
        <v>43998300</v>
      </c>
      <c r="G1648">
        <v>28.492317199706999</v>
      </c>
      <c r="H1648">
        <f t="shared" si="125"/>
        <v>-2.8535686674818271E-3</v>
      </c>
      <c r="I1648">
        <f t="shared" si="126"/>
        <v>8.1428541400340097E-6</v>
      </c>
      <c r="J1648">
        <f t="shared" si="129"/>
        <v>7.8882225523894262E-4</v>
      </c>
      <c r="K1648">
        <f t="shared" si="127"/>
        <v>14.131196024596314</v>
      </c>
      <c r="L1648">
        <f t="shared" si="128"/>
        <v>2.648384837459409</v>
      </c>
    </row>
    <row r="1649" spans="1:12">
      <c r="A1649" s="1">
        <v>41108</v>
      </c>
      <c r="B1649">
        <v>35.2299995422363</v>
      </c>
      <c r="C1649">
        <v>34.650001525878899</v>
      </c>
      <c r="D1649">
        <v>34.75</v>
      </c>
      <c r="E1649">
        <v>34.959999084472599</v>
      </c>
      <c r="F1649">
        <v>28944900</v>
      </c>
      <c r="G1649">
        <v>28.467876434326101</v>
      </c>
      <c r="H1649">
        <f t="shared" si="125"/>
        <v>-8.5817007708541358E-4</v>
      </c>
      <c r="I1649">
        <f t="shared" si="126"/>
        <v>7.3645588120478473E-7</v>
      </c>
      <c r="J1649">
        <f t="shared" si="129"/>
        <v>4.7062538780976042E-5</v>
      </c>
      <c r="K1649">
        <f t="shared" si="127"/>
        <v>57.699808519729466</v>
      </c>
      <c r="L1649">
        <f t="shared" si="128"/>
        <v>4.0552538549596644</v>
      </c>
    </row>
    <row r="1650" spans="1:12">
      <c r="A1650" s="1">
        <v>41109</v>
      </c>
      <c r="B1650">
        <v>35.169998168945298</v>
      </c>
      <c r="C1650">
        <v>34.310001373291001</v>
      </c>
      <c r="D1650">
        <v>35.020000457763601</v>
      </c>
      <c r="E1650">
        <v>34.459999084472599</v>
      </c>
      <c r="F1650">
        <v>34384700</v>
      </c>
      <c r="G1650">
        <v>28.0607299804687</v>
      </c>
      <c r="H1650">
        <f t="shared" si="125"/>
        <v>-1.4405219595807116E-2</v>
      </c>
      <c r="I1650">
        <f t="shared" si="126"/>
        <v>2.0751035160342533E-4</v>
      </c>
      <c r="J1650">
        <f t="shared" si="129"/>
        <v>3.6791144380728691E-6</v>
      </c>
      <c r="K1650">
        <f t="shared" si="127"/>
        <v>1.1761001573357774E-10</v>
      </c>
      <c r="L1650">
        <f t="shared" si="128"/>
        <v>-22.863646916288062</v>
      </c>
    </row>
    <row r="1651" spans="1:12">
      <c r="A1651" s="1">
        <v>41110</v>
      </c>
      <c r="B1651">
        <v>34.130001068115199</v>
      </c>
      <c r="C1651">
        <v>33.900001525878899</v>
      </c>
      <c r="D1651">
        <v>34.049999237060497</v>
      </c>
      <c r="E1651">
        <v>33.900001525878899</v>
      </c>
      <c r="F1651">
        <v>36301200</v>
      </c>
      <c r="G1651">
        <v>27.6047267913818</v>
      </c>
      <c r="H1651">
        <f t="shared" si="125"/>
        <v>-1.6384070703559617E-2</v>
      </c>
      <c r="I1651">
        <f t="shared" si="126"/>
        <v>2.6843777281924052E-4</v>
      </c>
      <c r="J1651">
        <f t="shared" si="129"/>
        <v>1.7726775458481515E-4</v>
      </c>
      <c r="K1651">
        <f t="shared" si="127"/>
        <v>14.052954570986802</v>
      </c>
      <c r="L1651">
        <f t="shared" si="128"/>
        <v>2.642832663421915</v>
      </c>
    </row>
    <row r="1652" spans="1:12">
      <c r="A1652" s="1">
        <v>41113</v>
      </c>
      <c r="B1652">
        <v>34.5</v>
      </c>
      <c r="C1652">
        <v>33.099998474121001</v>
      </c>
      <c r="D1652">
        <v>33.240001678466797</v>
      </c>
      <c r="E1652">
        <v>34.439998626708899</v>
      </c>
      <c r="F1652">
        <v>41248300</v>
      </c>
      <c r="G1652">
        <v>28.044441223144499</v>
      </c>
      <c r="H1652">
        <f t="shared" si="125"/>
        <v>1.5803419849728703E-2</v>
      </c>
      <c r="I1652">
        <f t="shared" si="126"/>
        <v>2.4974807894679918E-4</v>
      </c>
      <c r="J1652">
        <f t="shared" si="129"/>
        <v>2.3773549462559519E-4</v>
      </c>
      <c r="K1652">
        <f t="shared" si="127"/>
        <v>15.30183569988173</v>
      </c>
      <c r="L1652">
        <f t="shared" si="128"/>
        <v>2.7279728015857461</v>
      </c>
    </row>
    <row r="1653" spans="1:12">
      <c r="A1653" s="1">
        <v>41114</v>
      </c>
      <c r="B1653">
        <v>34.889999389648402</v>
      </c>
      <c r="C1653">
        <v>34.220001220703097</v>
      </c>
      <c r="D1653">
        <v>34.580001831054602</v>
      </c>
      <c r="E1653">
        <v>34.7299995422363</v>
      </c>
      <c r="F1653">
        <v>29920400</v>
      </c>
      <c r="G1653">
        <v>28.280591964721602</v>
      </c>
      <c r="H1653">
        <f t="shared" si="125"/>
        <v>8.3853346170210379E-3</v>
      </c>
      <c r="I1653">
        <f t="shared" si="126"/>
        <v>7.0313836639411358E-5</v>
      </c>
      <c r="J1653">
        <f t="shared" si="129"/>
        <v>2.2487264183605906E-4</v>
      </c>
      <c r="K1653">
        <f t="shared" si="127"/>
        <v>22.753254217503869</v>
      </c>
      <c r="L1653">
        <f t="shared" si="128"/>
        <v>3.1247081776949952</v>
      </c>
    </row>
    <row r="1654" spans="1:12">
      <c r="A1654" s="1">
        <v>41115</v>
      </c>
      <c r="B1654">
        <v>35.450000762939403</v>
      </c>
      <c r="C1654">
        <v>34.790000915527301</v>
      </c>
      <c r="D1654">
        <v>34.9799995422363</v>
      </c>
      <c r="E1654">
        <v>35.169998168945298</v>
      </c>
      <c r="F1654">
        <v>32127700</v>
      </c>
      <c r="G1654">
        <v>28.6388835906982</v>
      </c>
      <c r="H1654">
        <f t="shared" si="125"/>
        <v>1.2589587477213376E-2</v>
      </c>
      <c r="I1654">
        <f t="shared" si="126"/>
        <v>1.5849771284640786E-4</v>
      </c>
      <c r="J1654">
        <f t="shared" si="129"/>
        <v>7.17103932353026E-5</v>
      </c>
      <c r="K1654">
        <f t="shared" si="127"/>
        <v>15.601626654604665</v>
      </c>
      <c r="L1654">
        <f t="shared" si="128"/>
        <v>2.7473751815505363</v>
      </c>
    </row>
    <row r="1655" spans="1:12">
      <c r="A1655" s="1">
        <v>41116</v>
      </c>
      <c r="B1655">
        <v>35.939998626708899</v>
      </c>
      <c r="C1655">
        <v>35.340000152587798</v>
      </c>
      <c r="D1655">
        <v>35.779998779296797</v>
      </c>
      <c r="E1655">
        <v>35.810001373291001</v>
      </c>
      <c r="F1655">
        <v>28900500</v>
      </c>
      <c r="G1655">
        <v>29.160030364990199</v>
      </c>
      <c r="H1655">
        <f t="shared" si="125"/>
        <v>1.8033587902346413E-2</v>
      </c>
      <c r="I1655">
        <f t="shared" si="126"/>
        <v>3.252102926316549E-4</v>
      </c>
      <c r="J1655">
        <f t="shared" si="129"/>
        <v>1.390085755812118E-4</v>
      </c>
      <c r="K1655">
        <f t="shared" si="127"/>
        <v>10.504459735457642</v>
      </c>
      <c r="L1655">
        <f t="shared" si="128"/>
        <v>2.3517999036986255</v>
      </c>
    </row>
    <row r="1656" spans="1:12">
      <c r="A1656" s="1">
        <v>41117</v>
      </c>
      <c r="B1656">
        <v>37.200000762939403</v>
      </c>
      <c r="C1656">
        <v>35.509998321533203</v>
      </c>
      <c r="D1656">
        <v>36.009998321533203</v>
      </c>
      <c r="E1656">
        <v>36.889999389648402</v>
      </c>
      <c r="F1656">
        <v>63636200</v>
      </c>
      <c r="G1656">
        <v>30.039474487304599</v>
      </c>
      <c r="H1656">
        <f t="shared" si="125"/>
        <v>2.9713384514779031E-2</v>
      </c>
      <c r="I1656">
        <f t="shared" si="126"/>
        <v>8.8288521932311027E-4</v>
      </c>
      <c r="J1656">
        <f t="shared" si="129"/>
        <v>2.8407917751596727E-4</v>
      </c>
      <c r="K1656">
        <f t="shared" si="127"/>
        <v>5.0040525433341978</v>
      </c>
      <c r="L1656">
        <f t="shared" si="128"/>
        <v>1.6102480928161635</v>
      </c>
    </row>
    <row r="1657" spans="1:12">
      <c r="A1657" s="1">
        <v>41120</v>
      </c>
      <c r="B1657">
        <v>36.520000457763601</v>
      </c>
      <c r="C1657">
        <v>35.939998626708899</v>
      </c>
      <c r="D1657">
        <v>36.5</v>
      </c>
      <c r="E1657">
        <v>36.139999389648402</v>
      </c>
      <c r="F1657">
        <v>30698200</v>
      </c>
      <c r="G1657">
        <v>29.428749084472599</v>
      </c>
      <c r="H1657">
        <f t="shared" si="125"/>
        <v>-2.0540276411032617E-2</v>
      </c>
      <c r="I1657">
        <f t="shared" si="126"/>
        <v>4.2190295504162297E-4</v>
      </c>
      <c r="J1657">
        <f t="shared" si="129"/>
        <v>7.6535639530044203E-4</v>
      </c>
      <c r="K1657">
        <f t="shared" si="127"/>
        <v>10.946511125532497</v>
      </c>
      <c r="L1657">
        <f t="shared" si="128"/>
        <v>2.3930207868199647</v>
      </c>
    </row>
    <row r="1658" spans="1:12">
      <c r="A1658" s="1">
        <v>41121</v>
      </c>
      <c r="B1658">
        <v>36.330001831054602</v>
      </c>
      <c r="C1658">
        <v>35.909999847412102</v>
      </c>
      <c r="D1658">
        <v>36.110000610351499</v>
      </c>
      <c r="E1658">
        <v>36</v>
      </c>
      <c r="F1658">
        <v>19681600</v>
      </c>
      <c r="G1658">
        <v>29.314750671386701</v>
      </c>
      <c r="H1658">
        <f t="shared" si="125"/>
        <v>-3.8812313418588444E-3</v>
      </c>
      <c r="I1658">
        <f t="shared" si="126"/>
        <v>1.5063956729027405E-5</v>
      </c>
      <c r="J1658">
        <f t="shared" si="129"/>
        <v>3.975853315504016E-4</v>
      </c>
      <c r="K1658">
        <f t="shared" si="127"/>
        <v>19.632132723337648</v>
      </c>
      <c r="L1658">
        <f t="shared" si="128"/>
        <v>2.9771676485069118</v>
      </c>
    </row>
    <row r="1659" spans="1:12">
      <c r="A1659" s="1">
        <v>41122</v>
      </c>
      <c r="B1659">
        <v>36.400001525878899</v>
      </c>
      <c r="C1659">
        <v>35.819999694824197</v>
      </c>
      <c r="D1659">
        <v>36.189998626708899</v>
      </c>
      <c r="E1659">
        <v>36</v>
      </c>
      <c r="F1659">
        <v>22180200</v>
      </c>
      <c r="G1659">
        <v>29.314750671386701</v>
      </c>
      <c r="H1659">
        <f t="shared" si="125"/>
        <v>0</v>
      </c>
      <c r="I1659">
        <f t="shared" si="126"/>
        <v>0</v>
      </c>
      <c r="J1659">
        <f t="shared" si="129"/>
        <v>3.3383629797193375E-5</v>
      </c>
      <c r="K1659">
        <f t="shared" si="127"/>
        <v>69.04675741374146</v>
      </c>
      <c r="L1659">
        <f t="shared" si="128"/>
        <v>4.2347839187778673</v>
      </c>
    </row>
    <row r="1660" spans="1:12">
      <c r="A1660" s="1">
        <v>41123</v>
      </c>
      <c r="B1660">
        <v>35.840000152587798</v>
      </c>
      <c r="C1660">
        <v>34.759998321533203</v>
      </c>
      <c r="D1660">
        <v>35.619998931884702</v>
      </c>
      <c r="E1660">
        <v>35.169998168945298</v>
      </c>
      <c r="F1660">
        <v>36675000</v>
      </c>
      <c r="G1660">
        <v>28.6388835906982</v>
      </c>
      <c r="H1660">
        <f t="shared" si="125"/>
        <v>-2.3325464664233946E-2</v>
      </c>
      <c r="I1660">
        <f t="shared" si="126"/>
        <v>5.4407730180242649E-4</v>
      </c>
      <c r="J1660">
        <f t="shared" si="129"/>
        <v>2.3691814898596688E-6</v>
      </c>
      <c r="K1660">
        <f t="shared" si="127"/>
        <v>3.5174353818751846E-48</v>
      </c>
      <c r="L1660">
        <f t="shared" si="128"/>
        <v>-109.26635232434556</v>
      </c>
    </row>
    <row r="1661" spans="1:12">
      <c r="A1661" s="1">
        <v>41124</v>
      </c>
      <c r="B1661">
        <v>36.290000915527301</v>
      </c>
      <c r="C1661">
        <v>35.5</v>
      </c>
      <c r="D1661">
        <v>35.819999694824197</v>
      </c>
      <c r="E1661">
        <v>36.090000152587798</v>
      </c>
      <c r="F1661">
        <v>24516300</v>
      </c>
      <c r="G1661">
        <v>29.388038635253899</v>
      </c>
      <c r="H1661">
        <f t="shared" si="125"/>
        <v>2.5822381857081474E-2</v>
      </c>
      <c r="I1661">
        <f t="shared" si="126"/>
        <v>6.6679540477293043E-4</v>
      </c>
      <c r="J1661">
        <f t="shared" si="129"/>
        <v>4.6328416560655549E-4</v>
      </c>
      <c r="K1661">
        <f t="shared" si="127"/>
        <v>9.0250738392548744</v>
      </c>
      <c r="L1661">
        <f t="shared" si="128"/>
        <v>2.2000066858203642</v>
      </c>
    </row>
    <row r="1662" spans="1:12">
      <c r="A1662" s="1">
        <v>41127</v>
      </c>
      <c r="B1662">
        <v>36.799999237060497</v>
      </c>
      <c r="C1662">
        <v>36.110000610351499</v>
      </c>
      <c r="D1662">
        <v>36.240001678466797</v>
      </c>
      <c r="E1662">
        <v>36.299999237060497</v>
      </c>
      <c r="F1662">
        <v>18979200</v>
      </c>
      <c r="G1662">
        <v>29.559036254882798</v>
      </c>
      <c r="H1662">
        <f t="shared" si="125"/>
        <v>5.8017501156755443E-3</v>
      </c>
      <c r="I1662">
        <f t="shared" si="126"/>
        <v>3.3660304404741193E-5</v>
      </c>
      <c r="J1662">
        <f t="shared" si="129"/>
        <v>5.9064030233731862E-4</v>
      </c>
      <c r="K1662">
        <f t="shared" si="127"/>
        <v>15.954140450747856</v>
      </c>
      <c r="L1662">
        <f t="shared" si="128"/>
        <v>2.7697183849319384</v>
      </c>
    </row>
    <row r="1663" spans="1:12">
      <c r="A1663" s="1">
        <v>41128</v>
      </c>
      <c r="B1663">
        <v>37.869998931884702</v>
      </c>
      <c r="C1663">
        <v>36.569999694824197</v>
      </c>
      <c r="D1663">
        <v>36.569999694824197</v>
      </c>
      <c r="E1663">
        <v>37.009998321533203</v>
      </c>
      <c r="F1663">
        <v>37225800</v>
      </c>
      <c r="G1663">
        <v>30.137186050415</v>
      </c>
      <c r="H1663">
        <f t="shared" si="125"/>
        <v>1.9370333678827671E-2</v>
      </c>
      <c r="I1663">
        <f t="shared" si="126"/>
        <v>3.7520982682912556E-4</v>
      </c>
      <c r="J1663">
        <f t="shared" si="129"/>
        <v>5.8843273860895948E-5</v>
      </c>
      <c r="K1663">
        <f t="shared" si="127"/>
        <v>2.1450537115124324</v>
      </c>
      <c r="L1663">
        <f t="shared" si="128"/>
        <v>0.76316459239861278</v>
      </c>
    </row>
    <row r="1664" spans="1:12">
      <c r="A1664" s="1">
        <v>41129</v>
      </c>
      <c r="B1664">
        <v>37.4799995422363</v>
      </c>
      <c r="C1664">
        <v>36.75</v>
      </c>
      <c r="D1664">
        <v>36.849998474121001</v>
      </c>
      <c r="E1664">
        <v>37.159999847412102</v>
      </c>
      <c r="F1664">
        <v>18672400</v>
      </c>
      <c r="G1664">
        <v>30.259340286254801</v>
      </c>
      <c r="H1664">
        <f t="shared" si="125"/>
        <v>4.0450803982668261E-3</v>
      </c>
      <c r="I1664">
        <f t="shared" si="126"/>
        <v>1.6362675428442506E-5</v>
      </c>
      <c r="J1664">
        <f t="shared" si="129"/>
        <v>3.225705164978015E-4</v>
      </c>
      <c r="K1664">
        <f t="shared" si="127"/>
        <v>21.656224489713608</v>
      </c>
      <c r="L1664">
        <f t="shared" si="128"/>
        <v>3.0752929184253204</v>
      </c>
    </row>
    <row r="1665" spans="1:12">
      <c r="A1665" s="1">
        <v>41130</v>
      </c>
      <c r="B1665">
        <v>37.259998321533203</v>
      </c>
      <c r="C1665">
        <v>36.590000152587798</v>
      </c>
      <c r="D1665">
        <v>36.720001220703097</v>
      </c>
      <c r="E1665">
        <v>36.919998168945298</v>
      </c>
      <c r="F1665">
        <v>23406700</v>
      </c>
      <c r="G1665">
        <v>30.063907623291001</v>
      </c>
      <c r="H1665">
        <f t="shared" si="125"/>
        <v>-6.4795366130332424E-3</v>
      </c>
      <c r="I1665">
        <f t="shared" si="126"/>
        <v>4.1984394719638305E-5</v>
      </c>
      <c r="J1665">
        <f t="shared" si="129"/>
        <v>3.0736799939066205E-5</v>
      </c>
      <c r="K1665">
        <f t="shared" si="127"/>
        <v>36.347308887512092</v>
      </c>
      <c r="L1665">
        <f t="shared" si="128"/>
        <v>3.5931201678829985</v>
      </c>
    </row>
    <row r="1666" spans="1:12">
      <c r="A1666" s="1">
        <v>41131</v>
      </c>
      <c r="B1666">
        <v>37</v>
      </c>
      <c r="C1666">
        <v>36.400001525878899</v>
      </c>
      <c r="D1666">
        <v>36.759998321533203</v>
      </c>
      <c r="E1666">
        <v>36.970001220703097</v>
      </c>
      <c r="F1666">
        <v>15492700</v>
      </c>
      <c r="G1666">
        <v>30.1046237945556</v>
      </c>
      <c r="H1666">
        <f t="shared" si="125"/>
        <v>1.353404396621813E-3</v>
      </c>
      <c r="I1666">
        <f t="shared" si="126"/>
        <v>1.8317034607952536E-6</v>
      </c>
      <c r="J1666">
        <f t="shared" si="129"/>
        <v>3.7923575508645869E-5</v>
      </c>
      <c r="K1666">
        <f t="shared" si="127"/>
        <v>63.236415695222135</v>
      </c>
      <c r="L1666">
        <f t="shared" si="128"/>
        <v>4.1468803329238622</v>
      </c>
    </row>
    <row r="1667" spans="1:12">
      <c r="A1667" s="1">
        <v>41134</v>
      </c>
      <c r="B1667">
        <v>37.090000152587798</v>
      </c>
      <c r="C1667">
        <v>36.650001525878899</v>
      </c>
      <c r="D1667">
        <v>36.869998931884702</v>
      </c>
      <c r="E1667">
        <v>36.990001678466797</v>
      </c>
      <c r="F1667">
        <v>14453500</v>
      </c>
      <c r="G1667">
        <v>30.120906829833899</v>
      </c>
      <c r="H1667">
        <f t="shared" si="125"/>
        <v>5.407353162767295E-4</v>
      </c>
      <c r="I1667">
        <f t="shared" si="126"/>
        <v>2.9239468226889466E-7</v>
      </c>
      <c r="J1667">
        <f t="shared" si="129"/>
        <v>4.1531267171082588E-6</v>
      </c>
      <c r="K1667">
        <f t="shared" si="127"/>
        <v>188.98813863212476</v>
      </c>
      <c r="L1667">
        <f t="shared" si="128"/>
        <v>5.241684254530055</v>
      </c>
    </row>
    <row r="1668" spans="1:12">
      <c r="A1668" s="1">
        <v>41135</v>
      </c>
      <c r="B1668">
        <v>37.639999389648402</v>
      </c>
      <c r="C1668">
        <v>36.9799995422363</v>
      </c>
      <c r="D1668">
        <v>37.419998168945298</v>
      </c>
      <c r="E1668">
        <v>37.099998474121001</v>
      </c>
      <c r="F1668">
        <v>18065100</v>
      </c>
      <c r="G1668">
        <v>30.210481643676701</v>
      </c>
      <c r="H1668">
        <f t="shared" ref="H1668:H1731" si="130">LN(G1668/G1667)</f>
        <v>2.9694287477239722E-3</v>
      </c>
      <c r="I1668">
        <f t="shared" ref="I1668:I1731" si="131">H1668*H1668</f>
        <v>8.8175070878095584E-6</v>
      </c>
      <c r="J1668">
        <f t="shared" si="129"/>
        <v>1.1561918157839734E-6</v>
      </c>
      <c r="K1668">
        <f t="shared" ref="K1668:K1731" si="132">(1/SQRT(2*PI()*J1668))*EXP((-1/2)*(I1668/J1668))</f>
        <v>8.1913848996780452</v>
      </c>
      <c r="L1668">
        <f t="shared" ref="L1668:L1731" si="133">LN(K1668)</f>
        <v>2.1030829799895758</v>
      </c>
    </row>
    <row r="1669" spans="1:12">
      <c r="A1669" s="1">
        <v>41136</v>
      </c>
      <c r="B1669">
        <v>37.409999847412102</v>
      </c>
      <c r="C1669">
        <v>36.950000762939403</v>
      </c>
      <c r="D1669">
        <v>37.069999694824197</v>
      </c>
      <c r="E1669">
        <v>37.069999694824197</v>
      </c>
      <c r="F1669">
        <v>17521300</v>
      </c>
      <c r="G1669">
        <v>30.186050415038999</v>
      </c>
      <c r="H1669">
        <f t="shared" si="130"/>
        <v>-8.0902757617022062E-4</v>
      </c>
      <c r="I1669">
        <f t="shared" si="131"/>
        <v>6.5452561900386217E-7</v>
      </c>
      <c r="J1669">
        <f t="shared" ref="J1669:J1732" si="134">$P$6+$P$3*J1668+(($P$4)*I1668)</f>
        <v>8.2526906154273232E-6</v>
      </c>
      <c r="K1669">
        <f t="shared" si="132"/>
        <v>133.47201337717178</v>
      </c>
      <c r="L1669">
        <f t="shared" si="133"/>
        <v>4.8938918182390845</v>
      </c>
    </row>
    <row r="1670" spans="1:12">
      <c r="A1670" s="1">
        <v>41137</v>
      </c>
      <c r="B1670">
        <v>37.349998474121001</v>
      </c>
      <c r="C1670">
        <v>36.799999237060497</v>
      </c>
      <c r="D1670">
        <v>37.180000305175703</v>
      </c>
      <c r="E1670">
        <v>37.099998474121001</v>
      </c>
      <c r="F1670">
        <v>15894100</v>
      </c>
      <c r="G1670">
        <v>30.210481643676701</v>
      </c>
      <c r="H1670">
        <f t="shared" si="130"/>
        <v>8.0902757617030269E-4</v>
      </c>
      <c r="I1670">
        <f t="shared" si="131"/>
        <v>6.5452561900399494E-7</v>
      </c>
      <c r="J1670">
        <f t="shared" si="134"/>
        <v>1.6689813069246489E-6</v>
      </c>
      <c r="K1670">
        <f t="shared" si="132"/>
        <v>253.81982326945371</v>
      </c>
      <c r="L1670">
        <f t="shared" si="133"/>
        <v>5.5366246580987948</v>
      </c>
    </row>
    <row r="1671" spans="1:12">
      <c r="A1671" s="1">
        <v>41138</v>
      </c>
      <c r="B1671">
        <v>37.200000762939403</v>
      </c>
      <c r="C1671">
        <v>36.799999237060497</v>
      </c>
      <c r="D1671">
        <v>37.200000762939403</v>
      </c>
      <c r="E1671">
        <v>36.9799995422363</v>
      </c>
      <c r="F1671">
        <v>17079800</v>
      </c>
      <c r="G1671">
        <v>30.112756729125898</v>
      </c>
      <c r="H1671">
        <f t="shared" si="130"/>
        <v>-3.2400448874764223E-3</v>
      </c>
      <c r="I1671">
        <f t="shared" si="131"/>
        <v>1.0497890872862101E-5</v>
      </c>
      <c r="J1671">
        <f t="shared" si="134"/>
        <v>1.3397958414996282E-6</v>
      </c>
      <c r="K1671">
        <f t="shared" si="132"/>
        <v>6.8540366497894283</v>
      </c>
      <c r="L1671">
        <f t="shared" si="133"/>
        <v>1.9248377706498845</v>
      </c>
    </row>
    <row r="1672" spans="1:12">
      <c r="A1672" s="1">
        <v>41141</v>
      </c>
      <c r="B1672">
        <v>37.5</v>
      </c>
      <c r="C1672">
        <v>36.799999237060497</v>
      </c>
      <c r="D1672">
        <v>36.919998168945298</v>
      </c>
      <c r="E1672">
        <v>37.369998931884702</v>
      </c>
      <c r="F1672">
        <v>17922100</v>
      </c>
      <c r="G1672">
        <v>30.430341720581001</v>
      </c>
      <c r="H1672">
        <f t="shared" si="130"/>
        <v>1.0491300001517361E-2</v>
      </c>
      <c r="I1672">
        <f t="shared" si="131"/>
        <v>1.1006737572183818E-4</v>
      </c>
      <c r="J1672">
        <f t="shared" si="134"/>
        <v>9.6901970340077673E-6</v>
      </c>
      <c r="K1672">
        <f t="shared" si="132"/>
        <v>0.43777232750128808</v>
      </c>
      <c r="L1672">
        <f t="shared" si="133"/>
        <v>-0.82605630397403129</v>
      </c>
    </row>
    <row r="1673" spans="1:12">
      <c r="A1673" s="1">
        <v>41142</v>
      </c>
      <c r="B1673">
        <v>38.860000610351499</v>
      </c>
      <c r="C1673">
        <v>37.560001373291001</v>
      </c>
      <c r="D1673">
        <v>37.630001068115199</v>
      </c>
      <c r="E1673">
        <v>38.040000915527301</v>
      </c>
      <c r="F1673">
        <v>36880600</v>
      </c>
      <c r="G1673">
        <v>30.9759120941162</v>
      </c>
      <c r="H1673">
        <f t="shared" si="130"/>
        <v>1.7769679646962331E-2</v>
      </c>
      <c r="I1673">
        <f t="shared" si="131"/>
        <v>3.1576151475566731E-4</v>
      </c>
      <c r="J1673">
        <f t="shared" si="134"/>
        <v>9.4741779215262836E-5</v>
      </c>
      <c r="K1673">
        <f t="shared" si="132"/>
        <v>7.743137334299238</v>
      </c>
      <c r="L1673">
        <f t="shared" si="133"/>
        <v>2.0468069458221678</v>
      </c>
    </row>
    <row r="1674" spans="1:12">
      <c r="A1674" s="1">
        <v>41143</v>
      </c>
      <c r="B1674">
        <v>38.180000305175703</v>
      </c>
      <c r="C1674">
        <v>37.560001373291001</v>
      </c>
      <c r="D1674">
        <v>37.880001068115199</v>
      </c>
      <c r="E1674">
        <v>37.830001831054602</v>
      </c>
      <c r="F1674">
        <v>16899400</v>
      </c>
      <c r="G1674">
        <v>30.8049201965332</v>
      </c>
      <c r="H1674">
        <f t="shared" si="130"/>
        <v>-5.5354493573263582E-3</v>
      </c>
      <c r="I1674">
        <f t="shared" si="131"/>
        <v>3.0641199587524791E-5</v>
      </c>
      <c r="J1674">
        <f t="shared" si="134"/>
        <v>2.7383437650308032E-4</v>
      </c>
      <c r="K1674">
        <f t="shared" si="132"/>
        <v>22.796490529282185</v>
      </c>
      <c r="L1674">
        <f t="shared" si="133"/>
        <v>3.1266065999585666</v>
      </c>
    </row>
    <row r="1675" spans="1:12">
      <c r="A1675" s="1">
        <v>41144</v>
      </c>
      <c r="B1675">
        <v>37.889999389648402</v>
      </c>
      <c r="C1675">
        <v>37.200000762939403</v>
      </c>
      <c r="D1675">
        <v>37.810001373291001</v>
      </c>
      <c r="E1675">
        <v>37.2299995422363</v>
      </c>
      <c r="F1675">
        <v>16429500</v>
      </c>
      <c r="G1675">
        <v>30.316326141357401</v>
      </c>
      <c r="H1675">
        <f t="shared" si="130"/>
        <v>-1.5988039909821561E-2</v>
      </c>
      <c r="I1675">
        <f t="shared" si="131"/>
        <v>2.55617420158047E-4</v>
      </c>
      <c r="J1675">
        <f t="shared" si="134"/>
        <v>4.0436738474550089E-5</v>
      </c>
      <c r="K1675">
        <f t="shared" si="132"/>
        <v>2.6597700991513391</v>
      </c>
      <c r="L1675">
        <f t="shared" si="133"/>
        <v>0.97823969016794188</v>
      </c>
    </row>
    <row r="1676" spans="1:12">
      <c r="A1676" s="1">
        <v>41145</v>
      </c>
      <c r="B1676">
        <v>37.439998626708899</v>
      </c>
      <c r="C1676">
        <v>36.669998168945298</v>
      </c>
      <c r="D1676">
        <v>36.939998626708899</v>
      </c>
      <c r="E1676">
        <v>37.169998168945298</v>
      </c>
      <c r="F1676">
        <v>20019300</v>
      </c>
      <c r="G1676">
        <v>30.267477035522401</v>
      </c>
      <c r="H1676">
        <f t="shared" si="130"/>
        <v>-1.6126130701460016E-3</v>
      </c>
      <c r="I1676">
        <f t="shared" si="131"/>
        <v>2.600520914005713E-6</v>
      </c>
      <c r="J1676">
        <f t="shared" si="134"/>
        <v>2.1999664405806743E-4</v>
      </c>
      <c r="K1676">
        <f t="shared" si="132"/>
        <v>26.73838664166459</v>
      </c>
      <c r="L1676">
        <f t="shared" si="133"/>
        <v>3.2861002348372836</v>
      </c>
    </row>
    <row r="1677" spans="1:12">
      <c r="A1677" s="1">
        <v>41148</v>
      </c>
      <c r="B1677">
        <v>37.439998626708899</v>
      </c>
      <c r="C1677">
        <v>36.900001525878899</v>
      </c>
      <c r="D1677">
        <v>37.310001373291001</v>
      </c>
      <c r="E1677">
        <v>37.2299995422363</v>
      </c>
      <c r="F1677">
        <v>17618200</v>
      </c>
      <c r="G1677">
        <v>30.316326141357401</v>
      </c>
      <c r="H1677">
        <f t="shared" si="130"/>
        <v>1.6126130701460393E-3</v>
      </c>
      <c r="I1677">
        <f t="shared" si="131"/>
        <v>2.6005209140058346E-6</v>
      </c>
      <c r="J1677">
        <f t="shared" si="134"/>
        <v>1.3910274979808228E-5</v>
      </c>
      <c r="K1677">
        <f t="shared" si="132"/>
        <v>97.419659982247509</v>
      </c>
      <c r="L1677">
        <f t="shared" si="133"/>
        <v>4.5790280381469675</v>
      </c>
    </row>
    <row r="1678" spans="1:12">
      <c r="A1678" s="1">
        <v>41149</v>
      </c>
      <c r="B1678">
        <v>37.490001678466797</v>
      </c>
      <c r="C1678">
        <v>36.900001525878899</v>
      </c>
      <c r="D1678">
        <v>37.099998474121001</v>
      </c>
      <c r="E1678">
        <v>37.130001068115199</v>
      </c>
      <c r="F1678">
        <v>18050500</v>
      </c>
      <c r="G1678">
        <v>30.234910964965799</v>
      </c>
      <c r="H1678">
        <f t="shared" si="130"/>
        <v>-2.689134998550031E-3</v>
      </c>
      <c r="I1678">
        <f t="shared" si="131"/>
        <v>7.2314470404266754E-6</v>
      </c>
      <c r="J1678">
        <f t="shared" si="134"/>
        <v>3.6059565258953706E-6</v>
      </c>
      <c r="K1678">
        <f t="shared" si="132"/>
        <v>77.077748950124118</v>
      </c>
      <c r="L1678">
        <f t="shared" si="133"/>
        <v>4.3448146390476392</v>
      </c>
    </row>
    <row r="1679" spans="1:12">
      <c r="A1679" s="1">
        <v>41150</v>
      </c>
      <c r="B1679">
        <v>37.490001678466797</v>
      </c>
      <c r="C1679">
        <v>37.060001373291001</v>
      </c>
      <c r="D1679">
        <v>37.319999694824197</v>
      </c>
      <c r="E1679">
        <v>37.299999237060497</v>
      </c>
      <c r="F1679">
        <v>13681900</v>
      </c>
      <c r="G1679">
        <v>30.373338699340799</v>
      </c>
      <c r="H1679">
        <f t="shared" si="130"/>
        <v>4.5679581854675784E-3</v>
      </c>
      <c r="I1679">
        <f t="shared" si="131"/>
        <v>2.0866241984180252E-5</v>
      </c>
      <c r="J1679">
        <f t="shared" si="134"/>
        <v>7.0270278106574421E-6</v>
      </c>
      <c r="K1679">
        <f t="shared" si="132"/>
        <v>34.097416687413897</v>
      </c>
      <c r="L1679">
        <f t="shared" si="133"/>
        <v>3.5292216244524326</v>
      </c>
    </row>
    <row r="1680" spans="1:12">
      <c r="A1680" s="1">
        <v>41151</v>
      </c>
      <c r="B1680">
        <v>37.130001068115199</v>
      </c>
      <c r="C1680">
        <v>36.709999084472599</v>
      </c>
      <c r="D1680">
        <v>37.060001373291001</v>
      </c>
      <c r="E1680">
        <v>36.900001525878899</v>
      </c>
      <c r="F1680">
        <v>13700700</v>
      </c>
      <c r="G1680">
        <v>30.047609329223601</v>
      </c>
      <c r="H1680">
        <f t="shared" si="130"/>
        <v>-1.078210575456826E-2</v>
      </c>
      <c r="I1680">
        <f t="shared" si="131"/>
        <v>1.16253804502694E-4</v>
      </c>
      <c r="J1680">
        <f t="shared" si="134"/>
        <v>1.8787657077086085E-5</v>
      </c>
      <c r="K1680">
        <f t="shared" si="132"/>
        <v>4.1717221195998802</v>
      </c>
      <c r="L1680">
        <f t="shared" si="133"/>
        <v>1.4283289288799481</v>
      </c>
    </row>
    <row r="1681" spans="1:12">
      <c r="A1681" s="1">
        <v>41152</v>
      </c>
      <c r="B1681">
        <v>37.400001525878899</v>
      </c>
      <c r="C1681">
        <v>36.860000610351499</v>
      </c>
      <c r="D1681">
        <v>37.139999389648402</v>
      </c>
      <c r="E1681">
        <v>37.139999389648402</v>
      </c>
      <c r="F1681">
        <v>16771600</v>
      </c>
      <c r="G1681">
        <v>30.243045806884702</v>
      </c>
      <c r="H1681">
        <f t="shared" si="130"/>
        <v>6.4831659818307833E-3</v>
      </c>
      <c r="I1681">
        <f t="shared" si="131"/>
        <v>4.2031441147967905E-5</v>
      </c>
      <c r="J1681">
        <f t="shared" si="134"/>
        <v>1.004551166811442E-4</v>
      </c>
      <c r="K1681">
        <f t="shared" si="132"/>
        <v>32.28995378334502</v>
      </c>
      <c r="L1681">
        <f t="shared" si="133"/>
        <v>3.4747561534698415</v>
      </c>
    </row>
    <row r="1682" spans="1:12">
      <c r="A1682" s="1">
        <v>41156</v>
      </c>
      <c r="B1682">
        <v>37.240001678466797</v>
      </c>
      <c r="C1682">
        <v>36.779998779296797</v>
      </c>
      <c r="D1682">
        <v>36.9799995422363</v>
      </c>
      <c r="E1682">
        <v>37.009998321533203</v>
      </c>
      <c r="F1682">
        <v>13631400</v>
      </c>
      <c r="G1682">
        <v>30.137186050415</v>
      </c>
      <c r="H1682">
        <f t="shared" si="130"/>
        <v>-3.5064411538912382E-3</v>
      </c>
      <c r="I1682">
        <f t="shared" si="131"/>
        <v>1.2295129565702117E-5</v>
      </c>
      <c r="J1682">
        <f t="shared" si="134"/>
        <v>4.1449480809829927E-5</v>
      </c>
      <c r="K1682">
        <f t="shared" si="132"/>
        <v>53.424232164023444</v>
      </c>
      <c r="L1682">
        <f t="shared" si="133"/>
        <v>3.9782644288796267</v>
      </c>
    </row>
    <row r="1683" spans="1:12">
      <c r="A1683" s="1">
        <v>41157</v>
      </c>
      <c r="B1683">
        <v>37.290000915527301</v>
      </c>
      <c r="C1683">
        <v>36.939998626708899</v>
      </c>
      <c r="D1683">
        <v>37.080001831054602</v>
      </c>
      <c r="E1683">
        <v>37.110000610351499</v>
      </c>
      <c r="F1683">
        <v>13537500</v>
      </c>
      <c r="G1683">
        <v>30.2186164855957</v>
      </c>
      <c r="H1683">
        <f t="shared" si="130"/>
        <v>2.6983481676210123E-3</v>
      </c>
      <c r="I1683">
        <f t="shared" si="131"/>
        <v>7.2810828337036747E-6</v>
      </c>
      <c r="J1683">
        <f t="shared" si="134"/>
        <v>1.3223334171338296E-5</v>
      </c>
      <c r="K1683">
        <f t="shared" si="132"/>
        <v>83.305396328177892</v>
      </c>
      <c r="L1683">
        <f t="shared" si="133"/>
        <v>4.4225133289254188</v>
      </c>
    </row>
    <row r="1684" spans="1:12">
      <c r="A1684" s="1">
        <v>41158</v>
      </c>
      <c r="B1684">
        <v>38.869998931884702</v>
      </c>
      <c r="C1684">
        <v>37.5</v>
      </c>
      <c r="D1684">
        <v>37.580001831054602</v>
      </c>
      <c r="E1684">
        <v>38.689998626708899</v>
      </c>
      <c r="F1684">
        <v>41346800</v>
      </c>
      <c r="G1684">
        <v>31.505212783813398</v>
      </c>
      <c r="H1684">
        <f t="shared" si="130"/>
        <v>4.1694842960677839E-2</v>
      </c>
      <c r="I1684">
        <f t="shared" si="131"/>
        <v>1.7384599295155864E-3</v>
      </c>
      <c r="J1684">
        <f t="shared" si="134"/>
        <v>7.5500871172150376E-6</v>
      </c>
      <c r="K1684">
        <f t="shared" si="132"/>
        <v>1.4530334929184401E-48</v>
      </c>
      <c r="L1684">
        <f t="shared" si="133"/>
        <v>-110.15043102851874</v>
      </c>
    </row>
    <row r="1685" spans="1:12">
      <c r="A1685" s="1">
        <v>41159</v>
      </c>
      <c r="B1685">
        <v>39.529998779296797</v>
      </c>
      <c r="C1685">
        <v>39</v>
      </c>
      <c r="D1685">
        <v>39.040000915527301</v>
      </c>
      <c r="E1685">
        <v>39.299999237060497</v>
      </c>
      <c r="F1685">
        <v>28082400</v>
      </c>
      <c r="G1685">
        <v>32.001937866210902</v>
      </c>
      <c r="H1685">
        <f t="shared" si="130"/>
        <v>1.5643441944388881E-2</v>
      </c>
      <c r="I1685">
        <f t="shared" si="131"/>
        <v>2.4471727586746535E-4</v>
      </c>
      <c r="J1685">
        <f t="shared" si="134"/>
        <v>1.4787684444441092E-3</v>
      </c>
      <c r="K1685">
        <f t="shared" si="132"/>
        <v>9.5504731015528712</v>
      </c>
      <c r="L1685">
        <f t="shared" si="133"/>
        <v>2.2565906926952217</v>
      </c>
    </row>
    <row r="1686" spans="1:12">
      <c r="A1686" s="1">
        <v>41162</v>
      </c>
      <c r="B1686">
        <v>39.779998779296797</v>
      </c>
      <c r="C1686">
        <v>38.7299995422363</v>
      </c>
      <c r="D1686">
        <v>39.2299995422363</v>
      </c>
      <c r="E1686">
        <v>38.759998321533203</v>
      </c>
      <c r="F1686">
        <v>20853500</v>
      </c>
      <c r="G1686">
        <v>31.562213897705</v>
      </c>
      <c r="H1686">
        <f t="shared" si="130"/>
        <v>-1.3835816917909924E-2</v>
      </c>
      <c r="I1686">
        <f t="shared" si="131"/>
        <v>1.9142982978592247E-4</v>
      </c>
      <c r="J1686">
        <f t="shared" si="134"/>
        <v>2.8264810670955101E-4</v>
      </c>
      <c r="K1686">
        <f t="shared" si="132"/>
        <v>16.912941240465184</v>
      </c>
      <c r="L1686">
        <f t="shared" si="133"/>
        <v>2.8280790827627977</v>
      </c>
    </row>
    <row r="1687" spans="1:12">
      <c r="A1687" s="1">
        <v>41163</v>
      </c>
      <c r="B1687">
        <v>39.630001068115199</v>
      </c>
      <c r="C1687">
        <v>38.7299995422363</v>
      </c>
      <c r="D1687">
        <v>38.799999237060497</v>
      </c>
      <c r="E1687">
        <v>39.599998474121001</v>
      </c>
      <c r="F1687">
        <v>22378900</v>
      </c>
      <c r="G1687">
        <v>32.246223449707003</v>
      </c>
      <c r="H1687">
        <f t="shared" si="130"/>
        <v>2.1440291682774937E-2</v>
      </c>
      <c r="I1687">
        <f t="shared" si="131"/>
        <v>4.5968610744246817E-4</v>
      </c>
      <c r="J1687">
        <f t="shared" si="134"/>
        <v>1.7754776065351165E-4</v>
      </c>
      <c r="K1687">
        <f t="shared" si="132"/>
        <v>8.2042704609248212</v>
      </c>
      <c r="L1687">
        <f t="shared" si="133"/>
        <v>2.1046548066249051</v>
      </c>
    </row>
    <row r="1688" spans="1:12">
      <c r="A1688" s="1">
        <v>41164</v>
      </c>
      <c r="B1688">
        <v>40.25</v>
      </c>
      <c r="C1688">
        <v>39.790000915527301</v>
      </c>
      <c r="D1688">
        <v>39.880001068115199</v>
      </c>
      <c r="E1688">
        <v>39.919998168945298</v>
      </c>
      <c r="F1688">
        <v>29882200</v>
      </c>
      <c r="G1688">
        <v>32.50679397583</v>
      </c>
      <c r="H1688">
        <f t="shared" si="130"/>
        <v>8.0481788487972543E-3</v>
      </c>
      <c r="I1688">
        <f t="shared" si="131"/>
        <v>6.4773182782227503E-5</v>
      </c>
      <c r="J1688">
        <f t="shared" si="134"/>
        <v>4.0031057935877354E-4</v>
      </c>
      <c r="K1688">
        <f t="shared" si="132"/>
        <v>18.389737008125532</v>
      </c>
      <c r="L1688">
        <f t="shared" si="133"/>
        <v>2.9117927377051376</v>
      </c>
    </row>
    <row r="1689" spans="1:12">
      <c r="A1689" s="1">
        <v>41165</v>
      </c>
      <c r="B1689">
        <v>41.580001831054602</v>
      </c>
      <c r="C1689">
        <v>39.590000152587798</v>
      </c>
      <c r="D1689">
        <v>39.840000152587798</v>
      </c>
      <c r="E1689">
        <v>41.400001525878899</v>
      </c>
      <c r="F1689">
        <v>47018600</v>
      </c>
      <c r="G1689">
        <v>33.711967468261697</v>
      </c>
      <c r="H1689">
        <f t="shared" si="130"/>
        <v>3.6403779172604837E-2</v>
      </c>
      <c r="I1689">
        <f t="shared" si="131"/>
        <v>1.3252351380477778E-3</v>
      </c>
      <c r="J1689">
        <f t="shared" si="134"/>
        <v>7.5772734332832056E-5</v>
      </c>
      <c r="K1689">
        <f t="shared" si="132"/>
        <v>7.3001918435361916E-3</v>
      </c>
      <c r="L1689">
        <f t="shared" si="133"/>
        <v>-4.9198546512366388</v>
      </c>
    </row>
    <row r="1690" spans="1:12">
      <c r="A1690" s="1">
        <v>41166</v>
      </c>
      <c r="B1690">
        <v>42.090000152587798</v>
      </c>
      <c r="C1690">
        <v>41.2299995422363</v>
      </c>
      <c r="D1690">
        <v>41.959999084472599</v>
      </c>
      <c r="E1690">
        <v>41.569999694824197</v>
      </c>
      <c r="F1690">
        <v>43471600</v>
      </c>
      <c r="G1690">
        <v>33.850395202636697</v>
      </c>
      <c r="H1690">
        <f t="shared" si="130"/>
        <v>4.0977823334481878E-3</v>
      </c>
      <c r="I1690">
        <f t="shared" si="131"/>
        <v>1.6791820052320075E-5</v>
      </c>
      <c r="J1690">
        <f t="shared" si="134"/>
        <v>1.1309385040572527E-3</v>
      </c>
      <c r="K1690">
        <f t="shared" si="132"/>
        <v>11.775149684479484</v>
      </c>
      <c r="L1690">
        <f t="shared" si="133"/>
        <v>2.4659913518793894</v>
      </c>
    </row>
    <row r="1691" spans="1:12">
      <c r="A1691" s="1">
        <v>41169</v>
      </c>
      <c r="B1691">
        <v>41.439998626708899</v>
      </c>
      <c r="C1691">
        <v>40.950000762939403</v>
      </c>
      <c r="D1691">
        <v>41</v>
      </c>
      <c r="E1691">
        <v>41.189998626708899</v>
      </c>
      <c r="F1691">
        <v>19740100</v>
      </c>
      <c r="G1691">
        <v>33.540946960449197</v>
      </c>
      <c r="H1691">
        <f t="shared" si="130"/>
        <v>-9.1836846443157285E-3</v>
      </c>
      <c r="I1691">
        <f t="shared" si="131"/>
        <v>8.4340063646240509E-5</v>
      </c>
      <c r="J1691">
        <f t="shared" si="134"/>
        <v>7.1519972247334701E-5</v>
      </c>
      <c r="K1691">
        <f t="shared" si="132"/>
        <v>26.15923860809168</v>
      </c>
      <c r="L1691">
        <f t="shared" si="133"/>
        <v>3.2642024209701614</v>
      </c>
    </row>
    <row r="1692" spans="1:12">
      <c r="A1692" s="1">
        <v>41170</v>
      </c>
      <c r="B1692">
        <v>41.330001831054602</v>
      </c>
      <c r="C1692">
        <v>40.659999847412102</v>
      </c>
      <c r="D1692">
        <v>41.049999237060497</v>
      </c>
      <c r="E1692">
        <v>41.259998321533203</v>
      </c>
      <c r="F1692">
        <v>25186600</v>
      </c>
      <c r="G1692">
        <v>33.5979614257812</v>
      </c>
      <c r="H1692">
        <f t="shared" si="130"/>
        <v>1.6984035161614075E-3</v>
      </c>
      <c r="I1692">
        <f t="shared" si="131"/>
        <v>2.8845745037094323E-6</v>
      </c>
      <c r="J1692">
        <f t="shared" si="134"/>
        <v>7.5965052711671164E-5</v>
      </c>
      <c r="K1692">
        <f t="shared" si="132"/>
        <v>44.911498378388885</v>
      </c>
      <c r="L1692">
        <f t="shared" si="133"/>
        <v>3.8046938505686621</v>
      </c>
    </row>
    <row r="1693" spans="1:12">
      <c r="A1693" s="1">
        <v>41171</v>
      </c>
      <c r="B1693">
        <v>41.759998321533203</v>
      </c>
      <c r="C1693">
        <v>41.040000915527301</v>
      </c>
      <c r="D1693">
        <v>41.330001831054602</v>
      </c>
      <c r="E1693">
        <v>41.340000152587798</v>
      </c>
      <c r="F1693">
        <v>22887200</v>
      </c>
      <c r="G1693">
        <v>33.663097381591797</v>
      </c>
      <c r="H1693">
        <f t="shared" si="130"/>
        <v>1.9368109074475266E-3</v>
      </c>
      <c r="I1693">
        <f t="shared" si="131"/>
        <v>3.7512364912077112E-6</v>
      </c>
      <c r="J1693">
        <f t="shared" si="134"/>
        <v>6.9501409637365758E-6</v>
      </c>
      <c r="K1693">
        <f t="shared" si="132"/>
        <v>115.53437671304378</v>
      </c>
      <c r="L1693">
        <f t="shared" si="133"/>
        <v>4.7495681195568391</v>
      </c>
    </row>
    <row r="1694" spans="1:12">
      <c r="A1694" s="1">
        <v>41172</v>
      </c>
      <c r="B1694">
        <v>41.279998779296797</v>
      </c>
      <c r="C1694">
        <v>40.549999237060497</v>
      </c>
      <c r="D1694">
        <v>40.959999084472599</v>
      </c>
      <c r="E1694">
        <v>41.25</v>
      </c>
      <c r="F1694">
        <v>20997400</v>
      </c>
      <c r="G1694">
        <v>33.589820861816399</v>
      </c>
      <c r="H1694">
        <f t="shared" si="130"/>
        <v>-2.1791336550502586E-3</v>
      </c>
      <c r="I1694">
        <f t="shared" si="131"/>
        <v>4.7486234865726997E-6</v>
      </c>
      <c r="J1694">
        <f t="shared" si="134"/>
        <v>4.2360580657133837E-6</v>
      </c>
      <c r="K1694">
        <f t="shared" si="132"/>
        <v>110.66414517614587</v>
      </c>
      <c r="L1694">
        <f t="shared" si="133"/>
        <v>4.7064998954359085</v>
      </c>
    </row>
    <row r="1695" spans="1:12">
      <c r="A1695" s="1">
        <v>41173</v>
      </c>
      <c r="B1695">
        <v>41.700000762939403</v>
      </c>
      <c r="C1695">
        <v>40.770000457763601</v>
      </c>
      <c r="D1695">
        <v>41.529998779296797</v>
      </c>
      <c r="E1695">
        <v>40.880001068115199</v>
      </c>
      <c r="F1695">
        <v>28287400</v>
      </c>
      <c r="G1695">
        <v>33.28853225708</v>
      </c>
      <c r="H1695">
        <f t="shared" si="130"/>
        <v>-9.0101095183213568E-3</v>
      </c>
      <c r="I1695">
        <f t="shared" si="131"/>
        <v>8.1182073532145118E-5</v>
      </c>
      <c r="J1695">
        <f t="shared" si="134"/>
        <v>4.948132866872464E-6</v>
      </c>
      <c r="K1695">
        <f t="shared" si="132"/>
        <v>4.9095292227380703E-2</v>
      </c>
      <c r="L1695">
        <f t="shared" si="133"/>
        <v>-3.0139921300946448</v>
      </c>
    </row>
    <row r="1696" spans="1:12">
      <c r="A1696" s="1">
        <v>41176</v>
      </c>
      <c r="B1696">
        <v>41.470001220703097</v>
      </c>
      <c r="C1696">
        <v>40.590000152587798</v>
      </c>
      <c r="D1696">
        <v>40.610000610351499</v>
      </c>
      <c r="E1696">
        <v>41.2299995422363</v>
      </c>
      <c r="F1696">
        <v>20499500</v>
      </c>
      <c r="G1696">
        <v>33.573532104492102</v>
      </c>
      <c r="H1696">
        <f t="shared" si="130"/>
        <v>8.5250605466947339E-3</v>
      </c>
      <c r="I1696">
        <f t="shared" si="131"/>
        <v>7.2676657324811112E-5</v>
      </c>
      <c r="J1696">
        <f t="shared" si="134"/>
        <v>6.9952169145666966E-5</v>
      </c>
      <c r="K1696">
        <f t="shared" si="132"/>
        <v>28.372970645377162</v>
      </c>
      <c r="L1696">
        <f t="shared" si="133"/>
        <v>3.3454369541383029</v>
      </c>
    </row>
    <row r="1697" spans="1:12">
      <c r="A1697" s="1">
        <v>41177</v>
      </c>
      <c r="B1697">
        <v>41.549999237060497</v>
      </c>
      <c r="C1697">
        <v>40.529998779296797</v>
      </c>
      <c r="D1697">
        <v>41.549999237060497</v>
      </c>
      <c r="E1697">
        <v>40.549999237060497</v>
      </c>
      <c r="F1697">
        <v>21988200</v>
      </c>
      <c r="G1697">
        <v>33.019802093505803</v>
      </c>
      <c r="H1697">
        <f t="shared" si="130"/>
        <v>-1.6630576617593016E-2</v>
      </c>
      <c r="I1697">
        <f t="shared" si="131"/>
        <v>2.7657607863363156E-4</v>
      </c>
      <c r="J1697">
        <f t="shared" si="134"/>
        <v>6.597276718337279E-5</v>
      </c>
      <c r="K1697">
        <f t="shared" si="132"/>
        <v>6.0379074201582181</v>
      </c>
      <c r="L1697">
        <f t="shared" si="133"/>
        <v>1.7980574983016153</v>
      </c>
    </row>
    <row r="1698" spans="1:12">
      <c r="A1698" s="1">
        <v>41178</v>
      </c>
      <c r="B1698">
        <v>40.630001068115199</v>
      </c>
      <c r="C1698">
        <v>39.700000762939403</v>
      </c>
      <c r="D1698">
        <v>40.150001525878899</v>
      </c>
      <c r="E1698">
        <v>40.240001678466797</v>
      </c>
      <c r="F1698">
        <v>23782700</v>
      </c>
      <c r="G1698">
        <v>32.767383575439403</v>
      </c>
      <c r="H1698">
        <f t="shared" si="130"/>
        <v>-7.6738274845621736E-3</v>
      </c>
      <c r="I1698">
        <f t="shared" si="131"/>
        <v>5.888762826282182E-5</v>
      </c>
      <c r="J1698">
        <f t="shared" si="134"/>
        <v>2.3908830519775548E-4</v>
      </c>
      <c r="K1698">
        <f t="shared" si="132"/>
        <v>22.811160032780627</v>
      </c>
      <c r="L1698">
        <f t="shared" si="133"/>
        <v>3.1272498913284812</v>
      </c>
    </row>
    <row r="1699" spans="1:12">
      <c r="A1699" s="1">
        <v>41179</v>
      </c>
      <c r="B1699">
        <v>40.990001678466797</v>
      </c>
      <c r="C1699">
        <v>40.209999084472599</v>
      </c>
      <c r="D1699">
        <v>40.400001525878899</v>
      </c>
      <c r="E1699">
        <v>40.680000305175703</v>
      </c>
      <c r="F1699">
        <v>20843400</v>
      </c>
      <c r="G1699">
        <v>33.125663757324197</v>
      </c>
      <c r="H1699">
        <f t="shared" si="130"/>
        <v>1.0874704607173538E-2</v>
      </c>
      <c r="I1699">
        <f t="shared" si="131"/>
        <v>1.1825920029328137E-4</v>
      </c>
      <c r="J1699">
        <f t="shared" si="134"/>
        <v>6.2708899283286316E-5</v>
      </c>
      <c r="K1699">
        <f t="shared" si="132"/>
        <v>19.621836812037923</v>
      </c>
      <c r="L1699">
        <f t="shared" si="133"/>
        <v>2.9766430691251222</v>
      </c>
    </row>
    <row r="1700" spans="1:12">
      <c r="A1700" s="1">
        <v>41180</v>
      </c>
      <c r="B1700">
        <v>40.630001068115199</v>
      </c>
      <c r="C1700">
        <v>40.159999847412102</v>
      </c>
      <c r="D1700">
        <v>40.419998168945298</v>
      </c>
      <c r="E1700">
        <v>40.4799995422363</v>
      </c>
      <c r="F1700">
        <v>21380700</v>
      </c>
      <c r="G1700">
        <v>32.962799072265597</v>
      </c>
      <c r="H1700">
        <f t="shared" si="130"/>
        <v>-4.9286973180661066E-3</v>
      </c>
      <c r="I1700">
        <f t="shared" si="131"/>
        <v>2.4292057253112032E-5</v>
      </c>
      <c r="J1700">
        <f t="shared" si="134"/>
        <v>1.0435576521345347E-4</v>
      </c>
      <c r="K1700">
        <f t="shared" si="132"/>
        <v>34.761943810987212</v>
      </c>
      <c r="L1700">
        <f t="shared" si="133"/>
        <v>3.548523219748152</v>
      </c>
    </row>
    <row r="1701" spans="1:12">
      <c r="A1701" s="1">
        <v>41183</v>
      </c>
      <c r="B1701">
        <v>41.5</v>
      </c>
      <c r="C1701">
        <v>40.799999237060497</v>
      </c>
      <c r="D1701">
        <v>40.880001068115199</v>
      </c>
      <c r="E1701">
        <v>40.970001220703097</v>
      </c>
      <c r="F1701">
        <v>21956400</v>
      </c>
      <c r="G1701">
        <v>33.36181640625</v>
      </c>
      <c r="H1701">
        <f t="shared" si="130"/>
        <v>1.2032399892350361E-2</v>
      </c>
      <c r="I1701">
        <f t="shared" si="131"/>
        <v>1.4477864716943298E-4</v>
      </c>
      <c r="J1701">
        <f t="shared" si="134"/>
        <v>2.6566036925817902E-5</v>
      </c>
      <c r="K1701">
        <f t="shared" si="132"/>
        <v>5.0739401087772027</v>
      </c>
      <c r="L1701">
        <f t="shared" si="133"/>
        <v>1.6241176575554377</v>
      </c>
    </row>
    <row r="1702" spans="1:12">
      <c r="A1702" s="1">
        <v>41184</v>
      </c>
      <c r="B1702">
        <v>41.240001678466797</v>
      </c>
      <c r="C1702">
        <v>40.560001373291001</v>
      </c>
      <c r="D1702">
        <v>41.139999389648402</v>
      </c>
      <c r="E1702">
        <v>40.919998168945298</v>
      </c>
      <c r="F1702">
        <v>26946100</v>
      </c>
      <c r="G1702">
        <v>33.321094512939403</v>
      </c>
      <c r="H1702">
        <f t="shared" si="130"/>
        <v>-1.2213593501363535E-3</v>
      </c>
      <c r="I1702">
        <f t="shared" si="131"/>
        <v>1.4917186621654958E-6</v>
      </c>
      <c r="J1702">
        <f t="shared" si="134"/>
        <v>1.2509015194030892E-4</v>
      </c>
      <c r="K1702">
        <f t="shared" si="132"/>
        <v>35.457571936477017</v>
      </c>
      <c r="L1702">
        <f t="shared" si="133"/>
        <v>3.5683368249930569</v>
      </c>
    </row>
    <row r="1703" spans="1:12">
      <c r="A1703" s="1">
        <v>41185</v>
      </c>
      <c r="B1703">
        <v>41</v>
      </c>
      <c r="C1703">
        <v>40.419998168945298</v>
      </c>
      <c r="D1703">
        <v>40.830001831054602</v>
      </c>
      <c r="E1703">
        <v>40.860000610351499</v>
      </c>
      <c r="F1703">
        <v>22419100</v>
      </c>
      <c r="G1703">
        <v>33.517967224121001</v>
      </c>
      <c r="H1703">
        <f t="shared" si="130"/>
        <v>5.8909648164385594E-3</v>
      </c>
      <c r="I1703">
        <f t="shared" si="131"/>
        <v>3.4703466468516987E-5</v>
      </c>
      <c r="J1703">
        <f t="shared" si="134"/>
        <v>8.2224684598561187E-6</v>
      </c>
      <c r="K1703">
        <f t="shared" si="132"/>
        <v>16.862610569386785</v>
      </c>
      <c r="L1703">
        <f t="shared" si="133"/>
        <v>2.8250987786294579</v>
      </c>
    </row>
    <row r="1704" spans="1:12">
      <c r="A1704" s="1">
        <v>41186</v>
      </c>
      <c r="B1704">
        <v>41.990001678466797</v>
      </c>
      <c r="C1704">
        <v>40.909999847412102</v>
      </c>
      <c r="D1704">
        <v>41.159999847412102</v>
      </c>
      <c r="E1704">
        <v>41.819999694824197</v>
      </c>
      <c r="F1704">
        <v>24326500</v>
      </c>
      <c r="G1704">
        <v>34.305488586425703</v>
      </c>
      <c r="H1704">
        <f t="shared" si="130"/>
        <v>2.3223728364310799E-2</v>
      </c>
      <c r="I1704">
        <f t="shared" si="131"/>
        <v>5.3934155913929393E-4</v>
      </c>
      <c r="J1704">
        <f t="shared" si="134"/>
        <v>3.0609069921232241E-5</v>
      </c>
      <c r="K1704">
        <f t="shared" si="132"/>
        <v>1.0759236783554444E-2</v>
      </c>
      <c r="L1704">
        <f t="shared" si="133"/>
        <v>-4.531990657660641</v>
      </c>
    </row>
    <row r="1705" spans="1:12">
      <c r="A1705" s="1">
        <v>41187</v>
      </c>
      <c r="B1705">
        <v>42.439998626708899</v>
      </c>
      <c r="C1705">
        <v>41.459999084472599</v>
      </c>
      <c r="D1705">
        <v>42.040000915527301</v>
      </c>
      <c r="E1705">
        <v>41.709999084472599</v>
      </c>
      <c r="F1705">
        <v>22774400</v>
      </c>
      <c r="G1705">
        <v>34.215236663818303</v>
      </c>
      <c r="H1705">
        <f t="shared" si="130"/>
        <v>-2.634297126012034E-3</v>
      </c>
      <c r="I1705">
        <f t="shared" si="131"/>
        <v>6.9395213481152619E-6</v>
      </c>
      <c r="J1705">
        <f t="shared" si="134"/>
        <v>4.6067077876446144E-4</v>
      </c>
      <c r="K1705">
        <f t="shared" si="132"/>
        <v>18.44775992827579</v>
      </c>
      <c r="L1705">
        <f t="shared" si="133"/>
        <v>2.9149429500137858</v>
      </c>
    </row>
    <row r="1706" spans="1:12">
      <c r="A1706" s="1">
        <v>41190</v>
      </c>
      <c r="B1706">
        <v>41.840000152587798</v>
      </c>
      <c r="C1706">
        <v>41.110000610351499</v>
      </c>
      <c r="D1706">
        <v>41.330001831054602</v>
      </c>
      <c r="E1706">
        <v>41.659999847412102</v>
      </c>
      <c r="F1706">
        <v>18631300</v>
      </c>
      <c r="G1706">
        <v>34.174221038818303</v>
      </c>
      <c r="H1706">
        <f t="shared" si="130"/>
        <v>-1.1994722957414316E-3</v>
      </c>
      <c r="I1706">
        <f t="shared" si="131"/>
        <v>1.4387337882512203E-6</v>
      </c>
      <c r="J1706">
        <f t="shared" si="134"/>
        <v>2.9632132084121046E-5</v>
      </c>
      <c r="K1706">
        <f t="shared" si="132"/>
        <v>71.5295395886194</v>
      </c>
      <c r="L1706">
        <f t="shared" si="133"/>
        <v>4.2701105054802486</v>
      </c>
    </row>
    <row r="1707" spans="1:12">
      <c r="A1707" s="1">
        <v>41191</v>
      </c>
      <c r="B1707">
        <v>41.950000762939403</v>
      </c>
      <c r="C1707">
        <v>41.299999237060497</v>
      </c>
      <c r="D1707">
        <v>41.770000457763601</v>
      </c>
      <c r="E1707">
        <v>41.380001068115199</v>
      </c>
      <c r="F1707">
        <v>19947500</v>
      </c>
      <c r="G1707">
        <v>33.944526672363203</v>
      </c>
      <c r="H1707">
        <f t="shared" si="130"/>
        <v>-6.7439653468215144E-3</v>
      </c>
      <c r="I1707">
        <f t="shared" si="131"/>
        <v>4.5481068599129429E-5</v>
      </c>
      <c r="J1707">
        <f t="shared" si="134"/>
        <v>3.4045303242195895E-6</v>
      </c>
      <c r="K1707">
        <f t="shared" si="132"/>
        <v>0.27165317627430663</v>
      </c>
      <c r="L1707">
        <f t="shared" si="133"/>
        <v>-1.3032291135283656</v>
      </c>
    </row>
    <row r="1708" spans="1:12">
      <c r="A1708" s="1">
        <v>41192</v>
      </c>
      <c r="B1708">
        <v>42</v>
      </c>
      <c r="C1708">
        <v>41.330001831054602</v>
      </c>
      <c r="D1708">
        <v>41.549999237060497</v>
      </c>
      <c r="E1708">
        <v>41.770000457763601</v>
      </c>
      <c r="F1708">
        <v>25797600</v>
      </c>
      <c r="G1708">
        <v>34.264457702636697</v>
      </c>
      <c r="H1708">
        <f t="shared" si="130"/>
        <v>9.3809746453224641E-3</v>
      </c>
      <c r="I1708">
        <f t="shared" si="131"/>
        <v>8.8002685296182935E-5</v>
      </c>
      <c r="J1708">
        <f t="shared" si="134"/>
        <v>3.9529134825470992E-5</v>
      </c>
      <c r="K1708">
        <f t="shared" si="132"/>
        <v>20.845972165718955</v>
      </c>
      <c r="L1708">
        <f t="shared" si="133"/>
        <v>3.0371607480825711</v>
      </c>
    </row>
    <row r="1709" spans="1:12">
      <c r="A1709" s="1">
        <v>41193</v>
      </c>
      <c r="B1709">
        <v>42.639999389648402</v>
      </c>
      <c r="C1709">
        <v>41.849998474121001</v>
      </c>
      <c r="D1709">
        <v>42.369998931884702</v>
      </c>
      <c r="E1709">
        <v>42.099998474121001</v>
      </c>
      <c r="F1709">
        <v>27755000</v>
      </c>
      <c r="G1709">
        <v>34.535163879394503</v>
      </c>
      <c r="H1709">
        <f t="shared" si="130"/>
        <v>7.8694494987374027E-3</v>
      </c>
      <c r="I1709">
        <f t="shared" si="131"/>
        <v>6.1928235413178352E-5</v>
      </c>
      <c r="J1709">
        <f t="shared" si="134"/>
        <v>7.7478739243029034E-5</v>
      </c>
      <c r="K1709">
        <f t="shared" si="132"/>
        <v>30.391662894962575</v>
      </c>
      <c r="L1709">
        <f t="shared" si="133"/>
        <v>3.4141683239233935</v>
      </c>
    </row>
    <row r="1710" spans="1:12">
      <c r="A1710" s="1">
        <v>41194</v>
      </c>
      <c r="B1710">
        <v>42.430000305175703</v>
      </c>
      <c r="C1710">
        <v>41.150001525878899</v>
      </c>
      <c r="D1710">
        <v>41.599998474121001</v>
      </c>
      <c r="E1710">
        <v>41.619998931884702</v>
      </c>
      <c r="F1710">
        <v>44564000</v>
      </c>
      <c r="G1710">
        <v>34.141414642333899</v>
      </c>
      <c r="H1710">
        <f t="shared" si="130"/>
        <v>-1.1466894828583759E-2</v>
      </c>
      <c r="I1710">
        <f t="shared" si="131"/>
        <v>1.3148967700980096E-4</v>
      </c>
      <c r="J1710">
        <f t="shared" si="134"/>
        <v>5.7212937063353047E-5</v>
      </c>
      <c r="K1710">
        <f t="shared" si="132"/>
        <v>16.714913336665809</v>
      </c>
      <c r="L1710">
        <f t="shared" si="133"/>
        <v>2.8163013350943857</v>
      </c>
    </row>
    <row r="1711" spans="1:12">
      <c r="A1711" s="1">
        <v>41197</v>
      </c>
      <c r="B1711">
        <v>42.409999847412102</v>
      </c>
      <c r="C1711">
        <v>41.7299995422363</v>
      </c>
      <c r="D1711">
        <v>41.909999847412102</v>
      </c>
      <c r="E1711">
        <v>42.380001068115199</v>
      </c>
      <c r="F1711">
        <v>26268000</v>
      </c>
      <c r="G1711">
        <v>34.764850616455</v>
      </c>
      <c r="H1711">
        <f t="shared" si="130"/>
        <v>1.8095683575113989E-2</v>
      </c>
      <c r="I1711">
        <f t="shared" si="131"/>
        <v>3.2745376405065018E-4</v>
      </c>
      <c r="J1711">
        <f t="shared" si="134"/>
        <v>1.1532687231149847E-4</v>
      </c>
      <c r="K1711">
        <f t="shared" si="132"/>
        <v>8.9822889109273092</v>
      </c>
      <c r="L1711">
        <f t="shared" si="133"/>
        <v>2.1952547396934823</v>
      </c>
    </row>
    <row r="1712" spans="1:12">
      <c r="A1712" s="1">
        <v>41198</v>
      </c>
      <c r="B1712">
        <v>43.110000610351499</v>
      </c>
      <c r="C1712">
        <v>42.270000457763601</v>
      </c>
      <c r="D1712">
        <v>42.790000915527301</v>
      </c>
      <c r="E1712">
        <v>42.830001831054602</v>
      </c>
      <c r="F1712">
        <v>28588100</v>
      </c>
      <c r="G1712">
        <v>35.133987426757798</v>
      </c>
      <c r="H1712">
        <f t="shared" si="130"/>
        <v>1.0562128136250551E-2</v>
      </c>
      <c r="I1712">
        <f t="shared" si="131"/>
        <v>1.1155855076657554E-4</v>
      </c>
      <c r="J1712">
        <f t="shared" si="134"/>
        <v>2.8480204305862753E-4</v>
      </c>
      <c r="K1712">
        <f t="shared" si="132"/>
        <v>19.434829217544252</v>
      </c>
      <c r="L1712">
        <f t="shared" si="133"/>
        <v>2.9670667768997041</v>
      </c>
    </row>
    <row r="1713" spans="1:12">
      <c r="A1713" s="1">
        <v>41199</v>
      </c>
      <c r="B1713">
        <v>43.540000915527301</v>
      </c>
      <c r="C1713">
        <v>42.770000457763601</v>
      </c>
      <c r="D1713">
        <v>42.930000305175703</v>
      </c>
      <c r="E1713">
        <v>43.319999694824197</v>
      </c>
      <c r="F1713">
        <v>26177500</v>
      </c>
      <c r="G1713">
        <v>35.535942077636697</v>
      </c>
      <c r="H1713">
        <f t="shared" si="130"/>
        <v>1.1375672462046777E-2</v>
      </c>
      <c r="I1713">
        <f t="shared" si="131"/>
        <v>1.294059239637694E-4</v>
      </c>
      <c r="J1713">
        <f t="shared" si="134"/>
        <v>1.0976487030452059E-4</v>
      </c>
      <c r="K1713">
        <f t="shared" si="132"/>
        <v>21.119097337025927</v>
      </c>
      <c r="L1713">
        <f t="shared" si="133"/>
        <v>3.0501777182005414</v>
      </c>
    </row>
    <row r="1714" spans="1:12">
      <c r="A1714" s="1">
        <v>41200</v>
      </c>
      <c r="B1714">
        <v>43.349998474121001</v>
      </c>
      <c r="C1714">
        <v>42.75</v>
      </c>
      <c r="D1714">
        <v>43.090000152587798</v>
      </c>
      <c r="E1714">
        <v>43.009998321533203</v>
      </c>
      <c r="F1714">
        <v>23630400</v>
      </c>
      <c r="G1714">
        <v>35.281646728515597</v>
      </c>
      <c r="H1714">
        <f t="shared" si="130"/>
        <v>-7.1817311601615284E-3</v>
      </c>
      <c r="I1714">
        <f t="shared" si="131"/>
        <v>5.1577262456835051E-5</v>
      </c>
      <c r="J1714">
        <f t="shared" si="134"/>
        <v>1.1618327888443002E-4</v>
      </c>
      <c r="K1714">
        <f t="shared" si="132"/>
        <v>29.644220867158904</v>
      </c>
      <c r="L1714">
        <f t="shared" si="133"/>
        <v>3.3892671947144026</v>
      </c>
    </row>
    <row r="1715" spans="1:12">
      <c r="A1715" s="1">
        <v>41201</v>
      </c>
      <c r="B1715">
        <v>42.819999694824197</v>
      </c>
      <c r="C1715">
        <v>42.060001373291001</v>
      </c>
      <c r="D1715">
        <v>42.799999237060497</v>
      </c>
      <c r="E1715">
        <v>42.319999694824197</v>
      </c>
      <c r="F1715">
        <v>29747500</v>
      </c>
      <c r="G1715">
        <v>34.715629577636697</v>
      </c>
      <c r="H1715">
        <f t="shared" si="130"/>
        <v>-1.617290037870223E-2</v>
      </c>
      <c r="I1715">
        <f t="shared" si="131"/>
        <v>2.6156270665942674E-4</v>
      </c>
      <c r="J1715">
        <f t="shared" si="134"/>
        <v>5.0349837032531295E-5</v>
      </c>
      <c r="K1715">
        <f t="shared" si="132"/>
        <v>4.1865026491890855</v>
      </c>
      <c r="L1715">
        <f t="shared" si="133"/>
        <v>1.4318656954554339</v>
      </c>
    </row>
    <row r="1716" spans="1:12">
      <c r="A1716" s="1">
        <v>41204</v>
      </c>
      <c r="B1716">
        <v>42.520000457763601</v>
      </c>
      <c r="C1716">
        <v>41.5</v>
      </c>
      <c r="D1716">
        <v>42.25</v>
      </c>
      <c r="E1716">
        <v>42.090000152587798</v>
      </c>
      <c r="F1716">
        <v>27993000</v>
      </c>
      <c r="G1716">
        <v>34.526962280273402</v>
      </c>
      <c r="H1716">
        <f t="shared" si="130"/>
        <v>-5.4494714654967765E-3</v>
      </c>
      <c r="I1716">
        <f t="shared" si="131"/>
        <v>2.9696739253263586E-5</v>
      </c>
      <c r="J1716">
        <f t="shared" si="134"/>
        <v>2.2554579251213928E-4</v>
      </c>
      <c r="K1716">
        <f t="shared" si="132"/>
        <v>24.871487856975545</v>
      </c>
      <c r="L1716">
        <f t="shared" si="133"/>
        <v>3.2137220813967979</v>
      </c>
    </row>
    <row r="1717" spans="1:12">
      <c r="A1717" s="1">
        <v>41205</v>
      </c>
      <c r="B1717">
        <v>41.740001678466797</v>
      </c>
      <c r="C1717">
        <v>41.049999237060497</v>
      </c>
      <c r="D1717">
        <v>41.470001220703097</v>
      </c>
      <c r="E1717">
        <v>41.330001831054602</v>
      </c>
      <c r="F1717">
        <v>22896400</v>
      </c>
      <c r="G1717">
        <v>33.903526306152301</v>
      </c>
      <c r="H1717">
        <f t="shared" si="130"/>
        <v>-1.8221504376370698E-2</v>
      </c>
      <c r="I1717">
        <f t="shared" si="131"/>
        <v>3.320232217380965E-4</v>
      </c>
      <c r="J1717">
        <f t="shared" si="134"/>
        <v>3.7219517990881014E-5</v>
      </c>
      <c r="K1717">
        <f t="shared" si="132"/>
        <v>0.75583107092933244</v>
      </c>
      <c r="L1717">
        <f t="shared" si="133"/>
        <v>-0.27993737892320897</v>
      </c>
    </row>
    <row r="1718" spans="1:12">
      <c r="A1718" s="1">
        <v>41206</v>
      </c>
      <c r="B1718">
        <v>41.880001068115199</v>
      </c>
      <c r="C1718">
        <v>41.340000152587798</v>
      </c>
      <c r="D1718">
        <v>41.680000305175703</v>
      </c>
      <c r="E1718">
        <v>41.709999084472599</v>
      </c>
      <c r="F1718">
        <v>18918900</v>
      </c>
      <c r="G1718">
        <v>34.215236663818303</v>
      </c>
      <c r="H1718">
        <f t="shared" si="130"/>
        <v>9.1520315344068882E-3</v>
      </c>
      <c r="I1718">
        <f t="shared" si="131"/>
        <v>8.3759681206778102E-5</v>
      </c>
      <c r="J1718">
        <f t="shared" si="134"/>
        <v>2.8478071437692604E-4</v>
      </c>
      <c r="K1718">
        <f t="shared" si="132"/>
        <v>20.407389279661825</v>
      </c>
      <c r="L1718">
        <f t="shared" si="133"/>
        <v>3.0158970548557575</v>
      </c>
    </row>
    <row r="1719" spans="1:12">
      <c r="A1719" s="1">
        <v>41207</v>
      </c>
      <c r="B1719">
        <v>42.279998779296797</v>
      </c>
      <c r="C1719">
        <v>41.400001525878899</v>
      </c>
      <c r="D1719">
        <v>42.240001678466797</v>
      </c>
      <c r="E1719">
        <v>41.669998168945298</v>
      </c>
      <c r="F1719">
        <v>17311700</v>
      </c>
      <c r="G1719">
        <v>34.182437896728501</v>
      </c>
      <c r="H1719">
        <f t="shared" si="130"/>
        <v>-9.5906095681034241E-4</v>
      </c>
      <c r="I1719">
        <f t="shared" si="131"/>
        <v>9.1979791887796948E-7</v>
      </c>
      <c r="J1719">
        <f t="shared" si="134"/>
        <v>8.6134764744607686E-5</v>
      </c>
      <c r="K1719">
        <f t="shared" si="132"/>
        <v>42.756485842010754</v>
      </c>
      <c r="L1719">
        <f t="shared" si="133"/>
        <v>3.7555208994777121</v>
      </c>
    </row>
    <row r="1720" spans="1:12">
      <c r="A1720" s="1">
        <v>41208</v>
      </c>
      <c r="B1720">
        <v>41.659999847412102</v>
      </c>
      <c r="C1720">
        <v>40.869998931884702</v>
      </c>
      <c r="D1720">
        <v>41.419998168945298</v>
      </c>
      <c r="E1720">
        <v>41.159999847412102</v>
      </c>
      <c r="F1720">
        <v>21892700</v>
      </c>
      <c r="G1720">
        <v>33.764068603515597</v>
      </c>
      <c r="H1720">
        <f t="shared" si="130"/>
        <v>-1.2314822411336371E-2</v>
      </c>
      <c r="I1720">
        <f t="shared" si="131"/>
        <v>1.5165485102275255E-4</v>
      </c>
      <c r="J1720">
        <f t="shared" si="134"/>
        <v>5.7885664682766586E-6</v>
      </c>
      <c r="K1720">
        <f t="shared" si="132"/>
        <v>3.3929429375744623E-4</v>
      </c>
      <c r="L1720">
        <f t="shared" si="133"/>
        <v>-7.9886427040065016</v>
      </c>
    </row>
    <row r="1721" spans="1:12">
      <c r="A1721" s="1">
        <v>41213</v>
      </c>
      <c r="B1721">
        <v>41.790000915527301</v>
      </c>
      <c r="C1721">
        <v>41.150001525878899</v>
      </c>
      <c r="D1721">
        <v>41.450000762939403</v>
      </c>
      <c r="E1721">
        <v>41.680000305175703</v>
      </c>
      <c r="F1721">
        <v>19423500</v>
      </c>
      <c r="G1721">
        <v>34.190635681152301</v>
      </c>
      <c r="H1721">
        <f t="shared" si="130"/>
        <v>1.2554618109674905E-2</v>
      </c>
      <c r="I1721">
        <f t="shared" si="131"/>
        <v>1.5761843587977706E-4</v>
      </c>
      <c r="J1721">
        <f t="shared" si="134"/>
        <v>1.2989605169275349E-4</v>
      </c>
      <c r="K1721">
        <f t="shared" si="132"/>
        <v>19.081887784625991</v>
      </c>
      <c r="L1721">
        <f t="shared" si="133"/>
        <v>2.9487396016198772</v>
      </c>
    </row>
    <row r="1722" spans="1:12">
      <c r="A1722" s="1">
        <v>41214</v>
      </c>
      <c r="B1722">
        <v>42.900001525878899</v>
      </c>
      <c r="C1722">
        <v>41.580001831054602</v>
      </c>
      <c r="D1722">
        <v>41.700000762939403</v>
      </c>
      <c r="E1722">
        <v>42.840000152587798</v>
      </c>
      <c r="F1722">
        <v>23325400</v>
      </c>
      <c r="G1722">
        <v>35.142192840576101</v>
      </c>
      <c r="H1722">
        <f t="shared" si="130"/>
        <v>2.7450687704951484E-2</v>
      </c>
      <c r="I1722">
        <f t="shared" si="131"/>
        <v>7.5354025547477461E-4</v>
      </c>
      <c r="J1722">
        <f t="shared" si="134"/>
        <v>1.4117047308244817E-4</v>
      </c>
      <c r="K1722">
        <f t="shared" si="132"/>
        <v>2.3278168760276987</v>
      </c>
      <c r="L1722">
        <f t="shared" si="133"/>
        <v>0.84493086527508388</v>
      </c>
    </row>
    <row r="1723" spans="1:12">
      <c r="A1723" s="1">
        <v>41215</v>
      </c>
      <c r="B1723">
        <v>43.069999694824197</v>
      </c>
      <c r="C1723">
        <v>42.330001831054602</v>
      </c>
      <c r="D1723">
        <v>43.040000915527301</v>
      </c>
      <c r="E1723">
        <v>42.419998168945298</v>
      </c>
      <c r="F1723">
        <v>17029200</v>
      </c>
      <c r="G1723">
        <v>34.797657012939403</v>
      </c>
      <c r="H1723">
        <f t="shared" si="130"/>
        <v>-9.8524264884860772E-3</v>
      </c>
      <c r="I1723">
        <f t="shared" si="131"/>
        <v>9.7070307711022099E-5</v>
      </c>
      <c r="J1723">
        <f t="shared" si="134"/>
        <v>6.4826774080768083E-4</v>
      </c>
      <c r="K1723">
        <f t="shared" si="132"/>
        <v>14.538435342251757</v>
      </c>
      <c r="L1723">
        <f t="shared" si="133"/>
        <v>2.6767958557407829</v>
      </c>
    </row>
    <row r="1724" spans="1:12">
      <c r="A1724" s="1">
        <v>41218</v>
      </c>
      <c r="B1724">
        <v>42.360000610351499</v>
      </c>
      <c r="C1724">
        <v>41.860000610351499</v>
      </c>
      <c r="D1724">
        <v>42.330001831054602</v>
      </c>
      <c r="E1724">
        <v>42.270000457763601</v>
      </c>
      <c r="F1724">
        <v>13252500</v>
      </c>
      <c r="G1724">
        <v>34.674617767333899</v>
      </c>
      <c r="H1724">
        <f t="shared" si="130"/>
        <v>-3.5421144517881671E-3</v>
      </c>
      <c r="I1724">
        <f t="shared" si="131"/>
        <v>1.2546574789566586E-5</v>
      </c>
      <c r="J1724">
        <f t="shared" si="134"/>
        <v>1.1562314859475282E-4</v>
      </c>
      <c r="K1724">
        <f t="shared" si="132"/>
        <v>35.141835899760515</v>
      </c>
      <c r="L1724">
        <f t="shared" si="133"/>
        <v>3.5593923266918943</v>
      </c>
    </row>
    <row r="1725" spans="1:12">
      <c r="A1725" s="1">
        <v>41219</v>
      </c>
      <c r="B1725">
        <v>43.049999237060497</v>
      </c>
      <c r="C1725">
        <v>42.409999847412102</v>
      </c>
      <c r="D1725">
        <v>42.569999694824197</v>
      </c>
      <c r="E1725">
        <v>42.880001068115199</v>
      </c>
      <c r="F1725">
        <v>17190900</v>
      </c>
      <c r="G1725">
        <v>35.175003051757798</v>
      </c>
      <c r="H1725">
        <f t="shared" si="130"/>
        <v>1.4327746912055645E-2</v>
      </c>
      <c r="I1725">
        <f t="shared" si="131"/>
        <v>2.0528433157592006E-4</v>
      </c>
      <c r="J1725">
        <f t="shared" si="134"/>
        <v>1.7145746000869239E-5</v>
      </c>
      <c r="K1725">
        <f t="shared" si="132"/>
        <v>0.24207464347726304</v>
      </c>
      <c r="L1725">
        <f t="shared" si="133"/>
        <v>-1.4185091562636376</v>
      </c>
    </row>
    <row r="1726" spans="1:12">
      <c r="A1726" s="1">
        <v>41220</v>
      </c>
      <c r="B1726">
        <v>42.009998321533203</v>
      </c>
      <c r="C1726">
        <v>40.310001373291001</v>
      </c>
      <c r="D1726">
        <v>42.009998321533203</v>
      </c>
      <c r="E1726">
        <v>40.4799995422363</v>
      </c>
      <c r="F1726">
        <v>47631200</v>
      </c>
      <c r="G1726">
        <v>33.206245422363203</v>
      </c>
      <c r="H1726">
        <f t="shared" si="130"/>
        <v>-5.759771639730054E-2</v>
      </c>
      <c r="I1726">
        <f t="shared" si="131"/>
        <v>3.3174969341838636E-3</v>
      </c>
      <c r="J1726">
        <f t="shared" si="134"/>
        <v>1.7604896913957552E-4</v>
      </c>
      <c r="K1726">
        <f t="shared" si="132"/>
        <v>2.4329518483209162E-3</v>
      </c>
      <c r="L1726">
        <f t="shared" si="133"/>
        <v>-6.0186500064489703</v>
      </c>
    </row>
    <row r="1727" spans="1:12">
      <c r="A1727" s="1">
        <v>41221</v>
      </c>
      <c r="B1727">
        <v>41.5</v>
      </c>
      <c r="C1727">
        <v>40.400001525878899</v>
      </c>
      <c r="D1727">
        <v>41.279998779296797</v>
      </c>
      <c r="E1727">
        <v>40.400001525878899</v>
      </c>
      <c r="F1727">
        <v>27830900</v>
      </c>
      <c r="G1727">
        <v>33.140636444091797</v>
      </c>
      <c r="H1727">
        <f t="shared" si="130"/>
        <v>-1.9777568383508391E-3</v>
      </c>
      <c r="I1727">
        <f t="shared" si="131"/>
        <v>3.911522111643507E-6</v>
      </c>
      <c r="J1727">
        <f t="shared" si="134"/>
        <v>2.8293748425132627E-3</v>
      </c>
      <c r="K1727">
        <f t="shared" si="132"/>
        <v>7.4948789463624355</v>
      </c>
      <c r="L1727">
        <f t="shared" si="133"/>
        <v>2.0142199801716179</v>
      </c>
    </row>
    <row r="1728" spans="1:12">
      <c r="A1728" s="1">
        <v>41222</v>
      </c>
      <c r="B1728">
        <v>41.2299995422363</v>
      </c>
      <c r="C1728">
        <v>39.860000610351499</v>
      </c>
      <c r="D1728">
        <v>40.310001373291001</v>
      </c>
      <c r="E1728">
        <v>40.619998931884702</v>
      </c>
      <c r="F1728">
        <v>27553200</v>
      </c>
      <c r="G1728">
        <v>33.321109771728501</v>
      </c>
      <c r="H1728">
        <f t="shared" si="130"/>
        <v>5.4309066943572836E-3</v>
      </c>
      <c r="I1728">
        <f t="shared" si="131"/>
        <v>2.9494747522814759E-5</v>
      </c>
      <c r="J1728">
        <f t="shared" si="134"/>
        <v>1.4549353592056011E-4</v>
      </c>
      <c r="K1728">
        <f t="shared" si="132"/>
        <v>29.885992503048772</v>
      </c>
      <c r="L1728">
        <f t="shared" si="133"/>
        <v>3.3973898924675594</v>
      </c>
    </row>
    <row r="1729" spans="1:12">
      <c r="A1729" s="1">
        <v>41225</v>
      </c>
      <c r="B1729">
        <v>40.909999847412102</v>
      </c>
      <c r="C1729">
        <v>40.299999237060497</v>
      </c>
      <c r="D1729">
        <v>40.849998474121001</v>
      </c>
      <c r="E1729">
        <v>40.580001831054602</v>
      </c>
      <c r="F1729">
        <v>12816000</v>
      </c>
      <c r="G1729">
        <v>33.288280487060497</v>
      </c>
      <c r="H1729">
        <f t="shared" si="130"/>
        <v>-9.8572550202556349E-4</v>
      </c>
      <c r="I1729">
        <f t="shared" si="131"/>
        <v>9.7165476534354923E-7</v>
      </c>
      <c r="J1729">
        <f t="shared" si="134"/>
        <v>3.3045212190420555E-5</v>
      </c>
      <c r="K1729">
        <f t="shared" si="132"/>
        <v>68.386572807682484</v>
      </c>
      <c r="L1729">
        <f t="shared" si="133"/>
        <v>4.2251765013771063</v>
      </c>
    </row>
    <row r="1730" spans="1:12">
      <c r="A1730" s="1">
        <v>41226</v>
      </c>
      <c r="B1730">
        <v>40.520000457763601</v>
      </c>
      <c r="C1730">
        <v>40</v>
      </c>
      <c r="D1730">
        <v>40.180000305175703</v>
      </c>
      <c r="E1730">
        <v>40.040000915527301</v>
      </c>
      <c r="F1730">
        <v>19793500</v>
      </c>
      <c r="G1730">
        <v>32.845310211181598</v>
      </c>
      <c r="H1730">
        <f t="shared" si="130"/>
        <v>-1.3396426716269998E-2</v>
      </c>
      <c r="I1730">
        <f t="shared" si="131"/>
        <v>1.7946424876439255E-4</v>
      </c>
      <c r="J1730">
        <f t="shared" si="134"/>
        <v>3.1781671600630445E-6</v>
      </c>
      <c r="K1730">
        <f t="shared" si="132"/>
        <v>1.2245741221823102E-10</v>
      </c>
      <c r="L1730">
        <f t="shared" si="133"/>
        <v>-22.823257801751282</v>
      </c>
    </row>
    <row r="1731" spans="1:12">
      <c r="A1731" s="1">
        <v>41227</v>
      </c>
      <c r="B1731">
        <v>40.369998931884702</v>
      </c>
      <c r="C1731">
        <v>39.130001068115199</v>
      </c>
      <c r="D1731">
        <v>40.209999084472599</v>
      </c>
      <c r="E1731">
        <v>39.290000915527301</v>
      </c>
      <c r="F1731">
        <v>30986600</v>
      </c>
      <c r="G1731">
        <v>32.230083465576101</v>
      </c>
      <c r="H1731">
        <f t="shared" si="130"/>
        <v>-1.8908685490263682E-2</v>
      </c>
      <c r="I1731">
        <f t="shared" si="131"/>
        <v>3.575383869697083E-4</v>
      </c>
      <c r="J1731">
        <f t="shared" si="134"/>
        <v>1.5340351980773682E-4</v>
      </c>
      <c r="K1731">
        <f t="shared" si="132"/>
        <v>10.043525623720662</v>
      </c>
      <c r="L1731">
        <f t="shared" si="133"/>
        <v>2.3069282103632354</v>
      </c>
    </row>
    <row r="1732" spans="1:12">
      <c r="A1732" s="1">
        <v>41228</v>
      </c>
      <c r="B1732">
        <v>39.720001220703097</v>
      </c>
      <c r="C1732">
        <v>38.970001220703097</v>
      </c>
      <c r="D1732">
        <v>39.060001373291001</v>
      </c>
      <c r="E1732">
        <v>39.389999389648402</v>
      </c>
      <c r="F1732">
        <v>24858700</v>
      </c>
      <c r="G1732">
        <v>32.312110900878899</v>
      </c>
      <c r="H1732">
        <f t="shared" ref="H1732:H1795" si="135">LN(G1732/G1731)</f>
        <v>2.5418249339691518E-3</v>
      </c>
      <c r="I1732">
        <f t="shared" ref="I1732:I1795" si="136">H1732*H1732</f>
        <v>6.4608739949472833E-6</v>
      </c>
      <c r="J1732">
        <f t="shared" si="134"/>
        <v>3.1227780491463887E-4</v>
      </c>
      <c r="K1732">
        <f t="shared" ref="K1732:K1795" si="137">(1/SQRT(2*PI()*J1732))*EXP((-1/2)*(I1732/J1732))</f>
        <v>22.343275337040321</v>
      </c>
      <c r="L1732">
        <f t="shared" ref="L1732:L1795" si="138">LN(K1732)</f>
        <v>3.106525396011695</v>
      </c>
    </row>
    <row r="1733" spans="1:12">
      <c r="A1733" s="1">
        <v>41229</v>
      </c>
      <c r="B1733">
        <v>39.669998168945298</v>
      </c>
      <c r="C1733">
        <v>38.830001831054602</v>
      </c>
      <c r="D1733">
        <v>39.430000305175703</v>
      </c>
      <c r="E1733">
        <v>39.529998779296797</v>
      </c>
      <c r="F1733">
        <v>32458000</v>
      </c>
      <c r="G1733">
        <v>32.426952362060497</v>
      </c>
      <c r="H1733">
        <f t="shared" si="135"/>
        <v>3.5478295747088254E-3</v>
      </c>
      <c r="I1733">
        <f t="shared" si="136"/>
        <v>1.2587094691178604E-5</v>
      </c>
      <c r="J1733">
        <f t="shared" ref="J1733:J1796" si="139">$P$6+$P$3*J1732+(($P$4)*I1732)</f>
        <v>2.1805633141437135E-5</v>
      </c>
      <c r="K1733">
        <f t="shared" si="137"/>
        <v>64.014673112758089</v>
      </c>
      <c r="L1733">
        <f t="shared" si="138"/>
        <v>4.159112324468766</v>
      </c>
    </row>
    <row r="1734" spans="1:12">
      <c r="A1734" s="1">
        <v>41232</v>
      </c>
      <c r="B1734">
        <v>40.700000762939403</v>
      </c>
      <c r="C1734">
        <v>40.090000152587798</v>
      </c>
      <c r="D1734">
        <v>40.090000152587798</v>
      </c>
      <c r="E1734">
        <v>40.590000152587798</v>
      </c>
      <c r="F1734">
        <v>26781200</v>
      </c>
      <c r="G1734">
        <v>33.296489715576101</v>
      </c>
      <c r="H1734">
        <f t="shared" si="135"/>
        <v>2.6462037464736805E-2</v>
      </c>
      <c r="I1734">
        <f t="shared" si="136"/>
        <v>7.0023942678513432E-4</v>
      </c>
      <c r="J1734">
        <f t="shared" si="139"/>
        <v>1.2489312144573669E-5</v>
      </c>
      <c r="K1734">
        <f t="shared" si="137"/>
        <v>7.5479016149224269E-11</v>
      </c>
      <c r="L1734">
        <f t="shared" si="138"/>
        <v>-23.307166430102125</v>
      </c>
    </row>
    <row r="1735" spans="1:12">
      <c r="A1735" s="1">
        <v>41233</v>
      </c>
      <c r="B1735">
        <v>41.180000305175703</v>
      </c>
      <c r="C1735">
        <v>40.25</v>
      </c>
      <c r="D1735">
        <v>40.330001831054602</v>
      </c>
      <c r="E1735">
        <v>40.700000762939403</v>
      </c>
      <c r="F1735">
        <v>19375900</v>
      </c>
      <c r="G1735">
        <v>33.38671875</v>
      </c>
      <c r="H1735">
        <f t="shared" si="135"/>
        <v>2.7062012031614639E-3</v>
      </c>
      <c r="I1735">
        <f t="shared" si="136"/>
        <v>7.3235249519925547E-6</v>
      </c>
      <c r="J1735">
        <f t="shared" si="139"/>
        <v>5.9652797837459284E-4</v>
      </c>
      <c r="K1735">
        <f t="shared" si="137"/>
        <v>16.234120232802972</v>
      </c>
      <c r="L1735">
        <f t="shared" si="138"/>
        <v>2.7871152145455711</v>
      </c>
    </row>
    <row r="1736" spans="1:12">
      <c r="A1736" s="1">
        <v>41234</v>
      </c>
      <c r="B1736">
        <v>40.9799995422363</v>
      </c>
      <c r="C1736">
        <v>40.349998474121001</v>
      </c>
      <c r="D1736">
        <v>40.939998626708899</v>
      </c>
      <c r="E1736">
        <v>40.7299995422363</v>
      </c>
      <c r="F1736">
        <v>13030200</v>
      </c>
      <c r="G1736">
        <v>33.411327362060497</v>
      </c>
      <c r="H1736">
        <f t="shared" si="135"/>
        <v>7.3680637701622836E-4</v>
      </c>
      <c r="I1736">
        <f t="shared" si="136"/>
        <v>5.4288363721178043E-7</v>
      </c>
      <c r="J1736">
        <f t="shared" si="139"/>
        <v>3.6751395127923308E-5</v>
      </c>
      <c r="K1736">
        <f t="shared" si="137"/>
        <v>65.322906303455767</v>
      </c>
      <c r="L1736">
        <f t="shared" si="138"/>
        <v>4.1793427604293027</v>
      </c>
    </row>
    <row r="1737" spans="1:12">
      <c r="A1737" s="1">
        <v>41236</v>
      </c>
      <c r="B1737">
        <v>41.220001220703097</v>
      </c>
      <c r="C1737">
        <v>40.970001220703097</v>
      </c>
      <c r="D1737">
        <v>41.099998474121001</v>
      </c>
      <c r="E1737">
        <v>41.090000152587798</v>
      </c>
      <c r="F1737">
        <v>8316700</v>
      </c>
      <c r="G1737">
        <v>33.706649780273402</v>
      </c>
      <c r="H1737">
        <f t="shared" si="135"/>
        <v>8.8001556860275408E-3</v>
      </c>
      <c r="I1737">
        <f t="shared" si="136"/>
        <v>7.7442740098322859E-5</v>
      </c>
      <c r="J1737">
        <f t="shared" si="139"/>
        <v>2.9990208480261786E-6</v>
      </c>
      <c r="K1737">
        <f t="shared" si="137"/>
        <v>5.689809617830529E-4</v>
      </c>
      <c r="L1737">
        <f t="shared" si="138"/>
        <v>-7.4716635834784615</v>
      </c>
    </row>
    <row r="1738" spans="1:12">
      <c r="A1738" s="1">
        <v>41239</v>
      </c>
      <c r="B1738">
        <v>40.880001068115199</v>
      </c>
      <c r="C1738">
        <v>40.090000152587798</v>
      </c>
      <c r="D1738">
        <v>40.790000915527301</v>
      </c>
      <c r="E1738">
        <v>40.880001068115199</v>
      </c>
      <c r="F1738">
        <v>20376600</v>
      </c>
      <c r="G1738">
        <v>33.534374237060497</v>
      </c>
      <c r="H1738">
        <f t="shared" si="135"/>
        <v>-5.1241313671126732E-3</v>
      </c>
      <c r="I1738">
        <f t="shared" si="136"/>
        <v>2.6256722267427992E-5</v>
      </c>
      <c r="J1738">
        <f t="shared" si="139"/>
        <v>6.667628012597573E-5</v>
      </c>
      <c r="K1738">
        <f t="shared" si="137"/>
        <v>40.124819660911022</v>
      </c>
      <c r="L1738">
        <f t="shared" si="138"/>
        <v>3.6919950870079559</v>
      </c>
    </row>
    <row r="1739" spans="1:12">
      <c r="A1739" s="1">
        <v>41240</v>
      </c>
      <c r="B1739">
        <v>41.200000762939403</v>
      </c>
      <c r="C1739">
        <v>40.639999389648402</v>
      </c>
      <c r="D1739">
        <v>40.869998931884702</v>
      </c>
      <c r="E1739">
        <v>40.75</v>
      </c>
      <c r="F1739">
        <v>19875000</v>
      </c>
      <c r="G1739">
        <v>33.427738189697202</v>
      </c>
      <c r="H1739">
        <f t="shared" si="135"/>
        <v>-3.1849693398841908E-3</v>
      </c>
      <c r="I1739">
        <f t="shared" si="136"/>
        <v>1.0144029696002339E-5</v>
      </c>
      <c r="J1739">
        <f t="shared" si="139"/>
        <v>2.6352027933612577E-5</v>
      </c>
      <c r="K1739">
        <f t="shared" si="137"/>
        <v>64.108221096681362</v>
      </c>
      <c r="L1739">
        <f t="shared" si="138"/>
        <v>4.1605726099411511</v>
      </c>
    </row>
    <row r="1740" spans="1:12">
      <c r="A1740" s="1">
        <v>41241</v>
      </c>
      <c r="B1740">
        <v>40.880001068115199</v>
      </c>
      <c r="C1740">
        <v>39.880001068115199</v>
      </c>
      <c r="D1740">
        <v>40.490001678466797</v>
      </c>
      <c r="E1740">
        <v>40.830001831054602</v>
      </c>
      <c r="F1740">
        <v>26106900</v>
      </c>
      <c r="G1740">
        <v>33.493362426757798</v>
      </c>
      <c r="H1740">
        <f t="shared" si="135"/>
        <v>1.9612426421931699E-3</v>
      </c>
      <c r="I1740">
        <f t="shared" si="136"/>
        <v>3.8464727015568466E-6</v>
      </c>
      <c r="J1740">
        <f t="shared" si="139"/>
        <v>1.0640026638282617E-5</v>
      </c>
      <c r="K1740">
        <f t="shared" si="137"/>
        <v>102.0793455507298</v>
      </c>
      <c r="L1740">
        <f t="shared" si="138"/>
        <v>4.6257504084349588</v>
      </c>
    </row>
    <row r="1741" spans="1:12">
      <c r="A1741" s="1">
        <v>41242</v>
      </c>
      <c r="B1741">
        <v>41.349998474121001</v>
      </c>
      <c r="C1741">
        <v>40.909999847412102</v>
      </c>
      <c r="D1741">
        <v>41.150001525878899</v>
      </c>
      <c r="E1741">
        <v>41.220001220703097</v>
      </c>
      <c r="F1741">
        <v>18915000</v>
      </c>
      <c r="G1741">
        <v>33.813278198242102</v>
      </c>
      <c r="H1741">
        <f t="shared" si="135"/>
        <v>9.5062887622880555E-3</v>
      </c>
      <c r="I1741">
        <f t="shared" si="136"/>
        <v>9.0369526032004171E-5</v>
      </c>
      <c r="J1741">
        <f t="shared" si="139"/>
        <v>4.5015031282374499E-6</v>
      </c>
      <c r="K1741">
        <f t="shared" si="137"/>
        <v>8.2207444586784376E-3</v>
      </c>
      <c r="L1741">
        <f t="shared" si="138"/>
        <v>-4.8010945072657671</v>
      </c>
    </row>
    <row r="1742" spans="1:12">
      <c r="A1742" s="1">
        <v>41243</v>
      </c>
      <c r="B1742">
        <v>41.340000152587798</v>
      </c>
      <c r="C1742">
        <v>40.849998474121001</v>
      </c>
      <c r="D1742">
        <v>40.990001678466797</v>
      </c>
      <c r="E1742">
        <v>41.080001831054602</v>
      </c>
      <c r="F1742">
        <v>20066600</v>
      </c>
      <c r="G1742">
        <v>33.698440551757798</v>
      </c>
      <c r="H1742">
        <f t="shared" si="135"/>
        <v>-3.4020095879140066E-3</v>
      </c>
      <c r="I1742">
        <f t="shared" si="136"/>
        <v>1.157366923625883E-5</v>
      </c>
      <c r="J1742">
        <f t="shared" si="139"/>
        <v>7.7739172283615416E-5</v>
      </c>
      <c r="K1742">
        <f t="shared" si="137"/>
        <v>42.001192007577089</v>
      </c>
      <c r="L1742">
        <f t="shared" si="138"/>
        <v>3.7376979990134194</v>
      </c>
    </row>
    <row r="1743" spans="1:12">
      <c r="A1743" s="1">
        <v>41246</v>
      </c>
      <c r="B1743">
        <v>41.369998931884702</v>
      </c>
      <c r="C1743">
        <v>40.75</v>
      </c>
      <c r="D1743">
        <v>41.270000457763601</v>
      </c>
      <c r="E1743">
        <v>40.810001373291001</v>
      </c>
      <c r="F1743">
        <v>18955500</v>
      </c>
      <c r="G1743">
        <v>33.476970672607401</v>
      </c>
      <c r="H1743">
        <f t="shared" si="135"/>
        <v>-6.5938020337991217E-3</v>
      </c>
      <c r="I1743">
        <f t="shared" si="136"/>
        <v>4.3478225260933434E-5</v>
      </c>
      <c r="J1743">
        <f t="shared" si="139"/>
        <v>1.4424577465000777E-5</v>
      </c>
      <c r="K1743">
        <f t="shared" si="137"/>
        <v>23.272249383269276</v>
      </c>
      <c r="L1743">
        <f t="shared" si="138"/>
        <v>3.1472616371577118</v>
      </c>
    </row>
    <row r="1744" spans="1:12">
      <c r="A1744" s="1">
        <v>41247</v>
      </c>
      <c r="B1744">
        <v>40.919998168945298</v>
      </c>
      <c r="C1744">
        <v>40.200000762939403</v>
      </c>
      <c r="D1744">
        <v>40.779998779296797</v>
      </c>
      <c r="E1744">
        <v>40.569999694824197</v>
      </c>
      <c r="F1744">
        <v>24031100</v>
      </c>
      <c r="G1744">
        <v>33.280078887939403</v>
      </c>
      <c r="H1744">
        <f t="shared" si="135"/>
        <v>-5.8987734442006124E-3</v>
      </c>
      <c r="I1744">
        <f t="shared" si="136"/>
        <v>3.4795528146006355E-5</v>
      </c>
      <c r="J1744">
        <f t="shared" si="139"/>
        <v>3.8377720345043457E-5</v>
      </c>
      <c r="K1744">
        <f t="shared" si="137"/>
        <v>40.925298025210793</v>
      </c>
      <c r="L1744">
        <f t="shared" si="138"/>
        <v>3.7117484054594136</v>
      </c>
    </row>
    <row r="1745" spans="1:12">
      <c r="A1745" s="1">
        <v>41248</v>
      </c>
      <c r="B1745">
        <v>41.490001678466797</v>
      </c>
      <c r="C1745">
        <v>40.5</v>
      </c>
      <c r="D1745">
        <v>40.689998626708899</v>
      </c>
      <c r="E1745">
        <v>41.200000762939403</v>
      </c>
      <c r="F1745">
        <v>25515600</v>
      </c>
      <c r="G1745">
        <v>33.796875</v>
      </c>
      <c r="H1745">
        <f t="shared" si="135"/>
        <v>1.5409356212316937E-2</v>
      </c>
      <c r="I1745">
        <f t="shared" si="136"/>
        <v>2.3744825887807059E-4</v>
      </c>
      <c r="J1745">
        <f t="shared" si="139"/>
        <v>3.2195084941357576E-5</v>
      </c>
      <c r="K1745">
        <f t="shared" si="137"/>
        <v>1.7599091573732397</v>
      </c>
      <c r="L1745">
        <f t="shared" si="138"/>
        <v>0.5652621925891127</v>
      </c>
    </row>
    <row r="1746" spans="1:12">
      <c r="A1746" s="1">
        <v>41249</v>
      </c>
      <c r="B1746">
        <v>41.549999237060497</v>
      </c>
      <c r="C1746">
        <v>41.110000610351499</v>
      </c>
      <c r="D1746">
        <v>41.25</v>
      </c>
      <c r="E1746">
        <v>41.470001220703097</v>
      </c>
      <c r="F1746">
        <v>20541700</v>
      </c>
      <c r="G1746">
        <v>34.018375396728501</v>
      </c>
      <c r="H1746">
        <f t="shared" si="135"/>
        <v>6.5324888756904806E-3</v>
      </c>
      <c r="I1746">
        <f t="shared" si="136"/>
        <v>4.2673410911019881E-5</v>
      </c>
      <c r="J1746">
        <f t="shared" si="139"/>
        <v>2.0414077429342788E-4</v>
      </c>
      <c r="K1746">
        <f t="shared" si="137"/>
        <v>25.150864387323114</v>
      </c>
      <c r="L1746">
        <f t="shared" si="138"/>
        <v>3.2248922652323992</v>
      </c>
    </row>
    <row r="1747" spans="1:12">
      <c r="A1747" s="1">
        <v>41250</v>
      </c>
      <c r="B1747">
        <v>42.569999694824197</v>
      </c>
      <c r="C1747">
        <v>41.7299995422363</v>
      </c>
      <c r="D1747">
        <v>41.840000152587798</v>
      </c>
      <c r="E1747">
        <v>42.560001373291001</v>
      </c>
      <c r="F1747">
        <v>34552900</v>
      </c>
      <c r="G1747">
        <v>34.912498474121001</v>
      </c>
      <c r="H1747">
        <f t="shared" si="135"/>
        <v>2.594405609640946E-2</v>
      </c>
      <c r="I1747">
        <f t="shared" si="136"/>
        <v>6.7309404673364089E-4</v>
      </c>
      <c r="J1747">
        <f t="shared" si="139"/>
        <v>4.7179437989038298E-5</v>
      </c>
      <c r="K1747">
        <f t="shared" si="137"/>
        <v>4.6351416801368714E-2</v>
      </c>
      <c r="L1747">
        <f t="shared" si="138"/>
        <v>-3.0715034199861271</v>
      </c>
    </row>
    <row r="1748" spans="1:12">
      <c r="A1748" s="1">
        <v>41253</v>
      </c>
      <c r="B1748">
        <v>42.669998168945298</v>
      </c>
      <c r="C1748">
        <v>42.009998321533203</v>
      </c>
      <c r="D1748">
        <v>42.540000915527301</v>
      </c>
      <c r="E1748">
        <v>42.310001373291001</v>
      </c>
      <c r="F1748">
        <v>22394500</v>
      </c>
      <c r="G1748">
        <v>34.707431793212798</v>
      </c>
      <c r="H1748">
        <f t="shared" si="135"/>
        <v>-5.8910508293088448E-3</v>
      </c>
      <c r="I1748">
        <f t="shared" si="136"/>
        <v>3.4704479873500425E-5</v>
      </c>
      <c r="J1748">
        <f t="shared" si="139"/>
        <v>5.7518891162304661E-4</v>
      </c>
      <c r="K1748">
        <f t="shared" si="137"/>
        <v>16.139982590980466</v>
      </c>
      <c r="L1748">
        <f t="shared" si="138"/>
        <v>2.7812995842154753</v>
      </c>
    </row>
    <row r="1749" spans="1:12">
      <c r="A1749" s="1">
        <v>41254</v>
      </c>
      <c r="B1749">
        <v>43.090000152587798</v>
      </c>
      <c r="C1749">
        <v>42.419998168945298</v>
      </c>
      <c r="D1749">
        <v>42.599998474121001</v>
      </c>
      <c r="E1749">
        <v>42.639999389648402</v>
      </c>
      <c r="F1749">
        <v>21955000</v>
      </c>
      <c r="G1749">
        <v>34.978126525878899</v>
      </c>
      <c r="H1749">
        <f t="shared" si="135"/>
        <v>7.7690729831211653E-3</v>
      </c>
      <c r="I1749">
        <f t="shared" si="136"/>
        <v>6.0358495017063202E-5</v>
      </c>
      <c r="J1749">
        <f t="shared" si="139"/>
        <v>5.8958253473627694E-5</v>
      </c>
      <c r="K1749">
        <f t="shared" si="137"/>
        <v>31.141055998157675</v>
      </c>
      <c r="L1749">
        <f t="shared" si="138"/>
        <v>3.4385270771397298</v>
      </c>
    </row>
    <row r="1750" spans="1:12">
      <c r="A1750" s="1">
        <v>41255</v>
      </c>
      <c r="B1750">
        <v>43.380001068115199</v>
      </c>
      <c r="C1750">
        <v>42.700000762939403</v>
      </c>
      <c r="D1750">
        <v>43</v>
      </c>
      <c r="E1750">
        <v>42.770000457763601</v>
      </c>
      <c r="F1750">
        <v>23110600</v>
      </c>
      <c r="G1750">
        <v>35.084770202636697</v>
      </c>
      <c r="H1750">
        <f t="shared" si="135"/>
        <v>3.0442292310448814E-3</v>
      </c>
      <c r="I1750">
        <f t="shared" si="136"/>
        <v>9.2673316111481103E-6</v>
      </c>
      <c r="J1750">
        <f t="shared" si="139"/>
        <v>5.4952633438185102E-5</v>
      </c>
      <c r="K1750">
        <f t="shared" si="137"/>
        <v>49.464728321490561</v>
      </c>
      <c r="L1750">
        <f t="shared" si="138"/>
        <v>3.9012598564218952</v>
      </c>
    </row>
    <row r="1751" spans="1:12">
      <c r="A1751" s="1">
        <v>41256</v>
      </c>
      <c r="B1751">
        <v>42.919998168945298</v>
      </c>
      <c r="C1751">
        <v>42.5</v>
      </c>
      <c r="D1751">
        <v>42.650001525878899</v>
      </c>
      <c r="E1751">
        <v>42.779998779296797</v>
      </c>
      <c r="F1751">
        <v>18457000</v>
      </c>
      <c r="G1751">
        <v>35.092967987060497</v>
      </c>
      <c r="H1751">
        <f t="shared" si="135"/>
        <v>2.3362920129829819E-4</v>
      </c>
      <c r="I1751">
        <f t="shared" si="136"/>
        <v>5.4582603699280738E-8</v>
      </c>
      <c r="J1751">
        <f t="shared" si="139"/>
        <v>1.1324863541385148E-5</v>
      </c>
      <c r="K1751">
        <f t="shared" si="137"/>
        <v>118.26248199412319</v>
      </c>
      <c r="L1751">
        <f t="shared" si="138"/>
        <v>4.7729065777770741</v>
      </c>
    </row>
    <row r="1752" spans="1:12">
      <c r="A1752" s="1">
        <v>41257</v>
      </c>
      <c r="B1752">
        <v>43.110000610351499</v>
      </c>
      <c r="C1752">
        <v>42.709999084472599</v>
      </c>
      <c r="D1752">
        <v>42.770000457763601</v>
      </c>
      <c r="E1752">
        <v>42.810001373291001</v>
      </c>
      <c r="F1752">
        <v>16208600</v>
      </c>
      <c r="G1752">
        <v>35.117588043212798</v>
      </c>
      <c r="H1752">
        <f t="shared" si="135"/>
        <v>7.0132067180332875E-4</v>
      </c>
      <c r="I1752">
        <f t="shared" si="136"/>
        <v>4.9185068469867231E-7</v>
      </c>
      <c r="J1752">
        <f t="shared" si="139"/>
        <v>1.3126383902136459E-6</v>
      </c>
      <c r="K1752">
        <f t="shared" si="137"/>
        <v>288.71649940914563</v>
      </c>
      <c r="L1752">
        <f t="shared" si="138"/>
        <v>5.6654452357429701</v>
      </c>
    </row>
    <row r="1753" spans="1:12">
      <c r="A1753" s="1">
        <v>41260</v>
      </c>
      <c r="B1753">
        <v>43.509998321533203</v>
      </c>
      <c r="C1753">
        <v>42.810001373291001</v>
      </c>
      <c r="D1753">
        <v>43</v>
      </c>
      <c r="E1753">
        <v>43.4799995422363</v>
      </c>
      <c r="F1753">
        <v>23879800</v>
      </c>
      <c r="G1753">
        <v>35.667201995849602</v>
      </c>
      <c r="H1753">
        <f t="shared" si="135"/>
        <v>1.5529466087141567E-2</v>
      </c>
      <c r="I1753">
        <f t="shared" si="136"/>
        <v>2.4116431695168E-4</v>
      </c>
      <c r="J1753">
        <f t="shared" si="139"/>
        <v>1.1837050015045538E-6</v>
      </c>
      <c r="K1753">
        <f t="shared" si="137"/>
        <v>2.1056954330312848E-42</v>
      </c>
      <c r="L1753">
        <f t="shared" si="138"/>
        <v>-95.963928121190023</v>
      </c>
    </row>
    <row r="1754" spans="1:12">
      <c r="A1754" s="1">
        <v>41261</v>
      </c>
      <c r="B1754">
        <v>43.939998626708899</v>
      </c>
      <c r="C1754">
        <v>43.310001373291001</v>
      </c>
      <c r="D1754">
        <v>43.830001831054602</v>
      </c>
      <c r="E1754">
        <v>43.869998931884702</v>
      </c>
      <c r="F1754">
        <v>33858600</v>
      </c>
      <c r="G1754">
        <v>35.987110137939403</v>
      </c>
      <c r="H1754">
        <f t="shared" si="135"/>
        <v>8.9292677057937718E-3</v>
      </c>
      <c r="I1754">
        <f t="shared" si="136"/>
        <v>7.9731821761731565E-5</v>
      </c>
      <c r="J1754">
        <f t="shared" si="139"/>
        <v>2.0574885465900322E-4</v>
      </c>
      <c r="K1754">
        <f t="shared" si="137"/>
        <v>22.913552485809571</v>
      </c>
      <c r="L1754">
        <f t="shared" si="138"/>
        <v>3.1317285471161709</v>
      </c>
    </row>
    <row r="1755" spans="1:12">
      <c r="A1755" s="1">
        <v>41262</v>
      </c>
      <c r="B1755">
        <v>44.389999389648402</v>
      </c>
      <c r="C1755">
        <v>43.419998168945298</v>
      </c>
      <c r="D1755">
        <v>43.990001678466797</v>
      </c>
      <c r="E1755">
        <v>43.529998779296797</v>
      </c>
      <c r="F1755">
        <v>34348500</v>
      </c>
      <c r="G1755">
        <v>35.708206176757798</v>
      </c>
      <c r="H1755">
        <f t="shared" si="135"/>
        <v>-7.7802953504984172E-3</v>
      </c>
      <c r="I1755">
        <f t="shared" si="136"/>
        <v>6.0532995740987286E-5</v>
      </c>
      <c r="J1755">
        <f t="shared" si="139"/>
        <v>7.875949123042199E-5</v>
      </c>
      <c r="K1755">
        <f t="shared" si="137"/>
        <v>30.610013191135721</v>
      </c>
      <c r="L1755">
        <f t="shared" si="138"/>
        <v>3.421327183899264</v>
      </c>
    </row>
    <row r="1756" spans="1:12">
      <c r="A1756" s="1">
        <v>41263</v>
      </c>
      <c r="B1756">
        <v>44.540000915527301</v>
      </c>
      <c r="C1756">
        <v>43.409999847412102</v>
      </c>
      <c r="D1756">
        <v>43.689998626708899</v>
      </c>
      <c r="E1756">
        <v>44.529998779296797</v>
      </c>
      <c r="F1756">
        <v>25014900</v>
      </c>
      <c r="G1756">
        <v>36.528514862060497</v>
      </c>
      <c r="H1756">
        <f t="shared" si="135"/>
        <v>2.2712657419499578E-2</v>
      </c>
      <c r="I1756">
        <f t="shared" si="136"/>
        <v>5.1586480705554923E-4</v>
      </c>
      <c r="J1756">
        <f t="shared" si="139"/>
        <v>5.6091020941360295E-5</v>
      </c>
      <c r="K1756">
        <f t="shared" si="137"/>
        <v>0.53626186427427069</v>
      </c>
      <c r="L1756">
        <f t="shared" si="138"/>
        <v>-0.62313268446386938</v>
      </c>
    </row>
    <row r="1757" spans="1:12">
      <c r="A1757" s="1">
        <v>41264</v>
      </c>
      <c r="B1757">
        <v>44.200000762939403</v>
      </c>
      <c r="C1757">
        <v>43.340000152587798</v>
      </c>
      <c r="D1757">
        <v>43.819999694824197</v>
      </c>
      <c r="E1757">
        <v>44</v>
      </c>
      <c r="F1757">
        <v>38973500</v>
      </c>
      <c r="G1757">
        <v>36.093757629394503</v>
      </c>
      <c r="H1757">
        <f t="shared" si="135"/>
        <v>-1.1973253152073468E-2</v>
      </c>
      <c r="I1757">
        <f t="shared" si="136"/>
        <v>1.4335879104363723E-4</v>
      </c>
      <c r="J1757">
        <f t="shared" si="139"/>
        <v>4.4198963704428489E-4</v>
      </c>
      <c r="K1757">
        <f t="shared" si="137"/>
        <v>16.1351342726919</v>
      </c>
      <c r="L1757">
        <f t="shared" si="138"/>
        <v>2.7809991472971203</v>
      </c>
    </row>
    <row r="1758" spans="1:12">
      <c r="A1758" s="1">
        <v>41267</v>
      </c>
      <c r="B1758">
        <v>44.020000457763601</v>
      </c>
      <c r="C1758">
        <v>43.709999084472599</v>
      </c>
      <c r="D1758">
        <v>43.720001220703097</v>
      </c>
      <c r="E1758">
        <v>43.919998168945298</v>
      </c>
      <c r="F1758">
        <v>8621200</v>
      </c>
      <c r="G1758">
        <v>36.028141021728501</v>
      </c>
      <c r="H1758">
        <f t="shared" si="135"/>
        <v>-1.8196033936345825E-3</v>
      </c>
      <c r="I1758">
        <f t="shared" si="136"/>
        <v>3.3109565101264897E-6</v>
      </c>
      <c r="J1758">
        <f t="shared" si="139"/>
        <v>1.4465445423930589E-4</v>
      </c>
      <c r="K1758">
        <f t="shared" si="137"/>
        <v>32.7924553629706</v>
      </c>
      <c r="L1758">
        <f t="shared" si="138"/>
        <v>3.4901984695099455</v>
      </c>
    </row>
    <row r="1759" spans="1:12">
      <c r="A1759" s="1">
        <v>41269</v>
      </c>
      <c r="B1759">
        <v>44.180000305175703</v>
      </c>
      <c r="C1759">
        <v>43.720001220703097</v>
      </c>
      <c r="D1759">
        <v>43.950000762939403</v>
      </c>
      <c r="E1759">
        <v>43.959999084472599</v>
      </c>
      <c r="F1759">
        <v>11498900</v>
      </c>
      <c r="G1759">
        <v>36.060943603515597</v>
      </c>
      <c r="H1759">
        <f t="shared" si="135"/>
        <v>9.1005688923796431E-4</v>
      </c>
      <c r="I1759">
        <f t="shared" si="136"/>
        <v>8.282035416494804E-7</v>
      </c>
      <c r="J1759">
        <f t="shared" si="139"/>
        <v>1.0747035745572811E-5</v>
      </c>
      <c r="K1759">
        <f t="shared" si="137"/>
        <v>117.09318138638244</v>
      </c>
      <c r="L1759">
        <f t="shared" si="138"/>
        <v>4.7629700399277901</v>
      </c>
    </row>
    <row r="1760" spans="1:12">
      <c r="A1760" s="1">
        <v>41270</v>
      </c>
      <c r="B1760">
        <v>44.020000457763601</v>
      </c>
      <c r="C1760">
        <v>42.900001525878899</v>
      </c>
      <c r="D1760">
        <v>43.959999084472599</v>
      </c>
      <c r="E1760">
        <v>43.630001068115199</v>
      </c>
      <c r="F1760">
        <v>19567000</v>
      </c>
      <c r="G1760">
        <v>35.790245056152301</v>
      </c>
      <c r="H1760">
        <f t="shared" si="135"/>
        <v>-7.5350132179139179E-3</v>
      </c>
      <c r="I1760">
        <f t="shared" si="136"/>
        <v>5.6776424194137458E-5</v>
      </c>
      <c r="J1760">
        <f t="shared" si="139"/>
        <v>1.941324797680699E-6</v>
      </c>
      <c r="K1760">
        <f t="shared" si="137"/>
        <v>1.2768022327468858E-4</v>
      </c>
      <c r="L1760">
        <f t="shared" si="138"/>
        <v>-8.9659816755590374</v>
      </c>
    </row>
    <row r="1761" spans="1:12">
      <c r="A1761" s="1">
        <v>41271</v>
      </c>
      <c r="B1761">
        <v>43.689998626708899</v>
      </c>
      <c r="C1761">
        <v>43.090000152587798</v>
      </c>
      <c r="D1761">
        <v>43.099998474121001</v>
      </c>
      <c r="E1761">
        <v>43.240001678466797</v>
      </c>
      <c r="F1761">
        <v>15401200</v>
      </c>
      <c r="G1761">
        <v>35.470314025878899</v>
      </c>
      <c r="H1761">
        <f t="shared" si="135"/>
        <v>-8.9792497836060792E-3</v>
      </c>
      <c r="I1761">
        <f t="shared" si="136"/>
        <v>8.0626926676389822E-5</v>
      </c>
      <c r="J1761">
        <f t="shared" si="139"/>
        <v>4.905702680490087E-5</v>
      </c>
      <c r="K1761">
        <f t="shared" si="137"/>
        <v>25.04208151324525</v>
      </c>
      <c r="L1761">
        <f t="shared" si="138"/>
        <v>3.2205576703027652</v>
      </c>
    </row>
    <row r="1762" spans="1:12">
      <c r="A1762" s="1">
        <v>41274</v>
      </c>
      <c r="B1762">
        <v>44</v>
      </c>
      <c r="C1762">
        <v>43.049999237060497</v>
      </c>
      <c r="D1762">
        <v>43.099998474121001</v>
      </c>
      <c r="E1762">
        <v>43.970001220703097</v>
      </c>
      <c r="F1762">
        <v>24209600</v>
      </c>
      <c r="G1762">
        <v>36.069141387939403</v>
      </c>
      <c r="H1762">
        <f t="shared" si="135"/>
        <v>1.6741568555369641E-2</v>
      </c>
      <c r="I1762">
        <f t="shared" si="136"/>
        <v>2.8028011769414154E-4</v>
      </c>
      <c r="J1762">
        <f t="shared" si="139"/>
        <v>7.1685739015176395E-5</v>
      </c>
      <c r="K1762">
        <f t="shared" si="137"/>
        <v>6.6708574477270375</v>
      </c>
      <c r="L1762">
        <f t="shared" si="138"/>
        <v>1.8977484045479329</v>
      </c>
    </row>
    <row r="1763" spans="1:12">
      <c r="A1763" s="1">
        <v>41276</v>
      </c>
      <c r="B1763">
        <v>45</v>
      </c>
      <c r="C1763">
        <v>44.220001220703097</v>
      </c>
      <c r="D1763">
        <v>44.9799995422363</v>
      </c>
      <c r="E1763">
        <v>44.659999847412102</v>
      </c>
      <c r="F1763">
        <v>31413000</v>
      </c>
      <c r="G1763">
        <v>36.886833190917898</v>
      </c>
      <c r="H1763">
        <f t="shared" si="135"/>
        <v>2.2416972692488636E-2</v>
      </c>
      <c r="I1763">
        <f t="shared" si="136"/>
        <v>5.0252066469578117E-4</v>
      </c>
      <c r="J1763">
        <f t="shared" si="139"/>
        <v>2.4252238699077911E-4</v>
      </c>
      <c r="K1763">
        <f t="shared" si="137"/>
        <v>9.0905943924797548</v>
      </c>
      <c r="L1763">
        <f t="shared" si="138"/>
        <v>2.2072402957633175</v>
      </c>
    </row>
    <row r="1764" spans="1:12">
      <c r="A1764" s="1">
        <v>41277</v>
      </c>
      <c r="B1764">
        <v>44.75</v>
      </c>
      <c r="C1764">
        <v>44.200000762939403</v>
      </c>
      <c r="D1764">
        <v>44.740001678466797</v>
      </c>
      <c r="E1764">
        <v>44.569999694824197</v>
      </c>
      <c r="F1764">
        <v>24227700</v>
      </c>
      <c r="G1764">
        <v>36.812507629394503</v>
      </c>
      <c r="H1764">
        <f t="shared" si="135"/>
        <v>-2.0169946133610402E-3</v>
      </c>
      <c r="I1764">
        <f t="shared" si="136"/>
        <v>4.0682672703274517E-6</v>
      </c>
      <c r="J1764">
        <f t="shared" si="139"/>
        <v>4.3996868434095294E-4</v>
      </c>
      <c r="K1764">
        <f t="shared" si="137"/>
        <v>18.931772769604894</v>
      </c>
      <c r="L1764">
        <f t="shared" si="138"/>
        <v>2.9408416095213532</v>
      </c>
    </row>
    <row r="1765" spans="1:12">
      <c r="A1765" s="1">
        <v>41278</v>
      </c>
      <c r="B1765">
        <v>45.430000305175703</v>
      </c>
      <c r="C1765">
        <v>44.439998626708899</v>
      </c>
      <c r="D1765">
        <v>44.450000762939403</v>
      </c>
      <c r="E1765">
        <v>45.360000610351499</v>
      </c>
      <c r="F1765">
        <v>24487700</v>
      </c>
      <c r="G1765">
        <v>37.464996337890597</v>
      </c>
      <c r="H1765">
        <f t="shared" si="135"/>
        <v>1.7569397406898134E-2</v>
      </c>
      <c r="I1765">
        <f t="shared" si="136"/>
        <v>3.0868372524151888E-4</v>
      </c>
      <c r="J1765">
        <f t="shared" si="139"/>
        <v>2.6156461396825984E-5</v>
      </c>
      <c r="K1765">
        <f t="shared" si="137"/>
        <v>0.21353642512779147</v>
      </c>
      <c r="L1765">
        <f t="shared" si="138"/>
        <v>-1.5439478513677507</v>
      </c>
    </row>
    <row r="1766" spans="1:12">
      <c r="A1766" s="1">
        <v>41281</v>
      </c>
      <c r="B1766">
        <v>45.490001678466797</v>
      </c>
      <c r="C1766">
        <v>45.020000457763601</v>
      </c>
      <c r="D1766">
        <v>45.090000152587798</v>
      </c>
      <c r="E1766">
        <v>45.409999847412102</v>
      </c>
      <c r="F1766">
        <v>24456900</v>
      </c>
      <c r="G1766">
        <v>37.5062866210937</v>
      </c>
      <c r="H1766">
        <f t="shared" si="135"/>
        <v>1.1014960861870523E-3</v>
      </c>
      <c r="I1766">
        <f t="shared" si="136"/>
        <v>1.2132936278853942E-6</v>
      </c>
      <c r="J1766">
        <f t="shared" si="139"/>
        <v>2.643889895251323E-4</v>
      </c>
      <c r="K1766">
        <f t="shared" si="137"/>
        <v>24.478899219345454</v>
      </c>
      <c r="L1766">
        <f t="shared" si="138"/>
        <v>3.1978114901030947</v>
      </c>
    </row>
    <row r="1767" spans="1:12">
      <c r="A1767" s="1">
        <v>41282</v>
      </c>
      <c r="B1767">
        <v>45.5</v>
      </c>
      <c r="C1767">
        <v>44.959999084472599</v>
      </c>
      <c r="D1767">
        <v>45.400001525878899</v>
      </c>
      <c r="E1767">
        <v>45.5</v>
      </c>
      <c r="F1767">
        <v>19624200</v>
      </c>
      <c r="G1767">
        <v>37.5806274414062</v>
      </c>
      <c r="H1767">
        <f t="shared" si="135"/>
        <v>1.9801278433390522E-3</v>
      </c>
      <c r="I1767">
        <f t="shared" si="136"/>
        <v>3.9209062759665663E-6</v>
      </c>
      <c r="J1767">
        <f t="shared" si="139"/>
        <v>1.49507490599592E-5</v>
      </c>
      <c r="K1767">
        <f t="shared" si="137"/>
        <v>90.496269169060469</v>
      </c>
      <c r="L1767">
        <f t="shared" si="138"/>
        <v>4.5053086252048553</v>
      </c>
    </row>
    <row r="1768" spans="1:12">
      <c r="A1768" s="1">
        <v>41283</v>
      </c>
      <c r="B1768">
        <v>46.200000762939403</v>
      </c>
      <c r="C1768">
        <v>45.139999389648402</v>
      </c>
      <c r="D1768">
        <v>45.560001373291001</v>
      </c>
      <c r="E1768">
        <v>45.470001220703097</v>
      </c>
      <c r="F1768">
        <v>25920600</v>
      </c>
      <c r="G1768">
        <v>37.555858612060497</v>
      </c>
      <c r="H1768">
        <f t="shared" si="135"/>
        <v>-6.5930233216615814E-4</v>
      </c>
      <c r="I1768">
        <f t="shared" si="136"/>
        <v>4.3467956519973512E-7</v>
      </c>
      <c r="J1768">
        <f t="shared" si="139"/>
        <v>4.7803077875695409E-6</v>
      </c>
      <c r="K1768">
        <f t="shared" si="137"/>
        <v>174.35590339697657</v>
      </c>
      <c r="L1768">
        <f t="shared" si="138"/>
        <v>5.1610986320091614</v>
      </c>
    </row>
    <row r="1769" spans="1:12">
      <c r="A1769" s="1">
        <v>41284</v>
      </c>
      <c r="B1769">
        <v>46.159999847412102</v>
      </c>
      <c r="C1769">
        <v>45.529998779296797</v>
      </c>
      <c r="D1769">
        <v>45.889999389648402</v>
      </c>
      <c r="E1769">
        <v>46.150001525878899</v>
      </c>
      <c r="F1769">
        <v>23413600</v>
      </c>
      <c r="G1769">
        <v>38.117488861083899</v>
      </c>
      <c r="H1769">
        <f t="shared" si="135"/>
        <v>1.4843814371956705E-2</v>
      </c>
      <c r="I1769">
        <f t="shared" si="136"/>
        <v>2.2033882510910844E-4</v>
      </c>
      <c r="J1769">
        <f t="shared" si="139"/>
        <v>1.3084930197982519E-6</v>
      </c>
      <c r="K1769">
        <f t="shared" si="137"/>
        <v>9.4802708146014256E-35</v>
      </c>
      <c r="L1769">
        <f t="shared" si="138"/>
        <v>-78.341265371991611</v>
      </c>
    </row>
    <row r="1770" spans="1:12">
      <c r="A1770" s="1">
        <v>41285</v>
      </c>
      <c r="B1770">
        <v>46.150001525878899</v>
      </c>
      <c r="C1770">
        <v>45.470001220703097</v>
      </c>
      <c r="D1770">
        <v>45.970001220703097</v>
      </c>
      <c r="E1770">
        <v>46.139999389648402</v>
      </c>
      <c r="F1770">
        <v>19723900</v>
      </c>
      <c r="G1770">
        <v>38.109237670898402</v>
      </c>
      <c r="H1770">
        <f t="shared" si="135"/>
        <v>-2.1649074000999318E-4</v>
      </c>
      <c r="I1770">
        <f t="shared" si="136"/>
        <v>4.6868240510074463E-8</v>
      </c>
      <c r="J1770">
        <f t="shared" si="139"/>
        <v>1.8805342599373208E-4</v>
      </c>
      <c r="K1770">
        <f t="shared" si="137"/>
        <v>29.088097793483701</v>
      </c>
      <c r="L1770">
        <f t="shared" si="138"/>
        <v>3.3703290799766177</v>
      </c>
    </row>
    <row r="1771" spans="1:12">
      <c r="A1771" s="1">
        <v>41288</v>
      </c>
      <c r="B1771">
        <v>46.180000305175703</v>
      </c>
      <c r="C1771">
        <v>45.4799995422363</v>
      </c>
      <c r="D1771">
        <v>45.889999389648402</v>
      </c>
      <c r="E1771">
        <v>45.880001068115199</v>
      </c>
      <c r="F1771">
        <v>19079500</v>
      </c>
      <c r="G1771">
        <v>37.89448928833</v>
      </c>
      <c r="H1771">
        <f t="shared" si="135"/>
        <v>-5.6510111448410255E-3</v>
      </c>
      <c r="I1771">
        <f t="shared" si="136"/>
        <v>3.1933926959117477E-5</v>
      </c>
      <c r="J1771">
        <f t="shared" si="139"/>
        <v>1.0142509304120167E-5</v>
      </c>
      <c r="K1771">
        <f t="shared" si="137"/>
        <v>25.950409099308374</v>
      </c>
      <c r="L1771">
        <f t="shared" si="138"/>
        <v>3.256187374393543</v>
      </c>
    </row>
    <row r="1772" spans="1:12">
      <c r="A1772" s="1">
        <v>41289</v>
      </c>
      <c r="B1772">
        <v>46.470001220703097</v>
      </c>
      <c r="C1772">
        <v>45.349998474121001</v>
      </c>
      <c r="D1772">
        <v>45.490001678466797</v>
      </c>
      <c r="E1772">
        <v>46.349998474121001</v>
      </c>
      <c r="F1772">
        <v>29898000</v>
      </c>
      <c r="G1772">
        <v>38.282684326171797</v>
      </c>
      <c r="H1772">
        <f t="shared" si="135"/>
        <v>1.0191987436178282E-2</v>
      </c>
      <c r="I1772">
        <f t="shared" si="136"/>
        <v>1.0387660789921596E-4</v>
      </c>
      <c r="J1772">
        <f t="shared" si="139"/>
        <v>2.8350963380455862E-5</v>
      </c>
      <c r="K1772">
        <f t="shared" si="137"/>
        <v>11.995235793593414</v>
      </c>
      <c r="L1772">
        <f t="shared" si="138"/>
        <v>2.4845095537552568</v>
      </c>
    </row>
    <row r="1773" spans="1:12">
      <c r="A1773" s="1">
        <v>41290</v>
      </c>
      <c r="B1773">
        <v>46.830001831054602</v>
      </c>
      <c r="C1773">
        <v>45.569999694824197</v>
      </c>
      <c r="D1773">
        <v>45.909999847412102</v>
      </c>
      <c r="E1773">
        <v>46.819999694824197</v>
      </c>
      <c r="F1773">
        <v>43453600</v>
      </c>
      <c r="G1773">
        <v>38.670871734619098</v>
      </c>
      <c r="H1773">
        <f t="shared" si="135"/>
        <v>1.008896069317018E-2</v>
      </c>
      <c r="I1773">
        <f t="shared" si="136"/>
        <v>1.0178712786833293E-4</v>
      </c>
      <c r="J1773">
        <f t="shared" si="139"/>
        <v>9.0412664883356353E-5</v>
      </c>
      <c r="K1773">
        <f t="shared" si="137"/>
        <v>23.896249636873627</v>
      </c>
      <c r="L1773">
        <f t="shared" si="138"/>
        <v>3.1737215276651347</v>
      </c>
    </row>
    <row r="1774" spans="1:12">
      <c r="A1774" s="1">
        <v>41291</v>
      </c>
      <c r="B1774">
        <v>46.869998931884702</v>
      </c>
      <c r="C1774">
        <v>46.290000915527301</v>
      </c>
      <c r="D1774">
        <v>46.400001525878899</v>
      </c>
      <c r="E1774">
        <v>46.439998626708899</v>
      </c>
      <c r="F1774">
        <v>41086800</v>
      </c>
      <c r="G1774">
        <v>38.357017517089801</v>
      </c>
      <c r="H1774">
        <f t="shared" si="135"/>
        <v>-8.1491511052151199E-3</v>
      </c>
      <c r="I1774">
        <f t="shared" si="136"/>
        <v>6.6408663735628815E-5</v>
      </c>
      <c r="J1774">
        <f t="shared" si="139"/>
        <v>9.1739691932250805E-5</v>
      </c>
      <c r="K1774">
        <f t="shared" si="137"/>
        <v>29.002975886658739</v>
      </c>
      <c r="L1774">
        <f t="shared" si="138"/>
        <v>3.367398441503068</v>
      </c>
    </row>
    <row r="1775" spans="1:12">
      <c r="A1775" s="1">
        <v>41292</v>
      </c>
      <c r="B1775">
        <v>46.599998474121001</v>
      </c>
      <c r="C1775">
        <v>46.180000305175703</v>
      </c>
      <c r="D1775">
        <v>46.380001068115199</v>
      </c>
      <c r="E1775">
        <v>46.459999084472599</v>
      </c>
      <c r="F1775">
        <v>28679100</v>
      </c>
      <c r="G1775">
        <v>38.373531341552699</v>
      </c>
      <c r="H1775">
        <f t="shared" si="135"/>
        <v>4.3043676771523201E-4</v>
      </c>
      <c r="I1775">
        <f t="shared" si="136"/>
        <v>1.8527581100113661E-7</v>
      </c>
      <c r="J1775">
        <f t="shared" si="139"/>
        <v>6.1734348771897026E-5</v>
      </c>
      <c r="K1775">
        <f t="shared" si="137"/>
        <v>50.698479263351544</v>
      </c>
      <c r="L1775">
        <f t="shared" si="138"/>
        <v>3.9258959153415947</v>
      </c>
    </row>
    <row r="1776" spans="1:12">
      <c r="A1776" s="1">
        <v>41296</v>
      </c>
      <c r="B1776">
        <v>46.549999237060497</v>
      </c>
      <c r="C1776">
        <v>46.130001068115199</v>
      </c>
      <c r="D1776">
        <v>46.25</v>
      </c>
      <c r="E1776">
        <v>46.540000915527301</v>
      </c>
      <c r="F1776">
        <v>24257300</v>
      </c>
      <c r="G1776">
        <v>38.439609527587798</v>
      </c>
      <c r="H1776">
        <f t="shared" si="135"/>
        <v>1.7204921342162264E-3</v>
      </c>
      <c r="I1776">
        <f t="shared" si="136"/>
        <v>2.9600931838999054E-6</v>
      </c>
      <c r="J1776">
        <f t="shared" si="139"/>
        <v>3.9442018779458175E-6</v>
      </c>
      <c r="K1776">
        <f t="shared" si="137"/>
        <v>138.02671858205105</v>
      </c>
      <c r="L1776">
        <f t="shared" si="138"/>
        <v>4.9274472793300568</v>
      </c>
    </row>
    <row r="1777" spans="1:12">
      <c r="A1777" s="1">
        <v>41297</v>
      </c>
      <c r="B1777">
        <v>46.439998626708899</v>
      </c>
      <c r="C1777">
        <v>45.919998168945298</v>
      </c>
      <c r="D1777">
        <v>46.2299995422363</v>
      </c>
      <c r="E1777">
        <v>46.2299995422363</v>
      </c>
      <c r="F1777">
        <v>19105100</v>
      </c>
      <c r="G1777">
        <v>38.183570861816399</v>
      </c>
      <c r="H1777">
        <f t="shared" si="135"/>
        <v>-6.6830851300463652E-3</v>
      </c>
      <c r="I1777">
        <f t="shared" si="136"/>
        <v>4.4663626855446846E-5</v>
      </c>
      <c r="J1777">
        <f t="shared" si="139"/>
        <v>3.4132893002122103E-6</v>
      </c>
      <c r="K1777">
        <f t="shared" si="137"/>
        <v>0.31110358969361768</v>
      </c>
      <c r="L1777">
        <f t="shared" si="138"/>
        <v>-1.1676293364321053</v>
      </c>
    </row>
    <row r="1778" spans="1:12">
      <c r="A1778" s="1">
        <v>41298</v>
      </c>
      <c r="B1778">
        <v>46.799999237060497</v>
      </c>
      <c r="C1778">
        <v>46.080001831054602</v>
      </c>
      <c r="D1778">
        <v>46.240001678466797</v>
      </c>
      <c r="E1778">
        <v>46.369998931884702</v>
      </c>
      <c r="F1778">
        <v>20008200</v>
      </c>
      <c r="G1778">
        <v>38.299209594726499</v>
      </c>
      <c r="H1778">
        <f t="shared" si="135"/>
        <v>3.0239178109709602E-3</v>
      </c>
      <c r="I1778">
        <f t="shared" si="136"/>
        <v>9.1440789275074038E-6</v>
      </c>
      <c r="J1778">
        <f t="shared" si="139"/>
        <v>3.8834747292140428E-5</v>
      </c>
      <c r="K1778">
        <f t="shared" si="137"/>
        <v>56.907572312069682</v>
      </c>
      <c r="L1778">
        <f t="shared" si="138"/>
        <v>4.0414284133334935</v>
      </c>
    </row>
    <row r="1779" spans="1:12">
      <c r="A1779" s="1">
        <v>41299</v>
      </c>
      <c r="B1779">
        <v>47.159999847412102</v>
      </c>
      <c r="C1779">
        <v>46.610000610351499</v>
      </c>
      <c r="D1779">
        <v>46.740001678466797</v>
      </c>
      <c r="E1779">
        <v>47.159999847412102</v>
      </c>
      <c r="F1779">
        <v>26009100</v>
      </c>
      <c r="G1779">
        <v>38.951694488525298</v>
      </c>
      <c r="H1779">
        <f t="shared" si="135"/>
        <v>1.6893016808573205E-2</v>
      </c>
      <c r="I1779">
        <f t="shared" si="136"/>
        <v>2.8537401689473683E-4</v>
      </c>
      <c r="J1779">
        <f t="shared" si="139"/>
        <v>1.0414204452988314E-5</v>
      </c>
      <c r="K1779">
        <f t="shared" si="137"/>
        <v>1.3859424509614802E-4</v>
      </c>
      <c r="L1779">
        <f t="shared" si="138"/>
        <v>-8.8839599937433338</v>
      </c>
    </row>
    <row r="1780" spans="1:12">
      <c r="A1780" s="1">
        <v>41302</v>
      </c>
      <c r="B1780">
        <v>47</v>
      </c>
      <c r="C1780">
        <v>46.4799995422363</v>
      </c>
      <c r="D1780">
        <v>46.840000152587798</v>
      </c>
      <c r="E1780">
        <v>46.639999389648402</v>
      </c>
      <c r="F1780">
        <v>19706800</v>
      </c>
      <c r="G1780">
        <v>38.522224426269503</v>
      </c>
      <c r="H1780">
        <f t="shared" si="135"/>
        <v>-1.1086942999102406E-2</v>
      </c>
      <c r="I1780">
        <f t="shared" si="136"/>
        <v>1.2292030506534584E-4</v>
      </c>
      <c r="J1780">
        <f t="shared" si="139"/>
        <v>2.4378862458317572E-4</v>
      </c>
      <c r="K1780">
        <f t="shared" si="137"/>
        <v>19.857101475016808</v>
      </c>
      <c r="L1780">
        <f t="shared" si="138"/>
        <v>2.9885617000812474</v>
      </c>
    </row>
    <row r="1781" spans="1:12">
      <c r="A1781" s="1">
        <v>41303</v>
      </c>
      <c r="B1781">
        <v>47.159999847412102</v>
      </c>
      <c r="C1781">
        <v>46.25</v>
      </c>
      <c r="D1781">
        <v>46.279998779296797</v>
      </c>
      <c r="E1781">
        <v>47.119998931884702</v>
      </c>
      <c r="F1781">
        <v>19907400</v>
      </c>
      <c r="G1781">
        <v>38.918663024902301</v>
      </c>
      <c r="H1781">
        <f t="shared" si="135"/>
        <v>1.0238572279898883E-2</v>
      </c>
      <c r="I1781">
        <f t="shared" si="136"/>
        <v>1.0482836233071382E-4</v>
      </c>
      <c r="J1781">
        <f t="shared" si="139"/>
        <v>1.1737169053470275E-4</v>
      </c>
      <c r="K1781">
        <f t="shared" si="137"/>
        <v>23.560653348459443</v>
      </c>
      <c r="L1781">
        <f t="shared" si="138"/>
        <v>3.1595780896577716</v>
      </c>
    </row>
    <row r="1782" spans="1:12">
      <c r="A1782" s="1">
        <v>41304</v>
      </c>
      <c r="B1782">
        <v>47.349998474121001</v>
      </c>
      <c r="C1782">
        <v>46.959999084472599</v>
      </c>
      <c r="D1782">
        <v>47.040000915527301</v>
      </c>
      <c r="E1782">
        <v>47.130001068115199</v>
      </c>
      <c r="F1782">
        <v>18631300</v>
      </c>
      <c r="G1782">
        <v>38.926929473876903</v>
      </c>
      <c r="H1782">
        <f t="shared" si="135"/>
        <v>2.1238065612531548E-4</v>
      </c>
      <c r="I1782">
        <f t="shared" si="136"/>
        <v>4.5105543096219505E-8</v>
      </c>
      <c r="J1782">
        <f t="shared" si="139"/>
        <v>9.5672692507841884E-5</v>
      </c>
      <c r="K1782">
        <f t="shared" si="137"/>
        <v>40.776851731206577</v>
      </c>
      <c r="L1782">
        <f t="shared" si="138"/>
        <v>3.7081145608715449</v>
      </c>
    </row>
    <row r="1783" spans="1:12">
      <c r="A1783" s="1">
        <v>41305</v>
      </c>
      <c r="B1783">
        <v>47.220001220703097</v>
      </c>
      <c r="C1783">
        <v>46.880001068115199</v>
      </c>
      <c r="D1783">
        <v>47.009998321533203</v>
      </c>
      <c r="E1783">
        <v>47.049999237060497</v>
      </c>
      <c r="F1783">
        <v>19536000</v>
      </c>
      <c r="G1783">
        <v>38.860843658447202</v>
      </c>
      <c r="H1783">
        <f t="shared" si="135"/>
        <v>-1.6991315901715249E-3</v>
      </c>
      <c r="I1783">
        <f t="shared" si="136"/>
        <v>2.8870481607188149E-6</v>
      </c>
      <c r="J1783">
        <f t="shared" si="139"/>
        <v>5.5219743370238815E-6</v>
      </c>
      <c r="K1783">
        <f t="shared" si="137"/>
        <v>130.71697989330454</v>
      </c>
      <c r="L1783">
        <f t="shared" si="138"/>
        <v>4.8730345272134086</v>
      </c>
    </row>
    <row r="1784" spans="1:12">
      <c r="A1784" s="1">
        <v>41306</v>
      </c>
      <c r="B1784">
        <v>48</v>
      </c>
      <c r="C1784">
        <v>47.209999084472599</v>
      </c>
      <c r="D1784">
        <v>47.400001525878899</v>
      </c>
      <c r="E1784">
        <v>47.849998474121001</v>
      </c>
      <c r="F1784">
        <v>24520000</v>
      </c>
      <c r="G1784">
        <v>39.521602630615199</v>
      </c>
      <c r="H1784">
        <f t="shared" si="135"/>
        <v>1.6860270535984011E-2</v>
      </c>
      <c r="I1784">
        <f t="shared" si="136"/>
        <v>2.8426872254657055E-4</v>
      </c>
      <c r="J1784">
        <f t="shared" si="139"/>
        <v>3.430089653462187E-6</v>
      </c>
      <c r="K1784">
        <f t="shared" si="137"/>
        <v>2.1735870836950774E-16</v>
      </c>
      <c r="L1784">
        <f t="shared" si="138"/>
        <v>-36.064982651148348</v>
      </c>
    </row>
    <row r="1785" spans="1:12">
      <c r="A1785" s="1">
        <v>41309</v>
      </c>
      <c r="B1785">
        <v>47.810001373291001</v>
      </c>
      <c r="C1785">
        <v>47.380001068115199</v>
      </c>
      <c r="D1785">
        <v>47.540000915527301</v>
      </c>
      <c r="E1785">
        <v>47.680000305175703</v>
      </c>
      <c r="F1785">
        <v>20822600</v>
      </c>
      <c r="G1785">
        <v>39.381198883056598</v>
      </c>
      <c r="H1785">
        <f t="shared" si="135"/>
        <v>-3.5589077462184313E-3</v>
      </c>
      <c r="I1785">
        <f t="shared" si="136"/>
        <v>1.2665824346093555E-5</v>
      </c>
      <c r="J1785">
        <f t="shared" si="139"/>
        <v>2.4249991864725806E-4</v>
      </c>
      <c r="K1785">
        <f t="shared" si="137"/>
        <v>24.958163119411616</v>
      </c>
      <c r="L1785">
        <f t="shared" si="138"/>
        <v>3.2172009478208401</v>
      </c>
    </row>
    <row r="1786" spans="1:12">
      <c r="A1786" s="1">
        <v>41310</v>
      </c>
      <c r="B1786">
        <v>48.799999237060497</v>
      </c>
      <c r="C1786">
        <v>47.930000305175703</v>
      </c>
      <c r="D1786">
        <v>47.939998626708899</v>
      </c>
      <c r="E1786">
        <v>48.790000915527301</v>
      </c>
      <c r="F1786">
        <v>28067500</v>
      </c>
      <c r="G1786">
        <v>40.298004150390597</v>
      </c>
      <c r="H1786">
        <f t="shared" si="135"/>
        <v>2.3013426216708203E-2</v>
      </c>
      <c r="I1786">
        <f t="shared" si="136"/>
        <v>5.2961778623187249E-4</v>
      </c>
      <c r="J1786">
        <f t="shared" si="139"/>
        <v>2.3590946626542425E-5</v>
      </c>
      <c r="K1786">
        <f t="shared" si="137"/>
        <v>1.0953989000795801E-3</v>
      </c>
      <c r="L1786">
        <f t="shared" si="138"/>
        <v>-6.8166366897418875</v>
      </c>
    </row>
    <row r="1787" spans="1:12">
      <c r="A1787" s="1">
        <v>41311</v>
      </c>
      <c r="B1787">
        <v>48.830001831054602</v>
      </c>
      <c r="C1787">
        <v>48.319999694824197</v>
      </c>
      <c r="D1787">
        <v>48.419998168945298</v>
      </c>
      <c r="E1787">
        <v>48.610000610351499</v>
      </c>
      <c r="F1787">
        <v>28282600</v>
      </c>
      <c r="G1787">
        <v>40.149333953857401</v>
      </c>
      <c r="H1787">
        <f t="shared" si="135"/>
        <v>-3.696091611888721E-3</v>
      </c>
      <c r="I1787">
        <f t="shared" si="136"/>
        <v>1.3661093203474164E-5</v>
      </c>
      <c r="J1787">
        <f t="shared" si="139"/>
        <v>4.5205466562841872E-4</v>
      </c>
      <c r="K1787">
        <f t="shared" si="137"/>
        <v>18.482146043265573</v>
      </c>
      <c r="L1787">
        <f t="shared" si="138"/>
        <v>2.9168051873535537</v>
      </c>
    </row>
    <row r="1788" spans="1:12">
      <c r="A1788" s="1">
        <v>41312</v>
      </c>
      <c r="B1788">
        <v>48.75</v>
      </c>
      <c r="C1788">
        <v>47.900001525878899</v>
      </c>
      <c r="D1788">
        <v>48.650001525878899</v>
      </c>
      <c r="E1788">
        <v>48.2299995422363</v>
      </c>
      <c r="F1788">
        <v>21429600</v>
      </c>
      <c r="G1788">
        <v>39.835472106933501</v>
      </c>
      <c r="H1788">
        <f t="shared" si="135"/>
        <v>-7.848076987024508E-3</v>
      </c>
      <c r="I1788">
        <f t="shared" si="136"/>
        <v>6.1592312394263685E-5</v>
      </c>
      <c r="J1788">
        <f t="shared" si="139"/>
        <v>3.4914662504373977E-5</v>
      </c>
      <c r="K1788">
        <f t="shared" si="137"/>
        <v>27.947354092315159</v>
      </c>
      <c r="L1788">
        <f t="shared" si="138"/>
        <v>3.330322529371013</v>
      </c>
    </row>
    <row r="1789" spans="1:12">
      <c r="A1789" s="1">
        <v>41313</v>
      </c>
      <c r="B1789">
        <v>48.689998626708899</v>
      </c>
      <c r="C1789">
        <v>48.259998321533203</v>
      </c>
      <c r="D1789">
        <v>48.330001831054602</v>
      </c>
      <c r="E1789">
        <v>48.630001068115199</v>
      </c>
      <c r="F1789">
        <v>15218300</v>
      </c>
      <c r="G1789">
        <v>40.165836334228501</v>
      </c>
      <c r="H1789">
        <f t="shared" si="135"/>
        <v>8.2590175489169419E-3</v>
      </c>
      <c r="I1789">
        <f t="shared" si="136"/>
        <v>6.8211370873318006E-5</v>
      </c>
      <c r="J1789">
        <f t="shared" si="139"/>
        <v>5.479919866034283E-5</v>
      </c>
      <c r="K1789">
        <f t="shared" si="137"/>
        <v>28.922022721059324</v>
      </c>
      <c r="L1789">
        <f t="shared" si="138"/>
        <v>3.3646033367900832</v>
      </c>
    </row>
    <row r="1790" spans="1:12">
      <c r="A1790" s="1">
        <v>41316</v>
      </c>
      <c r="B1790">
        <v>48.900001525878899</v>
      </c>
      <c r="C1790">
        <v>48.380001068115199</v>
      </c>
      <c r="D1790">
        <v>48.509998321533203</v>
      </c>
      <c r="E1790">
        <v>48.659999847412102</v>
      </c>
      <c r="F1790">
        <v>13935900</v>
      </c>
      <c r="G1790">
        <v>40.190624237060497</v>
      </c>
      <c r="H1790">
        <f t="shared" si="135"/>
        <v>6.1694861724897207E-4</v>
      </c>
      <c r="I1790">
        <f t="shared" si="136"/>
        <v>3.8062559632541862E-7</v>
      </c>
      <c r="J1790">
        <f t="shared" si="139"/>
        <v>6.1419625175337445E-5</v>
      </c>
      <c r="K1790">
        <f t="shared" si="137"/>
        <v>50.747049232053151</v>
      </c>
      <c r="L1790">
        <f t="shared" si="138"/>
        <v>3.9268534730207394</v>
      </c>
    </row>
    <row r="1791" spans="1:12">
      <c r="A1791" s="1">
        <v>41317</v>
      </c>
      <c r="B1791">
        <v>49.310001373291001</v>
      </c>
      <c r="C1791">
        <v>48.599998474121001</v>
      </c>
      <c r="D1791">
        <v>48.799999237060497</v>
      </c>
      <c r="E1791">
        <v>49.139999389648402</v>
      </c>
      <c r="F1791">
        <v>16388000</v>
      </c>
      <c r="G1791">
        <v>40.587089538574197</v>
      </c>
      <c r="H1791">
        <f t="shared" si="135"/>
        <v>9.8162838875910739E-3</v>
      </c>
      <c r="I1791">
        <f t="shared" si="136"/>
        <v>9.6359429361780129E-5</v>
      </c>
      <c r="J1791">
        <f t="shared" si="139"/>
        <v>4.0945130156434789E-6</v>
      </c>
      <c r="K1791">
        <f t="shared" si="137"/>
        <v>1.5293620696085633E-3</v>
      </c>
      <c r="L1791">
        <f t="shared" si="138"/>
        <v>-6.4829045784930255</v>
      </c>
    </row>
    <row r="1792" spans="1:12">
      <c r="A1792" s="1">
        <v>41318</v>
      </c>
      <c r="B1792">
        <v>49.450000762939403</v>
      </c>
      <c r="C1792">
        <v>48.5</v>
      </c>
      <c r="D1792">
        <v>49.349998474121001</v>
      </c>
      <c r="E1792">
        <v>48.680000305175703</v>
      </c>
      <c r="F1792">
        <v>21635600</v>
      </c>
      <c r="G1792">
        <v>40.207141876220703</v>
      </c>
      <c r="H1792">
        <f t="shared" si="135"/>
        <v>-9.4053859188755907E-3</v>
      </c>
      <c r="I1792">
        <f t="shared" si="136"/>
        <v>8.8461284282983241E-5</v>
      </c>
      <c r="J1792">
        <f t="shared" si="139"/>
        <v>8.2810240608295279E-5</v>
      </c>
      <c r="K1792">
        <f t="shared" si="137"/>
        <v>25.698186869534222</v>
      </c>
      <c r="L1792">
        <f t="shared" si="138"/>
        <v>3.2464204395888472</v>
      </c>
    </row>
    <row r="1793" spans="1:12">
      <c r="A1793" s="1">
        <v>41319</v>
      </c>
      <c r="B1793">
        <v>49.290000915527301</v>
      </c>
      <c r="C1793">
        <v>48.369998931884702</v>
      </c>
      <c r="D1793">
        <v>48.400001525878899</v>
      </c>
      <c r="E1793">
        <v>49.220001220703097</v>
      </c>
      <c r="F1793">
        <v>18017800</v>
      </c>
      <c r="G1793">
        <v>40.653148651122997</v>
      </c>
      <c r="H1793">
        <f t="shared" si="135"/>
        <v>1.1031652128328502E-2</v>
      </c>
      <c r="I1793">
        <f t="shared" si="136"/>
        <v>1.2169734868045476E-4</v>
      </c>
      <c r="J1793">
        <f t="shared" si="139"/>
        <v>8.0032603670950517E-5</v>
      </c>
      <c r="K1793">
        <f t="shared" si="137"/>
        <v>20.848898650099962</v>
      </c>
      <c r="L1793">
        <f t="shared" si="138"/>
        <v>3.0373011243124788</v>
      </c>
    </row>
    <row r="1794" spans="1:12">
      <c r="A1794" s="1">
        <v>41320</v>
      </c>
      <c r="B1794">
        <v>49.459999084472599</v>
      </c>
      <c r="C1794">
        <v>48.569999694824197</v>
      </c>
      <c r="D1794">
        <v>49.349998474121001</v>
      </c>
      <c r="E1794">
        <v>48.880001068115199</v>
      </c>
      <c r="F1794">
        <v>20016200</v>
      </c>
      <c r="G1794">
        <v>40.3723335266113</v>
      </c>
      <c r="H1794">
        <f t="shared" si="135"/>
        <v>-6.9315539089802279E-3</v>
      </c>
      <c r="I1794">
        <f t="shared" si="136"/>
        <v>4.8046439593099078E-5</v>
      </c>
      <c r="J1794">
        <f t="shared" si="139"/>
        <v>1.0814437656193407E-4</v>
      </c>
      <c r="K1794">
        <f t="shared" si="137"/>
        <v>30.72089093922704</v>
      </c>
      <c r="L1794">
        <f t="shared" si="138"/>
        <v>3.4249429097868873</v>
      </c>
    </row>
    <row r="1795" spans="1:12">
      <c r="A1795" s="1">
        <v>41324</v>
      </c>
      <c r="B1795">
        <v>49.680000305175703</v>
      </c>
      <c r="C1795">
        <v>49.119998931884702</v>
      </c>
      <c r="D1795">
        <v>49.119998931884702</v>
      </c>
      <c r="E1795">
        <v>49.450000762939403</v>
      </c>
      <c r="F1795">
        <v>20445900</v>
      </c>
      <c r="G1795">
        <v>40.843116760253899</v>
      </c>
      <c r="H1795">
        <f t="shared" si="135"/>
        <v>1.1593570069892787E-2</v>
      </c>
      <c r="I1795">
        <f t="shared" si="136"/>
        <v>1.3441086696551385E-4</v>
      </c>
      <c r="J1795">
        <f t="shared" si="139"/>
        <v>4.6946692482230921E-5</v>
      </c>
      <c r="K1795">
        <f t="shared" si="137"/>
        <v>13.912446721354787</v>
      </c>
      <c r="L1795">
        <f t="shared" si="138"/>
        <v>2.6327838870421139</v>
      </c>
    </row>
    <row r="1796" spans="1:12">
      <c r="A1796" s="1">
        <v>41325</v>
      </c>
      <c r="B1796">
        <v>49.540000915527301</v>
      </c>
      <c r="C1796">
        <v>48.360000610351499</v>
      </c>
      <c r="D1796">
        <v>49.349998474121001</v>
      </c>
      <c r="E1796">
        <v>48.610000610351499</v>
      </c>
      <c r="F1796">
        <v>24786700</v>
      </c>
      <c r="G1796">
        <v>40.149333953857401</v>
      </c>
      <c r="H1796">
        <f t="shared" ref="H1796:H1859" si="140">LN(G1796/G1795)</f>
        <v>-1.7132455437098092E-2</v>
      </c>
      <c r="I1796">
        <f t="shared" ref="I1796:I1859" si="141">H1796*H1796</f>
        <v>2.9352102930415197E-4</v>
      </c>
      <c r="J1796">
        <f t="shared" si="139"/>
        <v>1.172965715447983E-4</v>
      </c>
      <c r="K1796">
        <f t="shared" ref="K1796:K1859" si="142">(1/SQRT(2*PI()*J1796))*EXP((-1/2)*(I1796/J1796))</f>
        <v>10.54099698904006</v>
      </c>
      <c r="L1796">
        <f t="shared" ref="L1796:L1859" si="143">LN(K1796)</f>
        <v>2.3552721296302885</v>
      </c>
    </row>
    <row r="1797" spans="1:12">
      <c r="A1797" s="1">
        <v>41326</v>
      </c>
      <c r="B1797">
        <v>48.450000762939403</v>
      </c>
      <c r="C1797">
        <v>47.830001831054602</v>
      </c>
      <c r="D1797">
        <v>48.409999847412102</v>
      </c>
      <c r="E1797">
        <v>48.25</v>
      </c>
      <c r="F1797">
        <v>24437700</v>
      </c>
      <c r="G1797">
        <v>39.851985931396399</v>
      </c>
      <c r="H1797">
        <f t="shared" si="140"/>
        <v>-7.4336121488727024E-3</v>
      </c>
      <c r="I1797">
        <f t="shared" si="141"/>
        <v>5.5258589579867835E-5</v>
      </c>
      <c r="J1797">
        <f t="shared" ref="J1797:J1860" si="144">$P$6+$P$3*J1796+(($P$4)*I1796)</f>
        <v>2.5605770348576911E-4</v>
      </c>
      <c r="K1797">
        <f t="shared" si="142"/>
        <v>22.381007573998211</v>
      </c>
      <c r="L1797">
        <f t="shared" si="143"/>
        <v>3.1082127230499008</v>
      </c>
    </row>
    <row r="1798" spans="1:12">
      <c r="A1798" s="1">
        <v>41327</v>
      </c>
      <c r="B1798">
        <v>48.909999847412102</v>
      </c>
      <c r="C1798">
        <v>48.409999847412102</v>
      </c>
      <c r="D1798">
        <v>48.630001068115199</v>
      </c>
      <c r="E1798">
        <v>48.909999847412102</v>
      </c>
      <c r="F1798">
        <v>23584100</v>
      </c>
      <c r="G1798">
        <v>40.397109985351499</v>
      </c>
      <c r="H1798">
        <f t="shared" si="140"/>
        <v>1.3586008231022285E-2</v>
      </c>
      <c r="I1798">
        <f t="shared" si="141"/>
        <v>1.8457961965340528E-4</v>
      </c>
      <c r="J1798">
        <f t="shared" si="144"/>
        <v>6.0472686317176111E-5</v>
      </c>
      <c r="K1798">
        <f t="shared" si="142"/>
        <v>11.151571668683108</v>
      </c>
      <c r="L1798">
        <f t="shared" si="143"/>
        <v>2.4115804448052125</v>
      </c>
    </row>
    <row r="1799" spans="1:12">
      <c r="A1799" s="1">
        <v>41330</v>
      </c>
      <c r="B1799">
        <v>49.200000762939403</v>
      </c>
      <c r="C1799">
        <v>47.650001525878899</v>
      </c>
      <c r="D1799">
        <v>49.099998474121001</v>
      </c>
      <c r="E1799">
        <v>47.700000762939403</v>
      </c>
      <c r="F1799">
        <v>32775500</v>
      </c>
      <c r="G1799">
        <v>39.397708892822202</v>
      </c>
      <c r="H1799">
        <f t="shared" si="140"/>
        <v>-2.5050582707556123E-2</v>
      </c>
      <c r="I1799">
        <f t="shared" si="141"/>
        <v>6.2753169398810989E-4</v>
      </c>
      <c r="J1799">
        <f t="shared" si="144"/>
        <v>1.606163110212533E-4</v>
      </c>
      <c r="K1799">
        <f t="shared" si="142"/>
        <v>4.4628868834523692</v>
      </c>
      <c r="L1799">
        <f t="shared" si="143"/>
        <v>1.4957958399197864</v>
      </c>
    </row>
    <row r="1800" spans="1:12">
      <c r="A1800" s="1">
        <v>41331</v>
      </c>
      <c r="B1800">
        <v>48.259998321533203</v>
      </c>
      <c r="C1800">
        <v>46.849998474121001</v>
      </c>
      <c r="D1800">
        <v>48.220001220703097</v>
      </c>
      <c r="E1800">
        <v>47.599998474121001</v>
      </c>
      <c r="F1800">
        <v>39401400</v>
      </c>
      <c r="G1800">
        <v>39.315116882324197</v>
      </c>
      <c r="H1800">
        <f t="shared" si="140"/>
        <v>-2.09856627546492E-3</v>
      </c>
      <c r="I1800">
        <f t="shared" si="141"/>
        <v>4.4039804125187062E-6</v>
      </c>
      <c r="J1800">
        <f t="shared" si="144"/>
        <v>5.4213275544095607E-4</v>
      </c>
      <c r="K1800">
        <f t="shared" si="142"/>
        <v>17.064487919118552</v>
      </c>
      <c r="L1800">
        <f t="shared" si="143"/>
        <v>2.8369995742388472</v>
      </c>
    </row>
    <row r="1801" spans="1:12">
      <c r="A1801" s="1">
        <v>41332</v>
      </c>
      <c r="B1801">
        <v>49.400001525878899</v>
      </c>
      <c r="C1801">
        <v>47.759998321533203</v>
      </c>
      <c r="D1801">
        <v>47.849998474121001</v>
      </c>
      <c r="E1801">
        <v>49.279998779296797</v>
      </c>
      <c r="F1801">
        <v>31921200</v>
      </c>
      <c r="G1801">
        <v>40.702720642089801</v>
      </c>
      <c r="H1801">
        <f t="shared" si="140"/>
        <v>3.4685838048151438E-2</v>
      </c>
      <c r="I1801">
        <f t="shared" si="141"/>
        <v>1.20310736110259E-3</v>
      </c>
      <c r="J1801">
        <f t="shared" si="144"/>
        <v>3.1550021122688703E-5</v>
      </c>
      <c r="K1801">
        <f t="shared" si="142"/>
        <v>3.7227415051579331E-7</v>
      </c>
      <c r="L1801">
        <f t="shared" si="143"/>
        <v>-14.803635290345573</v>
      </c>
    </row>
    <row r="1802" spans="1:12">
      <c r="A1802" s="1">
        <v>41333</v>
      </c>
      <c r="B1802">
        <v>49.549999237060497</v>
      </c>
      <c r="C1802">
        <v>48.75</v>
      </c>
      <c r="D1802">
        <v>49.159999847412102</v>
      </c>
      <c r="E1802">
        <v>48.919998168945298</v>
      </c>
      <c r="F1802">
        <v>24711500</v>
      </c>
      <c r="G1802">
        <v>40.405368804931598</v>
      </c>
      <c r="H1802">
        <f t="shared" si="140"/>
        <v>-7.3322691084037007E-3</v>
      </c>
      <c r="I1802">
        <f t="shared" si="141"/>
        <v>5.3762170278051199E-5</v>
      </c>
      <c r="J1802">
        <f t="shared" si="144"/>
        <v>1.0249187579933359E-3</v>
      </c>
      <c r="K1802">
        <f t="shared" si="142"/>
        <v>12.138775359813092</v>
      </c>
      <c r="L1802">
        <f t="shared" si="143"/>
        <v>2.4964049040860687</v>
      </c>
    </row>
    <row r="1803" spans="1:12">
      <c r="A1803" s="1">
        <v>41334</v>
      </c>
      <c r="B1803">
        <v>49.419998168945298</v>
      </c>
      <c r="C1803">
        <v>48.369998931884702</v>
      </c>
      <c r="D1803">
        <v>48.599998474121001</v>
      </c>
      <c r="E1803">
        <v>48.909999847412102</v>
      </c>
      <c r="F1803">
        <v>25923400</v>
      </c>
      <c r="G1803">
        <v>40.397109985351499</v>
      </c>
      <c r="H1803">
        <f t="shared" si="140"/>
        <v>-2.0441995672668516E-4</v>
      </c>
      <c r="I1803">
        <f t="shared" si="141"/>
        <v>4.1787518708139835E-8</v>
      </c>
      <c r="J1803">
        <f t="shared" si="144"/>
        <v>9.7643782636010321E-5</v>
      </c>
      <c r="K1803">
        <f t="shared" si="142"/>
        <v>40.364059539154553</v>
      </c>
      <c r="L1803">
        <f t="shared" si="143"/>
        <v>3.6979397736570498</v>
      </c>
    </row>
    <row r="1804" spans="1:12">
      <c r="A1804" s="1">
        <v>41337</v>
      </c>
      <c r="B1804">
        <v>49.139999389648402</v>
      </c>
      <c r="C1804">
        <v>48.330001831054602</v>
      </c>
      <c r="D1804">
        <v>48.7299995422363</v>
      </c>
      <c r="E1804">
        <v>49.099998474121001</v>
      </c>
      <c r="F1804">
        <v>17695200</v>
      </c>
      <c r="G1804">
        <v>40.5540351867675</v>
      </c>
      <c r="H1804">
        <f t="shared" si="140"/>
        <v>3.8770396057991019E-3</v>
      </c>
      <c r="I1804">
        <f t="shared" si="141"/>
        <v>1.5031436104934856E-5</v>
      </c>
      <c r="J1804">
        <f t="shared" si="144"/>
        <v>5.6177085227024358E-6</v>
      </c>
      <c r="K1804">
        <f t="shared" si="142"/>
        <v>44.167664517884326</v>
      </c>
      <c r="L1804">
        <f t="shared" si="143"/>
        <v>3.787992949360711</v>
      </c>
    </row>
    <row r="1805" spans="1:12">
      <c r="A1805" s="1">
        <v>41338</v>
      </c>
      <c r="B1805">
        <v>50.110000610351499</v>
      </c>
      <c r="C1805">
        <v>49.310001373291001</v>
      </c>
      <c r="D1805">
        <v>49.490001678466797</v>
      </c>
      <c r="E1805">
        <v>49.490001678466797</v>
      </c>
      <c r="F1805">
        <v>25561100</v>
      </c>
      <c r="G1805">
        <v>40.876163482666001</v>
      </c>
      <c r="H1805">
        <f t="shared" si="140"/>
        <v>7.9118062219447755E-3</v>
      </c>
      <c r="I1805">
        <f t="shared" si="141"/>
        <v>6.2596677693604056E-5</v>
      </c>
      <c r="J1805">
        <f t="shared" si="144"/>
        <v>1.375760611532975E-5</v>
      </c>
      <c r="K1805">
        <f t="shared" si="142"/>
        <v>11.056698646740198</v>
      </c>
      <c r="L1805">
        <f t="shared" si="143"/>
        <v>2.4030364566659448</v>
      </c>
    </row>
    <row r="1806" spans="1:12">
      <c r="A1806" s="1">
        <v>41339</v>
      </c>
      <c r="B1806">
        <v>50.189998626708899</v>
      </c>
      <c r="C1806">
        <v>49.619998931884702</v>
      </c>
      <c r="D1806">
        <v>49.880001068115199</v>
      </c>
      <c r="E1806">
        <v>50.029998779296797</v>
      </c>
      <c r="F1806">
        <v>19607900</v>
      </c>
      <c r="G1806">
        <v>41.3221626281738</v>
      </c>
      <c r="H1806">
        <f t="shared" si="140"/>
        <v>1.0851888194543585E-2</v>
      </c>
      <c r="I1806">
        <f t="shared" si="141"/>
        <v>1.1776347738687442E-4</v>
      </c>
      <c r="J1806">
        <f t="shared" si="144"/>
        <v>5.4595056345329933E-5</v>
      </c>
      <c r="K1806">
        <f t="shared" si="142"/>
        <v>18.362807786606751</v>
      </c>
      <c r="L1806">
        <f t="shared" si="143"/>
        <v>2.910327303053557</v>
      </c>
    </row>
    <row r="1807" spans="1:12">
      <c r="A1807" s="1">
        <v>41340</v>
      </c>
      <c r="B1807">
        <v>50.860000610351499</v>
      </c>
      <c r="C1807">
        <v>50.009998321533203</v>
      </c>
      <c r="D1807">
        <v>50.049999237060497</v>
      </c>
      <c r="E1807">
        <v>50.630001068115199</v>
      </c>
      <c r="F1807">
        <v>24245400</v>
      </c>
      <c r="G1807">
        <v>41.817745208740199</v>
      </c>
      <c r="H1807">
        <f t="shared" si="140"/>
        <v>1.1921794555117304E-2</v>
      </c>
      <c r="I1807">
        <f t="shared" si="141"/>
        <v>1.421291854144246E-4</v>
      </c>
      <c r="J1807">
        <f t="shared" si="144"/>
        <v>1.0352870859610976E-4</v>
      </c>
      <c r="K1807">
        <f t="shared" si="142"/>
        <v>19.73647104495436</v>
      </c>
      <c r="L1807">
        <f t="shared" si="143"/>
        <v>2.9824682462382617</v>
      </c>
    </row>
    <row r="1808" spans="1:12">
      <c r="A1808" s="1">
        <v>41341</v>
      </c>
      <c r="B1808">
        <v>50.849998474121001</v>
      </c>
      <c r="C1808">
        <v>49.610000610351499</v>
      </c>
      <c r="D1808">
        <v>50.590000152587798</v>
      </c>
      <c r="E1808">
        <v>50.200000762939403</v>
      </c>
      <c r="F1808">
        <v>32711900</v>
      </c>
      <c r="G1808">
        <v>41.4625854492187</v>
      </c>
      <c r="H1808">
        <f t="shared" si="140"/>
        <v>-8.529310819099814E-3</v>
      </c>
      <c r="I1808">
        <f t="shared" si="141"/>
        <v>7.2749143048813142E-5</v>
      </c>
      <c r="J1808">
        <f t="shared" si="144"/>
        <v>1.2668624303206638E-4</v>
      </c>
      <c r="K1808">
        <f t="shared" si="142"/>
        <v>26.598017944426019</v>
      </c>
      <c r="L1808">
        <f t="shared" si="143"/>
        <v>3.2808366996439515</v>
      </c>
    </row>
    <row r="1809" spans="1:12">
      <c r="A1809" s="1">
        <v>41344</v>
      </c>
      <c r="B1809">
        <v>50.770000457763601</v>
      </c>
      <c r="C1809">
        <v>49.909999847412102</v>
      </c>
      <c r="D1809">
        <v>50.2299995422363</v>
      </c>
      <c r="E1809">
        <v>50.4799995422363</v>
      </c>
      <c r="F1809">
        <v>19473000</v>
      </c>
      <c r="G1809">
        <v>41.693855285644503</v>
      </c>
      <c r="H1809">
        <f t="shared" si="140"/>
        <v>5.5622975359731321E-3</v>
      </c>
      <c r="I1809">
        <f t="shared" si="141"/>
        <v>3.0939153878692777E-5</v>
      </c>
      <c r="J1809">
        <f t="shared" si="144"/>
        <v>6.8871083743094489E-5</v>
      </c>
      <c r="K1809">
        <f t="shared" si="142"/>
        <v>38.400946715339494</v>
      </c>
      <c r="L1809">
        <f t="shared" si="143"/>
        <v>3.6480821133350747</v>
      </c>
    </row>
    <row r="1810" spans="1:12">
      <c r="A1810" s="1">
        <v>41345</v>
      </c>
      <c r="B1810">
        <v>50.669998168945298</v>
      </c>
      <c r="C1810">
        <v>50.049999237060497</v>
      </c>
      <c r="D1810">
        <v>50.349998474121001</v>
      </c>
      <c r="E1810">
        <v>50.279998779296797</v>
      </c>
      <c r="F1810">
        <v>18003400</v>
      </c>
      <c r="G1810">
        <v>41.528659820556598</v>
      </c>
      <c r="H1810">
        <f t="shared" si="140"/>
        <v>-3.9699757173521462E-3</v>
      </c>
      <c r="I1810">
        <f t="shared" si="141"/>
        <v>1.5760707196365689E-5</v>
      </c>
      <c r="J1810">
        <f t="shared" si="144"/>
        <v>3.0441834984043583E-5</v>
      </c>
      <c r="K1810">
        <f t="shared" si="142"/>
        <v>55.814959223121022</v>
      </c>
      <c r="L1810">
        <f t="shared" si="143"/>
        <v>4.0220419198943782</v>
      </c>
    </row>
    <row r="1811" spans="1:12">
      <c r="A1811" s="1">
        <v>41346</v>
      </c>
      <c r="B1811">
        <v>50.430000305175703</v>
      </c>
      <c r="C1811">
        <v>50.110000610351499</v>
      </c>
      <c r="D1811">
        <v>50.290000915527301</v>
      </c>
      <c r="E1811">
        <v>50.159999847412102</v>
      </c>
      <c r="F1811">
        <v>16680200</v>
      </c>
      <c r="G1811">
        <v>41.429546356201101</v>
      </c>
      <c r="H1811">
        <f t="shared" si="140"/>
        <v>-2.3894805850224166E-3</v>
      </c>
      <c r="I1811">
        <f t="shared" si="141"/>
        <v>5.7096174661990705E-6</v>
      </c>
      <c r="J1811">
        <f t="shared" si="144"/>
        <v>1.5618692866113013E-5</v>
      </c>
      <c r="K1811">
        <f t="shared" si="142"/>
        <v>84.082711669124805</v>
      </c>
      <c r="L1811">
        <f t="shared" si="143"/>
        <v>4.4318009771086411</v>
      </c>
    </row>
    <row r="1812" spans="1:12">
      <c r="A1812" s="1">
        <v>41347</v>
      </c>
      <c r="B1812">
        <v>51</v>
      </c>
      <c r="C1812">
        <v>50.189998626708899</v>
      </c>
      <c r="D1812">
        <v>50.25</v>
      </c>
      <c r="E1812">
        <v>51</v>
      </c>
      <c r="F1812">
        <v>26378700</v>
      </c>
      <c r="G1812">
        <v>42.123344421386697</v>
      </c>
      <c r="H1812">
        <f t="shared" si="140"/>
        <v>1.6607779946539062E-2</v>
      </c>
      <c r="I1812">
        <f t="shared" si="141"/>
        <v>2.7581835475266501E-4</v>
      </c>
      <c r="J1812">
        <f t="shared" si="144"/>
        <v>6.334109489574861E-6</v>
      </c>
      <c r="K1812">
        <f t="shared" si="142"/>
        <v>5.551442699542013E-8</v>
      </c>
      <c r="L1812">
        <f t="shared" si="143"/>
        <v>-16.70662290411067</v>
      </c>
    </row>
    <row r="1813" spans="1:12">
      <c r="A1813" s="1">
        <v>41348</v>
      </c>
      <c r="B1813">
        <v>50.290000915527301</v>
      </c>
      <c r="C1813">
        <v>49.150001525878899</v>
      </c>
      <c r="D1813">
        <v>49.970001220703097</v>
      </c>
      <c r="E1813">
        <v>50.020000457763601</v>
      </c>
      <c r="F1813">
        <v>60880800</v>
      </c>
      <c r="G1813">
        <v>41.31392288208</v>
      </c>
      <c r="H1813">
        <f t="shared" si="140"/>
        <v>-1.9402527385654612E-2</v>
      </c>
      <c r="I1813">
        <f t="shared" si="141"/>
        <v>3.7645806895107719E-4</v>
      </c>
      <c r="J1813">
        <f t="shared" si="144"/>
        <v>2.35462307014244E-4</v>
      </c>
      <c r="K1813">
        <f t="shared" si="142"/>
        <v>11.688896135037428</v>
      </c>
      <c r="L1813">
        <f t="shared" si="143"/>
        <v>2.4586393428848488</v>
      </c>
    </row>
    <row r="1814" spans="1:12">
      <c r="A1814" s="1">
        <v>41351</v>
      </c>
      <c r="B1814">
        <v>49.659999847412102</v>
      </c>
      <c r="C1814">
        <v>48.950000762939403</v>
      </c>
      <c r="D1814">
        <v>49.189998626708899</v>
      </c>
      <c r="E1814">
        <v>49.509998321533203</v>
      </c>
      <c r="F1814">
        <v>28011400</v>
      </c>
      <c r="G1814">
        <v>40.892684936523402</v>
      </c>
      <c r="H1814">
        <f t="shared" si="140"/>
        <v>-1.0248364300072936E-2</v>
      </c>
      <c r="I1814">
        <f t="shared" si="141"/>
        <v>1.0502897082700945E-4</v>
      </c>
      <c r="J1814">
        <f t="shared" si="144"/>
        <v>3.3246247395912781E-4</v>
      </c>
      <c r="K1814">
        <f t="shared" si="142"/>
        <v>18.682684271283588</v>
      </c>
      <c r="L1814">
        <f t="shared" si="143"/>
        <v>2.9275971200833721</v>
      </c>
    </row>
    <row r="1815" spans="1:12">
      <c r="A1815" s="1">
        <v>41352</v>
      </c>
      <c r="B1815">
        <v>49.990001678466797</v>
      </c>
      <c r="C1815">
        <v>48.680000305175703</v>
      </c>
      <c r="D1815">
        <v>49.650001525878899</v>
      </c>
      <c r="E1815">
        <v>49.200000762939403</v>
      </c>
      <c r="F1815">
        <v>24411500</v>
      </c>
      <c r="G1815">
        <v>40.636650085449197</v>
      </c>
      <c r="H1815">
        <f t="shared" si="140"/>
        <v>-6.2808237720200655E-3</v>
      </c>
      <c r="I1815">
        <f t="shared" si="141"/>
        <v>3.9448747255172364E-5</v>
      </c>
      <c r="J1815">
        <f t="shared" si="144"/>
        <v>1.0659774890091442E-4</v>
      </c>
      <c r="K1815">
        <f t="shared" si="142"/>
        <v>32.112648720793764</v>
      </c>
      <c r="L1815">
        <f t="shared" si="143"/>
        <v>3.4692499936683689</v>
      </c>
    </row>
    <row r="1816" spans="1:12">
      <c r="A1816" s="1">
        <v>41353</v>
      </c>
      <c r="B1816">
        <v>49.639999389648402</v>
      </c>
      <c r="C1816">
        <v>49.040000915527301</v>
      </c>
      <c r="D1816">
        <v>49.569999694824197</v>
      </c>
      <c r="E1816">
        <v>49.119998931884702</v>
      </c>
      <c r="F1816">
        <v>19385300</v>
      </c>
      <c r="G1816">
        <v>40.570560455322202</v>
      </c>
      <c r="H1816">
        <f t="shared" si="140"/>
        <v>-1.6276792240012159E-3</v>
      </c>
      <c r="I1816">
        <f t="shared" si="141"/>
        <v>2.6493396562452004E-6</v>
      </c>
      <c r="J1816">
        <f t="shared" si="144"/>
        <v>3.9561322611942229E-5</v>
      </c>
      <c r="K1816">
        <f t="shared" si="142"/>
        <v>61.338445377835384</v>
      </c>
      <c r="L1816">
        <f t="shared" si="143"/>
        <v>4.1164068140192427</v>
      </c>
    </row>
    <row r="1817" spans="1:12">
      <c r="A1817" s="1">
        <v>41354</v>
      </c>
      <c r="B1817">
        <v>49.2299995422363</v>
      </c>
      <c r="C1817">
        <v>48.349998474121001</v>
      </c>
      <c r="D1817">
        <v>48.790000915527301</v>
      </c>
      <c r="E1817">
        <v>48.349998474121001</v>
      </c>
      <c r="F1817">
        <v>23535900</v>
      </c>
      <c r="G1817">
        <v>39.934585571288999</v>
      </c>
      <c r="H1817">
        <f t="shared" si="140"/>
        <v>-1.5799936914834757E-2</v>
      </c>
      <c r="I1817">
        <f t="shared" si="141"/>
        <v>2.4963800651275805E-4</v>
      </c>
      <c r="J1817">
        <f t="shared" si="144"/>
        <v>4.9300048384055316E-6</v>
      </c>
      <c r="K1817">
        <f t="shared" si="142"/>
        <v>1.8151737755055947E-9</v>
      </c>
      <c r="L1817">
        <f t="shared" si="143"/>
        <v>-20.127084629732551</v>
      </c>
    </row>
    <row r="1818" spans="1:12">
      <c r="A1818" s="1">
        <v>41355</v>
      </c>
      <c r="B1818">
        <v>49</v>
      </c>
      <c r="C1818">
        <v>48.340000152587798</v>
      </c>
      <c r="D1818">
        <v>48.630001068115199</v>
      </c>
      <c r="E1818">
        <v>48.779998779296797</v>
      </c>
      <c r="F1818">
        <v>22791500</v>
      </c>
      <c r="G1818">
        <v>40.289737701416001</v>
      </c>
      <c r="H1818">
        <f t="shared" si="140"/>
        <v>8.8540341827265199E-3</v>
      </c>
      <c r="I1818">
        <f t="shared" si="141"/>
        <v>7.8393921308889672E-5</v>
      </c>
      <c r="J1818">
        <f t="shared" si="144"/>
        <v>2.1313880577776461E-4</v>
      </c>
      <c r="K1818">
        <f t="shared" si="142"/>
        <v>22.735816236805142</v>
      </c>
      <c r="L1818">
        <f t="shared" si="143"/>
        <v>3.1239414888451789</v>
      </c>
    </row>
    <row r="1819" spans="1:12">
      <c r="A1819" s="1">
        <v>41358</v>
      </c>
      <c r="B1819">
        <v>49.319999694824197</v>
      </c>
      <c r="C1819">
        <v>48.159999847412102</v>
      </c>
      <c r="D1819">
        <v>49.040000915527301</v>
      </c>
      <c r="E1819">
        <v>48.520000457763601</v>
      </c>
      <c r="F1819">
        <v>23581400</v>
      </c>
      <c r="G1819">
        <v>40.075004577636697</v>
      </c>
      <c r="H1819">
        <f t="shared" si="140"/>
        <v>-5.3439761945341556E-3</v>
      </c>
      <c r="I1819">
        <f t="shared" si="141"/>
        <v>2.8558081567747755E-5</v>
      </c>
      <c r="J1819">
        <f t="shared" si="144"/>
        <v>7.7991773401444456E-5</v>
      </c>
      <c r="K1819">
        <f t="shared" si="142"/>
        <v>37.61606179823054</v>
      </c>
      <c r="L1819">
        <f t="shared" si="143"/>
        <v>3.6274311346672312</v>
      </c>
    </row>
    <row r="1820" spans="1:12">
      <c r="A1820" s="1">
        <v>41359</v>
      </c>
      <c r="B1820">
        <v>48.970001220703097</v>
      </c>
      <c r="C1820">
        <v>48.319999694824197</v>
      </c>
      <c r="D1820">
        <v>48.740001678466797</v>
      </c>
      <c r="E1820">
        <v>48.639999389648402</v>
      </c>
      <c r="F1820">
        <v>16417500</v>
      </c>
      <c r="G1820">
        <v>40.174102783203097</v>
      </c>
      <c r="H1820">
        <f t="shared" si="140"/>
        <v>2.4697659375475809E-3</v>
      </c>
      <c r="I1820">
        <f t="shared" si="141"/>
        <v>6.099743786270281E-6</v>
      </c>
      <c r="J1820">
        <f t="shared" si="144"/>
        <v>2.8873958002657813E-5</v>
      </c>
      <c r="K1820">
        <f t="shared" si="142"/>
        <v>66.80110512474505</v>
      </c>
      <c r="L1820">
        <f t="shared" si="143"/>
        <v>4.2017196241893613</v>
      </c>
    </row>
    <row r="1821" spans="1:12">
      <c r="A1821" s="1">
        <v>41360</v>
      </c>
      <c r="B1821">
        <v>48.310001373291001</v>
      </c>
      <c r="C1821">
        <v>47.560001373291001</v>
      </c>
      <c r="D1821">
        <v>48.200000762939403</v>
      </c>
      <c r="E1821">
        <v>47.770000457763601</v>
      </c>
      <c r="F1821">
        <v>26530100</v>
      </c>
      <c r="G1821">
        <v>39.45552444458</v>
      </c>
      <c r="H1821">
        <f t="shared" si="140"/>
        <v>-1.8048504554231123E-2</v>
      </c>
      <c r="I1821">
        <f t="shared" si="141"/>
        <v>3.2574851664410158E-4</v>
      </c>
      <c r="J1821">
        <f t="shared" si="144"/>
        <v>7.3284801184626294E-6</v>
      </c>
      <c r="K1821">
        <f t="shared" si="142"/>
        <v>3.2830696134957859E-8</v>
      </c>
      <c r="L1821">
        <f t="shared" si="143"/>
        <v>-17.231901901425069</v>
      </c>
    </row>
    <row r="1822" spans="1:12">
      <c r="A1822" s="1">
        <v>41361</v>
      </c>
      <c r="B1822">
        <v>47.930000305175703</v>
      </c>
      <c r="C1822">
        <v>47.279998779296797</v>
      </c>
      <c r="D1822">
        <v>47.840000152587798</v>
      </c>
      <c r="E1822">
        <v>47.459999084472599</v>
      </c>
      <c r="F1822">
        <v>27506700</v>
      </c>
      <c r="G1822">
        <v>39.199485778808501</v>
      </c>
      <c r="H1822">
        <f t="shared" si="140"/>
        <v>-6.5104452828304241E-3</v>
      </c>
      <c r="I1822">
        <f t="shared" si="141"/>
        <v>4.2385897780728925E-5</v>
      </c>
      <c r="J1822">
        <f t="shared" si="144"/>
        <v>2.7795266315340945E-4</v>
      </c>
      <c r="K1822">
        <f t="shared" si="142"/>
        <v>22.172321290894082</v>
      </c>
      <c r="L1822">
        <f t="shared" si="143"/>
        <v>3.0988447222920983</v>
      </c>
    </row>
    <row r="1823" spans="1:12">
      <c r="A1823" s="1">
        <v>41365</v>
      </c>
      <c r="B1823">
        <v>47.990001678466797</v>
      </c>
      <c r="C1823">
        <v>47.490001678466797</v>
      </c>
      <c r="D1823">
        <v>47.549999237060497</v>
      </c>
      <c r="E1823">
        <v>47.830001831054602</v>
      </c>
      <c r="F1823">
        <v>17442200</v>
      </c>
      <c r="G1823">
        <v>39.505088806152301</v>
      </c>
      <c r="H1823">
        <f t="shared" si="140"/>
        <v>7.7658653217982801E-3</v>
      </c>
      <c r="I1823">
        <f t="shared" si="141"/>
        <v>6.0308664196309104E-5</v>
      </c>
      <c r="J1823">
        <f t="shared" si="144"/>
        <v>5.0625646271290061E-5</v>
      </c>
      <c r="K1823">
        <f t="shared" si="142"/>
        <v>30.90611547343957</v>
      </c>
      <c r="L1823">
        <f t="shared" si="143"/>
        <v>3.4309540760835491</v>
      </c>
    </row>
    <row r="1824" spans="1:12">
      <c r="A1824" s="1">
        <v>41366</v>
      </c>
      <c r="B1824">
        <v>48.380001068115199</v>
      </c>
      <c r="C1824">
        <v>47.880001068115199</v>
      </c>
      <c r="D1824">
        <v>48.009998321533203</v>
      </c>
      <c r="E1824">
        <v>48.279998779296797</v>
      </c>
      <c r="F1824">
        <v>17273700</v>
      </c>
      <c r="G1824">
        <v>39.876762390136697</v>
      </c>
      <c r="H1824">
        <f t="shared" si="140"/>
        <v>9.3642638554415139E-3</v>
      </c>
      <c r="I1824">
        <f t="shared" si="141"/>
        <v>8.7689437554328361E-5</v>
      </c>
      <c r="J1824">
        <f t="shared" si="144"/>
        <v>5.4493646880427244E-5</v>
      </c>
      <c r="K1824">
        <f t="shared" si="142"/>
        <v>24.171896094029474</v>
      </c>
      <c r="L1824">
        <f t="shared" si="143"/>
        <v>3.1851906398813306</v>
      </c>
    </row>
    <row r="1825" spans="1:12">
      <c r="A1825" s="1">
        <v>41367</v>
      </c>
      <c r="B1825">
        <v>48.069999694824197</v>
      </c>
      <c r="C1825">
        <v>46.529998779296797</v>
      </c>
      <c r="D1825">
        <v>48.029998779296797</v>
      </c>
      <c r="E1825">
        <v>46.849998474121001</v>
      </c>
      <c r="F1825">
        <v>33467400</v>
      </c>
      <c r="G1825">
        <v>38.937610626220703</v>
      </c>
      <c r="H1825">
        <f t="shared" si="140"/>
        <v>-2.3833120333599148E-2</v>
      </c>
      <c r="I1825">
        <f t="shared" si="141"/>
        <v>5.6801762483581718E-4</v>
      </c>
      <c r="J1825">
        <f t="shared" si="144"/>
        <v>7.7960704265200471E-5</v>
      </c>
      <c r="K1825">
        <f t="shared" si="142"/>
        <v>1.182629526699378</v>
      </c>
      <c r="L1825">
        <f t="shared" si="143"/>
        <v>0.16774037170611333</v>
      </c>
    </row>
    <row r="1826" spans="1:12">
      <c r="A1826" s="1">
        <v>41368</v>
      </c>
      <c r="B1826">
        <v>47.540000915527301</v>
      </c>
      <c r="C1826">
        <v>46.900001525878899</v>
      </c>
      <c r="D1826">
        <v>46.959999084472599</v>
      </c>
      <c r="E1826">
        <v>47.490001678466797</v>
      </c>
      <c r="F1826">
        <v>21514000</v>
      </c>
      <c r="G1826">
        <v>39.469512939453097</v>
      </c>
      <c r="H1826">
        <f t="shared" si="140"/>
        <v>1.3567911913214745E-2</v>
      </c>
      <c r="I1826">
        <f t="shared" si="141"/>
        <v>1.840882336847546E-4</v>
      </c>
      <c r="J1826">
        <f t="shared" si="144"/>
        <v>4.8741301632370461E-4</v>
      </c>
      <c r="K1826">
        <f t="shared" si="142"/>
        <v>14.960579119674136</v>
      </c>
      <c r="L1826">
        <f t="shared" si="143"/>
        <v>2.7054186830052358</v>
      </c>
    </row>
    <row r="1827" spans="1:12">
      <c r="A1827" s="1">
        <v>41369</v>
      </c>
      <c r="B1827">
        <v>48.040000915527301</v>
      </c>
      <c r="C1827">
        <v>46.75</v>
      </c>
      <c r="D1827">
        <v>46.790000915527301</v>
      </c>
      <c r="E1827">
        <v>47.909999847412102</v>
      </c>
      <c r="F1827">
        <v>22961500</v>
      </c>
      <c r="G1827">
        <v>39.818592071533203</v>
      </c>
      <c r="H1827">
        <f t="shared" si="140"/>
        <v>8.805391111663563E-3</v>
      </c>
      <c r="I1827">
        <f t="shared" si="141"/>
        <v>7.7534912629363676E-5</v>
      </c>
      <c r="J1827">
        <f t="shared" si="144"/>
        <v>1.8154564944822664E-4</v>
      </c>
      <c r="K1827">
        <f t="shared" si="142"/>
        <v>23.915387643484856</v>
      </c>
      <c r="L1827">
        <f t="shared" si="143"/>
        <v>3.1745220862204135</v>
      </c>
    </row>
    <row r="1828" spans="1:12">
      <c r="A1828" s="1">
        <v>41372</v>
      </c>
      <c r="B1828">
        <v>48.590000152587798</v>
      </c>
      <c r="C1828">
        <v>47.590000152587798</v>
      </c>
      <c r="D1828">
        <v>47.880001068115199</v>
      </c>
      <c r="E1828">
        <v>48.580001831054602</v>
      </c>
      <c r="F1828">
        <v>18672300</v>
      </c>
      <c r="G1828">
        <v>40.375431060791001</v>
      </c>
      <c r="H1828">
        <f t="shared" si="140"/>
        <v>1.3887517222730756E-2</v>
      </c>
      <c r="I1828">
        <f t="shared" si="141"/>
        <v>1.9286313461164338E-4</v>
      </c>
      <c r="J1828">
        <f t="shared" si="144"/>
        <v>7.568195820737046E-5</v>
      </c>
      <c r="K1828">
        <f t="shared" si="142"/>
        <v>12.824768552572248</v>
      </c>
      <c r="L1828">
        <f t="shared" si="143"/>
        <v>2.551378344310931</v>
      </c>
    </row>
    <row r="1829" spans="1:12">
      <c r="A1829" s="1">
        <v>41373</v>
      </c>
      <c r="B1829">
        <v>48.959999084472599</v>
      </c>
      <c r="C1829">
        <v>48.459999084472599</v>
      </c>
      <c r="D1829">
        <v>48.740001678466797</v>
      </c>
      <c r="E1829">
        <v>48.680000305175703</v>
      </c>
      <c r="F1829">
        <v>20066700</v>
      </c>
      <c r="G1829">
        <v>40.458530426025298</v>
      </c>
      <c r="H1829">
        <f t="shared" si="140"/>
        <v>2.0560515154762642E-3</v>
      </c>
      <c r="I1829">
        <f t="shared" si="141"/>
        <v>4.2273478342922431E-6</v>
      </c>
      <c r="J1829">
        <f t="shared" si="144"/>
        <v>1.684177623302654E-4</v>
      </c>
      <c r="K1829">
        <f t="shared" si="142"/>
        <v>30.357474837676534</v>
      </c>
      <c r="L1829">
        <f t="shared" si="143"/>
        <v>3.4130427750787073</v>
      </c>
    </row>
    <row r="1830" spans="1:12">
      <c r="A1830" s="1">
        <v>41374</v>
      </c>
      <c r="B1830">
        <v>49.560001373291001</v>
      </c>
      <c r="C1830">
        <v>48.880001068115199</v>
      </c>
      <c r="D1830">
        <v>48.939998626708899</v>
      </c>
      <c r="E1830">
        <v>49.25</v>
      </c>
      <c r="F1830">
        <v>20388900</v>
      </c>
      <c r="G1830">
        <v>40.9322700500488</v>
      </c>
      <c r="H1830">
        <f t="shared" si="140"/>
        <v>1.1641241301980207E-2</v>
      </c>
      <c r="I1830">
        <f t="shared" si="141"/>
        <v>1.3551849905092981E-4</v>
      </c>
      <c r="J1830">
        <f t="shared" si="144"/>
        <v>1.2714133775661676E-5</v>
      </c>
      <c r="K1830">
        <f t="shared" si="142"/>
        <v>0.54227433436302519</v>
      </c>
      <c r="L1830">
        <f t="shared" si="143"/>
        <v>-0.61198325363288641</v>
      </c>
    </row>
    <row r="1831" spans="1:12">
      <c r="A1831" s="1">
        <v>41375</v>
      </c>
      <c r="B1831">
        <v>49.599998474121001</v>
      </c>
      <c r="C1831">
        <v>48.830001831054602</v>
      </c>
      <c r="D1831">
        <v>49.209999084472599</v>
      </c>
      <c r="E1831">
        <v>49.310001373291001</v>
      </c>
      <c r="F1831">
        <v>22584700</v>
      </c>
      <c r="G1831">
        <v>40.982143402099602</v>
      </c>
      <c r="H1831">
        <f t="shared" si="140"/>
        <v>1.2176943253713564E-3</v>
      </c>
      <c r="I1831">
        <f t="shared" si="141"/>
        <v>1.482779470041603E-6</v>
      </c>
      <c r="J1831">
        <f t="shared" si="144"/>
        <v>1.1652643088207342E-4</v>
      </c>
      <c r="K1831">
        <f t="shared" si="142"/>
        <v>36.722706444889567</v>
      </c>
      <c r="L1831">
        <f t="shared" si="143"/>
        <v>3.6033952679624015</v>
      </c>
    </row>
    <row r="1832" spans="1:12">
      <c r="A1832" s="1">
        <v>41376</v>
      </c>
      <c r="B1832">
        <v>49.580001831054602</v>
      </c>
      <c r="C1832">
        <v>48.450000762939403</v>
      </c>
      <c r="D1832">
        <v>48.900001525878899</v>
      </c>
      <c r="E1832">
        <v>49.009998321533203</v>
      </c>
      <c r="F1832">
        <v>37805900</v>
      </c>
      <c r="G1832">
        <v>40.732814788818303</v>
      </c>
      <c r="H1832">
        <f t="shared" si="140"/>
        <v>-6.102417293970405E-3</v>
      </c>
      <c r="I1832">
        <f t="shared" si="141"/>
        <v>3.7239496829749081E-5</v>
      </c>
      <c r="J1832">
        <f t="shared" si="144"/>
        <v>7.786684093639034E-6</v>
      </c>
      <c r="K1832">
        <f t="shared" si="142"/>
        <v>13.083864196297862</v>
      </c>
      <c r="L1832">
        <f t="shared" si="143"/>
        <v>2.571379730250356</v>
      </c>
    </row>
    <row r="1833" spans="1:12">
      <c r="A1833" s="1">
        <v>41379</v>
      </c>
      <c r="B1833">
        <v>49.340000152587798</v>
      </c>
      <c r="C1833">
        <v>47.900001525878899</v>
      </c>
      <c r="D1833">
        <v>48.389999389648402</v>
      </c>
      <c r="E1833">
        <v>47.930000305175703</v>
      </c>
      <c r="F1833">
        <v>31527300</v>
      </c>
      <c r="G1833">
        <v>39.835216522216797</v>
      </c>
      <c r="H1833">
        <f t="shared" si="140"/>
        <v>-2.2282669468626493E-2</v>
      </c>
      <c r="I1833">
        <f t="shared" si="141"/>
        <v>4.9651735864805931E-4</v>
      </c>
      <c r="J1833">
        <f t="shared" si="144"/>
        <v>3.2742906509968665E-5</v>
      </c>
      <c r="K1833">
        <f t="shared" si="142"/>
        <v>3.5522593354962037E-2</v>
      </c>
      <c r="L1833">
        <f t="shared" si="143"/>
        <v>-3.3375863524039229</v>
      </c>
    </row>
    <row r="1834" spans="1:12">
      <c r="A1834" s="1">
        <v>41380</v>
      </c>
      <c r="B1834">
        <v>48.520000457763601</v>
      </c>
      <c r="C1834">
        <v>47.590000152587798</v>
      </c>
      <c r="D1834">
        <v>48.430000305175703</v>
      </c>
      <c r="E1834">
        <v>48.490001678466797</v>
      </c>
      <c r="F1834">
        <v>23865500</v>
      </c>
      <c r="G1834">
        <v>40.300624847412102</v>
      </c>
      <c r="H1834">
        <f t="shared" si="140"/>
        <v>1.1615615436682086E-2</v>
      </c>
      <c r="I1834">
        <f t="shared" si="141"/>
        <v>1.3492252197288716E-4</v>
      </c>
      <c r="J1834">
        <f t="shared" si="144"/>
        <v>4.2437690017634884E-4</v>
      </c>
      <c r="K1834">
        <f t="shared" si="142"/>
        <v>16.519480437247118</v>
      </c>
      <c r="L1834">
        <f t="shared" si="143"/>
        <v>2.8045403170684184</v>
      </c>
    </row>
    <row r="1835" spans="1:12">
      <c r="A1835" s="1">
        <v>41381</v>
      </c>
      <c r="B1835">
        <v>48.180000305175703</v>
      </c>
      <c r="C1835">
        <v>46.380001068115199</v>
      </c>
      <c r="D1835">
        <v>48.110000610351499</v>
      </c>
      <c r="E1835">
        <v>46.790000915527301</v>
      </c>
      <c r="F1835">
        <v>43466300</v>
      </c>
      <c r="G1835">
        <v>38.887744903564403</v>
      </c>
      <c r="H1835">
        <f t="shared" si="140"/>
        <v>-3.5687813781929242E-2</v>
      </c>
      <c r="I1835">
        <f t="shared" si="141"/>
        <v>1.2736200525336587E-3</v>
      </c>
      <c r="J1835">
        <f t="shared" si="144"/>
        <v>1.3660298868577154E-4</v>
      </c>
      <c r="K1835">
        <f t="shared" si="142"/>
        <v>0.32255542144815802</v>
      </c>
      <c r="L1835">
        <f t="shared" si="143"/>
        <v>-1.1314803080590827</v>
      </c>
    </row>
    <row r="1836" spans="1:12">
      <c r="A1836" s="1">
        <v>41382</v>
      </c>
      <c r="B1836">
        <v>47.330001831054602</v>
      </c>
      <c r="C1836">
        <v>46.049999237060497</v>
      </c>
      <c r="D1836">
        <v>46.799999237060497</v>
      </c>
      <c r="E1836">
        <v>46.639999389648402</v>
      </c>
      <c r="F1836">
        <v>26106800</v>
      </c>
      <c r="G1836">
        <v>38.7630805969238</v>
      </c>
      <c r="H1836">
        <f t="shared" si="140"/>
        <v>-3.2108973199719854E-3</v>
      </c>
      <c r="I1836">
        <f t="shared" si="141"/>
        <v>1.0309861599403278E-5</v>
      </c>
      <c r="J1836">
        <f t="shared" si="144"/>
        <v>1.0901071940878986E-3</v>
      </c>
      <c r="K1836">
        <f t="shared" si="142"/>
        <v>12.02601547870794</v>
      </c>
      <c r="L1836">
        <f t="shared" si="143"/>
        <v>2.4870722597201524</v>
      </c>
    </row>
    <row r="1837" spans="1:12">
      <c r="A1837" s="1">
        <v>41383</v>
      </c>
      <c r="B1837">
        <v>47.360000610351499</v>
      </c>
      <c r="C1837">
        <v>46.700000762939403</v>
      </c>
      <c r="D1837">
        <v>47.150001525878899</v>
      </c>
      <c r="E1837">
        <v>47.2299995422363</v>
      </c>
      <c r="F1837">
        <v>19746100</v>
      </c>
      <c r="G1837">
        <v>39.2534370422363</v>
      </c>
      <c r="H1837">
        <f t="shared" si="140"/>
        <v>1.2570745720533122E-2</v>
      </c>
      <c r="I1837">
        <f t="shared" si="141"/>
        <v>1.5802364797030182E-4</v>
      </c>
      <c r="J1837">
        <f t="shared" si="144"/>
        <v>6.3968742063887709E-5</v>
      </c>
      <c r="K1837">
        <f t="shared" si="142"/>
        <v>14.504463889670131</v>
      </c>
      <c r="L1837">
        <f t="shared" si="143"/>
        <v>2.6744564565090769</v>
      </c>
    </row>
    <row r="1838" spans="1:12">
      <c r="A1838" s="1">
        <v>41386</v>
      </c>
      <c r="B1838">
        <v>47.490001678466797</v>
      </c>
      <c r="C1838">
        <v>46.869998931884702</v>
      </c>
      <c r="D1838">
        <v>47.400001525878899</v>
      </c>
      <c r="E1838">
        <v>47.349998474121001</v>
      </c>
      <c r="F1838">
        <v>15230100</v>
      </c>
      <c r="G1838">
        <v>39.353164672851499</v>
      </c>
      <c r="H1838">
        <f t="shared" si="140"/>
        <v>2.5373869864848482E-3</v>
      </c>
      <c r="I1838">
        <f t="shared" si="141"/>
        <v>6.4383327191826597E-6</v>
      </c>
      <c r="J1838">
        <f t="shared" si="144"/>
        <v>1.3821853787795093E-4</v>
      </c>
      <c r="K1838">
        <f t="shared" si="142"/>
        <v>33.152174690358457</v>
      </c>
      <c r="L1838">
        <f t="shared" si="143"/>
        <v>3.5011083159992946</v>
      </c>
    </row>
    <row r="1839" spans="1:12">
      <c r="A1839" s="1">
        <v>41387</v>
      </c>
      <c r="B1839">
        <v>48.240001678466797</v>
      </c>
      <c r="C1839">
        <v>47.389999389648402</v>
      </c>
      <c r="D1839">
        <v>47.680000305175703</v>
      </c>
      <c r="E1839">
        <v>48.169998168945298</v>
      </c>
      <c r="F1839">
        <v>20568500</v>
      </c>
      <c r="G1839">
        <v>40.034671783447202</v>
      </c>
      <c r="H1839">
        <f t="shared" si="140"/>
        <v>1.7169477914514068E-2</v>
      </c>
      <c r="I1839">
        <f t="shared" si="141"/>
        <v>2.9479097185698634E-4</v>
      </c>
      <c r="J1839">
        <f t="shared" si="144"/>
        <v>1.3083509705202809E-5</v>
      </c>
      <c r="K1839">
        <f t="shared" si="142"/>
        <v>1.4122025286177735E-3</v>
      </c>
      <c r="L1839">
        <f t="shared" si="143"/>
        <v>-6.5626047163314611</v>
      </c>
    </row>
    <row r="1840" spans="1:12">
      <c r="A1840" s="1">
        <v>41388</v>
      </c>
      <c r="B1840">
        <v>48.919998168945298</v>
      </c>
      <c r="C1840">
        <v>48.159999847412102</v>
      </c>
      <c r="D1840">
        <v>48.319999694824197</v>
      </c>
      <c r="E1840">
        <v>48.720001220703097</v>
      </c>
      <c r="F1840">
        <v>16459300</v>
      </c>
      <c r="G1840">
        <v>40.491783142089801</v>
      </c>
      <c r="H1840">
        <f t="shared" si="140"/>
        <v>1.1353194897339897E-2</v>
      </c>
      <c r="I1840">
        <f t="shared" si="141"/>
        <v>1.2889503437698468E-4</v>
      </c>
      <c r="J1840">
        <f t="shared" si="144"/>
        <v>2.5192650156369853E-4</v>
      </c>
      <c r="K1840">
        <f t="shared" si="142"/>
        <v>19.461328165600492</v>
      </c>
      <c r="L1840">
        <f t="shared" si="143"/>
        <v>2.9684293254874685</v>
      </c>
    </row>
    <row r="1841" spans="1:12">
      <c r="A1841" s="1">
        <v>41389</v>
      </c>
      <c r="B1841">
        <v>49.630001068115199</v>
      </c>
      <c r="C1841">
        <v>48.889999389648402</v>
      </c>
      <c r="D1841">
        <v>49.020000457763601</v>
      </c>
      <c r="E1841">
        <v>49</v>
      </c>
      <c r="F1841">
        <v>19058800</v>
      </c>
      <c r="G1841">
        <v>40.7245063781738</v>
      </c>
      <c r="H1841">
        <f t="shared" si="140"/>
        <v>5.7309654115236929E-3</v>
      </c>
      <c r="I1841">
        <f t="shared" si="141"/>
        <v>3.284396454808093E-5</v>
      </c>
      <c r="J1841">
        <f t="shared" si="144"/>
        <v>1.2285710429862191E-4</v>
      </c>
      <c r="K1841">
        <f t="shared" si="142"/>
        <v>31.489005182436532</v>
      </c>
      <c r="L1841">
        <f t="shared" si="143"/>
        <v>3.4496384430748988</v>
      </c>
    </row>
    <row r="1842" spans="1:12">
      <c r="A1842" s="1">
        <v>41390</v>
      </c>
      <c r="B1842">
        <v>49.090000152587798</v>
      </c>
      <c r="C1842">
        <v>48.610000610351499</v>
      </c>
      <c r="D1842">
        <v>48.860000610351499</v>
      </c>
      <c r="E1842">
        <v>48.880001068115199</v>
      </c>
      <c r="F1842">
        <v>13929000</v>
      </c>
      <c r="G1842">
        <v>40.624771118163999</v>
      </c>
      <c r="H1842">
        <f t="shared" si="140"/>
        <v>-2.4520269398895754E-3</v>
      </c>
      <c r="I1842">
        <f t="shared" si="141"/>
        <v>6.0124361139442353E-6</v>
      </c>
      <c r="J1842">
        <f t="shared" si="144"/>
        <v>3.4760225080799884E-5</v>
      </c>
      <c r="K1842">
        <f t="shared" si="142"/>
        <v>62.059613650482355</v>
      </c>
      <c r="L1842">
        <f t="shared" si="143"/>
        <v>4.1280954335816222</v>
      </c>
    </row>
    <row r="1843" spans="1:12">
      <c r="A1843" s="1">
        <v>41393</v>
      </c>
      <c r="B1843">
        <v>49.099998474121001</v>
      </c>
      <c r="C1843">
        <v>48.650001525878899</v>
      </c>
      <c r="D1843">
        <v>49.080001831054602</v>
      </c>
      <c r="E1843">
        <v>48.919998168945298</v>
      </c>
      <c r="F1843">
        <v>13496300</v>
      </c>
      <c r="G1843">
        <v>40.658012390136697</v>
      </c>
      <c r="H1843">
        <f t="shared" si="140"/>
        <v>8.1791671965748239E-4</v>
      </c>
      <c r="I1843">
        <f t="shared" si="141"/>
        <v>6.6898776029525666E-7</v>
      </c>
      <c r="J1843">
        <f t="shared" si="144"/>
        <v>7.548581950892594E-6</v>
      </c>
      <c r="K1843">
        <f t="shared" si="142"/>
        <v>138.9097908231704</v>
      </c>
      <c r="L1843">
        <f t="shared" si="143"/>
        <v>4.9338247355638796</v>
      </c>
    </row>
    <row r="1844" spans="1:12">
      <c r="A1844" s="1">
        <v>41394</v>
      </c>
      <c r="B1844">
        <v>49.25</v>
      </c>
      <c r="C1844">
        <v>48.720001220703097</v>
      </c>
      <c r="D1844">
        <v>48.959999084472599</v>
      </c>
      <c r="E1844">
        <v>49.009998321533203</v>
      </c>
      <c r="F1844">
        <v>13802600</v>
      </c>
      <c r="G1844">
        <v>40.732814788818303</v>
      </c>
      <c r="H1844">
        <f t="shared" si="140"/>
        <v>1.8381044236821004E-3</v>
      </c>
      <c r="I1844">
        <f t="shared" si="141"/>
        <v>3.3786278723597065E-6</v>
      </c>
      <c r="J1844">
        <f t="shared" si="144"/>
        <v>1.6460686937955978E-6</v>
      </c>
      <c r="K1844">
        <f t="shared" si="142"/>
        <v>111.42480790658209</v>
      </c>
      <c r="L1844">
        <f t="shared" si="143"/>
        <v>4.7133499948605895</v>
      </c>
    </row>
    <row r="1845" spans="1:12">
      <c r="A1845" s="1">
        <v>41395</v>
      </c>
      <c r="B1845">
        <v>48.909999847412102</v>
      </c>
      <c r="C1845">
        <v>47.849998474121001</v>
      </c>
      <c r="D1845">
        <v>48.759998321533203</v>
      </c>
      <c r="E1845">
        <v>48.009998321533203</v>
      </c>
      <c r="F1845">
        <v>17686400</v>
      </c>
      <c r="G1845">
        <v>39.901702880859297</v>
      </c>
      <c r="H1845">
        <f t="shared" si="140"/>
        <v>-2.0615026059560025E-2</v>
      </c>
      <c r="I1845">
        <f t="shared" si="141"/>
        <v>4.2497929943633892E-4</v>
      </c>
      <c r="J1845">
        <f t="shared" si="144"/>
        <v>3.6541371261955304E-6</v>
      </c>
      <c r="K1845">
        <f t="shared" si="142"/>
        <v>1.1617327571609871E-23</v>
      </c>
      <c r="L1845">
        <f t="shared" si="143"/>
        <v>-52.809544492115499</v>
      </c>
    </row>
    <row r="1846" spans="1:12">
      <c r="A1846" s="1">
        <v>41396</v>
      </c>
      <c r="B1846">
        <v>48.25</v>
      </c>
      <c r="C1846">
        <v>47.709999084472599</v>
      </c>
      <c r="D1846">
        <v>48.25</v>
      </c>
      <c r="E1846">
        <v>48.080001831054602</v>
      </c>
      <c r="F1846">
        <v>15529300</v>
      </c>
      <c r="G1846">
        <v>39.959877014160099</v>
      </c>
      <c r="H1846">
        <f t="shared" si="140"/>
        <v>1.4568743485099192E-3</v>
      </c>
      <c r="I1846">
        <f t="shared" si="141"/>
        <v>2.1224828673462016E-6</v>
      </c>
      <c r="J1846">
        <f t="shared" si="144"/>
        <v>3.6211511137719787E-4</v>
      </c>
      <c r="K1846">
        <f t="shared" si="142"/>
        <v>20.903257274249281</v>
      </c>
      <c r="L1846">
        <f t="shared" si="143"/>
        <v>3.0399049972698959</v>
      </c>
    </row>
    <row r="1847" spans="1:12">
      <c r="A1847" s="1">
        <v>41397</v>
      </c>
      <c r="B1847">
        <v>48.700000762939403</v>
      </c>
      <c r="C1847">
        <v>46.9799995422363</v>
      </c>
      <c r="D1847">
        <v>48.630001068115199</v>
      </c>
      <c r="E1847">
        <v>47.569999694824197</v>
      </c>
      <c r="F1847">
        <v>43257900</v>
      </c>
      <c r="G1847">
        <v>39.536014556884702</v>
      </c>
      <c r="H1847">
        <f t="shared" si="140"/>
        <v>-1.0663858612550731E-2</v>
      </c>
      <c r="I1847">
        <f t="shared" si="141"/>
        <v>1.1371788050847239E-4</v>
      </c>
      <c r="J1847">
        <f t="shared" si="144"/>
        <v>2.0609866006104164E-5</v>
      </c>
      <c r="K1847">
        <f t="shared" si="142"/>
        <v>5.5684144640096616</v>
      </c>
      <c r="L1847">
        <f t="shared" si="143"/>
        <v>1.7171103570451831</v>
      </c>
    </row>
    <row r="1848" spans="1:12">
      <c r="A1848" s="1">
        <v>41400</v>
      </c>
      <c r="B1848">
        <v>48.389999389648402</v>
      </c>
      <c r="C1848">
        <v>47.569999694824197</v>
      </c>
      <c r="D1848">
        <v>47.709999084472599</v>
      </c>
      <c r="E1848">
        <v>48.180000305175703</v>
      </c>
      <c r="F1848">
        <v>20829500</v>
      </c>
      <c r="G1848">
        <v>40.042995452880803</v>
      </c>
      <c r="H1848">
        <f t="shared" si="140"/>
        <v>1.2741745719943194E-2</v>
      </c>
      <c r="I1848">
        <f t="shared" si="141"/>
        <v>1.6235208399169071E-4</v>
      </c>
      <c r="J1848">
        <f t="shared" si="144"/>
        <v>9.8390691732506736E-5</v>
      </c>
      <c r="K1848">
        <f t="shared" si="142"/>
        <v>17.624779222864873</v>
      </c>
      <c r="L1848">
        <f t="shared" si="143"/>
        <v>2.8693058222576</v>
      </c>
    </row>
    <row r="1849" spans="1:12">
      <c r="A1849" s="1">
        <v>41401</v>
      </c>
      <c r="B1849">
        <v>49.389999389648402</v>
      </c>
      <c r="C1849">
        <v>48.259998321533203</v>
      </c>
      <c r="D1849">
        <v>48.569999694824197</v>
      </c>
      <c r="E1849">
        <v>49.139999389648402</v>
      </c>
      <c r="F1849">
        <v>24291600</v>
      </c>
      <c r="G1849">
        <v>40.840858459472599</v>
      </c>
      <c r="H1849">
        <f t="shared" si="140"/>
        <v>1.9729249981699105E-2</v>
      </c>
      <c r="I1849">
        <f t="shared" si="141"/>
        <v>3.8924330484037413E-4</v>
      </c>
      <c r="J1849">
        <f t="shared" si="144"/>
        <v>1.4361880597956245E-4</v>
      </c>
      <c r="K1849">
        <f t="shared" si="142"/>
        <v>8.5857935422117837</v>
      </c>
      <c r="L1849">
        <f t="shared" si="143"/>
        <v>2.1501089236492725</v>
      </c>
    </row>
    <row r="1850" spans="1:12">
      <c r="A1850" s="1">
        <v>41402</v>
      </c>
      <c r="B1850">
        <v>49.990001678466797</v>
      </c>
      <c r="C1850">
        <v>49.110000610351499</v>
      </c>
      <c r="D1850">
        <v>49.220001220703097</v>
      </c>
      <c r="E1850">
        <v>49.759998321533203</v>
      </c>
      <c r="F1850">
        <v>23559300</v>
      </c>
      <c r="G1850">
        <v>41.356143951416001</v>
      </c>
      <c r="H1850">
        <f t="shared" si="140"/>
        <v>1.2537981364131593E-2</v>
      </c>
      <c r="I1850">
        <f t="shared" si="141"/>
        <v>1.5720097668731113E-4</v>
      </c>
      <c r="J1850">
        <f t="shared" si="144"/>
        <v>3.387377494132961E-4</v>
      </c>
      <c r="K1850">
        <f t="shared" si="142"/>
        <v>17.187189136529227</v>
      </c>
      <c r="L1850">
        <f t="shared" si="143"/>
        <v>2.8441642886612897</v>
      </c>
    </row>
    <row r="1851" spans="1:12">
      <c r="A1851" s="1">
        <v>41403</v>
      </c>
      <c r="B1851">
        <v>49.810001373291001</v>
      </c>
      <c r="C1851">
        <v>48.919998168945298</v>
      </c>
      <c r="D1851">
        <v>49.700000762939403</v>
      </c>
      <c r="E1851">
        <v>49.040000915527301</v>
      </c>
      <c r="F1851">
        <v>18103100</v>
      </c>
      <c r="G1851">
        <v>40.757747650146399</v>
      </c>
      <c r="H1851">
        <f t="shared" si="140"/>
        <v>-1.4575046506016556E-2</v>
      </c>
      <c r="I1851">
        <f t="shared" si="141"/>
        <v>2.1243198065254543E-4</v>
      </c>
      <c r="J1851">
        <f t="shared" si="144"/>
        <v>1.5125771765487928E-4</v>
      </c>
      <c r="K1851">
        <f t="shared" si="142"/>
        <v>16.07243246052462</v>
      </c>
      <c r="L1851">
        <f t="shared" si="143"/>
        <v>2.7771055348487748</v>
      </c>
    </row>
    <row r="1852" spans="1:12">
      <c r="A1852" s="1">
        <v>41404</v>
      </c>
      <c r="B1852">
        <v>49.2299995422363</v>
      </c>
      <c r="C1852">
        <v>48.639999389648402</v>
      </c>
      <c r="D1852">
        <v>49.049999237060497</v>
      </c>
      <c r="E1852">
        <v>48.959999084472599</v>
      </c>
      <c r="F1852">
        <v>16199600</v>
      </c>
      <c r="G1852">
        <v>40.691253662109297</v>
      </c>
      <c r="H1852">
        <f t="shared" si="140"/>
        <v>-1.6327763812523839E-3</v>
      </c>
      <c r="I1852">
        <f t="shared" si="141"/>
        <v>2.66595871117563E-6</v>
      </c>
      <c r="J1852">
        <f t="shared" si="144"/>
        <v>1.8883006943740756E-4</v>
      </c>
      <c r="K1852">
        <f t="shared" si="142"/>
        <v>28.827616804299968</v>
      </c>
      <c r="L1852">
        <f t="shared" si="143"/>
        <v>3.3613338444908449</v>
      </c>
    </row>
    <row r="1853" spans="1:12">
      <c r="A1853" s="1">
        <v>41407</v>
      </c>
      <c r="B1853">
        <v>49.700000762939403</v>
      </c>
      <c r="C1853">
        <v>48.610000610351499</v>
      </c>
      <c r="D1853">
        <v>48.840000152587798</v>
      </c>
      <c r="E1853">
        <v>49.669998168945298</v>
      </c>
      <c r="F1853">
        <v>23979500</v>
      </c>
      <c r="G1853">
        <v>41.281345367431598</v>
      </c>
      <c r="H1853">
        <f t="shared" si="140"/>
        <v>1.4397540289674129E-2</v>
      </c>
      <c r="I1853">
        <f t="shared" si="141"/>
        <v>2.0728916639278981E-4</v>
      </c>
      <c r="J1853">
        <f t="shared" si="144"/>
        <v>1.2407568376369663E-5</v>
      </c>
      <c r="K1853">
        <f t="shared" si="142"/>
        <v>2.6684504983619114E-2</v>
      </c>
      <c r="L1853">
        <f t="shared" si="143"/>
        <v>-3.6236722197291988</v>
      </c>
    </row>
    <row r="1854" spans="1:12">
      <c r="A1854" s="1">
        <v>41408</v>
      </c>
      <c r="B1854">
        <v>50.419998168945298</v>
      </c>
      <c r="C1854">
        <v>49.659999847412102</v>
      </c>
      <c r="D1854">
        <v>49.770000457763601</v>
      </c>
      <c r="E1854">
        <v>50.2299995422363</v>
      </c>
      <c r="F1854">
        <v>24188400</v>
      </c>
      <c r="G1854">
        <v>41.7467651367187</v>
      </c>
      <c r="H1854">
        <f t="shared" si="140"/>
        <v>1.1211254632233665E-2</v>
      </c>
      <c r="I1854">
        <f t="shared" si="141"/>
        <v>1.2569223042878082E-4</v>
      </c>
      <c r="J1854">
        <f t="shared" si="144"/>
        <v>1.7751616985268981E-4</v>
      </c>
      <c r="K1854">
        <f t="shared" si="142"/>
        <v>21.015400476257476</v>
      </c>
      <c r="L1854">
        <f t="shared" si="143"/>
        <v>3.04525552496156</v>
      </c>
    </row>
    <row r="1855" spans="1:12">
      <c r="A1855" s="1">
        <v>41409</v>
      </c>
      <c r="B1855">
        <v>51.430000305175703</v>
      </c>
      <c r="C1855">
        <v>50.150001525878899</v>
      </c>
      <c r="D1855">
        <v>50.200000762939403</v>
      </c>
      <c r="E1855">
        <v>51.090000152587798</v>
      </c>
      <c r="F1855">
        <v>27467000</v>
      </c>
      <c r="G1855">
        <v>42.461524963378899</v>
      </c>
      <c r="H1855">
        <f t="shared" si="140"/>
        <v>1.6976404384311666E-2</v>
      </c>
      <c r="I1855">
        <f t="shared" si="141"/>
        <v>2.8819830581967637E-4</v>
      </c>
      <c r="J1855">
        <f t="shared" si="144"/>
        <v>1.1641420435709819E-4</v>
      </c>
      <c r="K1855">
        <f t="shared" si="142"/>
        <v>10.723368012235229</v>
      </c>
      <c r="L1855">
        <f t="shared" si="143"/>
        <v>2.372425286544201</v>
      </c>
    </row>
    <row r="1856" spans="1:12">
      <c r="A1856" s="1">
        <v>41410</v>
      </c>
      <c r="B1856">
        <v>51.659999847412102</v>
      </c>
      <c r="C1856">
        <v>50.840000152587798</v>
      </c>
      <c r="D1856">
        <v>50.869998931884702</v>
      </c>
      <c r="E1856">
        <v>50.970001220703097</v>
      </c>
      <c r="F1856">
        <v>21389500</v>
      </c>
      <c r="G1856">
        <v>42.361793518066399</v>
      </c>
      <c r="H1856">
        <f t="shared" si="140"/>
        <v>-2.3515111894755812E-3</v>
      </c>
      <c r="I1856">
        <f t="shared" si="141"/>
        <v>5.5296048742288624E-6</v>
      </c>
      <c r="J1856">
        <f t="shared" si="144"/>
        <v>2.5148927016457981E-4</v>
      </c>
      <c r="K1856">
        <f t="shared" si="142"/>
        <v>24.881457911103954</v>
      </c>
      <c r="L1856">
        <f t="shared" si="143"/>
        <v>3.2141228638673813</v>
      </c>
    </row>
    <row r="1857" spans="1:12">
      <c r="A1857" s="1">
        <v>41411</v>
      </c>
      <c r="B1857">
        <v>52.330001831054602</v>
      </c>
      <c r="C1857">
        <v>51.25</v>
      </c>
      <c r="D1857">
        <v>51.259998321533203</v>
      </c>
      <c r="E1857">
        <v>52.299999237060497</v>
      </c>
      <c r="F1857">
        <v>26080300</v>
      </c>
      <c r="G1857">
        <v>43.467170715332003</v>
      </c>
      <c r="H1857">
        <f t="shared" si="140"/>
        <v>2.5759097234239636E-2</v>
      </c>
      <c r="I1857">
        <f t="shared" si="141"/>
        <v>6.6353109032301206E-4</v>
      </c>
      <c r="J1857">
        <f t="shared" si="144"/>
        <v>1.7974627651323525E-5</v>
      </c>
      <c r="K1857">
        <f t="shared" si="142"/>
        <v>9.0702106372384982E-7</v>
      </c>
      <c r="L1857">
        <f t="shared" si="143"/>
        <v>-13.913100163590627</v>
      </c>
    </row>
    <row r="1858" spans="1:12">
      <c r="A1858" s="1">
        <v>41414</v>
      </c>
      <c r="B1858">
        <v>52.630001068115199</v>
      </c>
      <c r="C1858">
        <v>51.909999847412102</v>
      </c>
      <c r="D1858">
        <v>52.279998779296797</v>
      </c>
      <c r="E1858">
        <v>52.290000915527301</v>
      </c>
      <c r="F1858">
        <v>22020000</v>
      </c>
      <c r="G1858">
        <v>43.458854675292898</v>
      </c>
      <c r="H1858">
        <f t="shared" si="140"/>
        <v>-1.9133602455898791E-4</v>
      </c>
      <c r="I1858">
        <f t="shared" si="141"/>
        <v>3.6609474294037627E-8</v>
      </c>
      <c r="J1858">
        <f t="shared" si="144"/>
        <v>5.6560015815712637E-4</v>
      </c>
      <c r="K1858">
        <f t="shared" si="142"/>
        <v>16.774178085855183</v>
      </c>
      <c r="L1858">
        <f t="shared" si="143"/>
        <v>2.819840685285115</v>
      </c>
    </row>
    <row r="1859" spans="1:12">
      <c r="A1859" s="1">
        <v>41415</v>
      </c>
      <c r="B1859">
        <v>53.669998168945298</v>
      </c>
      <c r="C1859">
        <v>52.450000762939403</v>
      </c>
      <c r="D1859">
        <v>52.529998779296797</v>
      </c>
      <c r="E1859">
        <v>53.020000457763601</v>
      </c>
      <c r="F1859">
        <v>37112600</v>
      </c>
      <c r="G1859">
        <v>44.065567016601499</v>
      </c>
      <c r="H1859">
        <f t="shared" si="140"/>
        <v>1.3864063256354805E-2</v>
      </c>
      <c r="I1859">
        <f t="shared" si="141"/>
        <v>1.9221224997620739E-4</v>
      </c>
      <c r="J1859">
        <f t="shared" si="144"/>
        <v>2.9011125961006251E-5</v>
      </c>
      <c r="K1859">
        <f t="shared" si="142"/>
        <v>2.6972795029821475</v>
      </c>
      <c r="L1859">
        <f t="shared" si="143"/>
        <v>0.99224367356064591</v>
      </c>
    </row>
    <row r="1860" spans="1:12">
      <c r="A1860" s="1">
        <v>41416</v>
      </c>
      <c r="B1860">
        <v>54.959999084472599</v>
      </c>
      <c r="C1860">
        <v>53.290000915527301</v>
      </c>
      <c r="D1860">
        <v>53.430000305175703</v>
      </c>
      <c r="E1860">
        <v>53.630001068115199</v>
      </c>
      <c r="F1860">
        <v>46968300</v>
      </c>
      <c r="G1860">
        <v>44.572540283203097</v>
      </c>
      <c r="H1860">
        <f t="shared" ref="H1860:H1923" si="145">LN(G1860/G1859)</f>
        <v>1.143929649383868E-2</v>
      </c>
      <c r="I1860">
        <f t="shared" ref="I1860:I1923" si="146">H1860*H1860</f>
        <v>1.3085750427394992E-4</v>
      </c>
      <c r="J1860">
        <f t="shared" si="144"/>
        <v>1.6553096877782659E-4</v>
      </c>
      <c r="K1860">
        <f t="shared" ref="K1860:K1923" si="147">(1/SQRT(2*PI()*J1860))*EXP((-1/2)*(I1860/J1860))</f>
        <v>20.88375673211933</v>
      </c>
      <c r="L1860">
        <f t="shared" ref="L1860:L1923" si="148">LN(K1860)</f>
        <v>3.038971666951412</v>
      </c>
    </row>
    <row r="1861" spans="1:12">
      <c r="A1861" s="1">
        <v>41417</v>
      </c>
      <c r="B1861">
        <v>53.790000915527301</v>
      </c>
      <c r="C1861">
        <v>52.659999847412102</v>
      </c>
      <c r="D1861">
        <v>52.819999694824197</v>
      </c>
      <c r="E1861">
        <v>53.349998474121001</v>
      </c>
      <c r="F1861">
        <v>25294200</v>
      </c>
      <c r="G1861">
        <v>44.339832305908203</v>
      </c>
      <c r="H1861">
        <f t="shared" si="145"/>
        <v>-5.2345585182308934E-3</v>
      </c>
      <c r="I1861">
        <f t="shared" si="146"/>
        <v>2.7400602880783607E-5</v>
      </c>
      <c r="J1861">
        <f t="shared" ref="J1861:J1924" si="149">$P$6+$P$3*J1860+(($P$4)*I1860)</f>
        <v>1.2020542707174875E-4</v>
      </c>
      <c r="K1861">
        <f t="shared" si="147"/>
        <v>32.467565055684574</v>
      </c>
      <c r="L1861">
        <f t="shared" si="148"/>
        <v>3.4802415927171895</v>
      </c>
    </row>
    <row r="1862" spans="1:12">
      <c r="A1862" s="1">
        <v>41418</v>
      </c>
      <c r="B1862">
        <v>53.659999847412102</v>
      </c>
      <c r="C1862">
        <v>52.720001220703097</v>
      </c>
      <c r="D1862">
        <v>52.900001525878899</v>
      </c>
      <c r="E1862">
        <v>53.659999847412102</v>
      </c>
      <c r="F1862">
        <v>18342300</v>
      </c>
      <c r="G1862">
        <v>44.597480773925703</v>
      </c>
      <c r="H1862">
        <f t="shared" si="145"/>
        <v>5.7939503648916611E-3</v>
      </c>
      <c r="I1862">
        <f t="shared" si="146"/>
        <v>3.3569860830828213E-5</v>
      </c>
      <c r="J1862">
        <f t="shared" si="149"/>
        <v>3.0000783802253506E-5</v>
      </c>
      <c r="K1862">
        <f t="shared" si="147"/>
        <v>41.625873318363389</v>
      </c>
      <c r="L1862">
        <f t="shared" si="148"/>
        <v>3.7287219287018605</v>
      </c>
    </row>
    <row r="1863" spans="1:12">
      <c r="A1863" s="1">
        <v>41422</v>
      </c>
      <c r="B1863">
        <v>54.650001525878899</v>
      </c>
      <c r="C1863">
        <v>54.029998779296797</v>
      </c>
      <c r="D1863">
        <v>54.560001373291001</v>
      </c>
      <c r="E1863">
        <v>54.599998474121001</v>
      </c>
      <c r="F1863">
        <v>27162300</v>
      </c>
      <c r="G1863">
        <v>45.378726959228501</v>
      </c>
      <c r="H1863">
        <f t="shared" si="145"/>
        <v>1.736605351334173E-2</v>
      </c>
      <c r="I1863">
        <f t="shared" si="146"/>
        <v>3.0157981462824865E-4</v>
      </c>
      <c r="J1863">
        <f t="shared" si="149"/>
        <v>3.0734420896316654E-5</v>
      </c>
      <c r="K1863">
        <f t="shared" si="147"/>
        <v>0.53253994612660527</v>
      </c>
      <c r="L1863">
        <f t="shared" si="148"/>
        <v>-0.63009736801193361</v>
      </c>
    </row>
    <row r="1864" spans="1:12">
      <c r="A1864" s="1">
        <v>41423</v>
      </c>
      <c r="B1864">
        <v>54.959999084472599</v>
      </c>
      <c r="C1864">
        <v>53.909999847412102</v>
      </c>
      <c r="D1864">
        <v>54.090000152587798</v>
      </c>
      <c r="E1864">
        <v>54.669998168945298</v>
      </c>
      <c r="F1864">
        <v>20482600</v>
      </c>
      <c r="G1864">
        <v>45.436904907226499</v>
      </c>
      <c r="H1864">
        <f t="shared" si="145"/>
        <v>1.2812322011275395E-3</v>
      </c>
      <c r="I1864">
        <f t="shared" si="146"/>
        <v>1.6415559532061198E-6</v>
      </c>
      <c r="J1864">
        <f t="shared" si="149"/>
        <v>2.5857956347882718E-4</v>
      </c>
      <c r="K1864">
        <f t="shared" si="147"/>
        <v>24.7305877599639</v>
      </c>
      <c r="L1864">
        <f t="shared" si="148"/>
        <v>3.2080408483339453</v>
      </c>
    </row>
    <row r="1865" spans="1:12">
      <c r="A1865" s="1">
        <v>41424</v>
      </c>
      <c r="B1865">
        <v>55.900001525878899</v>
      </c>
      <c r="C1865">
        <v>54.529998779296797</v>
      </c>
      <c r="D1865">
        <v>54.599998474121001</v>
      </c>
      <c r="E1865">
        <v>55.619998931884702</v>
      </c>
      <c r="F1865">
        <v>24890800</v>
      </c>
      <c r="G1865">
        <v>46.226451873779297</v>
      </c>
      <c r="H1865">
        <f t="shared" si="145"/>
        <v>1.7227527367594496E-2</v>
      </c>
      <c r="I1865">
        <f t="shared" si="146"/>
        <v>2.9678769920121734E-4</v>
      </c>
      <c r="J1865">
        <f t="shared" si="149"/>
        <v>1.502430073416656E-5</v>
      </c>
      <c r="K1865">
        <f t="shared" si="147"/>
        <v>5.2846973184220887E-3</v>
      </c>
      <c r="L1865">
        <f t="shared" si="148"/>
        <v>-5.2429399331217725</v>
      </c>
    </row>
    <row r="1866" spans="1:12">
      <c r="A1866" s="1">
        <v>41425</v>
      </c>
      <c r="B1866">
        <v>55.830001831054602</v>
      </c>
      <c r="C1866">
        <v>54.590000152587798</v>
      </c>
      <c r="D1866">
        <v>55.709999084472599</v>
      </c>
      <c r="E1866">
        <v>54.590000152587798</v>
      </c>
      <c r="F1866">
        <v>24990100</v>
      </c>
      <c r="G1866">
        <v>45.370418548583899</v>
      </c>
      <c r="H1866">
        <f t="shared" si="145"/>
        <v>-1.8691866762102816E-2</v>
      </c>
      <c r="I1866">
        <f t="shared" si="146"/>
        <v>3.4938588305220402E-4</v>
      </c>
      <c r="J1866">
        <f t="shared" si="149"/>
        <v>2.5372075935774311E-4</v>
      </c>
      <c r="K1866">
        <f t="shared" si="147"/>
        <v>12.580841862317053</v>
      </c>
      <c r="L1866">
        <f t="shared" si="148"/>
        <v>2.5321751697261341</v>
      </c>
    </row>
    <row r="1867" spans="1:12">
      <c r="A1867" s="1">
        <v>41428</v>
      </c>
      <c r="B1867">
        <v>54.860000610351499</v>
      </c>
      <c r="C1867">
        <v>53.040000915527301</v>
      </c>
      <c r="D1867">
        <v>54.599998474121001</v>
      </c>
      <c r="E1867">
        <v>54.490001678466797</v>
      </c>
      <c r="F1867">
        <v>28279600</v>
      </c>
      <c r="G1867">
        <v>45.287303924560497</v>
      </c>
      <c r="H1867">
        <f t="shared" si="145"/>
        <v>-1.8335922201087246E-3</v>
      </c>
      <c r="I1867">
        <f t="shared" si="146"/>
        <v>3.3620604296432418E-6</v>
      </c>
      <c r="J1867">
        <f t="shared" si="149"/>
        <v>3.1036403856226052E-4</v>
      </c>
      <c r="K1867">
        <f t="shared" si="147"/>
        <v>22.522785032502092</v>
      </c>
      <c r="L1867">
        <f t="shared" si="148"/>
        <v>3.1145274649191266</v>
      </c>
    </row>
    <row r="1868" spans="1:12">
      <c r="A1868" s="1">
        <v>41429</v>
      </c>
      <c r="B1868">
        <v>55.389999389648402</v>
      </c>
      <c r="C1868">
        <v>53.869998931884702</v>
      </c>
      <c r="D1868">
        <v>54.540000915527301</v>
      </c>
      <c r="E1868">
        <v>54.040000915527301</v>
      </c>
      <c r="F1868">
        <v>22022600</v>
      </c>
      <c r="G1868">
        <v>44.913307189941399</v>
      </c>
      <c r="H1868">
        <f t="shared" si="145"/>
        <v>-8.2926018620648086E-3</v>
      </c>
      <c r="I1868">
        <f t="shared" si="146"/>
        <v>6.8767245642720724E-5</v>
      </c>
      <c r="J1868">
        <f t="shared" si="149"/>
        <v>1.9075953293309783E-5</v>
      </c>
      <c r="K1868">
        <f t="shared" si="147"/>
        <v>15.06152555472382</v>
      </c>
      <c r="L1868">
        <f t="shared" si="148"/>
        <v>2.7121435156958427</v>
      </c>
    </row>
    <row r="1869" spans="1:12">
      <c r="A1869" s="1">
        <v>41430</v>
      </c>
      <c r="B1869">
        <v>54.270000457763601</v>
      </c>
      <c r="C1869">
        <v>52.700000762939403</v>
      </c>
      <c r="D1869">
        <v>53.779998779296797</v>
      </c>
      <c r="E1869">
        <v>53.029998779296797</v>
      </c>
      <c r="F1869">
        <v>24326000</v>
      </c>
      <c r="G1869">
        <v>44.0738716125488</v>
      </c>
      <c r="H1869">
        <f t="shared" si="145"/>
        <v>-1.886699835308038E-2</v>
      </c>
      <c r="I1869">
        <f t="shared" si="146"/>
        <v>3.5596362685513778E-4</v>
      </c>
      <c r="J1869">
        <f t="shared" si="149"/>
        <v>6.0105956460978101E-5</v>
      </c>
      <c r="K1869">
        <f t="shared" si="147"/>
        <v>2.6634649938856754</v>
      </c>
      <c r="L1869">
        <f t="shared" si="148"/>
        <v>0.97962790438848257</v>
      </c>
    </row>
    <row r="1870" spans="1:12">
      <c r="A1870" s="1">
        <v>41431</v>
      </c>
      <c r="B1870">
        <v>53.520000457763601</v>
      </c>
      <c r="C1870">
        <v>52.270000457763601</v>
      </c>
      <c r="D1870">
        <v>52.840000152587798</v>
      </c>
      <c r="E1870">
        <v>53.5</v>
      </c>
      <c r="F1870">
        <v>23940900</v>
      </c>
      <c r="G1870">
        <v>44.4644966125488</v>
      </c>
      <c r="H1870">
        <f t="shared" si="145"/>
        <v>8.8239153799866705E-3</v>
      </c>
      <c r="I1870">
        <f t="shared" si="146"/>
        <v>7.7861482633165304E-5</v>
      </c>
      <c r="J1870">
        <f t="shared" si="149"/>
        <v>3.0627438064991598E-4</v>
      </c>
      <c r="K1870">
        <f t="shared" si="147"/>
        <v>20.074801916955639</v>
      </c>
      <c r="L1870">
        <f t="shared" si="148"/>
        <v>2.9994653926337409</v>
      </c>
    </row>
    <row r="1871" spans="1:12">
      <c r="A1871" s="1">
        <v>41432</v>
      </c>
      <c r="B1871">
        <v>54.4799995422363</v>
      </c>
      <c r="C1871">
        <v>53.409999847412102</v>
      </c>
      <c r="D1871">
        <v>53.770000457763601</v>
      </c>
      <c r="E1871">
        <v>54.270000457763601</v>
      </c>
      <c r="F1871">
        <v>21691000</v>
      </c>
      <c r="G1871">
        <v>45.104465484619098</v>
      </c>
      <c r="H1871">
        <f t="shared" si="145"/>
        <v>1.4290212764079609E-2</v>
      </c>
      <c r="I1871">
        <f t="shared" si="146"/>
        <v>2.0421018084266376E-4</v>
      </c>
      <c r="J1871">
        <f t="shared" si="149"/>
        <v>8.2195979270686305E-5</v>
      </c>
      <c r="K1871">
        <f t="shared" si="147"/>
        <v>12.70567070431664</v>
      </c>
      <c r="L1871">
        <f t="shared" si="148"/>
        <v>2.542048405958576</v>
      </c>
    </row>
    <row r="1872" spans="1:12">
      <c r="A1872" s="1">
        <v>41435</v>
      </c>
      <c r="B1872">
        <v>54.840000152587798</v>
      </c>
      <c r="C1872">
        <v>54.020000457763601</v>
      </c>
      <c r="D1872">
        <v>54.639999389648402</v>
      </c>
      <c r="E1872">
        <v>54.360000610351499</v>
      </c>
      <c r="F1872">
        <v>16007000</v>
      </c>
      <c r="G1872">
        <v>45.179267883300703</v>
      </c>
      <c r="H1872">
        <f t="shared" si="145"/>
        <v>1.6570518964460564E-3</v>
      </c>
      <c r="I1872">
        <f t="shared" si="146"/>
        <v>2.7458209875154721E-6</v>
      </c>
      <c r="J1872">
        <f t="shared" si="149"/>
        <v>1.7838845267979851E-4</v>
      </c>
      <c r="K1872">
        <f t="shared" si="147"/>
        <v>29.640415410874919</v>
      </c>
      <c r="L1872">
        <f t="shared" si="148"/>
        <v>3.3891388155413784</v>
      </c>
    </row>
    <row r="1873" spans="1:12">
      <c r="A1873" s="1">
        <v>41436</v>
      </c>
      <c r="B1873">
        <v>54.049999237060497</v>
      </c>
      <c r="C1873">
        <v>53.110000610351499</v>
      </c>
      <c r="D1873">
        <v>53.459999084472599</v>
      </c>
      <c r="E1873">
        <v>53.490001678466797</v>
      </c>
      <c r="F1873">
        <v>17600800</v>
      </c>
      <c r="G1873">
        <v>44.456199645996001</v>
      </c>
      <c r="H1873">
        <f t="shared" si="145"/>
        <v>-1.6133879631527574E-2</v>
      </c>
      <c r="I1873">
        <f t="shared" si="146"/>
        <v>2.6030207196462031E-4</v>
      </c>
      <c r="J1873">
        <f t="shared" si="149"/>
        <v>1.1953370473378077E-5</v>
      </c>
      <c r="K1873">
        <f t="shared" si="147"/>
        <v>2.1550982244228837E-3</v>
      </c>
      <c r="L1873">
        <f t="shared" si="148"/>
        <v>-6.1399189766865518</v>
      </c>
    </row>
    <row r="1874" spans="1:12">
      <c r="A1874" s="1">
        <v>41437</v>
      </c>
      <c r="B1874">
        <v>54.099998474121001</v>
      </c>
      <c r="C1874">
        <v>52.970001220703097</v>
      </c>
      <c r="D1874">
        <v>53.900001525878899</v>
      </c>
      <c r="E1874">
        <v>53.180000305175703</v>
      </c>
      <c r="F1874">
        <v>18479100</v>
      </c>
      <c r="G1874">
        <v>44.1985473632812</v>
      </c>
      <c r="H1874">
        <f t="shared" si="145"/>
        <v>-5.8125033753727131E-3</v>
      </c>
      <c r="I1874">
        <f t="shared" si="146"/>
        <v>3.3785195488719182E-5</v>
      </c>
      <c r="J1874">
        <f t="shared" si="149"/>
        <v>2.2255442969359619E-4</v>
      </c>
      <c r="K1874">
        <f t="shared" si="147"/>
        <v>24.787207077773228</v>
      </c>
      <c r="L1874">
        <f t="shared" si="148"/>
        <v>3.2103276764396584</v>
      </c>
    </row>
    <row r="1875" spans="1:12">
      <c r="A1875" s="1">
        <v>41438</v>
      </c>
      <c r="B1875">
        <v>54.240001678466797</v>
      </c>
      <c r="C1875">
        <v>52.970001220703097</v>
      </c>
      <c r="D1875">
        <v>53</v>
      </c>
      <c r="E1875">
        <v>54.169998168945298</v>
      </c>
      <c r="F1875">
        <v>17090200</v>
      </c>
      <c r="G1875">
        <v>45.021354675292898</v>
      </c>
      <c r="H1875">
        <f t="shared" si="145"/>
        <v>1.8445002088259999E-2</v>
      </c>
      <c r="I1875">
        <f t="shared" si="146"/>
        <v>3.4021810203591573E-4</v>
      </c>
      <c r="J1875">
        <f t="shared" si="149"/>
        <v>4.0545137650091113E-5</v>
      </c>
      <c r="K1875">
        <f t="shared" si="147"/>
        <v>0.94370780561384837</v>
      </c>
      <c r="L1875">
        <f t="shared" si="148"/>
        <v>-5.7938688701731869E-2</v>
      </c>
    </row>
    <row r="1876" spans="1:12">
      <c r="A1876" s="1">
        <v>41439</v>
      </c>
      <c r="B1876">
        <v>54.130001068115199</v>
      </c>
      <c r="C1876">
        <v>52.909999847412102</v>
      </c>
      <c r="D1876">
        <v>54.040000915527301</v>
      </c>
      <c r="E1876">
        <v>53.130001068115199</v>
      </c>
      <c r="F1876">
        <v>17185300</v>
      </c>
      <c r="G1876">
        <v>44.156997680663999</v>
      </c>
      <c r="H1876">
        <f t="shared" si="145"/>
        <v>-1.9385513193914027E-2</v>
      </c>
      <c r="I1876">
        <f t="shared" si="146"/>
        <v>3.7579812179141484E-4</v>
      </c>
      <c r="J1876">
        <f t="shared" si="149"/>
        <v>2.9191264361303295E-4</v>
      </c>
      <c r="K1876">
        <f t="shared" si="147"/>
        <v>12.266929066525607</v>
      </c>
      <c r="L1876">
        <f t="shared" si="148"/>
        <v>2.5069069475708337</v>
      </c>
    </row>
    <row r="1877" spans="1:12">
      <c r="A1877" s="1">
        <v>41442</v>
      </c>
      <c r="B1877">
        <v>54.259998321533203</v>
      </c>
      <c r="C1877">
        <v>53.540000915527301</v>
      </c>
      <c r="D1877">
        <v>53.700000762939403</v>
      </c>
      <c r="E1877">
        <v>53.849998474121001</v>
      </c>
      <c r="F1877">
        <v>16856600</v>
      </c>
      <c r="G1877">
        <v>44.755382537841797</v>
      </c>
      <c r="H1877">
        <f t="shared" si="145"/>
        <v>1.346030530922588E-2</v>
      </c>
      <c r="I1877">
        <f t="shared" si="146"/>
        <v>1.8117981901757442E-4</v>
      </c>
      <c r="J1877">
        <f t="shared" si="149"/>
        <v>3.3472403570335428E-4</v>
      </c>
      <c r="K1877">
        <f t="shared" si="147"/>
        <v>16.635233559360454</v>
      </c>
      <c r="L1877">
        <f t="shared" si="148"/>
        <v>2.8115229496099565</v>
      </c>
    </row>
    <row r="1878" spans="1:12">
      <c r="A1878" s="1">
        <v>41443</v>
      </c>
      <c r="B1878">
        <v>54.270000457763601</v>
      </c>
      <c r="C1878">
        <v>53.720001220703097</v>
      </c>
      <c r="D1878">
        <v>54.029998779296797</v>
      </c>
      <c r="E1878">
        <v>54.110000610351499</v>
      </c>
      <c r="F1878">
        <v>13259100</v>
      </c>
      <c r="G1878">
        <v>44.971473693847599</v>
      </c>
      <c r="H1878">
        <f t="shared" si="145"/>
        <v>4.8166531818870191E-3</v>
      </c>
      <c r="I1878">
        <f t="shared" si="146"/>
        <v>2.3200147874582345E-5</v>
      </c>
      <c r="J1878">
        <f t="shared" si="149"/>
        <v>1.7143904795010597E-4</v>
      </c>
      <c r="K1878">
        <f t="shared" si="147"/>
        <v>28.475380844803752</v>
      </c>
      <c r="L1878">
        <f t="shared" si="148"/>
        <v>3.3490398839515754</v>
      </c>
    </row>
    <row r="1879" spans="1:12">
      <c r="A1879" s="1">
        <v>41444</v>
      </c>
      <c r="B1879">
        <v>54.509998321533203</v>
      </c>
      <c r="C1879">
        <v>53.520000457763601</v>
      </c>
      <c r="D1879">
        <v>53.990001678466797</v>
      </c>
      <c r="E1879">
        <v>53.549999237060497</v>
      </c>
      <c r="F1879">
        <v>20840000</v>
      </c>
      <c r="G1879">
        <v>44.506050109863203</v>
      </c>
      <c r="H1879">
        <f t="shared" si="145"/>
        <v>-1.0403233389083107E-2</v>
      </c>
      <c r="I1879">
        <f t="shared" si="146"/>
        <v>1.082272649477336E-4</v>
      </c>
      <c r="J1879">
        <f t="shared" si="149"/>
        <v>2.8992078090900292E-5</v>
      </c>
      <c r="K1879">
        <f t="shared" si="147"/>
        <v>11.459375749741927</v>
      </c>
      <c r="L1879">
        <f t="shared" si="148"/>
        <v>2.4388082377036264</v>
      </c>
    </row>
    <row r="1880" spans="1:12">
      <c r="A1880" s="1">
        <v>41445</v>
      </c>
      <c r="B1880">
        <v>53.180000305175703</v>
      </c>
      <c r="C1880">
        <v>52.270000457763601</v>
      </c>
      <c r="D1880">
        <v>53.080001831054602</v>
      </c>
      <c r="E1880">
        <v>52.4799995422363</v>
      </c>
      <c r="F1880">
        <v>31857100</v>
      </c>
      <c r="G1880">
        <v>43.616771697997997</v>
      </c>
      <c r="H1880">
        <f t="shared" si="145"/>
        <v>-2.0183389095698868E-2</v>
      </c>
      <c r="I1880">
        <f t="shared" si="146"/>
        <v>4.0736919538837598E-4</v>
      </c>
      <c r="J1880">
        <f t="shared" si="149"/>
        <v>9.4142779110118578E-5</v>
      </c>
      <c r="K1880">
        <f t="shared" si="147"/>
        <v>4.7248667106267037</v>
      </c>
      <c r="L1880">
        <f t="shared" si="148"/>
        <v>1.5528393511566398</v>
      </c>
    </row>
    <row r="1881" spans="1:12">
      <c r="A1881" s="1">
        <v>41446</v>
      </c>
      <c r="B1881">
        <v>52.9799995422363</v>
      </c>
      <c r="C1881">
        <v>51.689998626708899</v>
      </c>
      <c r="D1881">
        <v>52.959999084472599</v>
      </c>
      <c r="E1881">
        <v>51.959999084472599</v>
      </c>
      <c r="F1881">
        <v>44412200</v>
      </c>
      <c r="G1881">
        <v>43.184597015380803</v>
      </c>
      <c r="H1881">
        <f t="shared" si="145"/>
        <v>-9.9578672592166208E-3</v>
      </c>
      <c r="I1881">
        <f t="shared" si="146"/>
        <v>9.9159120352178341E-5</v>
      </c>
      <c r="J1881">
        <f t="shared" si="149"/>
        <v>3.5167095503562551E-4</v>
      </c>
      <c r="K1881">
        <f t="shared" si="147"/>
        <v>18.476246939202372</v>
      </c>
      <c r="L1881">
        <f t="shared" si="148"/>
        <v>2.9164859578829381</v>
      </c>
    </row>
    <row r="1882" spans="1:12">
      <c r="A1882" s="1">
        <v>41449</v>
      </c>
      <c r="B1882">
        <v>51.450000762939403</v>
      </c>
      <c r="C1882">
        <v>50.110000610351499</v>
      </c>
      <c r="D1882">
        <v>50.880001068115199</v>
      </c>
      <c r="E1882">
        <v>50.919998168945298</v>
      </c>
      <c r="F1882">
        <v>30736500</v>
      </c>
      <c r="G1882">
        <v>42.320232391357401</v>
      </c>
      <c r="H1882">
        <f t="shared" si="145"/>
        <v>-2.0218602276777638E-2</v>
      </c>
      <c r="I1882">
        <f t="shared" si="146"/>
        <v>4.0879187802651785E-4</v>
      </c>
      <c r="J1882">
        <f t="shared" si="149"/>
        <v>1.0256880005113286E-4</v>
      </c>
      <c r="K1882">
        <f t="shared" si="147"/>
        <v>5.3697465687565709</v>
      </c>
      <c r="L1882">
        <f t="shared" si="148"/>
        <v>1.6807807135070263</v>
      </c>
    </row>
    <row r="1883" spans="1:12">
      <c r="A1883" s="1">
        <v>41450</v>
      </c>
      <c r="B1883">
        <v>52.560001373291001</v>
      </c>
      <c r="C1883">
        <v>51.509998321533203</v>
      </c>
      <c r="D1883">
        <v>51.509998321533203</v>
      </c>
      <c r="E1883">
        <v>52.080001831054602</v>
      </c>
      <c r="F1883">
        <v>20951400</v>
      </c>
      <c r="G1883">
        <v>43.284332275390597</v>
      </c>
      <c r="H1883">
        <f t="shared" si="145"/>
        <v>2.2525449488987399E-2</v>
      </c>
      <c r="I1883">
        <f t="shared" si="146"/>
        <v>5.0739587468092264E-4</v>
      </c>
      <c r="J1883">
        <f t="shared" si="149"/>
        <v>3.5330153632509679E-4</v>
      </c>
      <c r="K1883">
        <f t="shared" si="147"/>
        <v>10.350948346885998</v>
      </c>
      <c r="L1883">
        <f t="shared" si="148"/>
        <v>2.3370781432322691</v>
      </c>
    </row>
    <row r="1884" spans="1:12">
      <c r="A1884" s="1">
        <v>41451</v>
      </c>
      <c r="B1884">
        <v>52.799999237060497</v>
      </c>
      <c r="C1884">
        <v>51.880001068115199</v>
      </c>
      <c r="D1884">
        <v>52.650001525878899</v>
      </c>
      <c r="E1884">
        <v>52.5</v>
      </c>
      <c r="F1884">
        <v>19332000</v>
      </c>
      <c r="G1884">
        <v>43.633396148681598</v>
      </c>
      <c r="H1884">
        <f t="shared" si="145"/>
        <v>8.0320955519617154E-3</v>
      </c>
      <c r="I1884">
        <f t="shared" si="146"/>
        <v>6.4514558955843171E-5</v>
      </c>
      <c r="J1884">
        <f t="shared" si="149"/>
        <v>4.4965157029503908E-4</v>
      </c>
      <c r="K1884">
        <f t="shared" si="147"/>
        <v>17.511220711873722</v>
      </c>
      <c r="L1884">
        <f t="shared" si="148"/>
        <v>2.8628418589947713</v>
      </c>
    </row>
    <row r="1885" spans="1:12">
      <c r="A1885" s="1">
        <v>41452</v>
      </c>
      <c r="B1885">
        <v>53.490001678466797</v>
      </c>
      <c r="C1885">
        <v>52.880001068115199</v>
      </c>
      <c r="D1885">
        <v>53.029998779296797</v>
      </c>
      <c r="E1885">
        <v>53.150001525878899</v>
      </c>
      <c r="F1885">
        <v>17093600</v>
      </c>
      <c r="G1885">
        <v>44.173622131347599</v>
      </c>
      <c r="H1885">
        <f t="shared" si="145"/>
        <v>1.2305002713255605E-2</v>
      </c>
      <c r="I1885">
        <f t="shared" si="146"/>
        <v>1.5141309177322778E-4</v>
      </c>
      <c r="J1885">
        <f t="shared" si="149"/>
        <v>7.8019953627218641E-5</v>
      </c>
      <c r="K1885">
        <f t="shared" si="147"/>
        <v>17.115524706391298</v>
      </c>
      <c r="L1885">
        <f t="shared" si="148"/>
        <v>2.8399859292037859</v>
      </c>
    </row>
    <row r="1886" spans="1:12">
      <c r="A1886" s="1">
        <v>41453</v>
      </c>
      <c r="B1886">
        <v>53.130001068115199</v>
      </c>
      <c r="C1886">
        <v>52.580001831054602</v>
      </c>
      <c r="D1886">
        <v>53.119998931884702</v>
      </c>
      <c r="E1886">
        <v>52.790000915527301</v>
      </c>
      <c r="F1886">
        <v>18256000</v>
      </c>
      <c r="G1886">
        <v>43.874412536621001</v>
      </c>
      <c r="H1886">
        <f t="shared" si="145"/>
        <v>-6.7965343606688055E-3</v>
      </c>
      <c r="I1886">
        <f t="shared" si="146"/>
        <v>4.619287931575173E-5</v>
      </c>
      <c r="J1886">
        <f t="shared" si="149"/>
        <v>1.3330212568860454E-4</v>
      </c>
      <c r="K1886">
        <f t="shared" si="147"/>
        <v>29.056546414690015</v>
      </c>
      <c r="L1886">
        <f t="shared" si="148"/>
        <v>3.3692438078137155</v>
      </c>
    </row>
    <row r="1887" spans="1:12">
      <c r="A1887" s="1">
        <v>41456</v>
      </c>
      <c r="B1887">
        <v>53.630001068115199</v>
      </c>
      <c r="C1887">
        <v>52.430000305175703</v>
      </c>
      <c r="D1887">
        <v>53.220001220703097</v>
      </c>
      <c r="E1887">
        <v>52.490001678466797</v>
      </c>
      <c r="F1887">
        <v>23511100</v>
      </c>
      <c r="G1887">
        <v>43.625083923339801</v>
      </c>
      <c r="H1887">
        <f t="shared" si="145"/>
        <v>-5.6989879527467322E-3</v>
      </c>
      <c r="I1887">
        <f t="shared" si="146"/>
        <v>3.2478463685552387E-5</v>
      </c>
      <c r="J1887">
        <f t="shared" si="149"/>
        <v>4.6629053702819193E-5</v>
      </c>
      <c r="K1887">
        <f t="shared" si="147"/>
        <v>41.241317246687792</v>
      </c>
      <c r="L1887">
        <f t="shared" si="148"/>
        <v>3.7194405996349658</v>
      </c>
    </row>
    <row r="1888" spans="1:12">
      <c r="A1888" s="1">
        <v>41457</v>
      </c>
      <c r="B1888">
        <v>53.529998779296797</v>
      </c>
      <c r="C1888">
        <v>52.119998931884702</v>
      </c>
      <c r="D1888">
        <v>52.569999694824197</v>
      </c>
      <c r="E1888">
        <v>52.799999237060497</v>
      </c>
      <c r="F1888">
        <v>23935300</v>
      </c>
      <c r="G1888">
        <v>44.202739715576101</v>
      </c>
      <c r="H1888">
        <f t="shared" si="145"/>
        <v>1.3154467413068437E-2</v>
      </c>
      <c r="I1888">
        <f t="shared" si="146"/>
        <v>1.7304001292147941E-4</v>
      </c>
      <c r="J1888">
        <f t="shared" si="149"/>
        <v>3.0638146817860489E-5</v>
      </c>
      <c r="K1888">
        <f t="shared" si="147"/>
        <v>4.2791869014739401</v>
      </c>
      <c r="L1888">
        <f t="shared" si="148"/>
        <v>1.4537630152547885</v>
      </c>
    </row>
    <row r="1889" spans="1:12">
      <c r="A1889" s="1">
        <v>41458</v>
      </c>
      <c r="B1889">
        <v>52.810001373291001</v>
      </c>
      <c r="C1889">
        <v>52.209999084472599</v>
      </c>
      <c r="D1889">
        <v>52.310001373291001</v>
      </c>
      <c r="E1889">
        <v>52.770000457763601</v>
      </c>
      <c r="F1889">
        <v>10442300</v>
      </c>
      <c r="G1889">
        <v>44.1776123046875</v>
      </c>
      <c r="H1889">
        <f t="shared" si="145"/>
        <v>-5.6861985704410238E-4</v>
      </c>
      <c r="I1889">
        <f t="shared" si="146"/>
        <v>3.2332854182485543E-7</v>
      </c>
      <c r="J1889">
        <f t="shared" si="149"/>
        <v>1.4931591832415052E-4</v>
      </c>
      <c r="K1889">
        <f t="shared" si="147"/>
        <v>32.61270338909619</v>
      </c>
      <c r="L1889">
        <f t="shared" si="148"/>
        <v>3.4847018869814201</v>
      </c>
    </row>
    <row r="1890" spans="1:12">
      <c r="A1890" s="1">
        <v>41460</v>
      </c>
      <c r="B1890">
        <v>54</v>
      </c>
      <c r="C1890">
        <v>53.110000610351499</v>
      </c>
      <c r="D1890">
        <v>53.360000610351499</v>
      </c>
      <c r="E1890">
        <v>53.990001678466797</v>
      </c>
      <c r="F1890">
        <v>17070200</v>
      </c>
      <c r="G1890">
        <v>45.198963165283203</v>
      </c>
      <c r="H1890">
        <f t="shared" si="145"/>
        <v>2.2855995932974525E-2</v>
      </c>
      <c r="I1890">
        <f t="shared" si="146"/>
        <v>5.2239655008814805E-4</v>
      </c>
      <c r="J1890">
        <f t="shared" si="149"/>
        <v>8.4406251767586527E-6</v>
      </c>
      <c r="K1890">
        <f t="shared" si="147"/>
        <v>4.992510907624109E-12</v>
      </c>
      <c r="L1890">
        <f t="shared" si="148"/>
        <v>-26.023082144821078</v>
      </c>
    </row>
    <row r="1891" spans="1:12">
      <c r="A1891" s="1">
        <v>41463</v>
      </c>
      <c r="B1891">
        <v>54.909999847412102</v>
      </c>
      <c r="C1891">
        <v>54.049999237060497</v>
      </c>
      <c r="D1891">
        <v>54.540000915527301</v>
      </c>
      <c r="E1891">
        <v>54.700000762939403</v>
      </c>
      <c r="F1891">
        <v>21786900</v>
      </c>
      <c r="G1891">
        <v>45.793361663818303</v>
      </c>
      <c r="H1891">
        <f t="shared" si="145"/>
        <v>1.3064991023109004E-2</v>
      </c>
      <c r="I1891">
        <f t="shared" si="146"/>
        <v>1.7069399043391885E-4</v>
      </c>
      <c r="J1891">
        <f t="shared" si="149"/>
        <v>4.4515909883376375E-4</v>
      </c>
      <c r="K1891">
        <f t="shared" si="147"/>
        <v>15.609479954550666</v>
      </c>
      <c r="L1891">
        <f t="shared" si="148"/>
        <v>2.7478784190813346</v>
      </c>
    </row>
    <row r="1892" spans="1:12">
      <c r="A1892" s="1">
        <v>41464</v>
      </c>
      <c r="B1892">
        <v>55.169998168945298</v>
      </c>
      <c r="C1892">
        <v>54.189998626708899</v>
      </c>
      <c r="D1892">
        <v>55.069999694824197</v>
      </c>
      <c r="E1892">
        <v>54.889999389648402</v>
      </c>
      <c r="F1892">
        <v>20508700</v>
      </c>
      <c r="G1892">
        <v>45.952415466308501</v>
      </c>
      <c r="H1892">
        <f t="shared" si="145"/>
        <v>3.4672759185418707E-3</v>
      </c>
      <c r="I1892">
        <f t="shared" si="146"/>
        <v>1.2022002295300373E-5</v>
      </c>
      <c r="J1892">
        <f t="shared" si="149"/>
        <v>1.6804784681051922E-4</v>
      </c>
      <c r="K1892">
        <f t="shared" si="147"/>
        <v>29.693340457817435</v>
      </c>
      <c r="L1892">
        <f t="shared" si="148"/>
        <v>3.3909227936565056</v>
      </c>
    </row>
    <row r="1893" spans="1:12">
      <c r="A1893" s="1">
        <v>41465</v>
      </c>
      <c r="B1893">
        <v>55.150001525878899</v>
      </c>
      <c r="C1893">
        <v>54.439998626708899</v>
      </c>
      <c r="D1893">
        <v>54.770000457763601</v>
      </c>
      <c r="E1893">
        <v>54.830001831054602</v>
      </c>
      <c r="F1893">
        <v>16915000</v>
      </c>
      <c r="G1893">
        <v>45.902194976806598</v>
      </c>
      <c r="H1893">
        <f t="shared" si="145"/>
        <v>-1.0934779269905078E-3</v>
      </c>
      <c r="I1893">
        <f t="shared" si="146"/>
        <v>1.1956939768154583E-6</v>
      </c>
      <c r="J1893">
        <f t="shared" si="149"/>
        <v>1.9321094291531279E-5</v>
      </c>
      <c r="K1893">
        <f t="shared" si="147"/>
        <v>87.994587202254493</v>
      </c>
      <c r="L1893">
        <f t="shared" si="148"/>
        <v>4.4772753035211563</v>
      </c>
    </row>
    <row r="1894" spans="1:12">
      <c r="A1894" s="1">
        <v>41466</v>
      </c>
      <c r="B1894">
        <v>55.869998931884702</v>
      </c>
      <c r="C1894">
        <v>54.549999237060497</v>
      </c>
      <c r="D1894">
        <v>55.840000152587798</v>
      </c>
      <c r="E1894">
        <v>55.139999389648402</v>
      </c>
      <c r="F1894">
        <v>21322600</v>
      </c>
      <c r="G1894">
        <v>46.161712646484297</v>
      </c>
      <c r="H1894">
        <f t="shared" si="145"/>
        <v>5.6377871364957357E-3</v>
      </c>
      <c r="I1894">
        <f t="shared" si="146"/>
        <v>3.1784643796436788E-5</v>
      </c>
      <c r="J1894">
        <f t="shared" si="149"/>
        <v>2.6823945948697034E-6</v>
      </c>
      <c r="K1894">
        <f t="shared" si="147"/>
        <v>0.65101972971637379</v>
      </c>
      <c r="L1894">
        <f t="shared" si="148"/>
        <v>-0.42921533044882482</v>
      </c>
    </row>
    <row r="1895" spans="1:12">
      <c r="A1895" s="1">
        <v>41467</v>
      </c>
      <c r="B1895">
        <v>55.849998474121001</v>
      </c>
      <c r="C1895">
        <v>54.75</v>
      </c>
      <c r="D1895">
        <v>55.509998321533203</v>
      </c>
      <c r="E1895">
        <v>54.970001220703097</v>
      </c>
      <c r="F1895">
        <v>32569200</v>
      </c>
      <c r="G1895">
        <v>46.019397735595703</v>
      </c>
      <c r="H1895">
        <f t="shared" si="145"/>
        <v>-3.0877263979254858E-3</v>
      </c>
      <c r="I1895">
        <f t="shared" si="146"/>
        <v>9.5340543084458957E-6</v>
      </c>
      <c r="J1895">
        <f t="shared" si="149"/>
        <v>2.7851066956714754E-5</v>
      </c>
      <c r="K1895">
        <f t="shared" si="147"/>
        <v>63.702239820076173</v>
      </c>
      <c r="L1895">
        <f t="shared" si="148"/>
        <v>4.1542197239705638</v>
      </c>
    </row>
    <row r="1896" spans="1:12">
      <c r="A1896" s="1">
        <v>41470</v>
      </c>
      <c r="B1896">
        <v>55.5</v>
      </c>
      <c r="C1896">
        <v>54.599998474121001</v>
      </c>
      <c r="D1896">
        <v>55.490001678466797</v>
      </c>
      <c r="E1896">
        <v>54.889999389648402</v>
      </c>
      <c r="F1896">
        <v>28292000</v>
      </c>
      <c r="G1896">
        <v>45.952415466308501</v>
      </c>
      <c r="H1896">
        <f t="shared" si="145"/>
        <v>-1.4565828115796714E-3</v>
      </c>
      <c r="I1896">
        <f t="shared" si="146"/>
        <v>2.1216334869893407E-6</v>
      </c>
      <c r="J1896">
        <f t="shared" si="149"/>
        <v>1.0196499510014748E-5</v>
      </c>
      <c r="K1896">
        <f t="shared" si="147"/>
        <v>112.59047966914868</v>
      </c>
      <c r="L1896">
        <f t="shared" si="148"/>
        <v>4.7237571621234764</v>
      </c>
    </row>
    <row r="1897" spans="1:12">
      <c r="A1897" s="1">
        <v>41471</v>
      </c>
      <c r="B1897">
        <v>55.409999847412102</v>
      </c>
      <c r="C1897">
        <v>54.779998779296797</v>
      </c>
      <c r="D1897">
        <v>54.900001525878899</v>
      </c>
      <c r="E1897">
        <v>55.009998321533203</v>
      </c>
      <c r="F1897">
        <v>19222700</v>
      </c>
      <c r="G1897">
        <v>46.052886962890597</v>
      </c>
      <c r="H1897">
        <f t="shared" si="145"/>
        <v>2.1840379601385223E-3</v>
      </c>
      <c r="I1897">
        <f t="shared" si="146"/>
        <v>4.7700218113260379E-6</v>
      </c>
      <c r="J1897">
        <f t="shared" si="149"/>
        <v>3.0132134394416772E-6</v>
      </c>
      <c r="K1897">
        <f t="shared" si="147"/>
        <v>104.14621075261637</v>
      </c>
      <c r="L1897">
        <f t="shared" si="148"/>
        <v>4.6457957844490201</v>
      </c>
    </row>
    <row r="1898" spans="1:12">
      <c r="A1898" s="1">
        <v>41472</v>
      </c>
      <c r="B1898">
        <v>55.580001831054602</v>
      </c>
      <c r="C1898">
        <v>54.840000152587798</v>
      </c>
      <c r="D1898">
        <v>55.049999237060497</v>
      </c>
      <c r="E1898">
        <v>55.270000457763601</v>
      </c>
      <c r="F1898">
        <v>19166600</v>
      </c>
      <c r="G1898">
        <v>46.270549774169901</v>
      </c>
      <c r="H1898">
        <f t="shared" si="145"/>
        <v>4.7152320635840787E-3</v>
      </c>
      <c r="I1898">
        <f t="shared" si="146"/>
        <v>2.2233413413451369E-5</v>
      </c>
      <c r="J1898">
        <f t="shared" si="149"/>
        <v>4.9051792115992167E-6</v>
      </c>
      <c r="K1898">
        <f t="shared" si="147"/>
        <v>18.678081731067433</v>
      </c>
      <c r="L1898">
        <f t="shared" si="148"/>
        <v>2.9273507364712619</v>
      </c>
    </row>
    <row r="1899" spans="1:12">
      <c r="A1899" s="1">
        <v>41473</v>
      </c>
      <c r="B1899">
        <v>56.529998779296797</v>
      </c>
      <c r="C1899">
        <v>55.490001678466797</v>
      </c>
      <c r="D1899">
        <v>55.509998321533203</v>
      </c>
      <c r="E1899">
        <v>56.369998931884702</v>
      </c>
      <c r="F1899">
        <v>24563100</v>
      </c>
      <c r="G1899">
        <v>47.191436767578097</v>
      </c>
      <c r="H1899">
        <f t="shared" si="145"/>
        <v>1.970676699709939E-2</v>
      </c>
      <c r="I1899">
        <f t="shared" si="146"/>
        <v>3.8835666547796572E-4</v>
      </c>
      <c r="J1899">
        <f t="shared" si="149"/>
        <v>1.9843660362013623E-5</v>
      </c>
      <c r="K1899">
        <f t="shared" si="147"/>
        <v>5.0390659287900532E-3</v>
      </c>
      <c r="L1899">
        <f t="shared" si="148"/>
        <v>-5.2905345456641566</v>
      </c>
    </row>
    <row r="1900" spans="1:12">
      <c r="A1900" s="1">
        <v>41474</v>
      </c>
      <c r="B1900">
        <v>56.560001373291001</v>
      </c>
      <c r="C1900">
        <v>55.909999847412102</v>
      </c>
      <c r="D1900">
        <v>56.509998321533203</v>
      </c>
      <c r="E1900">
        <v>56.159999847412102</v>
      </c>
      <c r="F1900">
        <v>17762600</v>
      </c>
      <c r="G1900">
        <v>47.015632629394503</v>
      </c>
      <c r="H1900">
        <f t="shared" si="145"/>
        <v>-3.7322961724357757E-3</v>
      </c>
      <c r="I1900">
        <f t="shared" si="146"/>
        <v>1.3930034718778742E-5</v>
      </c>
      <c r="J1900">
        <f t="shared" si="149"/>
        <v>3.3179534867437157E-4</v>
      </c>
      <c r="K1900">
        <f t="shared" si="147"/>
        <v>21.446590000590025</v>
      </c>
      <c r="L1900">
        <f t="shared" si="148"/>
        <v>3.0655656584048003</v>
      </c>
    </row>
    <row r="1901" spans="1:12">
      <c r="A1901" s="1">
        <v>41477</v>
      </c>
      <c r="B1901">
        <v>56.669998168945298</v>
      </c>
      <c r="C1901">
        <v>55.950000762939403</v>
      </c>
      <c r="D1901">
        <v>56.169998168945298</v>
      </c>
      <c r="E1901">
        <v>56.560001373291001</v>
      </c>
      <c r="F1901">
        <v>15999700</v>
      </c>
      <c r="G1901">
        <v>47.350486755371001</v>
      </c>
      <c r="H1901">
        <f t="shared" si="145"/>
        <v>7.0969439797707859E-3</v>
      </c>
      <c r="I1901">
        <f t="shared" si="146"/>
        <v>5.0366613852004802E-5</v>
      </c>
      <c r="J1901">
        <f t="shared" si="149"/>
        <v>2.9130296944680512E-5</v>
      </c>
      <c r="K1901">
        <f t="shared" si="147"/>
        <v>31.137774359180519</v>
      </c>
      <c r="L1901">
        <f t="shared" si="148"/>
        <v>3.4384216917636277</v>
      </c>
    </row>
    <row r="1902" spans="1:12">
      <c r="A1902" s="1">
        <v>41478</v>
      </c>
      <c r="B1902">
        <v>56.889999389648402</v>
      </c>
      <c r="C1902">
        <v>56.470001220703097</v>
      </c>
      <c r="D1902">
        <v>56.720001220703097</v>
      </c>
      <c r="E1902">
        <v>56.669998168945298</v>
      </c>
      <c r="F1902">
        <v>10577100</v>
      </c>
      <c r="G1902">
        <v>47.442596435546797</v>
      </c>
      <c r="H1902">
        <f t="shared" si="145"/>
        <v>1.9433846028582323E-3</v>
      </c>
      <c r="I1902">
        <f t="shared" si="146"/>
        <v>3.7767437146264496E-6</v>
      </c>
      <c r="J1902">
        <f t="shared" si="149"/>
        <v>4.4968136621438101E-5</v>
      </c>
      <c r="K1902">
        <f t="shared" si="147"/>
        <v>57.045324024797736</v>
      </c>
      <c r="L1902">
        <f t="shared" si="148"/>
        <v>4.0438461101934369</v>
      </c>
    </row>
    <row r="1903" spans="1:12">
      <c r="A1903" s="1">
        <v>41479</v>
      </c>
      <c r="B1903">
        <v>56.930000305175703</v>
      </c>
      <c r="C1903">
        <v>56.380001068115199</v>
      </c>
      <c r="D1903">
        <v>56.919998168945298</v>
      </c>
      <c r="E1903">
        <v>56.630001068115199</v>
      </c>
      <c r="F1903">
        <v>16665000</v>
      </c>
      <c r="G1903">
        <v>47.409091949462798</v>
      </c>
      <c r="H1903">
        <f t="shared" si="145"/>
        <v>-7.064605395630544E-4</v>
      </c>
      <c r="I1903">
        <f t="shared" si="146"/>
        <v>4.9908649395972193E-7</v>
      </c>
      <c r="J1903">
        <f t="shared" si="149"/>
        <v>6.158638988504388E-6</v>
      </c>
      <c r="K1903">
        <f t="shared" si="147"/>
        <v>154.37267107287033</v>
      </c>
      <c r="L1903">
        <f t="shared" si="148"/>
        <v>5.0393696211008026</v>
      </c>
    </row>
    <row r="1904" spans="1:12">
      <c r="A1904" s="1">
        <v>41480</v>
      </c>
      <c r="B1904">
        <v>56.5</v>
      </c>
      <c r="C1904">
        <v>55.889999389648402</v>
      </c>
      <c r="D1904">
        <v>56.450000762939403</v>
      </c>
      <c r="E1904">
        <v>56.5</v>
      </c>
      <c r="F1904">
        <v>13870200</v>
      </c>
      <c r="G1904">
        <v>47.300277709960902</v>
      </c>
      <c r="H1904">
        <f t="shared" si="145"/>
        <v>-2.2978568598393356E-3</v>
      </c>
      <c r="I1904">
        <f t="shared" si="146"/>
        <v>5.2801461483106923E-6</v>
      </c>
      <c r="J1904">
        <f t="shared" si="149"/>
        <v>1.4321554692909829E-6</v>
      </c>
      <c r="K1904">
        <f t="shared" si="147"/>
        <v>52.762468761531785</v>
      </c>
      <c r="L1904">
        <f t="shared" si="148"/>
        <v>3.9658001190502903</v>
      </c>
    </row>
    <row r="1905" spans="1:12">
      <c r="A1905" s="1">
        <v>41481</v>
      </c>
      <c r="B1905">
        <v>56.220001220703097</v>
      </c>
      <c r="C1905">
        <v>55.599998474121001</v>
      </c>
      <c r="D1905">
        <v>56.060001373291001</v>
      </c>
      <c r="E1905">
        <v>56.049999237060497</v>
      </c>
      <c r="F1905">
        <v>16762300</v>
      </c>
      <c r="G1905">
        <v>46.923538208007798</v>
      </c>
      <c r="H1905">
        <f t="shared" si="145"/>
        <v>-7.9967364072214431E-3</v>
      </c>
      <c r="I1905">
        <f t="shared" si="146"/>
        <v>6.394779316658092E-5</v>
      </c>
      <c r="J1905">
        <f t="shared" si="149"/>
        <v>5.259731999528637E-6</v>
      </c>
      <c r="K1905">
        <f t="shared" si="147"/>
        <v>0.39843114389273893</v>
      </c>
      <c r="L1905">
        <f t="shared" si="148"/>
        <v>-0.92022058390546491</v>
      </c>
    </row>
    <row r="1906" spans="1:12">
      <c r="A1906" s="1">
        <v>41484</v>
      </c>
      <c r="B1906">
        <v>56</v>
      </c>
      <c r="C1906">
        <v>55.380001068115199</v>
      </c>
      <c r="D1906">
        <v>55.9799995422363</v>
      </c>
      <c r="E1906">
        <v>55.689998626708899</v>
      </c>
      <c r="F1906">
        <v>10049100</v>
      </c>
      <c r="G1906">
        <v>46.622146606445298</v>
      </c>
      <c r="H1906">
        <f t="shared" si="145"/>
        <v>-6.4437530180805214E-3</v>
      </c>
      <c r="I1906">
        <f t="shared" si="146"/>
        <v>4.1521952958021831E-5</v>
      </c>
      <c r="J1906">
        <f t="shared" si="149"/>
        <v>5.5318610791570216E-5</v>
      </c>
      <c r="K1906">
        <f t="shared" si="147"/>
        <v>36.853987544252469</v>
      </c>
      <c r="L1906">
        <f t="shared" si="148"/>
        <v>3.6069638229371539</v>
      </c>
    </row>
    <row r="1907" spans="1:12">
      <c r="A1907" s="1">
        <v>41485</v>
      </c>
      <c r="B1907">
        <v>55.990001678466797</v>
      </c>
      <c r="C1907">
        <v>55.080001831054602</v>
      </c>
      <c r="D1907">
        <v>55.869998931884702</v>
      </c>
      <c r="E1907">
        <v>55.330001831054602</v>
      </c>
      <c r="F1907">
        <v>14207400</v>
      </c>
      <c r="G1907">
        <v>46.320781707763601</v>
      </c>
      <c r="H1907">
        <f t="shared" si="145"/>
        <v>-6.4849679324875138E-3</v>
      </c>
      <c r="I1907">
        <f t="shared" si="146"/>
        <v>4.2054809085391377E-5</v>
      </c>
      <c r="J1907">
        <f t="shared" si="149"/>
        <v>3.875959055389707E-5</v>
      </c>
      <c r="K1907">
        <f t="shared" si="147"/>
        <v>37.248780501355505</v>
      </c>
      <c r="L1907">
        <f t="shared" si="148"/>
        <v>3.6176192060710171</v>
      </c>
    </row>
    <row r="1908" spans="1:12">
      <c r="A1908" s="1">
        <v>41486</v>
      </c>
      <c r="B1908">
        <v>56.270000457763601</v>
      </c>
      <c r="C1908">
        <v>55.509998321533203</v>
      </c>
      <c r="D1908">
        <v>55.580001831054602</v>
      </c>
      <c r="E1908">
        <v>55.7299995422363</v>
      </c>
      <c r="F1908">
        <v>19404900</v>
      </c>
      <c r="G1908">
        <v>46.655651092529297</v>
      </c>
      <c r="H1908">
        <f t="shared" si="145"/>
        <v>7.2033486908542818E-3</v>
      </c>
      <c r="I1908">
        <f t="shared" si="146"/>
        <v>5.1888232362032097E-5</v>
      </c>
      <c r="J1908">
        <f t="shared" si="149"/>
        <v>3.8384567250277522E-5</v>
      </c>
      <c r="K1908">
        <f t="shared" si="147"/>
        <v>32.756104370723783</v>
      </c>
      <c r="L1908">
        <f t="shared" si="148"/>
        <v>3.4890893377114436</v>
      </c>
    </row>
    <row r="1909" spans="1:12">
      <c r="A1909" s="1">
        <v>41487</v>
      </c>
      <c r="B1909">
        <v>56.779998779296797</v>
      </c>
      <c r="C1909">
        <v>56.200000762939403</v>
      </c>
      <c r="D1909">
        <v>56.360000610351499</v>
      </c>
      <c r="E1909">
        <v>56.540000915527301</v>
      </c>
      <c r="F1909">
        <v>15979400</v>
      </c>
      <c r="G1909">
        <v>47.333755493163999</v>
      </c>
      <c r="H1909">
        <f t="shared" si="145"/>
        <v>1.4429629702792858E-2</v>
      </c>
      <c r="I1909">
        <f t="shared" si="146"/>
        <v>2.0821421335972189E-4</v>
      </c>
      <c r="J1909">
        <f t="shared" si="149"/>
        <v>4.6724225870241159E-5</v>
      </c>
      <c r="K1909">
        <f t="shared" si="147"/>
        <v>6.2875215836502516</v>
      </c>
      <c r="L1909">
        <f t="shared" si="148"/>
        <v>1.838566968207282</v>
      </c>
    </row>
    <row r="1910" spans="1:12">
      <c r="A1910" s="1">
        <v>41488</v>
      </c>
      <c r="B1910">
        <v>56.520000457763601</v>
      </c>
      <c r="C1910">
        <v>56.009998321533203</v>
      </c>
      <c r="D1910">
        <v>56.270000457763601</v>
      </c>
      <c r="E1910">
        <v>56.490001678466797</v>
      </c>
      <c r="F1910">
        <v>11007300</v>
      </c>
      <c r="G1910">
        <v>47.291893005371001</v>
      </c>
      <c r="H1910">
        <f t="shared" si="145"/>
        <v>-8.8480219028012192E-4</v>
      </c>
      <c r="I1910">
        <f t="shared" si="146"/>
        <v>7.8287491592450111E-7</v>
      </c>
      <c r="J1910">
        <f t="shared" si="149"/>
        <v>1.8001829264927566E-4</v>
      </c>
      <c r="K1910">
        <f t="shared" si="147"/>
        <v>29.66930703945701</v>
      </c>
      <c r="L1910">
        <f t="shared" si="148"/>
        <v>3.3901130784336582</v>
      </c>
    </row>
    <row r="1911" spans="1:12">
      <c r="A1911" s="1">
        <v>41491</v>
      </c>
      <c r="B1911">
        <v>56.580001831054602</v>
      </c>
      <c r="C1911">
        <v>56.009998321533203</v>
      </c>
      <c r="D1911">
        <v>56.330001831054602</v>
      </c>
      <c r="E1911">
        <v>56.099998474121001</v>
      </c>
      <c r="F1911">
        <v>9370200</v>
      </c>
      <c r="G1911">
        <v>46.965404510497997</v>
      </c>
      <c r="H1911">
        <f t="shared" si="145"/>
        <v>-6.9276291430815694E-3</v>
      </c>
      <c r="I1911">
        <f t="shared" si="146"/>
        <v>4.7992045544073081E-5</v>
      </c>
      <c r="J1911">
        <f t="shared" si="149"/>
        <v>1.0366358310999608E-5</v>
      </c>
      <c r="K1911">
        <f t="shared" si="147"/>
        <v>12.240328500067429</v>
      </c>
      <c r="L1911">
        <f t="shared" si="148"/>
        <v>2.5047361149648437</v>
      </c>
    </row>
    <row r="1912" spans="1:12">
      <c r="A1912" s="1">
        <v>41492</v>
      </c>
      <c r="B1912">
        <v>56.099998474121001</v>
      </c>
      <c r="C1912">
        <v>55.310001373291001</v>
      </c>
      <c r="D1912">
        <v>55.990001678466797</v>
      </c>
      <c r="E1912">
        <v>55.490001678466797</v>
      </c>
      <c r="F1912">
        <v>10588600</v>
      </c>
      <c r="G1912">
        <v>46.454719543457003</v>
      </c>
      <c r="H1912">
        <f t="shared" si="145"/>
        <v>-1.0933191520550381E-2</v>
      </c>
      <c r="I1912">
        <f t="shared" si="146"/>
        <v>1.1953467682503475E-4</v>
      </c>
      <c r="J1912">
        <f t="shared" si="149"/>
        <v>4.2011556628012097E-5</v>
      </c>
      <c r="K1912">
        <f t="shared" si="147"/>
        <v>14.838185513914024</v>
      </c>
      <c r="L1912">
        <f t="shared" si="148"/>
        <v>2.6972039603117692</v>
      </c>
    </row>
    <row r="1913" spans="1:12">
      <c r="A1913" s="1">
        <v>41493</v>
      </c>
      <c r="B1913">
        <v>55.470001220703097</v>
      </c>
      <c r="C1913">
        <v>54.779998779296797</v>
      </c>
      <c r="D1913">
        <v>55.060001373291001</v>
      </c>
      <c r="E1913">
        <v>55.299999237060497</v>
      </c>
      <c r="F1913">
        <v>12828400</v>
      </c>
      <c r="G1913">
        <v>46.295665740966797</v>
      </c>
      <c r="H1913">
        <f t="shared" si="145"/>
        <v>-3.4297207049805364E-3</v>
      </c>
      <c r="I1913">
        <f t="shared" si="146"/>
        <v>1.1762984114172188E-5</v>
      </c>
      <c r="J1913">
        <f t="shared" si="149"/>
        <v>1.0440505313268014E-4</v>
      </c>
      <c r="K1913">
        <f t="shared" si="147"/>
        <v>36.904898895376412</v>
      </c>
      <c r="L1913">
        <f t="shared" si="148"/>
        <v>3.6083443036267826</v>
      </c>
    </row>
    <row r="1914" spans="1:12">
      <c r="A1914" s="1">
        <v>41494</v>
      </c>
      <c r="B1914">
        <v>55.7299995422363</v>
      </c>
      <c r="C1914">
        <v>54.130001068115199</v>
      </c>
      <c r="D1914">
        <v>55.419998168945298</v>
      </c>
      <c r="E1914">
        <v>54.830001831054602</v>
      </c>
      <c r="F1914">
        <v>18587100</v>
      </c>
      <c r="G1914">
        <v>45.902194976806598</v>
      </c>
      <c r="H1914">
        <f t="shared" si="145"/>
        <v>-8.5354074355686108E-3</v>
      </c>
      <c r="I1914">
        <f t="shared" si="146"/>
        <v>7.2853180091159923E-5</v>
      </c>
      <c r="J1914">
        <f t="shared" si="149"/>
        <v>1.5918789153680366E-5</v>
      </c>
      <c r="K1914">
        <f t="shared" si="147"/>
        <v>10.143065339009743</v>
      </c>
      <c r="L1914">
        <f t="shared" si="148"/>
        <v>2.3167902541565812</v>
      </c>
    </row>
    <row r="1915" spans="1:12">
      <c r="A1915" s="1">
        <v>41495</v>
      </c>
      <c r="B1915">
        <v>55.150001525878899</v>
      </c>
      <c r="C1915">
        <v>54.330001831054602</v>
      </c>
      <c r="D1915">
        <v>54.689998626708899</v>
      </c>
      <c r="E1915">
        <v>54.520000457763601</v>
      </c>
      <c r="F1915">
        <v>12652500</v>
      </c>
      <c r="G1915">
        <v>45.642665863037102</v>
      </c>
      <c r="H1915">
        <f t="shared" si="145"/>
        <v>-5.6700028092634795E-3</v>
      </c>
      <c r="I1915">
        <f t="shared" si="146"/>
        <v>3.214893185705575E-5</v>
      </c>
      <c r="J1915">
        <f t="shared" si="149"/>
        <v>6.3421142535169948E-5</v>
      </c>
      <c r="K1915">
        <f t="shared" si="147"/>
        <v>38.879306933916453</v>
      </c>
      <c r="L1915">
        <f t="shared" si="148"/>
        <v>3.6604621536596036</v>
      </c>
    </row>
    <row r="1916" spans="1:12">
      <c r="A1916" s="1">
        <v>41498</v>
      </c>
      <c r="B1916">
        <v>54.319999694824197</v>
      </c>
      <c r="C1916">
        <v>53.680000305175703</v>
      </c>
      <c r="D1916">
        <v>54.040000915527301</v>
      </c>
      <c r="E1916">
        <v>54.090000152587798</v>
      </c>
      <c r="F1916">
        <v>15133000</v>
      </c>
      <c r="G1916">
        <v>45.282684326171797</v>
      </c>
      <c r="H1916">
        <f t="shared" si="145"/>
        <v>-7.9182189997297151E-3</v>
      </c>
      <c r="I1916">
        <f t="shared" si="146"/>
        <v>6.2698192127680656E-5</v>
      </c>
      <c r="J1916">
        <f t="shared" si="149"/>
        <v>3.1197649205255885E-5</v>
      </c>
      <c r="K1916">
        <f t="shared" si="147"/>
        <v>26.148476820686046</v>
      </c>
      <c r="L1916">
        <f t="shared" si="148"/>
        <v>3.2637909410395523</v>
      </c>
    </row>
    <row r="1917" spans="1:12">
      <c r="A1917" s="1">
        <v>41499</v>
      </c>
      <c r="B1917">
        <v>54.700000762939403</v>
      </c>
      <c r="C1917">
        <v>53.599998474121001</v>
      </c>
      <c r="D1917">
        <v>54.220001220703097</v>
      </c>
      <c r="E1917">
        <v>54.290000915527301</v>
      </c>
      <c r="F1917">
        <v>15078100</v>
      </c>
      <c r="G1917">
        <v>45.450119018554602</v>
      </c>
      <c r="H1917">
        <f t="shared" si="145"/>
        <v>3.6907243305415757E-3</v>
      </c>
      <c r="I1917">
        <f t="shared" si="146"/>
        <v>1.3621446084051563E-5</v>
      </c>
      <c r="J1917">
        <f t="shared" si="149"/>
        <v>5.5553345768791354E-5</v>
      </c>
      <c r="K1917">
        <f t="shared" si="147"/>
        <v>47.349060720206957</v>
      </c>
      <c r="L1917">
        <f t="shared" si="148"/>
        <v>3.8575469824808857</v>
      </c>
    </row>
    <row r="1918" spans="1:12">
      <c r="A1918" s="1">
        <v>41500</v>
      </c>
      <c r="B1918">
        <v>54.849998474121001</v>
      </c>
      <c r="C1918">
        <v>54</v>
      </c>
      <c r="D1918">
        <v>54.330001831054602</v>
      </c>
      <c r="E1918">
        <v>54.150001525878899</v>
      </c>
      <c r="F1918">
        <v>15785800</v>
      </c>
      <c r="G1918">
        <v>45.332916259765597</v>
      </c>
      <c r="H1918">
        <f t="shared" si="145"/>
        <v>-2.5820424167362068E-3</v>
      </c>
      <c r="I1918">
        <f t="shared" si="146"/>
        <v>6.6669430418249519E-6</v>
      </c>
      <c r="J1918">
        <f t="shared" si="149"/>
        <v>1.5055896459883396E-5</v>
      </c>
      <c r="K1918">
        <f t="shared" si="147"/>
        <v>82.395062471689556</v>
      </c>
      <c r="L1918">
        <f t="shared" si="148"/>
        <v>4.4115255136599858</v>
      </c>
    </row>
    <row r="1919" spans="1:12">
      <c r="A1919" s="1">
        <v>41501</v>
      </c>
      <c r="B1919">
        <v>53.680000305175703</v>
      </c>
      <c r="C1919">
        <v>52.889999389648402</v>
      </c>
      <c r="D1919">
        <v>53.520000457763601</v>
      </c>
      <c r="E1919">
        <v>53.290000915527301</v>
      </c>
      <c r="F1919">
        <v>16933200</v>
      </c>
      <c r="G1919">
        <v>44.612937927246001</v>
      </c>
      <c r="H1919">
        <f t="shared" si="145"/>
        <v>-1.6009491859934135E-2</v>
      </c>
      <c r="I1919">
        <f t="shared" si="146"/>
        <v>2.5630382961329732E-4</v>
      </c>
      <c r="J1919">
        <f t="shared" si="149"/>
        <v>7.1196964085453794E-6</v>
      </c>
      <c r="K1919">
        <f t="shared" si="147"/>
        <v>2.2779201943007577E-6</v>
      </c>
      <c r="L1919">
        <f t="shared" si="148"/>
        <v>-12.992247726783534</v>
      </c>
    </row>
    <row r="1920" spans="1:12">
      <c r="A1920" s="1">
        <v>41502</v>
      </c>
      <c r="B1920">
        <v>53.779998779296797</v>
      </c>
      <c r="C1920">
        <v>53.069999694824197</v>
      </c>
      <c r="D1920">
        <v>53.069999694824197</v>
      </c>
      <c r="E1920">
        <v>53.290000915527301</v>
      </c>
      <c r="F1920">
        <v>17139000</v>
      </c>
      <c r="G1920">
        <v>44.612937927246001</v>
      </c>
      <c r="H1920">
        <f t="shared" si="145"/>
        <v>0</v>
      </c>
      <c r="I1920">
        <f t="shared" si="146"/>
        <v>0</v>
      </c>
      <c r="J1920">
        <f t="shared" si="149"/>
        <v>2.1891423999172998E-4</v>
      </c>
      <c r="K1920">
        <f t="shared" si="147"/>
        <v>26.96330097628508</v>
      </c>
      <c r="L1920">
        <f t="shared" si="148"/>
        <v>3.2944767183221546</v>
      </c>
    </row>
    <row r="1921" spans="1:12">
      <c r="A1921" s="1">
        <v>41505</v>
      </c>
      <c r="B1921">
        <v>52.950000762939403</v>
      </c>
      <c r="C1921">
        <v>51.799999237060497</v>
      </c>
      <c r="D1921">
        <v>52.889999389648402</v>
      </c>
      <c r="E1921">
        <v>51.830001831054602</v>
      </c>
      <c r="F1921">
        <v>22793300</v>
      </c>
      <c r="G1921">
        <v>43.390674591064403</v>
      </c>
      <c r="H1921">
        <f t="shared" si="145"/>
        <v>-2.7779358168847045E-2</v>
      </c>
      <c r="I1921">
        <f t="shared" si="146"/>
        <v>7.7169274027308907E-4</v>
      </c>
      <c r="J1921">
        <f t="shared" si="149"/>
        <v>1.1645711999586499E-5</v>
      </c>
      <c r="K1921">
        <f t="shared" si="147"/>
        <v>4.7726369067618992E-13</v>
      </c>
      <c r="L1921">
        <f t="shared" si="148"/>
        <v>-28.370707246123949</v>
      </c>
    </row>
    <row r="1922" spans="1:12">
      <c r="A1922" s="1">
        <v>41506</v>
      </c>
      <c r="B1922">
        <v>52.360000610351499</v>
      </c>
      <c r="C1922">
        <v>50.659999847412102</v>
      </c>
      <c r="D1922">
        <v>51.779998779296797</v>
      </c>
      <c r="E1922">
        <v>52.119998931884702</v>
      </c>
      <c r="F1922">
        <v>18701500</v>
      </c>
      <c r="G1922">
        <v>43.633445739746001</v>
      </c>
      <c r="H1922">
        <f t="shared" si="145"/>
        <v>5.5794135590064896E-3</v>
      </c>
      <c r="I1922">
        <f t="shared" si="146"/>
        <v>3.1129855662425462E-5</v>
      </c>
      <c r="J1922">
        <f t="shared" si="149"/>
        <v>6.5722111483210502E-4</v>
      </c>
      <c r="K1922">
        <f t="shared" si="147"/>
        <v>15.197387670870521</v>
      </c>
      <c r="L1922">
        <f t="shared" si="148"/>
        <v>2.7211235493234445</v>
      </c>
    </row>
    <row r="1923" spans="1:12">
      <c r="A1923" s="1">
        <v>41507</v>
      </c>
      <c r="B1923">
        <v>52.220001220703097</v>
      </c>
      <c r="C1923">
        <v>51.279998779296797</v>
      </c>
      <c r="D1923">
        <v>51.919998168945298</v>
      </c>
      <c r="E1923">
        <v>51.630001068115199</v>
      </c>
      <c r="F1923">
        <v>17136200</v>
      </c>
      <c r="G1923">
        <v>43.223247528076101</v>
      </c>
      <c r="H1923">
        <f t="shared" si="145"/>
        <v>-9.4454726734782713E-3</v>
      </c>
      <c r="I1923">
        <f t="shared" si="146"/>
        <v>8.9216954025424762E-5</v>
      </c>
      <c r="J1923">
        <f t="shared" si="149"/>
        <v>6.0021433054666888E-5</v>
      </c>
      <c r="K1923">
        <f t="shared" si="147"/>
        <v>24.489801320622298</v>
      </c>
      <c r="L1923">
        <f t="shared" si="148"/>
        <v>3.1982567582575179</v>
      </c>
    </row>
    <row r="1924" spans="1:12">
      <c r="A1924" s="1">
        <v>41508</v>
      </c>
      <c r="B1924">
        <v>52.659999847412102</v>
      </c>
      <c r="C1924">
        <v>51.930000305175703</v>
      </c>
      <c r="D1924">
        <v>52</v>
      </c>
      <c r="E1924">
        <v>52.209999084472599</v>
      </c>
      <c r="F1924">
        <v>14658500</v>
      </c>
      <c r="G1924">
        <v>43.708797454833899</v>
      </c>
      <c r="H1924">
        <f t="shared" ref="H1924:H1987" si="150">LN(G1924/G1923)</f>
        <v>1.1170908866234376E-2</v>
      </c>
      <c r="I1924">
        <f t="shared" ref="I1924:I1987" si="151">H1924*H1924</f>
        <v>1.247892048977138E-4</v>
      </c>
      <c r="J1924">
        <f t="shared" si="149"/>
        <v>7.9535482574344393E-5</v>
      </c>
      <c r="K1924">
        <f t="shared" ref="K1924:K1987" si="152">(1/SQRT(2*PI()*J1924))*EXP((-1/2)*(I1924/J1924))</f>
        <v>20.41413373460767</v>
      </c>
      <c r="L1924">
        <f t="shared" ref="L1924:L1987" si="153">LN(K1924)</f>
        <v>3.0162274910820033</v>
      </c>
    </row>
    <row r="1925" spans="1:12">
      <c r="A1925" s="1">
        <v>41509</v>
      </c>
      <c r="B1925">
        <v>52.419998168945298</v>
      </c>
      <c r="C1925">
        <v>51.900001525878899</v>
      </c>
      <c r="D1925">
        <v>52.270000457763601</v>
      </c>
      <c r="E1925">
        <v>52.319999694824197</v>
      </c>
      <c r="F1925">
        <v>11126800</v>
      </c>
      <c r="G1925">
        <v>43.800888061523402</v>
      </c>
      <c r="H1925">
        <f t="shared" si="150"/>
        <v>2.1046959577316732E-3</v>
      </c>
      <c r="I1925">
        <f t="shared" si="151"/>
        <v>4.4297450744920456E-6</v>
      </c>
      <c r="J1925">
        <f t="shared" ref="J1925:J1988" si="154">$P$6+$P$3*J1924+(($P$4)*I1924)</f>
        <v>1.1074759829177394E-4</v>
      </c>
      <c r="K1925">
        <f t="shared" si="152"/>
        <v>37.158427705112587</v>
      </c>
      <c r="L1925">
        <f t="shared" si="153"/>
        <v>3.6151906015626607</v>
      </c>
    </row>
    <row r="1926" spans="1:12">
      <c r="A1926" s="1">
        <v>41512</v>
      </c>
      <c r="B1926">
        <v>52.540000915527301</v>
      </c>
      <c r="C1926">
        <v>51.790000915527301</v>
      </c>
      <c r="D1926">
        <v>52.159999847412102</v>
      </c>
      <c r="E1926">
        <v>51.799999237060497</v>
      </c>
      <c r="F1926">
        <v>16548400</v>
      </c>
      <c r="G1926">
        <v>43.365547180175703</v>
      </c>
      <c r="H1926">
        <f t="shared" si="150"/>
        <v>-9.9888104833242564E-3</v>
      </c>
      <c r="I1926">
        <f t="shared" si="151"/>
        <v>9.9776334871768568E-5</v>
      </c>
      <c r="J1926">
        <f t="shared" si="154"/>
        <v>1.0002663227906937E-5</v>
      </c>
      <c r="K1926">
        <f t="shared" si="152"/>
        <v>0.86062414227605866</v>
      </c>
      <c r="L1926">
        <f t="shared" si="153"/>
        <v>-0.15009740612884015</v>
      </c>
    </row>
    <row r="1927" spans="1:12">
      <c r="A1927" s="1">
        <v>41513</v>
      </c>
      <c r="B1927">
        <v>51.549999237060497</v>
      </c>
      <c r="C1927">
        <v>50.549999237060497</v>
      </c>
      <c r="D1927">
        <v>51.020000457763601</v>
      </c>
      <c r="E1927">
        <v>50.599998474121001</v>
      </c>
      <c r="F1927">
        <v>23596800</v>
      </c>
      <c r="G1927">
        <v>42.360954284667898</v>
      </c>
      <c r="H1927">
        <f t="shared" si="150"/>
        <v>-2.3438233624661076E-2</v>
      </c>
      <c r="I1927">
        <f t="shared" si="151"/>
        <v>5.4935079544419303E-4</v>
      </c>
      <c r="J1927">
        <f t="shared" si="154"/>
        <v>8.6010017802398632E-5</v>
      </c>
      <c r="K1927">
        <f t="shared" si="152"/>
        <v>1.764834443077534</v>
      </c>
      <c r="L1927">
        <f t="shared" si="153"/>
        <v>0.56805688602969773</v>
      </c>
    </row>
    <row r="1928" spans="1:12">
      <c r="A1928" s="1">
        <v>41514</v>
      </c>
      <c r="B1928">
        <v>51.049999237060497</v>
      </c>
      <c r="C1928">
        <v>50.130001068115199</v>
      </c>
      <c r="D1928">
        <v>50.330001831054602</v>
      </c>
      <c r="E1928">
        <v>50.580001831054602</v>
      </c>
      <c r="F1928">
        <v>18748100</v>
      </c>
      <c r="G1928">
        <v>42.344203948974602</v>
      </c>
      <c r="H1928">
        <f t="shared" si="150"/>
        <v>-3.9549742331935377E-4</v>
      </c>
      <c r="I1928">
        <f t="shared" si="151"/>
        <v>1.5641821185224812E-7</v>
      </c>
      <c r="J1928">
        <f t="shared" si="154"/>
        <v>4.7194867701768397E-4</v>
      </c>
      <c r="K1928">
        <f t="shared" si="152"/>
        <v>18.360762378787552</v>
      </c>
      <c r="L1928">
        <f t="shared" si="153"/>
        <v>2.9102159082293553</v>
      </c>
    </row>
    <row r="1929" spans="1:12">
      <c r="A1929" s="1">
        <v>41515</v>
      </c>
      <c r="B1929">
        <v>51.180000305175703</v>
      </c>
      <c r="C1929">
        <v>50.450000762939403</v>
      </c>
      <c r="D1929">
        <v>50.590000152587798</v>
      </c>
      <c r="E1929">
        <v>50.700000762939403</v>
      </c>
      <c r="F1929">
        <v>13576000</v>
      </c>
      <c r="G1929">
        <v>42.444664001464801</v>
      </c>
      <c r="H1929">
        <f t="shared" si="150"/>
        <v>2.3696530435572448E-3</v>
      </c>
      <c r="I1929">
        <f t="shared" si="151"/>
        <v>5.6152555468401133E-6</v>
      </c>
      <c r="J1929">
        <f t="shared" si="154"/>
        <v>2.4430389330958611E-5</v>
      </c>
      <c r="K1929">
        <f t="shared" si="152"/>
        <v>71.950562850880203</v>
      </c>
      <c r="L1929">
        <f t="shared" si="153"/>
        <v>4.2759792561086192</v>
      </c>
    </row>
    <row r="1930" spans="1:12">
      <c r="A1930" s="1">
        <v>41516</v>
      </c>
      <c r="B1930">
        <v>50.830001831054602</v>
      </c>
      <c r="C1930">
        <v>50.290000915527301</v>
      </c>
      <c r="D1930">
        <v>50.819999694824197</v>
      </c>
      <c r="E1930">
        <v>50.529998779296797</v>
      </c>
      <c r="F1930">
        <v>15863100</v>
      </c>
      <c r="G1930">
        <v>42.302341461181598</v>
      </c>
      <c r="H1930">
        <f t="shared" si="150"/>
        <v>-3.3587658538474169E-3</v>
      </c>
      <c r="I1930">
        <f t="shared" si="151"/>
        <v>1.1281308060971368E-5</v>
      </c>
      <c r="J1930">
        <f t="shared" si="154"/>
        <v>6.6944866813620264E-6</v>
      </c>
      <c r="K1930">
        <f t="shared" si="152"/>
        <v>66.393063499027974</v>
      </c>
      <c r="L1930">
        <f t="shared" si="153"/>
        <v>4.1955925856494156</v>
      </c>
    </row>
    <row r="1931" spans="1:12">
      <c r="A1931" s="1">
        <v>41520</v>
      </c>
      <c r="B1931">
        <v>51.720001220703097</v>
      </c>
      <c r="C1931">
        <v>50.830001831054602</v>
      </c>
      <c r="D1931">
        <v>51.25</v>
      </c>
      <c r="E1931">
        <v>51.130001068115199</v>
      </c>
      <c r="F1931">
        <v>15277200</v>
      </c>
      <c r="G1931">
        <v>42.804641723632798</v>
      </c>
      <c r="H1931">
        <f t="shared" si="150"/>
        <v>1.1804109981551862E-2</v>
      </c>
      <c r="I1931">
        <f t="shared" si="151"/>
        <v>1.3933701245657232E-4</v>
      </c>
      <c r="J1931">
        <f t="shared" si="154"/>
        <v>1.0623836185893764E-5</v>
      </c>
      <c r="K1931">
        <f t="shared" si="152"/>
        <v>0.17368924448080758</v>
      </c>
      <c r="L1931">
        <f t="shared" si="153"/>
        <v>-1.7504875277396692</v>
      </c>
    </row>
    <row r="1932" spans="1:12">
      <c r="A1932" s="1">
        <v>41521</v>
      </c>
      <c r="B1932">
        <v>52.099998474121001</v>
      </c>
      <c r="C1932">
        <v>50.930000305175703</v>
      </c>
      <c r="D1932">
        <v>51.159999847412102</v>
      </c>
      <c r="E1932">
        <v>51.869998931884702</v>
      </c>
      <c r="F1932">
        <v>19923800</v>
      </c>
      <c r="G1932">
        <v>43.424156188964801</v>
      </c>
      <c r="H1932">
        <f t="shared" si="150"/>
        <v>1.436933228696915E-2</v>
      </c>
      <c r="I1932">
        <f t="shared" si="151"/>
        <v>2.0647771037333407E-4</v>
      </c>
      <c r="J1932">
        <f t="shared" si="154"/>
        <v>1.1966765239738116E-4</v>
      </c>
      <c r="K1932">
        <f t="shared" si="152"/>
        <v>15.3904078016693</v>
      </c>
      <c r="L1932">
        <f t="shared" si="153"/>
        <v>2.733744445333989</v>
      </c>
    </row>
    <row r="1933" spans="1:12">
      <c r="A1933" s="1">
        <v>41522</v>
      </c>
      <c r="B1933">
        <v>52.520000457763601</v>
      </c>
      <c r="C1933">
        <v>51.909999847412102</v>
      </c>
      <c r="D1933">
        <v>52.029998779296797</v>
      </c>
      <c r="E1933">
        <v>52.110000610351499</v>
      </c>
      <c r="F1933">
        <v>13913200</v>
      </c>
      <c r="G1933">
        <v>43.625076293945298</v>
      </c>
      <c r="H1933">
        <f t="shared" si="150"/>
        <v>4.6162488983762405E-3</v>
      </c>
      <c r="I1933">
        <f t="shared" si="151"/>
        <v>2.1309753891759853E-5</v>
      </c>
      <c r="J1933">
        <f t="shared" si="154"/>
        <v>1.8218943643720303E-4</v>
      </c>
      <c r="K1933">
        <f t="shared" si="152"/>
        <v>27.87724696596317</v>
      </c>
      <c r="L1933">
        <f t="shared" si="153"/>
        <v>3.3278108351759994</v>
      </c>
    </row>
    <row r="1934" spans="1:12">
      <c r="A1934" s="1">
        <v>41523</v>
      </c>
      <c r="B1934">
        <v>52.709999084472599</v>
      </c>
      <c r="C1934">
        <v>51.279998779296797</v>
      </c>
      <c r="D1934">
        <v>52.409999847412102</v>
      </c>
      <c r="E1934">
        <v>52.560001373291001</v>
      </c>
      <c r="F1934">
        <v>22339900</v>
      </c>
      <c r="G1934">
        <v>44.001804351806598</v>
      </c>
      <c r="H1934">
        <f t="shared" si="150"/>
        <v>8.5985116936537938E-3</v>
      </c>
      <c r="I1934">
        <f t="shared" si="151"/>
        <v>7.3934403345901032E-5</v>
      </c>
      <c r="J1934">
        <f t="shared" si="154"/>
        <v>2.792276262985603E-5</v>
      </c>
      <c r="K1934">
        <f t="shared" si="152"/>
        <v>20.089282400701709</v>
      </c>
      <c r="L1934">
        <f t="shared" si="153"/>
        <v>3.0001864589605094</v>
      </c>
    </row>
    <row r="1935" spans="1:12">
      <c r="A1935" s="1">
        <v>41526</v>
      </c>
      <c r="B1935">
        <v>53.189998626708899</v>
      </c>
      <c r="C1935">
        <v>52.520000457763601</v>
      </c>
      <c r="D1935">
        <v>52.779998779296797</v>
      </c>
      <c r="E1935">
        <v>52.860000610351499</v>
      </c>
      <c r="F1935">
        <v>19936400</v>
      </c>
      <c r="G1935">
        <v>44.252964019775298</v>
      </c>
      <c r="H1935">
        <f t="shared" si="150"/>
        <v>5.6917116353303399E-3</v>
      </c>
      <c r="I1935">
        <f t="shared" si="151"/>
        <v>3.2395581339754775E-5</v>
      </c>
      <c r="J1935">
        <f t="shared" si="154"/>
        <v>6.494038097550868E-5</v>
      </c>
      <c r="K1935">
        <f t="shared" si="152"/>
        <v>38.577004961598334</v>
      </c>
      <c r="L1935">
        <f t="shared" si="153"/>
        <v>3.6526563725718564</v>
      </c>
    </row>
    <row r="1936" spans="1:12">
      <c r="A1936" s="1">
        <v>41527</v>
      </c>
      <c r="B1936">
        <v>53.930000305175703</v>
      </c>
      <c r="C1936">
        <v>53.299999237060497</v>
      </c>
      <c r="D1936">
        <v>53.830001831054602</v>
      </c>
      <c r="E1936">
        <v>53.669998168945298</v>
      </c>
      <c r="F1936">
        <v>20233200</v>
      </c>
      <c r="G1936">
        <v>44.931068420410099</v>
      </c>
      <c r="H1936">
        <f t="shared" si="150"/>
        <v>1.5207149757317953E-2</v>
      </c>
      <c r="I1936">
        <f t="shared" si="151"/>
        <v>2.3125740374149546E-4</v>
      </c>
      <c r="J1936">
        <f t="shared" si="154"/>
        <v>3.1483263187566992E-5</v>
      </c>
      <c r="K1936">
        <f t="shared" si="152"/>
        <v>1.8064884151288401</v>
      </c>
      <c r="L1936">
        <f t="shared" si="153"/>
        <v>0.5913848587030911</v>
      </c>
    </row>
    <row r="1937" spans="1:12">
      <c r="A1937" s="1">
        <v>41528</v>
      </c>
      <c r="B1937">
        <v>53.759998321533203</v>
      </c>
      <c r="C1937">
        <v>53.060001373291001</v>
      </c>
      <c r="D1937">
        <v>53.369998931884702</v>
      </c>
      <c r="E1937">
        <v>53.259998321533203</v>
      </c>
      <c r="F1937">
        <v>16028600</v>
      </c>
      <c r="G1937">
        <v>44.587821960449197</v>
      </c>
      <c r="H1937">
        <f t="shared" si="150"/>
        <v>-7.6687309388310523E-3</v>
      </c>
      <c r="I1937">
        <f t="shared" si="151"/>
        <v>5.8809434212184592E-5</v>
      </c>
      <c r="J1937">
        <f t="shared" si="154"/>
        <v>1.9884295633964947E-4</v>
      </c>
      <c r="K1937">
        <f t="shared" si="152"/>
        <v>24.402363024013432</v>
      </c>
      <c r="L1937">
        <f t="shared" si="153"/>
        <v>3.1946799728564104</v>
      </c>
    </row>
    <row r="1938" spans="1:12">
      <c r="A1938" s="1">
        <v>41529</v>
      </c>
      <c r="B1938">
        <v>53.709999084472599</v>
      </c>
      <c r="C1938">
        <v>52.080001831054602</v>
      </c>
      <c r="D1938">
        <v>53.430000305175703</v>
      </c>
      <c r="E1938">
        <v>52.240001678466797</v>
      </c>
      <c r="F1938">
        <v>21976700</v>
      </c>
      <c r="G1938">
        <v>43.733909606933501</v>
      </c>
      <c r="H1938">
        <f t="shared" si="150"/>
        <v>-1.9337006784005888E-2</v>
      </c>
      <c r="I1938">
        <f t="shared" si="151"/>
        <v>3.7391983136468977E-4</v>
      </c>
      <c r="J1938">
        <f t="shared" si="154"/>
        <v>6.0630166897339374E-5</v>
      </c>
      <c r="K1938">
        <f t="shared" si="152"/>
        <v>2.3462266787342454</v>
      </c>
      <c r="L1938">
        <f t="shared" si="153"/>
        <v>0.8528083690649173</v>
      </c>
    </row>
    <row r="1939" spans="1:12">
      <c r="A1939" s="1">
        <v>41530</v>
      </c>
      <c r="B1939">
        <v>52.799999237060497</v>
      </c>
      <c r="C1939">
        <v>52.2299995422363</v>
      </c>
      <c r="D1939">
        <v>52.290000915527301</v>
      </c>
      <c r="E1939">
        <v>52.590000152587798</v>
      </c>
      <c r="F1939">
        <v>11942900</v>
      </c>
      <c r="G1939">
        <v>44.026927947997997</v>
      </c>
      <c r="H1939">
        <f t="shared" si="150"/>
        <v>6.6776807986203739E-3</v>
      </c>
      <c r="I1939">
        <f t="shared" si="151"/>
        <v>4.4591420848263235E-5</v>
      </c>
      <c r="J1939">
        <f t="shared" si="154"/>
        <v>3.2156336500485324E-4</v>
      </c>
      <c r="K1939">
        <f t="shared" si="152"/>
        <v>20.757011260029856</v>
      </c>
      <c r="L1939">
        <f t="shared" si="153"/>
        <v>3.0328840816536764</v>
      </c>
    </row>
    <row r="1940" spans="1:12">
      <c r="A1940" s="1">
        <v>41533</v>
      </c>
      <c r="B1940">
        <v>53.490001678466797</v>
      </c>
      <c r="C1940">
        <v>52.9799995422363</v>
      </c>
      <c r="D1940">
        <v>53.450000762939403</v>
      </c>
      <c r="E1940">
        <v>53.139999389648402</v>
      </c>
      <c r="F1940">
        <v>17055300</v>
      </c>
      <c r="G1940">
        <v>44.487369537353501</v>
      </c>
      <c r="H1940">
        <f t="shared" si="150"/>
        <v>1.0403872721898444E-2</v>
      </c>
      <c r="I1940">
        <f t="shared" si="151"/>
        <v>1.0824056761346253E-4</v>
      </c>
      <c r="J1940">
        <f t="shared" si="154"/>
        <v>5.4680875971266414E-5</v>
      </c>
      <c r="K1940">
        <f t="shared" si="152"/>
        <v>20.051657123121753</v>
      </c>
      <c r="L1940">
        <f t="shared" si="153"/>
        <v>2.9983117998695508</v>
      </c>
    </row>
    <row r="1941" spans="1:12">
      <c r="A1941" s="1">
        <v>41534</v>
      </c>
      <c r="B1941">
        <v>53.319999694824197</v>
      </c>
      <c r="C1941">
        <v>52.880001068115199</v>
      </c>
      <c r="D1941">
        <v>53.189998626708899</v>
      </c>
      <c r="E1941">
        <v>53.090000152587798</v>
      </c>
      <c r="F1941">
        <v>13207000</v>
      </c>
      <c r="G1941">
        <v>44.445514678955</v>
      </c>
      <c r="H1941">
        <f t="shared" si="150"/>
        <v>-9.412685050658162E-4</v>
      </c>
      <c r="I1941">
        <f t="shared" si="151"/>
        <v>8.8598639862883648E-7</v>
      </c>
      <c r="J1941">
        <f t="shared" si="154"/>
        <v>9.5438526270006472E-5</v>
      </c>
      <c r="K1941">
        <f t="shared" si="152"/>
        <v>40.647361151223173</v>
      </c>
      <c r="L1941">
        <f t="shared" si="153"/>
        <v>3.7049339175575904</v>
      </c>
    </row>
    <row r="1942" spans="1:12">
      <c r="A1942" s="1">
        <v>41535</v>
      </c>
      <c r="B1942">
        <v>53.869998931884702</v>
      </c>
      <c r="C1942">
        <v>52.560001373291001</v>
      </c>
      <c r="D1942">
        <v>52.689998626708899</v>
      </c>
      <c r="E1942">
        <v>53.409999847412102</v>
      </c>
      <c r="F1942">
        <v>20844500</v>
      </c>
      <c r="G1942">
        <v>44.713405609130803</v>
      </c>
      <c r="H1942">
        <f t="shared" si="150"/>
        <v>6.0093086699155281E-3</v>
      </c>
      <c r="I1942">
        <f t="shared" si="151"/>
        <v>3.6111790690321933E-5</v>
      </c>
      <c r="J1942">
        <f t="shared" si="154"/>
        <v>6.2250147523348345E-6</v>
      </c>
      <c r="K1942">
        <f t="shared" si="152"/>
        <v>8.7933018350740468</v>
      </c>
      <c r="L1942">
        <f t="shared" si="153"/>
        <v>2.1739902765533143</v>
      </c>
    </row>
    <row r="1943" spans="1:12">
      <c r="A1943" s="1">
        <v>41536</v>
      </c>
      <c r="B1943">
        <v>53.75</v>
      </c>
      <c r="C1943">
        <v>52.529998779296797</v>
      </c>
      <c r="D1943">
        <v>53.630001068115199</v>
      </c>
      <c r="E1943">
        <v>52.75</v>
      </c>
      <c r="F1943">
        <v>22452200</v>
      </c>
      <c r="G1943">
        <v>44.160877227783203</v>
      </c>
      <c r="H1943">
        <f t="shared" si="150"/>
        <v>-1.2434091897118894E-2</v>
      </c>
      <c r="I1943">
        <f t="shared" si="151"/>
        <v>1.5460664130599776E-4</v>
      </c>
      <c r="J1943">
        <f t="shared" si="154"/>
        <v>3.1706272824390383E-5</v>
      </c>
      <c r="K1943">
        <f t="shared" si="152"/>
        <v>6.1870065351146213</v>
      </c>
      <c r="L1943">
        <f t="shared" si="153"/>
        <v>1.8224513728137894</v>
      </c>
    </row>
    <row r="1944" spans="1:12">
      <c r="A1944" s="1">
        <v>41537</v>
      </c>
      <c r="B1944">
        <v>53.470001220703097</v>
      </c>
      <c r="C1944">
        <v>52.799999237060497</v>
      </c>
      <c r="D1944">
        <v>52.950000762939403</v>
      </c>
      <c r="E1944">
        <v>52.799999237060497</v>
      </c>
      <c r="F1944">
        <v>30792200</v>
      </c>
      <c r="G1944">
        <v>44.202739715576101</v>
      </c>
      <c r="H1944">
        <f t="shared" si="150"/>
        <v>9.4750514686657095E-4</v>
      </c>
      <c r="I1944">
        <f t="shared" si="151"/>
        <v>8.9776600333864222E-7</v>
      </c>
      <c r="J1944">
        <f t="shared" si="154"/>
        <v>1.3370095875131762E-4</v>
      </c>
      <c r="K1944">
        <f t="shared" si="152"/>
        <v>34.386242348767261</v>
      </c>
      <c r="L1944">
        <f t="shared" si="153"/>
        <v>3.5376565526634507</v>
      </c>
    </row>
    <row r="1945" spans="1:12">
      <c r="A1945" s="1">
        <v>41540</v>
      </c>
      <c r="B1945">
        <v>52.380001068115199</v>
      </c>
      <c r="C1945">
        <v>51.389999389648402</v>
      </c>
      <c r="D1945">
        <v>52.080001831054602</v>
      </c>
      <c r="E1945">
        <v>51.459999084472599</v>
      </c>
      <c r="F1945">
        <v>28189500</v>
      </c>
      <c r="G1945">
        <v>43.080924987792898</v>
      </c>
      <c r="H1945">
        <f t="shared" si="150"/>
        <v>-2.5706448223072196E-2</v>
      </c>
      <c r="I1945">
        <f t="shared" si="151"/>
        <v>6.6082148024549162E-4</v>
      </c>
      <c r="J1945">
        <f t="shared" si="154"/>
        <v>8.1481490404037272E-6</v>
      </c>
      <c r="K1945">
        <f t="shared" si="152"/>
        <v>3.4242355993277041E-16</v>
      </c>
      <c r="L1945">
        <f t="shared" si="153"/>
        <v>-35.610483223777543</v>
      </c>
    </row>
    <row r="1946" spans="1:12">
      <c r="A1946" s="1">
        <v>41541</v>
      </c>
      <c r="B1946">
        <v>51.270000457763601</v>
      </c>
      <c r="C1946">
        <v>50.299999237060497</v>
      </c>
      <c r="D1946">
        <v>51.009998321533203</v>
      </c>
      <c r="E1946">
        <v>50.319999694824197</v>
      </c>
      <c r="F1946">
        <v>34906900</v>
      </c>
      <c r="G1946">
        <v>42.1265449523925</v>
      </c>
      <c r="H1946">
        <f t="shared" si="150"/>
        <v>-2.2402260027202105E-2</v>
      </c>
      <c r="I1946">
        <f t="shared" si="151"/>
        <v>5.0186125432637727E-4</v>
      </c>
      <c r="J1946">
        <f t="shared" si="154"/>
        <v>5.6280566566068813E-4</v>
      </c>
      <c r="K1946">
        <f t="shared" si="152"/>
        <v>10.767075769199433</v>
      </c>
      <c r="L1946">
        <f t="shared" si="153"/>
        <v>2.3764929379778943</v>
      </c>
    </row>
    <row r="1947" spans="1:12">
      <c r="A1947" s="1">
        <v>41542</v>
      </c>
      <c r="B1947">
        <v>51.900001525878899</v>
      </c>
      <c r="C1947">
        <v>50.060001373291001</v>
      </c>
      <c r="D1947">
        <v>50.220001220703097</v>
      </c>
      <c r="E1947">
        <v>51.700000762939403</v>
      </c>
      <c r="F1947">
        <v>39175500</v>
      </c>
      <c r="G1947">
        <v>43.281845092773402</v>
      </c>
      <c r="H1947">
        <f t="shared" si="150"/>
        <v>2.7055201735395516E-2</v>
      </c>
      <c r="I1947">
        <f t="shared" si="151"/>
        <v>7.3198394094294852E-4</v>
      </c>
      <c r="J1947">
        <f t="shared" si="154"/>
        <v>4.5542234946045507E-4</v>
      </c>
      <c r="K1947">
        <f t="shared" si="152"/>
        <v>8.3693158100124165</v>
      </c>
      <c r="L1947">
        <f t="shared" si="153"/>
        <v>2.1245721380314886</v>
      </c>
    </row>
    <row r="1948" spans="1:12">
      <c r="A1948" s="1">
        <v>41543</v>
      </c>
      <c r="B1948">
        <v>52.560001373291001</v>
      </c>
      <c r="C1948">
        <v>51.540000915527301</v>
      </c>
      <c r="D1948">
        <v>51.930000305175703</v>
      </c>
      <c r="E1948">
        <v>51.889999389648402</v>
      </c>
      <c r="F1948">
        <v>22298700</v>
      </c>
      <c r="G1948">
        <v>43.440895080566399</v>
      </c>
      <c r="H1948">
        <f t="shared" si="150"/>
        <v>3.6680152357049934E-3</v>
      </c>
      <c r="I1948">
        <f t="shared" si="151"/>
        <v>1.3454335769363958E-5</v>
      </c>
      <c r="J1948">
        <f t="shared" si="154"/>
        <v>6.4565746727452897E-4</v>
      </c>
      <c r="K1948">
        <f t="shared" si="152"/>
        <v>15.537602989242551</v>
      </c>
      <c r="L1948">
        <f t="shared" si="153"/>
        <v>2.743263085245597</v>
      </c>
    </row>
    <row r="1949" spans="1:12">
      <c r="A1949" s="1">
        <v>41544</v>
      </c>
      <c r="B1949">
        <v>52.400001525878899</v>
      </c>
      <c r="C1949">
        <v>51.389999389648402</v>
      </c>
      <c r="D1949">
        <v>51.5</v>
      </c>
      <c r="E1949">
        <v>52.240001678466797</v>
      </c>
      <c r="F1949">
        <v>23026000</v>
      </c>
      <c r="G1949">
        <v>43.733909606933501</v>
      </c>
      <c r="H1949">
        <f t="shared" si="150"/>
        <v>6.7224843440573806E-3</v>
      </c>
      <c r="I1949">
        <f t="shared" si="151"/>
        <v>4.5191795756096591E-5</v>
      </c>
      <c r="J1949">
        <f t="shared" si="154"/>
        <v>4.4419058767685809E-5</v>
      </c>
      <c r="K1949">
        <f t="shared" si="152"/>
        <v>35.991549398697558</v>
      </c>
      <c r="L1949">
        <f t="shared" si="153"/>
        <v>3.5832841719755484</v>
      </c>
    </row>
    <row r="1950" spans="1:12">
      <c r="A1950" s="1">
        <v>41547</v>
      </c>
      <c r="B1950">
        <v>52.090000152587798</v>
      </c>
      <c r="C1950">
        <v>51.439998626708899</v>
      </c>
      <c r="D1950">
        <v>51.7299995422363</v>
      </c>
      <c r="E1950">
        <v>51.689998626708899</v>
      </c>
      <c r="F1950">
        <v>21350600</v>
      </c>
      <c r="G1950">
        <v>43.273468017578097</v>
      </c>
      <c r="H1950">
        <f t="shared" si="150"/>
        <v>-1.058406540305931E-2</v>
      </c>
      <c r="I1950">
        <f t="shared" si="151"/>
        <v>1.1202244045623704E-4</v>
      </c>
      <c r="J1950">
        <f t="shared" si="154"/>
        <v>4.1333979331066389E-5</v>
      </c>
      <c r="K1950">
        <f t="shared" si="152"/>
        <v>16.004746023558116</v>
      </c>
      <c r="L1950">
        <f t="shared" si="153"/>
        <v>2.7728853047272293</v>
      </c>
    </row>
    <row r="1951" spans="1:12">
      <c r="A1951" s="1">
        <v>41548</v>
      </c>
      <c r="B1951">
        <v>52.090000152587798</v>
      </c>
      <c r="C1951">
        <v>51.450000762939403</v>
      </c>
      <c r="D1951">
        <v>51.639999389648402</v>
      </c>
      <c r="E1951">
        <v>51.959999084472599</v>
      </c>
      <c r="F1951">
        <v>19188000</v>
      </c>
      <c r="G1951">
        <v>43.499507904052699</v>
      </c>
      <c r="H1951">
        <f t="shared" si="150"/>
        <v>5.2099261403257997E-3</v>
      </c>
      <c r="I1951">
        <f t="shared" si="151"/>
        <v>2.7143330387650083E-5</v>
      </c>
      <c r="J1951">
        <f t="shared" si="154"/>
        <v>9.7985773354354803E-5</v>
      </c>
      <c r="K1951">
        <f t="shared" si="152"/>
        <v>35.089400687137271</v>
      </c>
      <c r="L1951">
        <f t="shared" si="153"/>
        <v>3.5578991101428379</v>
      </c>
    </row>
    <row r="1952" spans="1:12">
      <c r="A1952" s="1">
        <v>41549</v>
      </c>
      <c r="B1952">
        <v>52.450000762939403</v>
      </c>
      <c r="C1952">
        <v>51.290000915527301</v>
      </c>
      <c r="D1952">
        <v>51.319999694824197</v>
      </c>
      <c r="E1952">
        <v>52.090000152587798</v>
      </c>
      <c r="F1952">
        <v>23841200</v>
      </c>
      <c r="G1952">
        <v>43.929603576660099</v>
      </c>
      <c r="H1952">
        <f t="shared" si="150"/>
        <v>9.8388084891440665E-3</v>
      </c>
      <c r="I1952">
        <f t="shared" si="151"/>
        <v>9.6802152486053351E-5</v>
      </c>
      <c r="J1952">
        <f t="shared" si="154"/>
        <v>2.867111949722031E-5</v>
      </c>
      <c r="K1952">
        <f t="shared" si="152"/>
        <v>13.773193018609206</v>
      </c>
      <c r="L1952">
        <f t="shared" si="153"/>
        <v>2.6227241681119686</v>
      </c>
    </row>
    <row r="1953" spans="1:12">
      <c r="A1953" s="1">
        <v>41550</v>
      </c>
      <c r="B1953">
        <v>52.200000762939403</v>
      </c>
      <c r="C1953">
        <v>51.5</v>
      </c>
      <c r="D1953">
        <v>52</v>
      </c>
      <c r="E1953">
        <v>51.939998626708899</v>
      </c>
      <c r="F1953">
        <v>18614500</v>
      </c>
      <c r="G1953">
        <v>43.803108215332003</v>
      </c>
      <c r="H1953">
        <f t="shared" si="150"/>
        <v>-2.8836552843293714E-3</v>
      </c>
      <c r="I1953">
        <f t="shared" si="151"/>
        <v>8.3154677988407079E-6</v>
      </c>
      <c r="J1953">
        <f t="shared" si="154"/>
        <v>8.4415385588006359E-5</v>
      </c>
      <c r="K1953">
        <f t="shared" si="152"/>
        <v>41.334133474461638</v>
      </c>
      <c r="L1953">
        <f t="shared" si="153"/>
        <v>3.7216886350026628</v>
      </c>
    </row>
    <row r="1954" spans="1:12">
      <c r="A1954" s="1">
        <v>41551</v>
      </c>
      <c r="B1954">
        <v>52.680000305175703</v>
      </c>
      <c r="C1954">
        <v>52.009998321533203</v>
      </c>
      <c r="D1954">
        <v>52.069999694824197</v>
      </c>
      <c r="E1954">
        <v>52.669998168945298</v>
      </c>
      <c r="F1954">
        <v>17407200</v>
      </c>
      <c r="G1954">
        <v>44.418750762939403</v>
      </c>
      <c r="H1954">
        <f t="shared" si="150"/>
        <v>1.395691608418153E-2</v>
      </c>
      <c r="I1954">
        <f t="shared" si="151"/>
        <v>1.9479550658088509E-4</v>
      </c>
      <c r="J1954">
        <f t="shared" si="154"/>
        <v>1.198891690841492E-5</v>
      </c>
      <c r="K1954">
        <f t="shared" si="152"/>
        <v>3.4144380903734492E-2</v>
      </c>
      <c r="L1954">
        <f t="shared" si="153"/>
        <v>-3.3771572481221117</v>
      </c>
    </row>
    <row r="1955" spans="1:12">
      <c r="A1955" s="1">
        <v>41554</v>
      </c>
      <c r="B1955">
        <v>52.360000610351499</v>
      </c>
      <c r="C1955">
        <v>51.830001831054602</v>
      </c>
      <c r="D1955">
        <v>52.290000915527301</v>
      </c>
      <c r="E1955">
        <v>51.830001831054602</v>
      </c>
      <c r="F1955">
        <v>16159300</v>
      </c>
      <c r="G1955">
        <v>43.710330963134702</v>
      </c>
      <c r="H1955">
        <f t="shared" si="150"/>
        <v>-1.6077214128143467E-2</v>
      </c>
      <c r="I1955">
        <f t="shared" si="151"/>
        <v>2.5847681412217592E-4</v>
      </c>
      <c r="J1955">
        <f t="shared" si="154"/>
        <v>1.6687562643917305E-4</v>
      </c>
      <c r="K1955">
        <f t="shared" si="152"/>
        <v>14.235415331654057</v>
      </c>
      <c r="L1955">
        <f t="shared" si="153"/>
        <v>2.6557328970977672</v>
      </c>
    </row>
    <row r="1956" spans="1:12">
      <c r="A1956" s="1">
        <v>41555</v>
      </c>
      <c r="B1956">
        <v>51.959999084472599</v>
      </c>
      <c r="C1956">
        <v>50.840000152587798</v>
      </c>
      <c r="D1956">
        <v>51.830001831054602</v>
      </c>
      <c r="E1956">
        <v>50.869998931884702</v>
      </c>
      <c r="F1956">
        <v>19536000</v>
      </c>
      <c r="G1956">
        <v>42.900733947753899</v>
      </c>
      <c r="H1956">
        <f t="shared" si="150"/>
        <v>-1.8695546514114075E-2</v>
      </c>
      <c r="I1956">
        <f t="shared" si="151"/>
        <v>3.4952345946140292E-4</v>
      </c>
      <c r="J1956">
        <f t="shared" si="154"/>
        <v>2.287490733258082E-4</v>
      </c>
      <c r="K1956">
        <f t="shared" si="152"/>
        <v>12.286672281203105</v>
      </c>
      <c r="L1956">
        <f t="shared" si="153"/>
        <v>2.5085151205351917</v>
      </c>
    </row>
    <row r="1957" spans="1:12">
      <c r="A1957" s="1">
        <v>41556</v>
      </c>
      <c r="B1957">
        <v>51.340000152587798</v>
      </c>
      <c r="C1957">
        <v>50.25</v>
      </c>
      <c r="D1957">
        <v>51.169998168945298</v>
      </c>
      <c r="E1957">
        <v>50.75</v>
      </c>
      <c r="F1957">
        <v>24721200</v>
      </c>
      <c r="G1957">
        <v>42.799530029296797</v>
      </c>
      <c r="H1957">
        <f t="shared" si="150"/>
        <v>-2.3618122233200994E-3</v>
      </c>
      <c r="I1957">
        <f t="shared" si="151"/>
        <v>5.5781569782242315E-6</v>
      </c>
      <c r="J1957">
        <f t="shared" si="154"/>
        <v>3.0923239420848291E-4</v>
      </c>
      <c r="K1957">
        <f t="shared" si="152"/>
        <v>22.482806141723792</v>
      </c>
      <c r="L1957">
        <f t="shared" si="153"/>
        <v>3.112750845603574</v>
      </c>
    </row>
    <row r="1958" spans="1:12">
      <c r="A1958" s="1">
        <v>41557</v>
      </c>
      <c r="B1958">
        <v>52.560001373291001</v>
      </c>
      <c r="C1958">
        <v>51.380001068115199</v>
      </c>
      <c r="D1958">
        <v>51.840000152587798</v>
      </c>
      <c r="E1958">
        <v>52.520000457763601</v>
      </c>
      <c r="F1958">
        <v>24328700</v>
      </c>
      <c r="G1958">
        <v>44.292251586913999</v>
      </c>
      <c r="H1958">
        <f t="shared" si="150"/>
        <v>3.4282632104784438E-2</v>
      </c>
      <c r="I1958">
        <f t="shared" si="151"/>
        <v>1.1752988640319967E-3</v>
      </c>
      <c r="J1958">
        <f t="shared" si="154"/>
        <v>2.0903053141914744E-5</v>
      </c>
      <c r="K1958">
        <f t="shared" si="152"/>
        <v>5.3882157645225432E-11</v>
      </c>
      <c r="L1958">
        <f t="shared" si="153"/>
        <v>-23.644221719805376</v>
      </c>
    </row>
    <row r="1959" spans="1:12">
      <c r="A1959" s="1">
        <v>41558</v>
      </c>
      <c r="B1959">
        <v>53.349998474121001</v>
      </c>
      <c r="C1959">
        <v>52.159999847412102</v>
      </c>
      <c r="D1959">
        <v>52.959999084472599</v>
      </c>
      <c r="E1959">
        <v>52.509998321533203</v>
      </c>
      <c r="F1959">
        <v>32498800</v>
      </c>
      <c r="G1959">
        <v>44.283809661865199</v>
      </c>
      <c r="H1959">
        <f t="shared" si="150"/>
        <v>-1.9061414461975451E-4</v>
      </c>
      <c r="I1959">
        <f t="shared" si="151"/>
        <v>3.633375212912069E-8</v>
      </c>
      <c r="J1959">
        <f t="shared" si="154"/>
        <v>1.0007491870842929E-3</v>
      </c>
      <c r="K1959">
        <f t="shared" si="152"/>
        <v>12.610710590265123</v>
      </c>
      <c r="L1959">
        <f t="shared" si="153"/>
        <v>2.5345464997186617</v>
      </c>
    </row>
    <row r="1960" spans="1:12">
      <c r="A1960" s="1">
        <v>41561</v>
      </c>
      <c r="B1960">
        <v>52.840000152587798</v>
      </c>
      <c r="C1960">
        <v>51.759998321533203</v>
      </c>
      <c r="D1960">
        <v>51.939998626708899</v>
      </c>
      <c r="E1960">
        <v>52.709999084472599</v>
      </c>
      <c r="F1960">
        <v>18881600</v>
      </c>
      <c r="G1960">
        <v>44.452484130859297</v>
      </c>
      <c r="H1960">
        <f t="shared" si="150"/>
        <v>3.8017064932191276E-3</v>
      </c>
      <c r="I1960">
        <f t="shared" si="151"/>
        <v>1.4452972260584477E-5</v>
      </c>
      <c r="J1960">
        <f t="shared" si="154"/>
        <v>5.0768343043524399E-5</v>
      </c>
      <c r="K1960">
        <f t="shared" si="152"/>
        <v>48.561832486191172</v>
      </c>
      <c r="L1960">
        <f t="shared" si="153"/>
        <v>3.8828378825752998</v>
      </c>
    </row>
    <row r="1961" spans="1:12">
      <c r="A1961" s="1">
        <v>41562</v>
      </c>
      <c r="B1961">
        <v>53.040000915527301</v>
      </c>
      <c r="C1961">
        <v>52.180000305175703</v>
      </c>
      <c r="D1961">
        <v>52.909999847412102</v>
      </c>
      <c r="E1961">
        <v>52.310001373291001</v>
      </c>
      <c r="F1961">
        <v>17566500</v>
      </c>
      <c r="G1961">
        <v>44.115139007568303</v>
      </c>
      <c r="H1961">
        <f t="shared" si="150"/>
        <v>-7.6178346605609041E-3</v>
      </c>
      <c r="I1961">
        <f t="shared" si="151"/>
        <v>5.8031404915643062E-5</v>
      </c>
      <c r="J1961">
        <f t="shared" si="154"/>
        <v>1.5523443573673025E-5</v>
      </c>
      <c r="K1961">
        <f t="shared" si="152"/>
        <v>15.618987645055558</v>
      </c>
      <c r="L1961">
        <f t="shared" si="153"/>
        <v>2.7484873308550766</v>
      </c>
    </row>
    <row r="1962" spans="1:12">
      <c r="A1962" s="1">
        <v>41563</v>
      </c>
      <c r="B1962">
        <v>54.049999237060497</v>
      </c>
      <c r="C1962">
        <v>52.580001831054602</v>
      </c>
      <c r="D1962">
        <v>52.610000610351499</v>
      </c>
      <c r="E1962">
        <v>54</v>
      </c>
      <c r="F1962">
        <v>24864000</v>
      </c>
      <c r="G1962">
        <v>45.540386199951101</v>
      </c>
      <c r="H1962">
        <f t="shared" si="150"/>
        <v>3.1796529358922236E-2</v>
      </c>
      <c r="I1962">
        <f t="shared" si="151"/>
        <v>1.0110192792728036E-3</v>
      </c>
      <c r="J1962">
        <f t="shared" si="154"/>
        <v>5.0802866356980248E-5</v>
      </c>
      <c r="K1962">
        <f t="shared" si="152"/>
        <v>2.6702708884930454E-3</v>
      </c>
      <c r="L1962">
        <f t="shared" si="153"/>
        <v>-5.9255753553518913</v>
      </c>
    </row>
    <row r="1963" spans="1:12">
      <c r="A1963" s="1">
        <v>41564</v>
      </c>
      <c r="B1963">
        <v>54.290000915527301</v>
      </c>
      <c r="C1963">
        <v>53.610000610351499</v>
      </c>
      <c r="D1963">
        <v>53.790000915527301</v>
      </c>
      <c r="E1963">
        <v>54.209999084472599</v>
      </c>
      <c r="F1963">
        <v>17791000</v>
      </c>
      <c r="G1963">
        <v>45.717487335205</v>
      </c>
      <c r="H1963">
        <f t="shared" si="150"/>
        <v>3.8813386883979634E-3</v>
      </c>
      <c r="I1963">
        <f t="shared" si="151"/>
        <v>1.5064790014054824E-5</v>
      </c>
      <c r="J1963">
        <f t="shared" si="154"/>
        <v>8.6260653069973202E-4</v>
      </c>
      <c r="K1963">
        <f t="shared" si="152"/>
        <v>13.465155641278395</v>
      </c>
      <c r="L1963">
        <f t="shared" si="153"/>
        <v>2.6001052851479942</v>
      </c>
    </row>
    <row r="1964" spans="1:12">
      <c r="A1964" s="1">
        <v>41565</v>
      </c>
      <c r="B1964">
        <v>54.580001831054602</v>
      </c>
      <c r="C1964">
        <v>53.799999237060497</v>
      </c>
      <c r="D1964">
        <v>54.259998321533203</v>
      </c>
      <c r="E1964">
        <v>54.299999237060497</v>
      </c>
      <c r="F1964">
        <v>24796600</v>
      </c>
      <c r="G1964">
        <v>45.793384552001903</v>
      </c>
      <c r="H1964">
        <f t="shared" si="150"/>
        <v>1.6587588476467267E-3</v>
      </c>
      <c r="I1964">
        <f t="shared" si="151"/>
        <v>2.7514809146462966E-6</v>
      </c>
      <c r="J1964">
        <f t="shared" si="154"/>
        <v>5.6635398046933199E-5</v>
      </c>
      <c r="K1964">
        <f t="shared" si="152"/>
        <v>51.738825201562868</v>
      </c>
      <c r="L1964">
        <f t="shared" si="153"/>
        <v>3.9462084706934317</v>
      </c>
    </row>
    <row r="1965" spans="1:12">
      <c r="A1965" s="1">
        <v>41568</v>
      </c>
      <c r="B1965">
        <v>54.849998474121001</v>
      </c>
      <c r="C1965">
        <v>53.889999389648402</v>
      </c>
      <c r="D1965">
        <v>54.270000457763601</v>
      </c>
      <c r="E1965">
        <v>54.270000457763601</v>
      </c>
      <c r="F1965">
        <v>19471700</v>
      </c>
      <c r="G1965">
        <v>45.768081665038999</v>
      </c>
      <c r="H1965">
        <f t="shared" si="150"/>
        <v>-5.5269730056618641E-4</v>
      </c>
      <c r="I1965">
        <f t="shared" si="151"/>
        <v>3.0547430605314941E-7</v>
      </c>
      <c r="J1965">
        <f t="shared" si="154"/>
        <v>5.8705286797960122E-6</v>
      </c>
      <c r="K1965">
        <f t="shared" si="152"/>
        <v>160.42503854060345</v>
      </c>
      <c r="L1965">
        <f t="shared" si="153"/>
        <v>5.0778267838771827</v>
      </c>
    </row>
    <row r="1966" spans="1:12">
      <c r="A1966" s="1">
        <v>41569</v>
      </c>
      <c r="B1966">
        <v>54.680000305175703</v>
      </c>
      <c r="C1966">
        <v>53.619998931884702</v>
      </c>
      <c r="D1966">
        <v>54.650001525878899</v>
      </c>
      <c r="E1966">
        <v>53.619998931884702</v>
      </c>
      <c r="F1966">
        <v>24820900</v>
      </c>
      <c r="G1966">
        <v>45.2199096679687</v>
      </c>
      <c r="H1966">
        <f t="shared" si="150"/>
        <v>-1.2049472055320431E-2</v>
      </c>
      <c r="I1966">
        <f t="shared" si="151"/>
        <v>1.4518977681194796E-4</v>
      </c>
      <c r="J1966">
        <f t="shared" si="154"/>
        <v>1.2531795941349777E-6</v>
      </c>
      <c r="K1966">
        <f t="shared" si="152"/>
        <v>2.4765652175100409E-23</v>
      </c>
      <c r="L1966">
        <f t="shared" si="153"/>
        <v>-52.052584531614869</v>
      </c>
    </row>
    <row r="1967" spans="1:12">
      <c r="A1967" s="1">
        <v>41570</v>
      </c>
      <c r="B1967">
        <v>53.360000610351499</v>
      </c>
      <c r="C1967">
        <v>52.720001220703097</v>
      </c>
      <c r="D1967">
        <v>53.310001373291001</v>
      </c>
      <c r="E1967">
        <v>52.75</v>
      </c>
      <c r="F1967">
        <v>21034400</v>
      </c>
      <c r="G1967">
        <v>44.486213684082003</v>
      </c>
      <c r="H1967">
        <f t="shared" si="150"/>
        <v>-1.6358132914792472E-2</v>
      </c>
      <c r="I1967">
        <f t="shared" si="151"/>
        <v>2.6758851245801686E-4</v>
      </c>
      <c r="J1967">
        <f t="shared" si="154"/>
        <v>1.2417396926986252E-4</v>
      </c>
      <c r="K1967">
        <f t="shared" si="152"/>
        <v>12.188595274344632</v>
      </c>
      <c r="L1967">
        <f t="shared" si="153"/>
        <v>2.5005007009501941</v>
      </c>
    </row>
    <row r="1968" spans="1:12">
      <c r="A1968" s="1">
        <v>41571</v>
      </c>
      <c r="B1968">
        <v>52.889999389648402</v>
      </c>
      <c r="C1968">
        <v>52.110000610351499</v>
      </c>
      <c r="D1968">
        <v>52.840000152587798</v>
      </c>
      <c r="E1968">
        <v>52.4799995422363</v>
      </c>
      <c r="F1968">
        <v>17759000</v>
      </c>
      <c r="G1968">
        <v>44.258514404296797</v>
      </c>
      <c r="H1968">
        <f t="shared" si="150"/>
        <v>-5.1315674599854222E-3</v>
      </c>
      <c r="I1968">
        <f t="shared" si="151"/>
        <v>2.6332984596381237E-5</v>
      </c>
      <c r="J1968">
        <f t="shared" si="154"/>
        <v>2.3435893405280745E-4</v>
      </c>
      <c r="K1968">
        <f t="shared" si="152"/>
        <v>24.636003692703497</v>
      </c>
      <c r="L1968">
        <f t="shared" si="153"/>
        <v>3.204208937715332</v>
      </c>
    </row>
    <row r="1969" spans="1:12">
      <c r="A1969" s="1">
        <v>41572</v>
      </c>
      <c r="B1969">
        <v>52.909999847412102</v>
      </c>
      <c r="C1969">
        <v>52.069999694824197</v>
      </c>
      <c r="D1969">
        <v>52.159999847412102</v>
      </c>
      <c r="E1969">
        <v>52.770000457763601</v>
      </c>
      <c r="F1969">
        <v>20889600</v>
      </c>
      <c r="G1969">
        <v>44.503078460693303</v>
      </c>
      <c r="H1969">
        <f t="shared" si="150"/>
        <v>5.5105968107475494E-3</v>
      </c>
      <c r="I1969">
        <f t="shared" si="151"/>
        <v>3.0366677210621063E-5</v>
      </c>
      <c r="J1969">
        <f t="shared" si="154"/>
        <v>3.4800983609564422E-5</v>
      </c>
      <c r="K1969">
        <f t="shared" si="152"/>
        <v>43.715530080024536</v>
      </c>
      <c r="L1969">
        <f t="shared" si="153"/>
        <v>3.7777034183748359</v>
      </c>
    </row>
    <row r="1970" spans="1:12">
      <c r="A1970" s="1">
        <v>41575</v>
      </c>
      <c r="B1970">
        <v>53.090000152587798</v>
      </c>
      <c r="C1970">
        <v>52.5</v>
      </c>
      <c r="D1970">
        <v>52.889999389648402</v>
      </c>
      <c r="E1970">
        <v>52.680000305175703</v>
      </c>
      <c r="F1970">
        <v>14836800</v>
      </c>
      <c r="G1970">
        <v>44.427173614501903</v>
      </c>
      <c r="H1970">
        <f t="shared" si="150"/>
        <v>-1.7070650954614111E-3</v>
      </c>
      <c r="I1970">
        <f t="shared" si="151"/>
        <v>2.9140712401426768E-6</v>
      </c>
      <c r="J1970">
        <f t="shared" si="154"/>
        <v>2.8251724809506126E-5</v>
      </c>
      <c r="K1970">
        <f t="shared" si="152"/>
        <v>71.283590737943541</v>
      </c>
      <c r="L1970">
        <f t="shared" si="153"/>
        <v>4.2666661570052122</v>
      </c>
    </row>
    <row r="1971" spans="1:12">
      <c r="A1971" s="1">
        <v>41576</v>
      </c>
      <c r="B1971">
        <v>52.990001678466797</v>
      </c>
      <c r="C1971">
        <v>52.25</v>
      </c>
      <c r="D1971">
        <v>52.830001831054602</v>
      </c>
      <c r="E1971">
        <v>52.7299995422363</v>
      </c>
      <c r="F1971">
        <v>23363100</v>
      </c>
      <c r="G1971">
        <v>44.469341278076101</v>
      </c>
      <c r="H1971">
        <f t="shared" si="150"/>
        <v>9.4869111095700215E-4</v>
      </c>
      <c r="I1971">
        <f t="shared" si="151"/>
        <v>9.0001482400883101E-7</v>
      </c>
      <c r="J1971">
        <f t="shared" si="154"/>
        <v>4.5895467945965814E-6</v>
      </c>
      <c r="K1971">
        <f t="shared" si="152"/>
        <v>168.82718084946353</v>
      </c>
      <c r="L1971">
        <f t="shared" si="153"/>
        <v>5.1288755931885985</v>
      </c>
    </row>
    <row r="1972" spans="1:12">
      <c r="A1972" s="1">
        <v>41577</v>
      </c>
      <c r="B1972">
        <v>53.240001678466797</v>
      </c>
      <c r="C1972">
        <v>52.5</v>
      </c>
      <c r="D1972">
        <v>53</v>
      </c>
      <c r="E1972">
        <v>52.599998474121001</v>
      </c>
      <c r="F1972">
        <v>16157200</v>
      </c>
      <c r="G1972">
        <v>44.359703063964801</v>
      </c>
      <c r="H1972">
        <f t="shared" si="150"/>
        <v>-2.4685230061344508E-3</v>
      </c>
      <c r="I1972">
        <f t="shared" si="151"/>
        <v>6.093605831815066E-6</v>
      </c>
      <c r="J1972">
        <f t="shared" si="154"/>
        <v>1.6944899401373354E-6</v>
      </c>
      <c r="K1972">
        <f t="shared" si="152"/>
        <v>50.757578649162603</v>
      </c>
      <c r="L1972">
        <f t="shared" si="153"/>
        <v>3.9270609397612617</v>
      </c>
    </row>
    <row r="1973" spans="1:12">
      <c r="A1973" s="1">
        <v>41578</v>
      </c>
      <c r="B1973">
        <v>52.709999084472599</v>
      </c>
      <c r="C1973">
        <v>51.540000915527301</v>
      </c>
      <c r="D1973">
        <v>52.650001525878899</v>
      </c>
      <c r="E1973">
        <v>51.540000915527301</v>
      </c>
      <c r="F1973">
        <v>23738000</v>
      </c>
      <c r="G1973">
        <v>43.465766906738203</v>
      </c>
      <c r="H1973">
        <f t="shared" si="150"/>
        <v>-2.0357808068950087E-2</v>
      </c>
      <c r="I1973">
        <f t="shared" si="151"/>
        <v>4.1444034937220925E-4</v>
      </c>
      <c r="J1973">
        <f t="shared" si="154"/>
        <v>5.9642894540496724E-6</v>
      </c>
      <c r="K1973">
        <f t="shared" si="152"/>
        <v>1.3311555938745941E-13</v>
      </c>
      <c r="L1973">
        <f t="shared" si="153"/>
        <v>-29.647558776360977</v>
      </c>
    </row>
    <row r="1974" spans="1:12">
      <c r="A1974" s="1">
        <v>41579</v>
      </c>
      <c r="B1974">
        <v>52.709999084472599</v>
      </c>
      <c r="C1974">
        <v>51.299999237060497</v>
      </c>
      <c r="D1974">
        <v>51.450000762939403</v>
      </c>
      <c r="E1974">
        <v>52.509998321533203</v>
      </c>
      <c r="F1974">
        <v>25794400</v>
      </c>
      <c r="G1974">
        <v>44.283809661865199</v>
      </c>
      <c r="H1974">
        <f t="shared" si="150"/>
        <v>1.864547925188112E-2</v>
      </c>
      <c r="I1974">
        <f t="shared" si="151"/>
        <v>3.4765389653232929E-4</v>
      </c>
      <c r="J1974">
        <f t="shared" si="154"/>
        <v>3.5327251143908034E-4</v>
      </c>
      <c r="K1974">
        <f t="shared" si="152"/>
        <v>12.976617858404218</v>
      </c>
      <c r="L1974">
        <f t="shared" si="153"/>
        <v>2.563149111714524</v>
      </c>
    </row>
    <row r="1975" spans="1:12">
      <c r="A1975" s="1">
        <v>41582</v>
      </c>
      <c r="B1975">
        <v>52.759998321533203</v>
      </c>
      <c r="C1975">
        <v>52</v>
      </c>
      <c r="D1975">
        <v>52.740001678466797</v>
      </c>
      <c r="E1975">
        <v>52.040000915527301</v>
      </c>
      <c r="F1975">
        <v>18891300</v>
      </c>
      <c r="G1975">
        <v>43.887447357177699</v>
      </c>
      <c r="H1975">
        <f t="shared" si="150"/>
        <v>-8.990797864559941E-3</v>
      </c>
      <c r="I1975">
        <f t="shared" si="151"/>
        <v>8.083444624137559E-5</v>
      </c>
      <c r="J1975">
        <f t="shared" si="154"/>
        <v>3.1386943762443391E-4</v>
      </c>
      <c r="K1975">
        <f t="shared" si="152"/>
        <v>19.797533979592092</v>
      </c>
      <c r="L1975">
        <f t="shared" si="153"/>
        <v>2.9855573834586844</v>
      </c>
    </row>
    <row r="1976" spans="1:12">
      <c r="A1976" s="1">
        <v>41583</v>
      </c>
      <c r="B1976">
        <v>52.130001068115199</v>
      </c>
      <c r="C1976">
        <v>51.659999847412102</v>
      </c>
      <c r="D1976">
        <v>51.849998474121001</v>
      </c>
      <c r="E1976">
        <v>51.950000762939403</v>
      </c>
      <c r="F1976">
        <v>14532200</v>
      </c>
      <c r="G1976">
        <v>43.811538696288999</v>
      </c>
      <c r="H1976">
        <f t="shared" si="150"/>
        <v>-1.7311187565878542E-3</v>
      </c>
      <c r="I1976">
        <f t="shared" si="151"/>
        <v>2.9967721494102785E-6</v>
      </c>
      <c r="J1976">
        <f t="shared" si="154"/>
        <v>8.5102751186390949E-5</v>
      </c>
      <c r="K1976">
        <f t="shared" si="152"/>
        <v>42.490489571235969</v>
      </c>
      <c r="L1976">
        <f t="shared" si="153"/>
        <v>3.7492802760946082</v>
      </c>
    </row>
    <row r="1977" spans="1:12">
      <c r="A1977" s="1">
        <v>41584</v>
      </c>
      <c r="B1977">
        <v>52.340000152587798</v>
      </c>
      <c r="C1977">
        <v>51.830001831054602</v>
      </c>
      <c r="D1977">
        <v>52.259998321533203</v>
      </c>
      <c r="E1977">
        <v>52.099998474121001</v>
      </c>
      <c r="F1977">
        <v>14013000</v>
      </c>
      <c r="G1977">
        <v>43.938037872314403</v>
      </c>
      <c r="H1977">
        <f t="shared" si="150"/>
        <v>2.8831880130249878E-3</v>
      </c>
      <c r="I1977">
        <f t="shared" si="151"/>
        <v>8.3127731184509768E-6</v>
      </c>
      <c r="J1977">
        <f t="shared" si="154"/>
        <v>7.5023938863182849E-6</v>
      </c>
      <c r="K1977">
        <f t="shared" si="152"/>
        <v>83.696538864025371</v>
      </c>
      <c r="L1977">
        <f t="shared" si="153"/>
        <v>4.4271976249561407</v>
      </c>
    </row>
    <row r="1978" spans="1:12">
      <c r="A1978" s="1">
        <v>41585</v>
      </c>
      <c r="B1978">
        <v>52.340000152587798</v>
      </c>
      <c r="C1978">
        <v>51.580001831054602</v>
      </c>
      <c r="D1978">
        <v>52.130001068115199</v>
      </c>
      <c r="E1978">
        <v>51.650001525878899</v>
      </c>
      <c r="F1978">
        <v>17348900</v>
      </c>
      <c r="G1978">
        <v>43.558540344238203</v>
      </c>
      <c r="H1978">
        <f t="shared" si="150"/>
        <v>-8.6746228377218813E-3</v>
      </c>
      <c r="I1978">
        <f t="shared" si="151"/>
        <v>7.524908137672602E-5</v>
      </c>
      <c r="J1978">
        <f t="shared" si="154"/>
        <v>8.1409768449992447E-6</v>
      </c>
      <c r="K1978">
        <f t="shared" si="152"/>
        <v>1.3753893179779633</v>
      </c>
      <c r="L1978">
        <f t="shared" si="153"/>
        <v>0.31873683138948072</v>
      </c>
    </row>
    <row r="1979" spans="1:12">
      <c r="A1979" s="1">
        <v>41586</v>
      </c>
      <c r="B1979">
        <v>53.970001220703097</v>
      </c>
      <c r="C1979">
        <v>51.799999237060497</v>
      </c>
      <c r="D1979">
        <v>51.830001831054602</v>
      </c>
      <c r="E1979">
        <v>53.959999084472599</v>
      </c>
      <c r="F1979">
        <v>31183100</v>
      </c>
      <c r="G1979">
        <v>45.506660461425703</v>
      </c>
      <c r="H1979">
        <f t="shared" si="150"/>
        <v>4.3752910593567201E-2</v>
      </c>
      <c r="I1979">
        <f t="shared" si="151"/>
        <v>1.9143171854086849E-3</v>
      </c>
      <c r="J1979">
        <f t="shared" si="154"/>
        <v>6.506876801246708E-5</v>
      </c>
      <c r="K1979">
        <f t="shared" si="152"/>
        <v>2.0219567720390695E-5</v>
      </c>
      <c r="L1979">
        <f t="shared" si="153"/>
        <v>-10.808859723413995</v>
      </c>
    </row>
    <row r="1980" spans="1:12">
      <c r="A1980" s="1">
        <v>41589</v>
      </c>
      <c r="B1980">
        <v>54.150001525878899</v>
      </c>
      <c r="C1980">
        <v>53.700000762939403</v>
      </c>
      <c r="D1980">
        <v>53.909999847412102</v>
      </c>
      <c r="E1980">
        <v>54.099998474121001</v>
      </c>
      <c r="F1980">
        <v>12062800</v>
      </c>
      <c r="G1980">
        <v>45.624713897705</v>
      </c>
      <c r="H1980">
        <f t="shared" si="150"/>
        <v>2.5908421363172261E-3</v>
      </c>
      <c r="I1980">
        <f t="shared" si="151"/>
        <v>6.7124629753168078E-6</v>
      </c>
      <c r="J1980">
        <f t="shared" si="154"/>
        <v>1.6311230459980057E-3</v>
      </c>
      <c r="K1980">
        <f t="shared" si="152"/>
        <v>9.8576431125995523</v>
      </c>
      <c r="L1980">
        <f t="shared" si="153"/>
        <v>2.2882471048077582</v>
      </c>
    </row>
    <row r="1981" spans="1:12">
      <c r="A1981" s="1">
        <v>41590</v>
      </c>
      <c r="B1981">
        <v>54.080001831054602</v>
      </c>
      <c r="C1981">
        <v>53.599998474121001</v>
      </c>
      <c r="D1981">
        <v>53.930000305175703</v>
      </c>
      <c r="E1981">
        <v>53.970001220703097</v>
      </c>
      <c r="F1981">
        <v>15964800</v>
      </c>
      <c r="G1981">
        <v>45.515090942382798</v>
      </c>
      <c r="H1981">
        <f t="shared" si="150"/>
        <v>-2.4056011175237848E-3</v>
      </c>
      <c r="I1981">
        <f t="shared" si="151"/>
        <v>5.7869167366316826E-6</v>
      </c>
      <c r="J1981">
        <f t="shared" si="154"/>
        <v>8.7961745828919573E-5</v>
      </c>
      <c r="K1981">
        <f t="shared" si="152"/>
        <v>41.160177806907235</v>
      </c>
      <c r="L1981">
        <f t="shared" si="153"/>
        <v>3.7174712308522238</v>
      </c>
    </row>
    <row r="1982" spans="1:12">
      <c r="A1982" s="1">
        <v>41591</v>
      </c>
      <c r="B1982">
        <v>54.200000762939403</v>
      </c>
      <c r="C1982">
        <v>53.150001525878899</v>
      </c>
      <c r="D1982">
        <v>53.520000457763601</v>
      </c>
      <c r="E1982">
        <v>54.139999389648402</v>
      </c>
      <c r="F1982">
        <v>22121900</v>
      </c>
      <c r="G1982">
        <v>45.658462524413999</v>
      </c>
      <c r="H1982">
        <f t="shared" si="150"/>
        <v>3.1450282402306373E-3</v>
      </c>
      <c r="I1982">
        <f t="shared" si="151"/>
        <v>9.8912026318482198E-6</v>
      </c>
      <c r="J1982">
        <f t="shared" si="154"/>
        <v>1.0016966517582909E-5</v>
      </c>
      <c r="K1982">
        <f t="shared" si="152"/>
        <v>76.934478860795352</v>
      </c>
      <c r="L1982">
        <f t="shared" si="153"/>
        <v>4.3429541357266714</v>
      </c>
    </row>
    <row r="1983" spans="1:12">
      <c r="A1983" s="1">
        <v>41592</v>
      </c>
      <c r="B1983">
        <v>54.5</v>
      </c>
      <c r="C1983">
        <v>53.700000762939403</v>
      </c>
      <c r="D1983">
        <v>54.259998321533203</v>
      </c>
      <c r="E1983">
        <v>54.400001525878899</v>
      </c>
      <c r="F1983">
        <v>17634000</v>
      </c>
      <c r="G1983">
        <v>45.877727508544901</v>
      </c>
      <c r="H1983">
        <f t="shared" si="150"/>
        <v>4.7907915640106854E-3</v>
      </c>
      <c r="I1983">
        <f t="shared" si="151"/>
        <v>2.2951683809795948E-5</v>
      </c>
      <c r="J1983">
        <f t="shared" si="154"/>
        <v>9.608370562950132E-6</v>
      </c>
      <c r="K1983">
        <f t="shared" si="152"/>
        <v>38.983583548735005</v>
      </c>
      <c r="L1983">
        <f t="shared" si="153"/>
        <v>3.6631406228639682</v>
      </c>
    </row>
    <row r="1984" spans="1:12">
      <c r="A1984" s="1">
        <v>41593</v>
      </c>
      <c r="B1984">
        <v>54.959999084472599</v>
      </c>
      <c r="C1984">
        <v>54.189998626708899</v>
      </c>
      <c r="D1984">
        <v>54.270000457763601</v>
      </c>
      <c r="E1984">
        <v>54.869998931884702</v>
      </c>
      <c r="F1984">
        <v>20530100</v>
      </c>
      <c r="G1984">
        <v>46.274097442626903</v>
      </c>
      <c r="H1984">
        <f t="shared" si="150"/>
        <v>8.6025942236764904E-3</v>
      </c>
      <c r="I1984">
        <f t="shared" si="151"/>
        <v>7.400462737723212E-5</v>
      </c>
      <c r="J1984">
        <f t="shared" si="154"/>
        <v>2.0689349766474062E-5</v>
      </c>
      <c r="K1984">
        <f t="shared" si="152"/>
        <v>14.666055179908424</v>
      </c>
      <c r="L1984">
        <f t="shared" si="153"/>
        <v>2.685535652102033</v>
      </c>
    </row>
    <row r="1985" spans="1:12">
      <c r="A1985" s="1">
        <v>41596</v>
      </c>
      <c r="B1985">
        <v>56</v>
      </c>
      <c r="C1985">
        <v>55.299999237060497</v>
      </c>
      <c r="D1985">
        <v>55.490001678466797</v>
      </c>
      <c r="E1985">
        <v>55.740001678466797</v>
      </c>
      <c r="F1985">
        <v>22318800</v>
      </c>
      <c r="G1985">
        <v>47.007801055908203</v>
      </c>
      <c r="H1985">
        <f t="shared" si="150"/>
        <v>1.5731213791701743E-2</v>
      </c>
      <c r="I1985">
        <f t="shared" si="151"/>
        <v>2.4747108736022716E-4</v>
      </c>
      <c r="J1985">
        <f t="shared" si="154"/>
        <v>6.4638400758971012E-5</v>
      </c>
      <c r="K1985">
        <f t="shared" si="152"/>
        <v>7.3165538734863995</v>
      </c>
      <c r="L1985">
        <f t="shared" si="153"/>
        <v>1.990139434809834</v>
      </c>
    </row>
    <row r="1986" spans="1:12">
      <c r="A1986" s="1">
        <v>41597</v>
      </c>
      <c r="B1986">
        <v>56.639999389648402</v>
      </c>
      <c r="C1986">
        <v>55.779998779296797</v>
      </c>
      <c r="D1986">
        <v>55.970001220703097</v>
      </c>
      <c r="E1986">
        <v>56.150001525878899</v>
      </c>
      <c r="F1986">
        <v>22979900</v>
      </c>
      <c r="G1986">
        <v>47.353569030761697</v>
      </c>
      <c r="H1986">
        <f t="shared" si="150"/>
        <v>7.3286244593088511E-3</v>
      </c>
      <c r="I1986">
        <f t="shared" si="151"/>
        <v>5.3708736465579948E-5</v>
      </c>
      <c r="J1986">
        <f t="shared" si="154"/>
        <v>2.1428234429414164E-4</v>
      </c>
      <c r="K1986">
        <f t="shared" si="152"/>
        <v>24.043077905617732</v>
      </c>
      <c r="L1986">
        <f t="shared" si="153"/>
        <v>3.179847134151129</v>
      </c>
    </row>
    <row r="1987" spans="1:12">
      <c r="A1987" s="1">
        <v>41598</v>
      </c>
      <c r="B1987">
        <v>56.439998626708899</v>
      </c>
      <c r="C1987">
        <v>55.770000457763601</v>
      </c>
      <c r="D1987">
        <v>56.430000305175703</v>
      </c>
      <c r="E1987">
        <v>56.099998474121001</v>
      </c>
      <c r="F1987">
        <v>17682800</v>
      </c>
      <c r="G1987">
        <v>47.3114013671875</v>
      </c>
      <c r="H1987">
        <f t="shared" si="150"/>
        <v>-8.9088215389226011E-4</v>
      </c>
      <c r="I1987">
        <f t="shared" si="151"/>
        <v>7.9367101212371266E-7</v>
      </c>
      <c r="J1987">
        <f t="shared" si="154"/>
        <v>5.7066543210450036E-5</v>
      </c>
      <c r="K1987">
        <f t="shared" si="152"/>
        <v>52.444414206880168</v>
      </c>
      <c r="L1987">
        <f t="shared" si="153"/>
        <v>3.9597538316854441</v>
      </c>
    </row>
    <row r="1988" spans="1:12">
      <c r="A1988" s="1">
        <v>41599</v>
      </c>
      <c r="B1988">
        <v>57.400001525878899</v>
      </c>
      <c r="C1988">
        <v>56.279998779296797</v>
      </c>
      <c r="D1988">
        <v>56.279998779296797</v>
      </c>
      <c r="E1988">
        <v>57.220001220703097</v>
      </c>
      <c r="F1988">
        <v>22843600</v>
      </c>
      <c r="G1988">
        <v>48.255950927734297</v>
      </c>
      <c r="H1988">
        <f t="shared" ref="H1988:H2051" si="155">LN(G1988/G1987)</f>
        <v>1.9767845314379508E-2</v>
      </c>
      <c r="I1988">
        <f t="shared" ref="I1988:I2051" si="156">H1988*H1988</f>
        <v>3.9076770837323586E-4</v>
      </c>
      <c r="J1988">
        <f t="shared" si="154"/>
        <v>4.2279475208276581E-6</v>
      </c>
      <c r="K1988">
        <f t="shared" ref="K1988:K2051" si="157">(1/SQRT(2*PI()*J1988))*EXP((-1/2)*(I1988/J1988))</f>
        <v>1.652072312833026E-18</v>
      </c>
      <c r="L1988">
        <f t="shared" ref="L1988:L2051" si="158">LN(K1988)</f>
        <v>-40.944501226850697</v>
      </c>
    </row>
    <row r="1989" spans="1:12">
      <c r="A1989" s="1">
        <v>41600</v>
      </c>
      <c r="B1989">
        <v>57.520000457763601</v>
      </c>
      <c r="C1989">
        <v>57.060001373291001</v>
      </c>
      <c r="D1989">
        <v>57.25</v>
      </c>
      <c r="E1989">
        <v>57.459999084472599</v>
      </c>
      <c r="F1989">
        <v>16730600</v>
      </c>
      <c r="G1989">
        <v>48.4583320617675</v>
      </c>
      <c r="H1989">
        <f t="shared" si="155"/>
        <v>4.1851404606696131E-3</v>
      </c>
      <c r="I1989">
        <f t="shared" si="156"/>
        <v>1.7515400675533863E-5</v>
      </c>
      <c r="J1989">
        <f t="shared" ref="J1989:J2052" si="159">$P$6+$P$3*J1988+(($P$4)*I1988)</f>
        <v>3.3306394949329186E-4</v>
      </c>
      <c r="K1989">
        <f t="shared" si="157"/>
        <v>21.292505128932877</v>
      </c>
      <c r="L1989">
        <f t="shared" si="158"/>
        <v>3.0583551389128574</v>
      </c>
    </row>
    <row r="1990" spans="1:12">
      <c r="A1990" s="1">
        <v>41603</v>
      </c>
      <c r="B1990">
        <v>58.139999389648402</v>
      </c>
      <c r="C1990">
        <v>57.409999847412102</v>
      </c>
      <c r="D1990">
        <v>57.5</v>
      </c>
      <c r="E1990">
        <v>57.650001525878899</v>
      </c>
      <c r="F1990">
        <v>18649600</v>
      </c>
      <c r="G1990">
        <v>48.618587493896399</v>
      </c>
      <c r="H1990">
        <f t="shared" si="155"/>
        <v>3.3016205795788549E-3</v>
      </c>
      <c r="I1990">
        <f t="shared" si="156"/>
        <v>1.0900698451498614E-5</v>
      </c>
      <c r="J1990">
        <f t="shared" si="159"/>
        <v>3.2241288048868373E-5</v>
      </c>
      <c r="K1990">
        <f t="shared" si="157"/>
        <v>59.331719876002317</v>
      </c>
      <c r="L1990">
        <f t="shared" si="158"/>
        <v>4.0831440681531515</v>
      </c>
    </row>
    <row r="1991" spans="1:12">
      <c r="A1991" s="1">
        <v>41604</v>
      </c>
      <c r="B1991">
        <v>57.959999084472599</v>
      </c>
      <c r="C1991">
        <v>57.169998168945298</v>
      </c>
      <c r="D1991">
        <v>57.630001068115199</v>
      </c>
      <c r="E1991">
        <v>57.169998168945298</v>
      </c>
      <c r="F1991">
        <v>16263300</v>
      </c>
      <c r="G1991">
        <v>48.213771820068303</v>
      </c>
      <c r="H1991">
        <f t="shared" si="155"/>
        <v>-8.3612138561648276E-3</v>
      </c>
      <c r="I1991">
        <f t="shared" si="156"/>
        <v>6.9909897148522706E-5</v>
      </c>
      <c r="J1991">
        <f t="shared" si="159"/>
        <v>1.1577658086217242E-5</v>
      </c>
      <c r="K1991">
        <f t="shared" si="157"/>
        <v>5.7265055609191862</v>
      </c>
      <c r="L1991">
        <f t="shared" si="158"/>
        <v>1.7451054949403255</v>
      </c>
    </row>
    <row r="1992" spans="1:12">
      <c r="A1992" s="1">
        <v>41605</v>
      </c>
      <c r="B1992">
        <v>57.830001831054602</v>
      </c>
      <c r="C1992">
        <v>57.330001831054602</v>
      </c>
      <c r="D1992">
        <v>57.580001831054602</v>
      </c>
      <c r="E1992">
        <v>57.4799995422363</v>
      </c>
      <c r="F1992">
        <v>11238900</v>
      </c>
      <c r="G1992">
        <v>48.475208282470703</v>
      </c>
      <c r="H1992">
        <f t="shared" si="155"/>
        <v>5.4077951644730159E-3</v>
      </c>
      <c r="I1992">
        <f t="shared" si="156"/>
        <v>2.9244248540897732E-5</v>
      </c>
      <c r="J1992">
        <f t="shared" si="159"/>
        <v>6.070229548055516E-5</v>
      </c>
      <c r="K1992">
        <f t="shared" si="157"/>
        <v>40.243295949459494</v>
      </c>
      <c r="L1992">
        <f t="shared" si="158"/>
        <v>3.6949434297299955</v>
      </c>
    </row>
    <row r="1993" spans="1:12">
      <c r="A1993" s="1">
        <v>41607</v>
      </c>
      <c r="B1993">
        <v>57.849998474121001</v>
      </c>
      <c r="C1993">
        <v>57.200000762939403</v>
      </c>
      <c r="D1993">
        <v>57.580001831054602</v>
      </c>
      <c r="E1993">
        <v>57.220001220703097</v>
      </c>
      <c r="F1993">
        <v>7128800</v>
      </c>
      <c r="G1993">
        <v>48.255950927734297</v>
      </c>
      <c r="H1993">
        <f t="shared" si="155"/>
        <v>-4.5333423485565388E-3</v>
      </c>
      <c r="I1993">
        <f t="shared" si="156"/>
        <v>2.0551192849216116E-5</v>
      </c>
      <c r="J1993">
        <f t="shared" si="159"/>
        <v>2.859272603379083E-5</v>
      </c>
      <c r="K1993">
        <f t="shared" si="157"/>
        <v>52.084248958228734</v>
      </c>
      <c r="L1993">
        <f t="shared" si="158"/>
        <v>3.9528625797918666</v>
      </c>
    </row>
    <row r="1994" spans="1:12">
      <c r="A1994" s="1">
        <v>41610</v>
      </c>
      <c r="B1994">
        <v>57.75</v>
      </c>
      <c r="C1994">
        <v>56.900001525878899</v>
      </c>
      <c r="D1994">
        <v>57.099998474121001</v>
      </c>
      <c r="E1994">
        <v>56.9799995422363</v>
      </c>
      <c r="F1994">
        <v>12465300</v>
      </c>
      <c r="G1994">
        <v>48.0535469055175</v>
      </c>
      <c r="H1994">
        <f t="shared" si="155"/>
        <v>-4.2032058054220943E-3</v>
      </c>
      <c r="I1994">
        <f t="shared" si="156"/>
        <v>1.7666939042733997E-5</v>
      </c>
      <c r="J1994">
        <f t="shared" si="159"/>
        <v>1.9598150223523241E-5</v>
      </c>
      <c r="K1994">
        <f t="shared" si="157"/>
        <v>57.418663258485701</v>
      </c>
      <c r="L1994">
        <f t="shared" si="158"/>
        <v>4.0503693943537629</v>
      </c>
    </row>
    <row r="1995" spans="1:12">
      <c r="A1995" s="1">
        <v>41611</v>
      </c>
      <c r="B1995">
        <v>57.220001220703097</v>
      </c>
      <c r="C1995">
        <v>56.139999389648402</v>
      </c>
      <c r="D1995">
        <v>56.889999389648402</v>
      </c>
      <c r="E1995">
        <v>56.860000610351499</v>
      </c>
      <c r="F1995">
        <v>20426800</v>
      </c>
      <c r="G1995">
        <v>47.952339172363203</v>
      </c>
      <c r="H1995">
        <f t="shared" si="155"/>
        <v>-2.1083659508745081E-3</v>
      </c>
      <c r="I1995">
        <f t="shared" si="156"/>
        <v>4.4452069828069686E-6</v>
      </c>
      <c r="J1995">
        <f t="shared" si="159"/>
        <v>1.6696805697500061E-5</v>
      </c>
      <c r="K1995">
        <f t="shared" si="157"/>
        <v>85.463769862768302</v>
      </c>
      <c r="L1995">
        <f t="shared" si="158"/>
        <v>4.4480925418426223</v>
      </c>
    </row>
    <row r="1996" spans="1:12">
      <c r="A1996" s="1">
        <v>41612</v>
      </c>
      <c r="B1996">
        <v>57.470001220703097</v>
      </c>
      <c r="C1996">
        <v>56.209999084472599</v>
      </c>
      <c r="D1996">
        <v>56.439998626708899</v>
      </c>
      <c r="E1996">
        <v>57.189998626708899</v>
      </c>
      <c r="F1996">
        <v>20287200</v>
      </c>
      <c r="G1996">
        <v>48.230640411376903</v>
      </c>
      <c r="H1996">
        <f t="shared" si="155"/>
        <v>5.7869285579687383E-3</v>
      </c>
      <c r="I1996">
        <f t="shared" si="156"/>
        <v>3.3488542135034139E-5</v>
      </c>
      <c r="J1996">
        <f t="shared" si="159"/>
        <v>5.3132662202609263E-6</v>
      </c>
      <c r="K1996">
        <f t="shared" si="157"/>
        <v>7.4061083060565487</v>
      </c>
      <c r="L1996">
        <f t="shared" si="158"/>
        <v>2.0023051064807023</v>
      </c>
    </row>
    <row r="1997" spans="1:12">
      <c r="A1997" s="1">
        <v>41613</v>
      </c>
      <c r="B1997">
        <v>56.740001678466797</v>
      </c>
      <c r="C1997">
        <v>55.75</v>
      </c>
      <c r="D1997">
        <v>56.709999084472599</v>
      </c>
      <c r="E1997">
        <v>55.819999694824197</v>
      </c>
      <c r="F1997">
        <v>21324900</v>
      </c>
      <c r="G1997">
        <v>47.075260162353501</v>
      </c>
      <c r="H1997">
        <f t="shared" si="155"/>
        <v>-2.4246911193120484E-2</v>
      </c>
      <c r="I1997">
        <f t="shared" si="156"/>
        <v>5.8791270240707142E-4</v>
      </c>
      <c r="J1997">
        <f t="shared" si="159"/>
        <v>2.9430924125792065E-5</v>
      </c>
      <c r="K1997">
        <f t="shared" si="157"/>
        <v>3.3788637843523085E-3</v>
      </c>
      <c r="L1997">
        <f t="shared" si="158"/>
        <v>-5.6902157844767842</v>
      </c>
    </row>
    <row r="1998" spans="1:12">
      <c r="A1998" s="1">
        <v>41614</v>
      </c>
      <c r="B1998">
        <v>56.759998321533203</v>
      </c>
      <c r="C1998">
        <v>55.619998931884702</v>
      </c>
      <c r="D1998">
        <v>56.569999694824197</v>
      </c>
      <c r="E1998">
        <v>56.060001373291001</v>
      </c>
      <c r="F1998">
        <v>18661200</v>
      </c>
      <c r="G1998">
        <v>47.277671813964801</v>
      </c>
      <c r="H1998">
        <f t="shared" si="155"/>
        <v>4.2905282937504442E-3</v>
      </c>
      <c r="I1998">
        <f t="shared" si="156"/>
        <v>1.8408633039473096E-5</v>
      </c>
      <c r="J1998">
        <f t="shared" si="159"/>
        <v>5.0189734325230034E-4</v>
      </c>
      <c r="K1998">
        <f t="shared" si="157"/>
        <v>17.483890288583673</v>
      </c>
      <c r="L1998">
        <f t="shared" si="158"/>
        <v>2.8612799020204833</v>
      </c>
    </row>
    <row r="1999" spans="1:12">
      <c r="A1999" s="1">
        <v>41617</v>
      </c>
      <c r="B1999">
        <v>56.529998779296797</v>
      </c>
      <c r="C1999">
        <v>56.090000152587798</v>
      </c>
      <c r="D1999">
        <v>56.279998779296797</v>
      </c>
      <c r="E1999">
        <v>56.509998321533203</v>
      </c>
      <c r="F1999">
        <v>12714000</v>
      </c>
      <c r="G1999">
        <v>47.6571655273437</v>
      </c>
      <c r="H1999">
        <f t="shared" si="155"/>
        <v>7.9948677508725335E-3</v>
      </c>
      <c r="I1999">
        <f t="shared" si="156"/>
        <v>6.3917910353941649E-5</v>
      </c>
      <c r="J1999">
        <f t="shared" si="159"/>
        <v>4.1442205246167149E-5</v>
      </c>
      <c r="K1999">
        <f t="shared" si="157"/>
        <v>28.659860918123904</v>
      </c>
      <c r="L1999">
        <f t="shared" si="158"/>
        <v>3.3554975695663356</v>
      </c>
    </row>
    <row r="2000" spans="1:12">
      <c r="A2000" s="1">
        <v>41618</v>
      </c>
      <c r="B2000">
        <v>57.069999694824197</v>
      </c>
      <c r="C2000">
        <v>56.349998474121001</v>
      </c>
      <c r="D2000">
        <v>56.490001678466797</v>
      </c>
      <c r="E2000">
        <v>56.700000762939403</v>
      </c>
      <c r="F2000">
        <v>14543700</v>
      </c>
      <c r="G2000">
        <v>47.817409515380803</v>
      </c>
      <c r="H2000">
        <f t="shared" si="155"/>
        <v>3.356791867052776E-3</v>
      </c>
      <c r="I2000">
        <f t="shared" si="156"/>
        <v>1.1268051638711661E-5</v>
      </c>
      <c r="J2000">
        <f t="shared" si="159"/>
        <v>5.7102334063158758E-5</v>
      </c>
      <c r="K2000">
        <f t="shared" si="157"/>
        <v>47.833624263489192</v>
      </c>
      <c r="L2000">
        <f t="shared" si="158"/>
        <v>3.8677288286766069</v>
      </c>
    </row>
    <row r="2001" spans="1:12">
      <c r="A2001" s="1">
        <v>41619</v>
      </c>
      <c r="B2001">
        <v>56.770000457763601</v>
      </c>
      <c r="C2001">
        <v>55.959999084472599</v>
      </c>
      <c r="D2001">
        <v>56.540000915527301</v>
      </c>
      <c r="E2001">
        <v>56.069999694824197</v>
      </c>
      <c r="F2001">
        <v>17836100</v>
      </c>
      <c r="G2001">
        <v>47.286106109619098</v>
      </c>
      <c r="H2001">
        <f t="shared" si="155"/>
        <v>-1.1173276396318406E-2</v>
      </c>
      <c r="I2001">
        <f t="shared" si="156"/>
        <v>1.2484210542852603E-4</v>
      </c>
      <c r="J2001">
        <f t="shared" si="159"/>
        <v>1.313296059606285E-5</v>
      </c>
      <c r="K2001">
        <f t="shared" si="157"/>
        <v>0.94956361120156196</v>
      </c>
      <c r="L2001">
        <f t="shared" si="158"/>
        <v>-5.1752756554062564E-2</v>
      </c>
    </row>
    <row r="2002" spans="1:12">
      <c r="A2002" s="1">
        <v>41620</v>
      </c>
      <c r="B2002">
        <v>56.599998474121001</v>
      </c>
      <c r="C2002">
        <v>55.909999847412102</v>
      </c>
      <c r="D2002">
        <v>56.049999237060497</v>
      </c>
      <c r="E2002">
        <v>56.310001373291001</v>
      </c>
      <c r="F2002">
        <v>15325300</v>
      </c>
      <c r="G2002">
        <v>47.488506317138601</v>
      </c>
      <c r="H2002">
        <f t="shared" si="155"/>
        <v>4.2711968962536144E-3</v>
      </c>
      <c r="I2002">
        <f t="shared" si="156"/>
        <v>1.824312292656651E-5</v>
      </c>
      <c r="J2002">
        <f t="shared" si="159"/>
        <v>1.0747243764405025E-4</v>
      </c>
      <c r="K2002">
        <f t="shared" si="157"/>
        <v>35.350977352450833</v>
      </c>
      <c r="L2002">
        <f t="shared" si="158"/>
        <v>3.5653260398373545</v>
      </c>
    </row>
    <row r="2003" spans="1:12">
      <c r="A2003" s="1">
        <v>41621</v>
      </c>
      <c r="B2003">
        <v>56.560001373291001</v>
      </c>
      <c r="C2003">
        <v>56.040000915527301</v>
      </c>
      <c r="D2003">
        <v>56.369998931884702</v>
      </c>
      <c r="E2003">
        <v>56.169998168945298</v>
      </c>
      <c r="F2003">
        <v>11461300</v>
      </c>
      <c r="G2003">
        <v>47.370429992675703</v>
      </c>
      <c r="H2003">
        <f t="shared" si="155"/>
        <v>-2.4895152747777738E-3</v>
      </c>
      <c r="I2003">
        <f t="shared" si="156"/>
        <v>6.197686303351854E-6</v>
      </c>
      <c r="J2003">
        <f t="shared" si="159"/>
        <v>2.1580276369784046E-5</v>
      </c>
      <c r="K2003">
        <f t="shared" si="157"/>
        <v>74.390688524144593</v>
      </c>
      <c r="L2003">
        <f t="shared" si="158"/>
        <v>4.3093307797612317</v>
      </c>
    </row>
    <row r="2004" spans="1:12">
      <c r="A2004" s="1">
        <v>41624</v>
      </c>
      <c r="B2004">
        <v>56.939998626708899</v>
      </c>
      <c r="C2004">
        <v>56.330001831054602</v>
      </c>
      <c r="D2004">
        <v>56.340000152587798</v>
      </c>
      <c r="E2004">
        <v>56.419998168945298</v>
      </c>
      <c r="F2004">
        <v>26379200</v>
      </c>
      <c r="G2004">
        <v>47.581268310546797</v>
      </c>
      <c r="H2004">
        <f t="shared" si="155"/>
        <v>4.4409666842124681E-3</v>
      </c>
      <c r="I2004">
        <f t="shared" si="156"/>
        <v>1.9722185090285084E-5</v>
      </c>
      <c r="J2004">
        <f t="shared" si="159"/>
        <v>7.0470471763382783E-6</v>
      </c>
      <c r="K2004">
        <f t="shared" si="157"/>
        <v>37.08415455768364</v>
      </c>
      <c r="L2004">
        <f t="shared" si="158"/>
        <v>3.6131897775087731</v>
      </c>
    </row>
    <row r="2005" spans="1:12">
      <c r="A2005" s="1">
        <v>41625</v>
      </c>
      <c r="B2005">
        <v>56.659999847412102</v>
      </c>
      <c r="C2005">
        <v>55.659999847412102</v>
      </c>
      <c r="D2005">
        <v>56.659999847412102</v>
      </c>
      <c r="E2005">
        <v>55.720001220703097</v>
      </c>
      <c r="F2005">
        <v>18338500</v>
      </c>
      <c r="G2005">
        <v>46.990936279296797</v>
      </c>
      <c r="H2005">
        <f t="shared" si="155"/>
        <v>-1.2484422907548242E-2</v>
      </c>
      <c r="I2005">
        <f t="shared" si="156"/>
        <v>1.558608153345153E-4</v>
      </c>
      <c r="J2005">
        <f t="shared" si="159"/>
        <v>1.7816209685559237E-5</v>
      </c>
      <c r="K2005">
        <f t="shared" si="157"/>
        <v>1.1908090322717777</v>
      </c>
      <c r="L2005">
        <f t="shared" si="158"/>
        <v>0.17463293517587894</v>
      </c>
    </row>
    <row r="2006" spans="1:12">
      <c r="A2006" s="1">
        <v>41626</v>
      </c>
      <c r="B2006">
        <v>57.270000457763601</v>
      </c>
      <c r="C2006">
        <v>55.400001525878899</v>
      </c>
      <c r="D2006">
        <v>55.840000152587798</v>
      </c>
      <c r="E2006">
        <v>57.240001678466797</v>
      </c>
      <c r="F2006">
        <v>27685900</v>
      </c>
      <c r="G2006">
        <v>48.272804260253899</v>
      </c>
      <c r="H2006">
        <f t="shared" si="155"/>
        <v>2.6913605295778388E-2</v>
      </c>
      <c r="I2006">
        <f t="shared" si="156"/>
        <v>7.2434215001695047E-4</v>
      </c>
      <c r="J2006">
        <f t="shared" si="159"/>
        <v>1.3407250351861596E-4</v>
      </c>
      <c r="K2006">
        <f t="shared" si="157"/>
        <v>2.3124758943228065</v>
      </c>
      <c r="L2006">
        <f t="shared" si="158"/>
        <v>0.83831876627348789</v>
      </c>
    </row>
    <row r="2007" spans="1:12">
      <c r="A2007" s="1">
        <v>41627</v>
      </c>
      <c r="B2007">
        <v>57.540000915527301</v>
      </c>
      <c r="C2007">
        <v>56.819999694824197</v>
      </c>
      <c r="D2007">
        <v>57.099998474121001</v>
      </c>
      <c r="E2007">
        <v>57.2299995422363</v>
      </c>
      <c r="F2007">
        <v>16790000</v>
      </c>
      <c r="G2007">
        <v>48.264385223388601</v>
      </c>
      <c r="H2007">
        <f t="shared" si="155"/>
        <v>-1.7442059234739946E-4</v>
      </c>
      <c r="I2007">
        <f t="shared" si="156"/>
        <v>3.0422543034817703E-8</v>
      </c>
      <c r="J2007">
        <f t="shared" si="159"/>
        <v>6.230944526903387E-4</v>
      </c>
      <c r="K2007">
        <f t="shared" si="157"/>
        <v>15.981683335547002</v>
      </c>
      <c r="L2007">
        <f t="shared" si="158"/>
        <v>2.7714432749371163</v>
      </c>
    </row>
    <row r="2008" spans="1:12">
      <c r="A2008" s="1">
        <v>41628</v>
      </c>
      <c r="B2008">
        <v>58</v>
      </c>
      <c r="C2008">
        <v>57.200000762939403</v>
      </c>
      <c r="D2008">
        <v>57.209999084472599</v>
      </c>
      <c r="E2008">
        <v>57.700000762939403</v>
      </c>
      <c r="F2008">
        <v>22001700</v>
      </c>
      <c r="G2008">
        <v>48.660747528076101</v>
      </c>
      <c r="H2008">
        <f t="shared" si="155"/>
        <v>8.178776812612417E-3</v>
      </c>
      <c r="I2008">
        <f t="shared" si="156"/>
        <v>6.6892390150526533E-5</v>
      </c>
      <c r="J2008">
        <f t="shared" si="159"/>
        <v>3.1880581796096529E-5</v>
      </c>
      <c r="K2008">
        <f t="shared" si="157"/>
        <v>24.747129795869203</v>
      </c>
      <c r="L2008">
        <f t="shared" si="158"/>
        <v>3.2087095144462405</v>
      </c>
    </row>
    <row r="2009" spans="1:12">
      <c r="A2009" s="1">
        <v>41631</v>
      </c>
      <c r="B2009">
        <v>58.389999389648402</v>
      </c>
      <c r="C2009">
        <v>57.799999237060497</v>
      </c>
      <c r="D2009">
        <v>57.970001220703097</v>
      </c>
      <c r="E2009">
        <v>58.240001678466797</v>
      </c>
      <c r="F2009">
        <v>13990600</v>
      </c>
      <c r="G2009">
        <v>49.116157531738203</v>
      </c>
      <c r="H2009">
        <f t="shared" si="155"/>
        <v>9.3153551259216299E-3</v>
      </c>
      <c r="I2009">
        <f t="shared" si="156"/>
        <v>8.677584112203439E-5</v>
      </c>
      <c r="J2009">
        <f t="shared" si="159"/>
        <v>5.9152560717752379E-5</v>
      </c>
      <c r="K2009">
        <f t="shared" si="157"/>
        <v>24.909891304943724</v>
      </c>
      <c r="L2009">
        <f t="shared" si="158"/>
        <v>3.2152649657536787</v>
      </c>
    </row>
    <row r="2010" spans="1:12">
      <c r="A2010" s="1">
        <v>41632</v>
      </c>
      <c r="B2010">
        <v>58.290000915527301</v>
      </c>
      <c r="C2010">
        <v>58.040000915527301</v>
      </c>
      <c r="D2010">
        <v>58.069999694824197</v>
      </c>
      <c r="E2010">
        <v>58.25</v>
      </c>
      <c r="F2010">
        <v>4532600</v>
      </c>
      <c r="G2010">
        <v>49.1245918273925</v>
      </c>
      <c r="H2010">
        <f t="shared" si="155"/>
        <v>1.7170666408874877E-4</v>
      </c>
      <c r="I2010">
        <f t="shared" si="156"/>
        <v>2.9483178492486407E-8</v>
      </c>
      <c r="J2010">
        <f t="shared" si="159"/>
        <v>7.7417092989616842E-5</v>
      </c>
      <c r="K2010">
        <f t="shared" si="157"/>
        <v>45.332423639152964</v>
      </c>
      <c r="L2010">
        <f t="shared" si="158"/>
        <v>3.8140225300832111</v>
      </c>
    </row>
    <row r="2011" spans="1:12">
      <c r="A2011" s="1">
        <v>41634</v>
      </c>
      <c r="B2011">
        <v>58.459999084472599</v>
      </c>
      <c r="C2011">
        <v>57.919998168945298</v>
      </c>
      <c r="D2011">
        <v>58.349998474121001</v>
      </c>
      <c r="E2011">
        <v>58.200000762939403</v>
      </c>
      <c r="F2011">
        <v>6677000</v>
      </c>
      <c r="G2011">
        <v>49.082412719726499</v>
      </c>
      <c r="H2011">
        <f t="shared" si="155"/>
        <v>-8.5898374467302345E-4</v>
      </c>
      <c r="I2011">
        <f t="shared" si="156"/>
        <v>7.3785307361248993E-7</v>
      </c>
      <c r="J2011">
        <f t="shared" si="159"/>
        <v>4.5959153511994557E-6</v>
      </c>
      <c r="K2011">
        <f t="shared" si="157"/>
        <v>171.73628513646906</v>
      </c>
      <c r="L2011">
        <f t="shared" si="158"/>
        <v>5.1459600742689737</v>
      </c>
    </row>
    <row r="2012" spans="1:12">
      <c r="A2012" s="1">
        <v>41635</v>
      </c>
      <c r="B2012">
        <v>58.349998474121001</v>
      </c>
      <c r="C2012">
        <v>58.060001373291001</v>
      </c>
      <c r="D2012">
        <v>58.169998168945298</v>
      </c>
      <c r="E2012">
        <v>58.139999389648402</v>
      </c>
      <c r="F2012">
        <v>8943700</v>
      </c>
      <c r="G2012">
        <v>49.031814575195298</v>
      </c>
      <c r="H2012">
        <f t="shared" si="155"/>
        <v>-1.031413086803185E-3</v>
      </c>
      <c r="I2012">
        <f t="shared" si="156"/>
        <v>1.0638129556288745E-6</v>
      </c>
      <c r="J2012">
        <f t="shared" si="159"/>
        <v>1.5569708801305891E-6</v>
      </c>
      <c r="K2012">
        <f t="shared" si="157"/>
        <v>227.1968003596416</v>
      </c>
      <c r="L2012">
        <f t="shared" si="158"/>
        <v>5.4258166038237183</v>
      </c>
    </row>
    <row r="2013" spans="1:12">
      <c r="A2013" s="1">
        <v>41638</v>
      </c>
      <c r="B2013">
        <v>58.270000457763601</v>
      </c>
      <c r="C2013">
        <v>57.709999084472599</v>
      </c>
      <c r="D2013">
        <v>58.139999389648402</v>
      </c>
      <c r="E2013">
        <v>57.950000762939403</v>
      </c>
      <c r="F2013">
        <v>8815800</v>
      </c>
      <c r="G2013">
        <v>48.871574401855398</v>
      </c>
      <c r="H2013">
        <f t="shared" si="155"/>
        <v>-3.2734375816921893E-3</v>
      </c>
      <c r="I2013">
        <f t="shared" si="156"/>
        <v>1.0715393601234809E-5</v>
      </c>
      <c r="J2013">
        <f t="shared" si="159"/>
        <v>1.6820895562910729E-6</v>
      </c>
      <c r="K2013">
        <f t="shared" si="157"/>
        <v>12.726096585102905</v>
      </c>
      <c r="L2013">
        <f t="shared" si="158"/>
        <v>2.5436547343702722</v>
      </c>
    </row>
    <row r="2014" spans="1:12">
      <c r="A2014" s="1">
        <v>41639</v>
      </c>
      <c r="B2014">
        <v>58.549999237060497</v>
      </c>
      <c r="C2014">
        <v>58.049999237060497</v>
      </c>
      <c r="D2014">
        <v>58.200000762939403</v>
      </c>
      <c r="E2014">
        <v>58.4799995422363</v>
      </c>
      <c r="F2014">
        <v>11017400</v>
      </c>
      <c r="G2014">
        <v>49.318546295166001</v>
      </c>
      <c r="H2014">
        <f t="shared" si="155"/>
        <v>9.104276021077707E-3</v>
      </c>
      <c r="I2014">
        <f t="shared" si="156"/>
        <v>8.2887841867970526E-5</v>
      </c>
      <c r="J2014">
        <f t="shared" si="159"/>
        <v>9.8921890388641415E-6</v>
      </c>
      <c r="K2014">
        <f t="shared" si="157"/>
        <v>1.9220337532454825</v>
      </c>
      <c r="L2014">
        <f t="shared" si="158"/>
        <v>0.65338387191600233</v>
      </c>
    </row>
    <row r="2015" spans="1:12">
      <c r="A2015" s="1">
        <v>41641</v>
      </c>
      <c r="B2015">
        <v>58.5</v>
      </c>
      <c r="C2015">
        <v>57.970001220703097</v>
      </c>
      <c r="D2015">
        <v>58.310001373291001</v>
      </c>
      <c r="E2015">
        <v>58.209999084472599</v>
      </c>
      <c r="F2015">
        <v>15627600</v>
      </c>
      <c r="G2015">
        <v>49.411918640136697</v>
      </c>
      <c r="H2015">
        <f t="shared" si="155"/>
        <v>1.8914602067244936E-3</v>
      </c>
      <c r="I2015">
        <f t="shared" si="156"/>
        <v>3.577621713622264E-6</v>
      </c>
      <c r="J2015">
        <f t="shared" si="159"/>
        <v>7.1649275039718151E-5</v>
      </c>
      <c r="K2015">
        <f t="shared" si="157"/>
        <v>45.968621276929419</v>
      </c>
      <c r="L2015">
        <f t="shared" si="158"/>
        <v>3.8279590175678391</v>
      </c>
    </row>
    <row r="2016" spans="1:12">
      <c r="A2016" s="1">
        <v>41642</v>
      </c>
      <c r="B2016">
        <v>58.950000762939403</v>
      </c>
      <c r="C2016">
        <v>58.209999084472599</v>
      </c>
      <c r="D2016">
        <v>58.290000915527301</v>
      </c>
      <c r="E2016">
        <v>58.659999847412102</v>
      </c>
      <c r="F2016">
        <v>14214100</v>
      </c>
      <c r="G2016">
        <v>49.793907165527301</v>
      </c>
      <c r="H2016">
        <f t="shared" si="155"/>
        <v>7.7009673595765816E-3</v>
      </c>
      <c r="I2016">
        <f t="shared" si="156"/>
        <v>5.9304898273263904E-5</v>
      </c>
      <c r="J2016">
        <f t="shared" si="159"/>
        <v>7.3234422085648328E-6</v>
      </c>
      <c r="K2016">
        <f t="shared" si="157"/>
        <v>2.5710117629298921</v>
      </c>
      <c r="L2016">
        <f t="shared" si="158"/>
        <v>0.94429950350856107</v>
      </c>
    </row>
    <row r="2017" spans="1:12">
      <c r="A2017" s="1">
        <v>41645</v>
      </c>
      <c r="B2017">
        <v>59.470001220703097</v>
      </c>
      <c r="C2017">
        <v>58.830001831054602</v>
      </c>
      <c r="D2017">
        <v>59.159999847412102</v>
      </c>
      <c r="E2017">
        <v>59</v>
      </c>
      <c r="F2017">
        <v>17550700</v>
      </c>
      <c r="G2017">
        <v>50.082515716552699</v>
      </c>
      <c r="H2017">
        <f t="shared" si="155"/>
        <v>5.7793290149164836E-3</v>
      </c>
      <c r="I2017">
        <f t="shared" si="156"/>
        <v>3.3400643862655532E-5</v>
      </c>
      <c r="J2017">
        <f t="shared" si="159"/>
        <v>5.147533564270256E-5</v>
      </c>
      <c r="K2017">
        <f t="shared" si="157"/>
        <v>40.198588609473688</v>
      </c>
      <c r="L2017">
        <f t="shared" si="158"/>
        <v>3.69383188579156</v>
      </c>
    </row>
    <row r="2018" spans="1:12">
      <c r="A2018" s="1">
        <v>41646</v>
      </c>
      <c r="B2018">
        <v>59.430000305175703</v>
      </c>
      <c r="C2018">
        <v>58.110000610351499</v>
      </c>
      <c r="D2018">
        <v>59.290000915527301</v>
      </c>
      <c r="E2018">
        <v>58.319999694824197</v>
      </c>
      <c r="F2018">
        <v>17851200</v>
      </c>
      <c r="G2018">
        <v>49.505298614501903</v>
      </c>
      <c r="H2018">
        <f t="shared" si="155"/>
        <v>-1.1592252923691452E-2</v>
      </c>
      <c r="I2018">
        <f t="shared" si="156"/>
        <v>1.3438032784683301E-4</v>
      </c>
      <c r="J2018">
        <f t="shared" si="159"/>
        <v>3.1664314065392332E-5</v>
      </c>
      <c r="K2018">
        <f t="shared" si="157"/>
        <v>8.493229326924979</v>
      </c>
      <c r="L2018">
        <f t="shared" si="158"/>
        <v>2.1392692963083992</v>
      </c>
    </row>
    <row r="2019" spans="1:12">
      <c r="A2019" s="1">
        <v>41647</v>
      </c>
      <c r="B2019">
        <v>58.909999847412102</v>
      </c>
      <c r="C2019">
        <v>58.299999237060497</v>
      </c>
      <c r="D2019">
        <v>58.540000915527301</v>
      </c>
      <c r="E2019">
        <v>58.869998931884702</v>
      </c>
      <c r="F2019">
        <v>14687400</v>
      </c>
      <c r="G2019">
        <v>49.972164154052699</v>
      </c>
      <c r="H2019">
        <f t="shared" si="155"/>
        <v>9.3864269216050768E-3</v>
      </c>
      <c r="I2019">
        <f t="shared" si="156"/>
        <v>8.8105010354632554E-5</v>
      </c>
      <c r="J2019">
        <f t="shared" si="159"/>
        <v>1.1650649437307768E-4</v>
      </c>
      <c r="K2019">
        <f t="shared" si="157"/>
        <v>25.323459616642978</v>
      </c>
      <c r="L2019">
        <f t="shared" si="158"/>
        <v>3.2317312236705602</v>
      </c>
    </row>
    <row r="2020" spans="1:12">
      <c r="A2020" s="1">
        <v>41648</v>
      </c>
      <c r="B2020">
        <v>59</v>
      </c>
      <c r="C2020">
        <v>58.330001831054602</v>
      </c>
      <c r="D2020">
        <v>58.9799995422363</v>
      </c>
      <c r="E2020">
        <v>58.759998321533203</v>
      </c>
      <c r="F2020">
        <v>13242500</v>
      </c>
      <c r="G2020">
        <v>49.878787994384702</v>
      </c>
      <c r="H2020">
        <f t="shared" si="155"/>
        <v>-1.8703113967072863E-3</v>
      </c>
      <c r="I2020">
        <f t="shared" si="156"/>
        <v>3.4980647206531602E-6</v>
      </c>
      <c r="J2020">
        <f t="shared" si="159"/>
        <v>8.1414583520091557E-5</v>
      </c>
      <c r="K2020">
        <f t="shared" si="157"/>
        <v>43.274195166586921</v>
      </c>
      <c r="L2020">
        <f t="shared" si="158"/>
        <v>3.7675565027746387</v>
      </c>
    </row>
    <row r="2021" spans="1:12">
      <c r="A2021" s="1">
        <v>41649</v>
      </c>
      <c r="B2021">
        <v>58.759998321533203</v>
      </c>
      <c r="C2021">
        <v>58.180000305175703</v>
      </c>
      <c r="D2021">
        <v>58.669998168945298</v>
      </c>
      <c r="E2021">
        <v>58.490001678466797</v>
      </c>
      <c r="F2021">
        <v>12694900</v>
      </c>
      <c r="G2021">
        <v>49.649600982666001</v>
      </c>
      <c r="H2021">
        <f t="shared" si="155"/>
        <v>-4.6054682321020092E-3</v>
      </c>
      <c r="I2021">
        <f t="shared" si="156"/>
        <v>2.1210337636900807E-5</v>
      </c>
      <c r="J2021">
        <f t="shared" si="159"/>
        <v>7.744084188559765E-6</v>
      </c>
      <c r="K2021">
        <f t="shared" si="157"/>
        <v>36.448412660621095</v>
      </c>
      <c r="L2021">
        <f t="shared" si="158"/>
        <v>3.5958979091009509</v>
      </c>
    </row>
    <row r="2022" spans="1:12">
      <c r="A2022" s="1">
        <v>41652</v>
      </c>
      <c r="B2022">
        <v>58.669998168945298</v>
      </c>
      <c r="C2022">
        <v>57.529998779296797</v>
      </c>
      <c r="D2022">
        <v>58.509998321533203</v>
      </c>
      <c r="E2022">
        <v>57.700000762939403</v>
      </c>
      <c r="F2022">
        <v>20711600</v>
      </c>
      <c r="G2022">
        <v>48.979011535644503</v>
      </c>
      <c r="H2022">
        <f t="shared" si="155"/>
        <v>-1.3598483514687914E-2</v>
      </c>
      <c r="I2022">
        <f t="shared" si="156"/>
        <v>1.8491875389923894E-4</v>
      </c>
      <c r="J2022">
        <f t="shared" si="159"/>
        <v>1.9115991200793673E-5</v>
      </c>
      <c r="K2022">
        <f t="shared" si="157"/>
        <v>0.72382803454225353</v>
      </c>
      <c r="L2022">
        <f t="shared" si="158"/>
        <v>-0.3232014361595627</v>
      </c>
    </row>
    <row r="2023" spans="1:12">
      <c r="A2023" s="1">
        <v>41653</v>
      </c>
      <c r="B2023">
        <v>58.580001831054602</v>
      </c>
      <c r="C2023">
        <v>57.560001373291001</v>
      </c>
      <c r="D2023">
        <v>58.299999237060497</v>
      </c>
      <c r="E2023">
        <v>57.740001678466797</v>
      </c>
      <c r="F2023">
        <v>30272400</v>
      </c>
      <c r="G2023">
        <v>49.012962341308501</v>
      </c>
      <c r="H2023">
        <f t="shared" si="155"/>
        <v>6.9293036315587811E-4</v>
      </c>
      <c r="I2023">
        <f t="shared" si="156"/>
        <v>4.801524881833371E-7</v>
      </c>
      <c r="J2023">
        <f t="shared" si="159"/>
        <v>1.588367403743928E-4</v>
      </c>
      <c r="K2023">
        <f t="shared" si="157"/>
        <v>31.606627765932256</v>
      </c>
      <c r="L2023">
        <f t="shared" si="158"/>
        <v>3.4533668380288636</v>
      </c>
    </row>
    <row r="2024" spans="1:12">
      <c r="A2024" s="1">
        <v>41654</v>
      </c>
      <c r="B2024">
        <v>59.650001525878899</v>
      </c>
      <c r="C2024">
        <v>57.7299995422363</v>
      </c>
      <c r="D2024">
        <v>57.7299995422363</v>
      </c>
      <c r="E2024">
        <v>59.490001678466797</v>
      </c>
      <c r="F2024">
        <v>35186600</v>
      </c>
      <c r="G2024">
        <v>50.498458862304602</v>
      </c>
      <c r="H2024">
        <f t="shared" si="155"/>
        <v>2.9858017533060954E-2</v>
      </c>
      <c r="I2024">
        <f t="shared" si="156"/>
        <v>8.915012110045753E-4</v>
      </c>
      <c r="J2024">
        <f t="shared" si="159"/>
        <v>9.0499666336754767E-6</v>
      </c>
      <c r="K2024">
        <f t="shared" si="157"/>
        <v>5.391081004038583E-20</v>
      </c>
      <c r="L2024">
        <f t="shared" si="158"/>
        <v>-44.366955937733401</v>
      </c>
    </row>
    <row r="2025" spans="1:12">
      <c r="A2025" s="1">
        <v>41655</v>
      </c>
      <c r="B2025">
        <v>59.819999694824197</v>
      </c>
      <c r="C2025">
        <v>58.740001678466797</v>
      </c>
      <c r="D2025">
        <v>58.790000915527301</v>
      </c>
      <c r="E2025">
        <v>58.990001678466797</v>
      </c>
      <c r="F2025">
        <v>21689400</v>
      </c>
      <c r="G2025">
        <v>50.074031829833899</v>
      </c>
      <c r="H2025">
        <f t="shared" si="155"/>
        <v>-8.4402712742661888E-3</v>
      </c>
      <c r="I2025">
        <f t="shared" si="156"/>
        <v>7.1238179183202995E-5</v>
      </c>
      <c r="J2025">
        <f t="shared" si="159"/>
        <v>7.5892852768557272E-4</v>
      </c>
      <c r="K2025">
        <f t="shared" si="157"/>
        <v>13.817412209948902</v>
      </c>
      <c r="L2025">
        <f t="shared" si="158"/>
        <v>2.625929551164218</v>
      </c>
    </row>
    <row r="2026" spans="1:12">
      <c r="A2026" s="1">
        <v>41656</v>
      </c>
      <c r="B2026">
        <v>59.2299995422363</v>
      </c>
      <c r="C2026">
        <v>58.029998779296797</v>
      </c>
      <c r="D2026">
        <v>59.209999084472599</v>
      </c>
      <c r="E2026">
        <v>58.110000610351499</v>
      </c>
      <c r="F2026">
        <v>20997900</v>
      </c>
      <c r="G2026">
        <v>49.3270454406738</v>
      </c>
      <c r="H2026">
        <f t="shared" si="155"/>
        <v>-1.5030027274254249E-2</v>
      </c>
      <c r="I2026">
        <f t="shared" si="156"/>
        <v>2.2590171986482661E-4</v>
      </c>
      <c r="J2026">
        <f t="shared" si="159"/>
        <v>9.919887869000118E-5</v>
      </c>
      <c r="K2026">
        <f t="shared" si="157"/>
        <v>12.827906335609082</v>
      </c>
      <c r="L2026">
        <f t="shared" si="158"/>
        <v>2.5516229802458703</v>
      </c>
    </row>
    <row r="2027" spans="1:12">
      <c r="A2027" s="1">
        <v>41660</v>
      </c>
      <c r="B2027">
        <v>58.439998626708899</v>
      </c>
      <c r="C2027">
        <v>57.580001831054602</v>
      </c>
      <c r="D2027">
        <v>58.090000152587798</v>
      </c>
      <c r="E2027">
        <v>58.169998168945298</v>
      </c>
      <c r="F2027">
        <v>19548300</v>
      </c>
      <c r="G2027">
        <v>49.377971649169901</v>
      </c>
      <c r="H2027">
        <f t="shared" si="155"/>
        <v>1.0318870208706279E-3</v>
      </c>
      <c r="I2027">
        <f t="shared" si="156"/>
        <v>1.0647908238412598E-6</v>
      </c>
      <c r="J2027">
        <f t="shared" si="159"/>
        <v>1.9767640581960268E-4</v>
      </c>
      <c r="K2027">
        <f t="shared" si="157"/>
        <v>28.298471386074027</v>
      </c>
      <c r="L2027">
        <f t="shared" si="158"/>
        <v>3.3428077885639902</v>
      </c>
    </row>
    <row r="2028" spans="1:12">
      <c r="A2028" s="1">
        <v>41661</v>
      </c>
      <c r="B2028">
        <v>58.330001831054602</v>
      </c>
      <c r="C2028">
        <v>57.419998168945298</v>
      </c>
      <c r="D2028">
        <v>58.330001831054602</v>
      </c>
      <c r="E2028">
        <v>57.590000152587798</v>
      </c>
      <c r="F2028">
        <v>15433500</v>
      </c>
      <c r="G2028">
        <v>48.885631561279297</v>
      </c>
      <c r="H2028">
        <f t="shared" si="155"/>
        <v>-1.002088650911784E-2</v>
      </c>
      <c r="I2028">
        <f t="shared" si="156"/>
        <v>1.0041816642861992E-4</v>
      </c>
      <c r="J2028">
        <f t="shared" si="159"/>
        <v>1.1488892491245205E-5</v>
      </c>
      <c r="K2028">
        <f t="shared" si="157"/>
        <v>1.4886923047217555</v>
      </c>
      <c r="L2028">
        <f t="shared" si="158"/>
        <v>0.39789808676126714</v>
      </c>
    </row>
    <row r="2029" spans="1:12">
      <c r="A2029" s="1">
        <v>41662</v>
      </c>
      <c r="B2029">
        <v>57.099998474121001</v>
      </c>
      <c r="C2029">
        <v>56.209999084472599</v>
      </c>
      <c r="D2029">
        <v>57.090000152587798</v>
      </c>
      <c r="E2029">
        <v>56.470001220703097</v>
      </c>
      <c r="F2029">
        <v>26234600</v>
      </c>
      <c r="G2029">
        <v>47.934909820556598</v>
      </c>
      <c r="H2029">
        <f t="shared" si="155"/>
        <v>-1.9639474959537905E-2</v>
      </c>
      <c r="I2029">
        <f t="shared" si="156"/>
        <v>3.8570897668631636E-4</v>
      </c>
      <c r="J2029">
        <f t="shared" si="159"/>
        <v>8.662988608888918E-5</v>
      </c>
      <c r="K2029">
        <f t="shared" si="157"/>
        <v>4.6265222126253089</v>
      </c>
      <c r="L2029">
        <f t="shared" si="158"/>
        <v>1.5318054438680817</v>
      </c>
    </row>
    <row r="2030" spans="1:12">
      <c r="A2030" s="1">
        <v>41663</v>
      </c>
      <c r="B2030">
        <v>56.360000610351499</v>
      </c>
      <c r="C2030">
        <v>55.090000152587798</v>
      </c>
      <c r="D2030">
        <v>56</v>
      </c>
      <c r="E2030">
        <v>55.090000152587798</v>
      </c>
      <c r="F2030">
        <v>26833100</v>
      </c>
      <c r="G2030">
        <v>46.763492584228501</v>
      </c>
      <c r="H2030">
        <f t="shared" si="155"/>
        <v>-2.4741219719433993E-2</v>
      </c>
      <c r="I2030">
        <f t="shared" si="156"/>
        <v>6.1212795320530946E-4</v>
      </c>
      <c r="J2030">
        <f t="shared" si="159"/>
        <v>3.3288412448781337E-4</v>
      </c>
      <c r="K2030">
        <f t="shared" si="157"/>
        <v>8.7188603792488735</v>
      </c>
      <c r="L2030">
        <f t="shared" si="158"/>
        <v>2.1654885389270362</v>
      </c>
    </row>
    <row r="2031" spans="1:12">
      <c r="A2031" s="1">
        <v>41666</v>
      </c>
      <c r="B2031">
        <v>55.799999237060497</v>
      </c>
      <c r="C2031">
        <v>54.689998626708899</v>
      </c>
      <c r="D2031">
        <v>55.080001831054602</v>
      </c>
      <c r="E2031">
        <v>55.090000152587798</v>
      </c>
      <c r="F2031">
        <v>23935000</v>
      </c>
      <c r="G2031">
        <v>46.763492584228501</v>
      </c>
      <c r="H2031">
        <f t="shared" si="155"/>
        <v>0</v>
      </c>
      <c r="I2031">
        <f t="shared" si="156"/>
        <v>0</v>
      </c>
      <c r="J2031">
        <f t="shared" si="159"/>
        <v>5.3765296644890366E-4</v>
      </c>
      <c r="K2031">
        <f t="shared" si="157"/>
        <v>17.205172952409328</v>
      </c>
      <c r="L2031">
        <f t="shared" si="158"/>
        <v>2.8452100916493297</v>
      </c>
    </row>
    <row r="2032" spans="1:12">
      <c r="A2032" s="1">
        <v>41667</v>
      </c>
      <c r="B2032">
        <v>56.340000152587798</v>
      </c>
      <c r="C2032">
        <v>55.240001678466797</v>
      </c>
      <c r="D2032">
        <v>55.389999389648402</v>
      </c>
      <c r="E2032">
        <v>55.740001678466797</v>
      </c>
      <c r="F2032">
        <v>18041000</v>
      </c>
      <c r="G2032">
        <v>47.315238952636697</v>
      </c>
      <c r="H2032">
        <f t="shared" si="155"/>
        <v>1.172959467689097E-2</v>
      </c>
      <c r="I2032">
        <f t="shared" si="156"/>
        <v>1.3758339128414898E-4</v>
      </c>
      <c r="J2032">
        <f t="shared" si="159"/>
        <v>2.7582648322445186E-5</v>
      </c>
      <c r="K2032">
        <f t="shared" si="157"/>
        <v>6.2726731830520865</v>
      </c>
      <c r="L2032">
        <f t="shared" si="158"/>
        <v>1.8362026087700143</v>
      </c>
    </row>
    <row r="2033" spans="1:12">
      <c r="A2033" s="1">
        <v>41668</v>
      </c>
      <c r="B2033">
        <v>55.869998931884702</v>
      </c>
      <c r="C2033">
        <v>54.849998474121001</v>
      </c>
      <c r="D2033">
        <v>54.959999084472599</v>
      </c>
      <c r="E2033">
        <v>55.529998779296797</v>
      </c>
      <c r="F2033">
        <v>25459000</v>
      </c>
      <c r="G2033">
        <v>47.136989593505803</v>
      </c>
      <c r="H2033">
        <f t="shared" si="155"/>
        <v>-3.7743857076971824E-3</v>
      </c>
      <c r="I2033">
        <f t="shared" si="156"/>
        <v>1.424598747046876E-5</v>
      </c>
      <c r="J2033">
        <f t="shared" si="159"/>
        <v>1.1902501500764888E-4</v>
      </c>
      <c r="K2033">
        <f t="shared" si="157"/>
        <v>34.442986605967839</v>
      </c>
      <c r="L2033">
        <f t="shared" si="158"/>
        <v>3.5393053949044031</v>
      </c>
    </row>
    <row r="2034" spans="1:12">
      <c r="A2034" s="1">
        <v>41669</v>
      </c>
      <c r="B2034">
        <v>56.389999389648402</v>
      </c>
      <c r="C2034">
        <v>55.630001068115199</v>
      </c>
      <c r="D2034">
        <v>56.069999694824197</v>
      </c>
      <c r="E2034">
        <v>56</v>
      </c>
      <c r="F2034">
        <v>17031100</v>
      </c>
      <c r="G2034">
        <v>47.535957336425703</v>
      </c>
      <c r="H2034">
        <f t="shared" si="155"/>
        <v>8.4283867285772779E-3</v>
      </c>
      <c r="I2034">
        <f t="shared" si="156"/>
        <v>7.1037702846457593E-5</v>
      </c>
      <c r="J2034">
        <f t="shared" si="159"/>
        <v>1.8760340100280888E-5</v>
      </c>
      <c r="K2034">
        <f t="shared" si="157"/>
        <v>13.868908913281176</v>
      </c>
      <c r="L2034">
        <f t="shared" si="158"/>
        <v>2.6296495660040029</v>
      </c>
    </row>
    <row r="2035" spans="1:12">
      <c r="A2035" s="1">
        <v>41670</v>
      </c>
      <c r="B2035">
        <v>56.110000610351499</v>
      </c>
      <c r="C2035">
        <v>55.180000305175703</v>
      </c>
      <c r="D2035">
        <v>55.5</v>
      </c>
      <c r="E2035">
        <v>55.360000610351499</v>
      </c>
      <c r="F2035">
        <v>18174000</v>
      </c>
      <c r="G2035">
        <v>46.992679595947202</v>
      </c>
      <c r="H2035">
        <f t="shared" si="155"/>
        <v>-1.1494584918010177E-2</v>
      </c>
      <c r="I2035">
        <f t="shared" si="156"/>
        <v>1.3212548243734702E-4</v>
      </c>
      <c r="J2035">
        <f t="shared" si="159"/>
        <v>6.2020064424502997E-5</v>
      </c>
      <c r="K2035">
        <f t="shared" si="157"/>
        <v>17.459857690212839</v>
      </c>
      <c r="L2035">
        <f t="shared" si="158"/>
        <v>2.8599043997604183</v>
      </c>
    </row>
    <row r="2036" spans="1:12">
      <c r="A2036" s="1">
        <v>41673</v>
      </c>
      <c r="B2036">
        <v>55.919998168945298</v>
      </c>
      <c r="C2036">
        <v>54.200000762939403</v>
      </c>
      <c r="D2036">
        <v>55.5</v>
      </c>
      <c r="E2036">
        <v>54.310001373291001</v>
      </c>
      <c r="F2036">
        <v>28549900</v>
      </c>
      <c r="G2036">
        <v>46.101387023925703</v>
      </c>
      <c r="H2036">
        <f t="shared" si="155"/>
        <v>-1.9148799464656967E-2</v>
      </c>
      <c r="I2036">
        <f t="shared" si="156"/>
        <v>3.6667652093764694E-4</v>
      </c>
      <c r="J2036">
        <f t="shared" si="159"/>
        <v>1.1610766329297011E-4</v>
      </c>
      <c r="K2036">
        <f t="shared" si="157"/>
        <v>7.633306513210206</v>
      </c>
      <c r="L2036">
        <f t="shared" si="158"/>
        <v>2.0325211083326638</v>
      </c>
    </row>
    <row r="2037" spans="1:12">
      <c r="A2037" s="1">
        <v>41674</v>
      </c>
      <c r="B2037">
        <v>55.349998474121001</v>
      </c>
      <c r="C2037">
        <v>54.599998474121001</v>
      </c>
      <c r="D2037">
        <v>54.720001220703097</v>
      </c>
      <c r="E2037">
        <v>54.950000762939403</v>
      </c>
      <c r="F2037">
        <v>20709300</v>
      </c>
      <c r="G2037">
        <v>46.644660949707003</v>
      </c>
      <c r="H2037">
        <f t="shared" si="155"/>
        <v>1.1715434811433206E-2</v>
      </c>
      <c r="I2037">
        <f t="shared" si="156"/>
        <v>1.37251412820941E-4</v>
      </c>
      <c r="J2037">
        <f t="shared" si="159"/>
        <v>3.1818042596164843E-4</v>
      </c>
      <c r="K2037">
        <f t="shared" si="157"/>
        <v>18.026190189385769</v>
      </c>
      <c r="L2037">
        <f t="shared" si="158"/>
        <v>2.8918257109154477</v>
      </c>
    </row>
    <row r="2038" spans="1:12">
      <c r="A2038" s="1">
        <v>41675</v>
      </c>
      <c r="B2038">
        <v>55.450000762939403</v>
      </c>
      <c r="C2038">
        <v>54.580001831054602</v>
      </c>
      <c r="D2038">
        <v>55.099998474121001</v>
      </c>
      <c r="E2038">
        <v>55.209999084472599</v>
      </c>
      <c r="F2038">
        <v>19491600</v>
      </c>
      <c r="G2038">
        <v>46.865360260009702</v>
      </c>
      <c r="H2038">
        <f t="shared" si="155"/>
        <v>4.7203437073953481E-3</v>
      </c>
      <c r="I2038">
        <f t="shared" si="156"/>
        <v>2.2281644715946861E-5</v>
      </c>
      <c r="J2038">
        <f t="shared" si="159"/>
        <v>1.3327272219588226E-4</v>
      </c>
      <c r="K2038">
        <f t="shared" si="157"/>
        <v>31.7859316763398</v>
      </c>
      <c r="L2038">
        <f t="shared" si="158"/>
        <v>3.4590237917832281</v>
      </c>
    </row>
    <row r="2039" spans="1:12">
      <c r="A2039" s="1">
        <v>41676</v>
      </c>
      <c r="B2039">
        <v>56.549999237060497</v>
      </c>
      <c r="C2039">
        <v>55.200000762939403</v>
      </c>
      <c r="D2039">
        <v>55.349998474121001</v>
      </c>
      <c r="E2039">
        <v>56.4799995422363</v>
      </c>
      <c r="F2039">
        <v>20881600</v>
      </c>
      <c r="G2039">
        <v>47.943397521972599</v>
      </c>
      <c r="H2039">
        <f t="shared" si="155"/>
        <v>2.2742281434979923E-2</v>
      </c>
      <c r="I2039">
        <f t="shared" si="156"/>
        <v>5.1721136486783251E-4</v>
      </c>
      <c r="J2039">
        <f t="shared" si="159"/>
        <v>2.6303034118348943E-5</v>
      </c>
      <c r="K2039">
        <f t="shared" si="157"/>
        <v>4.1784837615043736E-3</v>
      </c>
      <c r="L2039">
        <f t="shared" si="158"/>
        <v>-5.4778068347324709</v>
      </c>
    </row>
    <row r="2040" spans="1:12">
      <c r="A2040" s="1">
        <v>41677</v>
      </c>
      <c r="B2040">
        <v>56.930000305175703</v>
      </c>
      <c r="C2040">
        <v>56.259998321533203</v>
      </c>
      <c r="D2040">
        <v>56.650001525878899</v>
      </c>
      <c r="E2040">
        <v>56.619998931884702</v>
      </c>
      <c r="F2040">
        <v>23388500</v>
      </c>
      <c r="G2040">
        <v>48.062244415283203</v>
      </c>
      <c r="H2040">
        <f t="shared" si="155"/>
        <v>2.4758327035971531E-3</v>
      </c>
      <c r="I2040">
        <f t="shared" si="156"/>
        <v>6.1297475762011887E-6</v>
      </c>
      <c r="J2040">
        <f t="shared" si="159"/>
        <v>4.4164481184357505E-4</v>
      </c>
      <c r="K2040">
        <f t="shared" si="157"/>
        <v>18.852095645655709</v>
      </c>
      <c r="L2040">
        <f t="shared" si="158"/>
        <v>2.9366240825504022</v>
      </c>
    </row>
    <row r="2041" spans="1:12">
      <c r="A2041" s="1">
        <v>41680</v>
      </c>
      <c r="B2041">
        <v>56.919998168945298</v>
      </c>
      <c r="C2041">
        <v>56.389999389648402</v>
      </c>
      <c r="D2041">
        <v>56.770000457763601</v>
      </c>
      <c r="E2041">
        <v>56.740001678466797</v>
      </c>
      <c r="F2041">
        <v>14715200</v>
      </c>
      <c r="G2041">
        <v>48.164108276367102</v>
      </c>
      <c r="H2041">
        <f t="shared" si="155"/>
        <v>2.117172609878008E-3</v>
      </c>
      <c r="I2041">
        <f t="shared" si="156"/>
        <v>4.4824198600176557E-6</v>
      </c>
      <c r="J2041">
        <f t="shared" si="159"/>
        <v>2.7992526031949766E-5</v>
      </c>
      <c r="K2041">
        <f t="shared" si="157"/>
        <v>69.601309999927707</v>
      </c>
      <c r="L2041">
        <f t="shared" si="158"/>
        <v>4.2427833890012874</v>
      </c>
    </row>
    <row r="2042" spans="1:12">
      <c r="A2042" s="1">
        <v>41681</v>
      </c>
      <c r="B2042">
        <v>57.569999694824197</v>
      </c>
      <c r="C2042">
        <v>56.580001831054602</v>
      </c>
      <c r="D2042">
        <v>56.610000610351499</v>
      </c>
      <c r="E2042">
        <v>57.430000305175703</v>
      </c>
      <c r="F2042">
        <v>18774100</v>
      </c>
      <c r="G2042">
        <v>48.749820709228501</v>
      </c>
      <c r="H2042">
        <f t="shared" si="155"/>
        <v>1.2087417573513093E-2</v>
      </c>
      <c r="I2042">
        <f t="shared" si="156"/>
        <v>1.4610566359647313E-4</v>
      </c>
      <c r="J2042">
        <f t="shared" si="159"/>
        <v>5.909683182612496E-6</v>
      </c>
      <c r="K2042">
        <f t="shared" si="157"/>
        <v>7.0238612025504577E-4</v>
      </c>
      <c r="L2042">
        <f t="shared" si="158"/>
        <v>-7.2610272762955468</v>
      </c>
    </row>
    <row r="2043" spans="1:12">
      <c r="A2043" s="1">
        <v>41682</v>
      </c>
      <c r="B2043">
        <v>57.709999084472599</v>
      </c>
      <c r="C2043">
        <v>57.159999847412102</v>
      </c>
      <c r="D2043">
        <v>57.340000152587798</v>
      </c>
      <c r="E2043">
        <v>57.520000457763601</v>
      </c>
      <c r="F2043">
        <v>13437900</v>
      </c>
      <c r="G2043">
        <v>48.826213836669901</v>
      </c>
      <c r="H2043">
        <f t="shared" si="155"/>
        <v>1.5658177421375376E-3</v>
      </c>
      <c r="I2043">
        <f t="shared" si="156"/>
        <v>2.451785201592696E-6</v>
      </c>
      <c r="J2043">
        <f t="shared" si="159"/>
        <v>1.2518529821613277E-4</v>
      </c>
      <c r="K2043">
        <f t="shared" si="157"/>
        <v>35.308601708830302</v>
      </c>
      <c r="L2043">
        <f t="shared" si="158"/>
        <v>3.5641266087265624</v>
      </c>
    </row>
    <row r="2044" spans="1:12">
      <c r="A2044" s="1">
        <v>41683</v>
      </c>
      <c r="B2044">
        <v>58.099998474121001</v>
      </c>
      <c r="C2044">
        <v>56.959999084472599</v>
      </c>
      <c r="D2044">
        <v>57.069999694824197</v>
      </c>
      <c r="E2044">
        <v>58.029998779296797</v>
      </c>
      <c r="F2044">
        <v>16605500</v>
      </c>
      <c r="G2044">
        <v>49.259132385253899</v>
      </c>
      <c r="H2044">
        <f t="shared" si="155"/>
        <v>8.8274421506351793E-3</v>
      </c>
      <c r="I2044">
        <f t="shared" si="156"/>
        <v>7.7923734922810643E-5</v>
      </c>
      <c r="J2044">
        <f t="shared" si="159"/>
        <v>9.0432823321604291E-6</v>
      </c>
      <c r="K2044">
        <f t="shared" si="157"/>
        <v>1.7850186860907868</v>
      </c>
      <c r="L2044">
        <f t="shared" si="158"/>
        <v>0.57942888357500899</v>
      </c>
    </row>
    <row r="2045" spans="1:12">
      <c r="A2045" s="1">
        <v>41684</v>
      </c>
      <c r="B2045">
        <v>58.2299995422363</v>
      </c>
      <c r="C2045">
        <v>57.75</v>
      </c>
      <c r="D2045">
        <v>57.889999389648402</v>
      </c>
      <c r="E2045">
        <v>58.150001525878899</v>
      </c>
      <c r="F2045">
        <v>13067300</v>
      </c>
      <c r="G2045">
        <v>49.360984802246001</v>
      </c>
      <c r="H2045">
        <f t="shared" si="155"/>
        <v>2.0655512507908951E-3</v>
      </c>
      <c r="I2045">
        <f t="shared" si="156"/>
        <v>4.266501969643831E-6</v>
      </c>
      <c r="J2045">
        <f t="shared" si="159"/>
        <v>6.7387338800997061E-5</v>
      </c>
      <c r="K2045">
        <f t="shared" si="157"/>
        <v>47.083923539481475</v>
      </c>
      <c r="L2045">
        <f t="shared" si="158"/>
        <v>3.8519316166316928</v>
      </c>
    </row>
    <row r="2046" spans="1:12">
      <c r="A2046" s="1">
        <v>41688</v>
      </c>
      <c r="B2046">
        <v>58.650001525878899</v>
      </c>
      <c r="C2046">
        <v>57.900001525878899</v>
      </c>
      <c r="D2046">
        <v>58.020000457763601</v>
      </c>
      <c r="E2046">
        <v>58.490001678466797</v>
      </c>
      <c r="F2046">
        <v>14983800</v>
      </c>
      <c r="G2046">
        <v>49.649600982666001</v>
      </c>
      <c r="H2046">
        <f t="shared" si="155"/>
        <v>5.8300230347461445E-3</v>
      </c>
      <c r="I2046">
        <f t="shared" si="156"/>
        <v>3.3989168585670647E-5</v>
      </c>
      <c r="J2046">
        <f t="shared" si="159"/>
        <v>7.6958936142471102E-6</v>
      </c>
      <c r="K2046">
        <f t="shared" si="157"/>
        <v>15.803110221353219</v>
      </c>
      <c r="L2046">
        <f t="shared" si="158"/>
        <v>2.7602067701133453</v>
      </c>
    </row>
    <row r="2047" spans="1:12">
      <c r="A2047" s="1">
        <v>41689</v>
      </c>
      <c r="B2047">
        <v>58.540000915527301</v>
      </c>
      <c r="C2047">
        <v>57.220001220703097</v>
      </c>
      <c r="D2047">
        <v>58.360000610351499</v>
      </c>
      <c r="E2047">
        <v>57.259998321533203</v>
      </c>
      <c r="F2047">
        <v>18669900</v>
      </c>
      <c r="G2047">
        <v>48.605510711669901</v>
      </c>
      <c r="H2047">
        <f t="shared" si="155"/>
        <v>-2.1253440248590674E-2</v>
      </c>
      <c r="I2047">
        <f t="shared" si="156"/>
        <v>4.51708722400414E-4</v>
      </c>
      <c r="J2047">
        <f t="shared" si="159"/>
        <v>2.9975587978532406E-5</v>
      </c>
      <c r="K2047">
        <f t="shared" si="157"/>
        <v>3.893020748526195E-2</v>
      </c>
      <c r="L2047">
        <f t="shared" si="158"/>
        <v>-3.2459847876729238</v>
      </c>
    </row>
    <row r="2048" spans="1:12">
      <c r="A2048" s="1">
        <v>41690</v>
      </c>
      <c r="B2048">
        <v>57.970001220703097</v>
      </c>
      <c r="C2048">
        <v>57.270000457763601</v>
      </c>
      <c r="D2048">
        <v>57.529998779296797</v>
      </c>
      <c r="E2048">
        <v>57.580001831054602</v>
      </c>
      <c r="F2048">
        <v>12457000</v>
      </c>
      <c r="G2048">
        <v>48.877140045166001</v>
      </c>
      <c r="H2048">
        <f t="shared" si="155"/>
        <v>5.5728898299029087E-3</v>
      </c>
      <c r="I2048">
        <f t="shared" si="156"/>
        <v>3.105710105623527E-5</v>
      </c>
      <c r="J2048">
        <f t="shared" si="159"/>
        <v>3.8615119343927848E-4</v>
      </c>
      <c r="K2048">
        <f t="shared" si="157"/>
        <v>19.501445652635805</v>
      </c>
      <c r="L2048">
        <f t="shared" si="158"/>
        <v>2.9704885988543666</v>
      </c>
    </row>
    <row r="2049" spans="1:12">
      <c r="A2049" s="1">
        <v>41691</v>
      </c>
      <c r="B2049">
        <v>57.840000152587798</v>
      </c>
      <c r="C2049">
        <v>57.369998931884702</v>
      </c>
      <c r="D2049">
        <v>57.590000152587798</v>
      </c>
      <c r="E2049">
        <v>57.610000610351499</v>
      </c>
      <c r="F2049">
        <v>16790100</v>
      </c>
      <c r="G2049">
        <v>48.9026069641113</v>
      </c>
      <c r="H2049">
        <f t="shared" si="155"/>
        <v>5.2090377199965016E-4</v>
      </c>
      <c r="I2049">
        <f t="shared" si="156"/>
        <v>2.713407396834635E-7</v>
      </c>
      <c r="J2049">
        <f t="shared" si="159"/>
        <v>4.6406095569763904E-5</v>
      </c>
      <c r="K2049">
        <f t="shared" si="157"/>
        <v>58.391935476235417</v>
      </c>
      <c r="L2049">
        <f t="shared" si="158"/>
        <v>4.0671777891383671</v>
      </c>
    </row>
    <row r="2050" spans="1:12">
      <c r="A2050" s="1">
        <v>41694</v>
      </c>
      <c r="B2050">
        <v>58.2299995422363</v>
      </c>
      <c r="C2050">
        <v>57.580001831054602</v>
      </c>
      <c r="D2050">
        <v>57.619998931884702</v>
      </c>
      <c r="E2050">
        <v>58.029998779296797</v>
      </c>
      <c r="F2050">
        <v>16151400</v>
      </c>
      <c r="G2050">
        <v>49.259132385253899</v>
      </c>
      <c r="H2050">
        <f t="shared" si="155"/>
        <v>7.2640723611511783E-3</v>
      </c>
      <c r="I2050">
        <f t="shared" si="156"/>
        <v>5.2766747268040452E-5</v>
      </c>
      <c r="J2050">
        <f t="shared" si="159"/>
        <v>3.2509444072191392E-6</v>
      </c>
      <c r="K2050">
        <f t="shared" si="157"/>
        <v>6.6121662973150738E-2</v>
      </c>
      <c r="L2050">
        <f t="shared" si="158"/>
        <v>-2.7162588555114899</v>
      </c>
    </row>
    <row r="2051" spans="1:12">
      <c r="A2051" s="1">
        <v>41695</v>
      </c>
      <c r="B2051">
        <v>57.9799995422363</v>
      </c>
      <c r="C2051">
        <v>56.919998168945298</v>
      </c>
      <c r="D2051">
        <v>57.900001525878899</v>
      </c>
      <c r="E2051">
        <v>57.029998779296797</v>
      </c>
      <c r="F2051">
        <v>17991800</v>
      </c>
      <c r="G2051">
        <v>48.4102783203125</v>
      </c>
      <c r="H2051">
        <f t="shared" si="155"/>
        <v>-1.7382626403552436E-2</v>
      </c>
      <c r="I2051">
        <f t="shared" si="156"/>
        <v>3.021557006854783E-4</v>
      </c>
      <c r="J2051">
        <f t="shared" si="159"/>
        <v>4.571428239819534E-5</v>
      </c>
      <c r="K2051">
        <f t="shared" si="157"/>
        <v>2.1657855638820136</v>
      </c>
      <c r="L2051">
        <f t="shared" si="158"/>
        <v>0.77278314270004556</v>
      </c>
    </row>
    <row r="2052" spans="1:12">
      <c r="A2052" s="1">
        <v>41696</v>
      </c>
      <c r="B2052">
        <v>57.380001068115199</v>
      </c>
      <c r="C2052">
        <v>56.220001220703097</v>
      </c>
      <c r="D2052">
        <v>57.369998931884702</v>
      </c>
      <c r="E2052">
        <v>56.75</v>
      </c>
      <c r="F2052">
        <v>23661700</v>
      </c>
      <c r="G2052">
        <v>48.172599792480398</v>
      </c>
      <c r="H2052">
        <f t="shared" ref="H2052:H2115" si="160">LN(G2052/G2051)</f>
        <v>-4.9217627858032112E-3</v>
      </c>
      <c r="I2052">
        <f t="shared" ref="I2052:I2115" si="161">H2052*H2052</f>
        <v>2.4223748919717388E-5</v>
      </c>
      <c r="J2052">
        <f t="shared" si="159"/>
        <v>2.5981805970256628E-4</v>
      </c>
      <c r="K2052">
        <f t="shared" ref="K2052:K2115" si="162">(1/SQRT(2*PI()*J2052))*EXP((-1/2)*(I2052/J2052))</f>
        <v>23.622725281727146</v>
      </c>
      <c r="L2052">
        <f t="shared" ref="L2052:L2115" si="163">LN(K2052)</f>
        <v>3.1622091843728311</v>
      </c>
    </row>
    <row r="2053" spans="1:12">
      <c r="A2053" s="1">
        <v>41697</v>
      </c>
      <c r="B2053">
        <v>56.889999389648402</v>
      </c>
      <c r="C2053">
        <v>56.139999389648402</v>
      </c>
      <c r="D2053">
        <v>56.779998779296797</v>
      </c>
      <c r="E2053">
        <v>56.689998626708899</v>
      </c>
      <c r="F2053">
        <v>16277500</v>
      </c>
      <c r="G2053">
        <v>48.1216621398925</v>
      </c>
      <c r="H2053">
        <f t="shared" si="160"/>
        <v>-1.057958310636933E-3</v>
      </c>
      <c r="I2053">
        <f t="shared" si="161"/>
        <v>1.1192757870457531E-6</v>
      </c>
      <c r="J2053">
        <f t="shared" ref="J2053:J2116" si="164">$P$6+$P$3*J2052+(($P$4)*I2052)</f>
        <v>3.4281089566888092E-5</v>
      </c>
      <c r="K2053">
        <f t="shared" si="162"/>
        <v>67.033656767092737</v>
      </c>
      <c r="L2053">
        <f t="shared" si="163"/>
        <v>4.2051948330679174</v>
      </c>
    </row>
    <row r="2054" spans="1:12">
      <c r="A2054" s="1">
        <v>41698</v>
      </c>
      <c r="B2054">
        <v>57.450000762939403</v>
      </c>
      <c r="C2054">
        <v>56.389999389648402</v>
      </c>
      <c r="D2054">
        <v>56.569999694824197</v>
      </c>
      <c r="E2054">
        <v>56.819999694824197</v>
      </c>
      <c r="F2054">
        <v>18599000</v>
      </c>
      <c r="G2054">
        <v>48.2320137023925</v>
      </c>
      <c r="H2054">
        <f t="shared" si="160"/>
        <v>2.2905532099984243E-3</v>
      </c>
      <c r="I2054">
        <f t="shared" si="161"/>
        <v>5.2466340078340861E-6</v>
      </c>
      <c r="J2054">
        <f t="shared" si="164"/>
        <v>3.3654388973332947E-6</v>
      </c>
      <c r="K2054">
        <f t="shared" si="162"/>
        <v>99.738345956202195</v>
      </c>
      <c r="L2054">
        <f t="shared" si="163"/>
        <v>4.6025502164252465</v>
      </c>
    </row>
    <row r="2055" spans="1:12">
      <c r="A2055" s="1">
        <v>41701</v>
      </c>
      <c r="B2055">
        <v>56.419998168945298</v>
      </c>
      <c r="C2055">
        <v>55.689998626708899</v>
      </c>
      <c r="D2055">
        <v>56.299999237060497</v>
      </c>
      <c r="E2055">
        <v>56.209999084472599</v>
      </c>
      <c r="F2055">
        <v>19151000</v>
      </c>
      <c r="G2055">
        <v>47.714206695556598</v>
      </c>
      <c r="H2055">
        <f t="shared" si="160"/>
        <v>-1.0793797441589745E-2</v>
      </c>
      <c r="I2055">
        <f t="shared" si="161"/>
        <v>1.1650606321006933E-4</v>
      </c>
      <c r="J2055">
        <f t="shared" si="164"/>
        <v>5.3279108515256381E-6</v>
      </c>
      <c r="K2055">
        <f t="shared" si="162"/>
        <v>3.0849414566458916E-3</v>
      </c>
      <c r="L2055">
        <f t="shared" si="163"/>
        <v>-5.7812225985808956</v>
      </c>
    </row>
    <row r="2056" spans="1:12">
      <c r="A2056" s="1">
        <v>41702</v>
      </c>
      <c r="B2056">
        <v>57.360000610351499</v>
      </c>
      <c r="C2056">
        <v>56.639999389648402</v>
      </c>
      <c r="D2056">
        <v>56.950000762939403</v>
      </c>
      <c r="E2056">
        <v>57.259998321533203</v>
      </c>
      <c r="F2056">
        <v>17157000</v>
      </c>
      <c r="G2056">
        <v>48.605510711669901</v>
      </c>
      <c r="H2056">
        <f t="shared" si="160"/>
        <v>1.8507725768530364E-2</v>
      </c>
      <c r="I2056">
        <f t="shared" si="161"/>
        <v>3.4253591312312284E-4</v>
      </c>
      <c r="J2056">
        <f t="shared" si="164"/>
        <v>9.9996549271135204E-5</v>
      </c>
      <c r="K2056">
        <f t="shared" si="162"/>
        <v>7.1958915071141396</v>
      </c>
      <c r="L2056">
        <f t="shared" si="163"/>
        <v>1.9735102391422426</v>
      </c>
    </row>
    <row r="2057" spans="1:12">
      <c r="A2057" s="1">
        <v>41703</v>
      </c>
      <c r="B2057">
        <v>58.290000915527301</v>
      </c>
      <c r="C2057">
        <v>57.360000610351499</v>
      </c>
      <c r="D2057">
        <v>57.4799995422363</v>
      </c>
      <c r="E2057">
        <v>58.159999847412102</v>
      </c>
      <c r="F2057">
        <v>17761500</v>
      </c>
      <c r="G2057">
        <v>49.369476318359297</v>
      </c>
      <c r="H2057">
        <f t="shared" si="160"/>
        <v>1.5595431322516926E-2</v>
      </c>
      <c r="I2057">
        <f t="shared" si="161"/>
        <v>2.4321747813534206E-4</v>
      </c>
      <c r="J2057">
        <f t="shared" si="164"/>
        <v>2.9685535361821116E-4</v>
      </c>
      <c r="K2057">
        <f t="shared" si="162"/>
        <v>15.371846720408616</v>
      </c>
      <c r="L2057">
        <f t="shared" si="163"/>
        <v>2.7325377013029364</v>
      </c>
    </row>
    <row r="2058" spans="1:12">
      <c r="A2058" s="1">
        <v>41704</v>
      </c>
      <c r="B2058">
        <v>59.090000152587798</v>
      </c>
      <c r="C2058">
        <v>58.400001525878899</v>
      </c>
      <c r="D2058">
        <v>58.509998321533203</v>
      </c>
      <c r="E2058">
        <v>58.900001525878899</v>
      </c>
      <c r="F2058">
        <v>19420600</v>
      </c>
      <c r="G2058">
        <v>49.997642517089801</v>
      </c>
      <c r="H2058">
        <f t="shared" si="160"/>
        <v>1.264350972844823E-2</v>
      </c>
      <c r="I2058">
        <f t="shared" si="161"/>
        <v>1.5985833825336501E-4</v>
      </c>
      <c r="J2058">
        <f t="shared" si="164"/>
        <v>2.222776240959513E-4</v>
      </c>
      <c r="K2058">
        <f t="shared" si="162"/>
        <v>18.676416050573511</v>
      </c>
      <c r="L2058">
        <f t="shared" si="163"/>
        <v>2.927261554145494</v>
      </c>
    </row>
    <row r="2059" spans="1:12">
      <c r="A2059" s="1">
        <v>41705</v>
      </c>
      <c r="B2059">
        <v>59.799999237060497</v>
      </c>
      <c r="C2059">
        <v>59.069999694824197</v>
      </c>
      <c r="D2059">
        <v>59.349998474121001</v>
      </c>
      <c r="E2059">
        <v>59.400001525878899</v>
      </c>
      <c r="F2059">
        <v>18602200</v>
      </c>
      <c r="G2059">
        <v>50.422065734863203</v>
      </c>
      <c r="H2059">
        <f t="shared" si="160"/>
        <v>8.4530368068305144E-3</v>
      </c>
      <c r="I2059">
        <f t="shared" si="161"/>
        <v>7.1453831257631422E-5</v>
      </c>
      <c r="J2059">
        <f t="shared" si="164"/>
        <v>1.476934687201578E-4</v>
      </c>
      <c r="K2059">
        <f t="shared" si="162"/>
        <v>25.773534524371502</v>
      </c>
      <c r="L2059">
        <f t="shared" si="163"/>
        <v>3.2493481718122004</v>
      </c>
    </row>
    <row r="2060" spans="1:12">
      <c r="A2060" s="1">
        <v>41708</v>
      </c>
      <c r="B2060">
        <v>59.4799995422363</v>
      </c>
      <c r="C2060">
        <v>58.869998931884702</v>
      </c>
      <c r="D2060">
        <v>59.139999389648402</v>
      </c>
      <c r="E2060">
        <v>59.200000762939403</v>
      </c>
      <c r="F2060">
        <v>16945200</v>
      </c>
      <c r="G2060">
        <v>50.252292633056598</v>
      </c>
      <c r="H2060">
        <f t="shared" si="160"/>
        <v>-3.372721028335334E-3</v>
      </c>
      <c r="I2060">
        <f t="shared" si="161"/>
        <v>1.1375247134975353E-5</v>
      </c>
      <c r="J2060">
        <f t="shared" si="164"/>
        <v>6.8820430004994592E-5</v>
      </c>
      <c r="K2060">
        <f t="shared" si="162"/>
        <v>44.275081097435624</v>
      </c>
      <c r="L2060">
        <f t="shared" si="163"/>
        <v>3.7904220153427843</v>
      </c>
    </row>
    <row r="2061" spans="1:12">
      <c r="A2061" s="1">
        <v>41709</v>
      </c>
      <c r="B2061">
        <v>59.450000762939403</v>
      </c>
      <c r="C2061">
        <v>58.130001068115199</v>
      </c>
      <c r="D2061">
        <v>59.419998168945298</v>
      </c>
      <c r="E2061">
        <v>58.189998626708899</v>
      </c>
      <c r="F2061">
        <v>19420000</v>
      </c>
      <c r="G2061">
        <v>49.394950866699197</v>
      </c>
      <c r="H2061">
        <f t="shared" si="160"/>
        <v>-1.720796064282383E-2</v>
      </c>
      <c r="I2061">
        <f t="shared" si="161"/>
        <v>2.9611390948497391E-4</v>
      </c>
      <c r="J2061">
        <f t="shared" si="164"/>
        <v>1.380998156497878E-5</v>
      </c>
      <c r="K2061">
        <f t="shared" si="162"/>
        <v>2.369942985845207E-3</v>
      </c>
      <c r="L2061">
        <f t="shared" si="163"/>
        <v>-6.0448893807298596</v>
      </c>
    </row>
    <row r="2062" spans="1:12">
      <c r="A2062" s="1">
        <v>41710</v>
      </c>
      <c r="B2062">
        <v>57.959999084472599</v>
      </c>
      <c r="C2062">
        <v>57.419998168945298</v>
      </c>
      <c r="D2062">
        <v>57.700000762939403</v>
      </c>
      <c r="E2062">
        <v>57.919998168945298</v>
      </c>
      <c r="F2062">
        <v>17932100</v>
      </c>
      <c r="G2062">
        <v>49.165752410888601</v>
      </c>
      <c r="H2062">
        <f t="shared" si="160"/>
        <v>-4.65091788793258E-3</v>
      </c>
      <c r="I2062">
        <f t="shared" si="161"/>
        <v>2.1631037200291252E-5</v>
      </c>
      <c r="J2062">
        <f t="shared" si="164"/>
        <v>2.5308732214047677E-4</v>
      </c>
      <c r="K2062">
        <f t="shared" si="162"/>
        <v>24.027887189851118</v>
      </c>
      <c r="L2062">
        <f t="shared" si="163"/>
        <v>3.1792151220314597</v>
      </c>
    </row>
    <row r="2063" spans="1:12">
      <c r="A2063" s="1">
        <v>41711</v>
      </c>
      <c r="B2063">
        <v>58.340000152587798</v>
      </c>
      <c r="C2063">
        <v>57.189998626708899</v>
      </c>
      <c r="D2063">
        <v>58</v>
      </c>
      <c r="E2063">
        <v>57.419998168945298</v>
      </c>
      <c r="F2063">
        <v>17192500</v>
      </c>
      <c r="G2063">
        <v>48.741329193115199</v>
      </c>
      <c r="H2063">
        <f t="shared" si="160"/>
        <v>-8.6699729870206889E-3</v>
      </c>
      <c r="I2063">
        <f t="shared" si="161"/>
        <v>7.5168431595668448E-5</v>
      </c>
      <c r="J2063">
        <f t="shared" si="164"/>
        <v>3.17407477272714E-5</v>
      </c>
      <c r="K2063">
        <f t="shared" si="162"/>
        <v>21.66972710826537</v>
      </c>
      <c r="L2063">
        <f t="shared" si="163"/>
        <v>3.0759162224032321</v>
      </c>
    </row>
    <row r="2064" spans="1:12">
      <c r="A2064" s="1">
        <v>41712</v>
      </c>
      <c r="B2064">
        <v>57.529998779296797</v>
      </c>
      <c r="C2064">
        <v>56.619998931884702</v>
      </c>
      <c r="D2064">
        <v>57.110000610351499</v>
      </c>
      <c r="E2064">
        <v>56.799999237060497</v>
      </c>
      <c r="F2064">
        <v>18635800</v>
      </c>
      <c r="G2064">
        <v>48.215034484863203</v>
      </c>
      <c r="H2064">
        <f t="shared" si="160"/>
        <v>-1.0856427725977053E-2</v>
      </c>
      <c r="I2064">
        <f t="shared" si="161"/>
        <v>1.1786202296936329E-4</v>
      </c>
      <c r="J2064">
        <f t="shared" si="164"/>
        <v>6.6180204242681747E-5</v>
      </c>
      <c r="K2064">
        <f t="shared" si="162"/>
        <v>20.129033561321172</v>
      </c>
      <c r="L2064">
        <f t="shared" si="163"/>
        <v>3.0021632286294015</v>
      </c>
    </row>
    <row r="2065" spans="1:12">
      <c r="A2065" s="1">
        <v>41715</v>
      </c>
      <c r="B2065">
        <v>57.700000762939403</v>
      </c>
      <c r="C2065">
        <v>57.049999237060497</v>
      </c>
      <c r="D2065">
        <v>57.209999084472599</v>
      </c>
      <c r="E2065">
        <v>57.580001831054602</v>
      </c>
      <c r="F2065">
        <v>13581400</v>
      </c>
      <c r="G2065">
        <v>48.877140045166001</v>
      </c>
      <c r="H2065">
        <f t="shared" si="160"/>
        <v>1.3638912244196741E-2</v>
      </c>
      <c r="I2065">
        <f t="shared" si="161"/>
        <v>1.8601992720489977E-4</v>
      </c>
      <c r="J2065">
        <f t="shared" si="164"/>
        <v>1.0419172973609287E-4</v>
      </c>
      <c r="K2065">
        <f t="shared" si="162"/>
        <v>16.006893938109439</v>
      </c>
      <c r="L2065">
        <f t="shared" si="163"/>
        <v>2.77301950057331</v>
      </c>
    </row>
    <row r="2066" spans="1:12">
      <c r="A2066" s="1">
        <v>41716</v>
      </c>
      <c r="B2066">
        <v>58.159999847412102</v>
      </c>
      <c r="C2066">
        <v>57.619998931884702</v>
      </c>
      <c r="D2066">
        <v>57.819999694824197</v>
      </c>
      <c r="E2066">
        <v>58.060001373291001</v>
      </c>
      <c r="F2066">
        <v>12554800</v>
      </c>
      <c r="G2066">
        <v>49.284603118896399</v>
      </c>
      <c r="H2066">
        <f t="shared" si="160"/>
        <v>8.3019188708987057E-3</v>
      </c>
      <c r="I2066">
        <f t="shared" si="161"/>
        <v>6.8921856938984047E-5</v>
      </c>
      <c r="J2066">
        <f t="shared" si="164"/>
        <v>1.6402652461096944E-4</v>
      </c>
      <c r="K2066">
        <f t="shared" si="162"/>
        <v>25.247042941956657</v>
      </c>
      <c r="L2066">
        <f t="shared" si="163"/>
        <v>3.2287090376536782</v>
      </c>
    </row>
    <row r="2067" spans="1:12">
      <c r="A2067" s="1">
        <v>41717</v>
      </c>
      <c r="B2067">
        <v>58.930000305175703</v>
      </c>
      <c r="C2067">
        <v>57.889999389648402</v>
      </c>
      <c r="D2067">
        <v>57.990001678466797</v>
      </c>
      <c r="E2067">
        <v>58.299999237060497</v>
      </c>
      <c r="F2067">
        <v>21450700</v>
      </c>
      <c r="G2067">
        <v>49.488323211669901</v>
      </c>
      <c r="H2067">
        <f t="shared" si="160"/>
        <v>4.1250247251723941E-3</v>
      </c>
      <c r="I2067">
        <f t="shared" si="161"/>
        <v>1.7015828983283585E-5</v>
      </c>
      <c r="J2067">
        <f t="shared" si="164"/>
        <v>6.7484904628684915E-5</v>
      </c>
      <c r="K2067">
        <f t="shared" si="162"/>
        <v>42.810928349628306</v>
      </c>
      <c r="L2067">
        <f t="shared" si="163"/>
        <v>3.7567934052669378</v>
      </c>
    </row>
    <row r="2068" spans="1:12">
      <c r="A2068" s="1">
        <v>41718</v>
      </c>
      <c r="B2068">
        <v>60.490001678466797</v>
      </c>
      <c r="C2068">
        <v>58.130001068115199</v>
      </c>
      <c r="D2068">
        <v>58.360000610351499</v>
      </c>
      <c r="E2068">
        <v>60.110000610351499</v>
      </c>
      <c r="F2068">
        <v>33736500</v>
      </c>
      <c r="G2068">
        <v>51.024753570556598</v>
      </c>
      <c r="H2068">
        <f t="shared" si="160"/>
        <v>3.0574132068446922E-2</v>
      </c>
      <c r="I2068">
        <f t="shared" si="161"/>
        <v>9.3477755173883444E-4</v>
      </c>
      <c r="J2068">
        <f t="shared" si="164"/>
        <v>1.8537699867225292E-5</v>
      </c>
      <c r="K2068">
        <f t="shared" si="162"/>
        <v>1.0400832520962436E-9</v>
      </c>
      <c r="L2068">
        <f t="shared" si="163"/>
        <v>-20.683965076904425</v>
      </c>
    </row>
    <row r="2069" spans="1:12">
      <c r="A2069" s="1">
        <v>41719</v>
      </c>
      <c r="B2069">
        <v>61.200000762939403</v>
      </c>
      <c r="C2069">
        <v>60</v>
      </c>
      <c r="D2069">
        <v>60.959999084472599</v>
      </c>
      <c r="E2069">
        <v>60.169998168945298</v>
      </c>
      <c r="F2069">
        <v>35144100</v>
      </c>
      <c r="G2069">
        <v>51.075679779052699</v>
      </c>
      <c r="H2069">
        <f t="shared" si="160"/>
        <v>9.9757094164297706E-4</v>
      </c>
      <c r="I2069">
        <f t="shared" si="161"/>
        <v>9.9514778361045603E-7</v>
      </c>
      <c r="J2069">
        <f t="shared" si="164"/>
        <v>7.9618780397137056E-4</v>
      </c>
      <c r="K2069">
        <f t="shared" si="162"/>
        <v>14.129633435415519</v>
      </c>
      <c r="L2069">
        <f t="shared" si="163"/>
        <v>2.6482742540680335</v>
      </c>
    </row>
    <row r="2070" spans="1:12">
      <c r="A2070" s="1">
        <v>41722</v>
      </c>
      <c r="B2070">
        <v>61.189998626708899</v>
      </c>
      <c r="C2070">
        <v>60.349998474121001</v>
      </c>
      <c r="D2070">
        <v>60.369998931884702</v>
      </c>
      <c r="E2070">
        <v>61.069999694824197</v>
      </c>
      <c r="F2070">
        <v>25810500</v>
      </c>
      <c r="G2070">
        <v>51.839668273925703</v>
      </c>
      <c r="H2070">
        <f t="shared" si="160"/>
        <v>1.4847202943157726E-2</v>
      </c>
      <c r="I2070">
        <f t="shared" si="161"/>
        <v>2.2043943523531145E-4</v>
      </c>
      <c r="J2070">
        <f t="shared" si="164"/>
        <v>4.1355265814637411E-5</v>
      </c>
      <c r="K2070">
        <f t="shared" si="162"/>
        <v>4.3168458584617113</v>
      </c>
      <c r="L2070">
        <f t="shared" si="163"/>
        <v>1.4625250102286056</v>
      </c>
    </row>
    <row r="2071" spans="1:12">
      <c r="A2071" s="1">
        <v>41723</v>
      </c>
      <c r="B2071">
        <v>61.4799995422363</v>
      </c>
      <c r="C2071">
        <v>60.560001373291001</v>
      </c>
      <c r="D2071">
        <v>61.110000610351499</v>
      </c>
      <c r="E2071">
        <v>60.930000305175703</v>
      </c>
      <c r="F2071">
        <v>24053500</v>
      </c>
      <c r="G2071">
        <v>51.720809936523402</v>
      </c>
      <c r="H2071">
        <f t="shared" si="160"/>
        <v>-2.2954391799907014E-3</v>
      </c>
      <c r="I2071">
        <f t="shared" si="161"/>
        <v>5.2690410290363838E-6</v>
      </c>
      <c r="J2071">
        <f t="shared" si="164"/>
        <v>1.9014128324074659E-4</v>
      </c>
      <c r="K2071">
        <f t="shared" si="162"/>
        <v>28.533460617986456</v>
      </c>
      <c r="L2071">
        <f t="shared" si="163"/>
        <v>3.351077455380377</v>
      </c>
    </row>
    <row r="2072" spans="1:12">
      <c r="A2072" s="1">
        <v>41724</v>
      </c>
      <c r="B2072">
        <v>61.400001525878899</v>
      </c>
      <c r="C2072">
        <v>59.889999389648402</v>
      </c>
      <c r="D2072">
        <v>61.240001678466797</v>
      </c>
      <c r="E2072">
        <v>59.900001525878899</v>
      </c>
      <c r="F2072">
        <v>22745200</v>
      </c>
      <c r="G2072">
        <v>50.8464965820312</v>
      </c>
      <c r="H2072">
        <f t="shared" si="160"/>
        <v>-1.7048990794104386E-2</v>
      </c>
      <c r="I2072">
        <f t="shared" si="161"/>
        <v>2.9066808709745609E-4</v>
      </c>
      <c r="J2072">
        <f t="shared" si="164"/>
        <v>1.4685749036718256E-5</v>
      </c>
      <c r="K2072">
        <f t="shared" si="162"/>
        <v>5.242873077001017E-3</v>
      </c>
      <c r="L2072">
        <f t="shared" si="163"/>
        <v>-5.2508856337715413</v>
      </c>
    </row>
    <row r="2073" spans="1:12">
      <c r="A2073" s="1">
        <v>41725</v>
      </c>
      <c r="B2073">
        <v>60.549999237060497</v>
      </c>
      <c r="C2073">
        <v>59.020000457763601</v>
      </c>
      <c r="D2073">
        <v>59.939998626708899</v>
      </c>
      <c r="E2073">
        <v>59.919998168945298</v>
      </c>
      <c r="F2073">
        <v>24632600</v>
      </c>
      <c r="G2073">
        <v>50.863468170166001</v>
      </c>
      <c r="H2073">
        <f t="shared" si="160"/>
        <v>3.3372518285035714E-4</v>
      </c>
      <c r="I2073">
        <f t="shared" si="161"/>
        <v>1.1137249766850431E-7</v>
      </c>
      <c r="J2073">
        <f t="shared" si="164"/>
        <v>2.4850216148467356E-4</v>
      </c>
      <c r="K2073">
        <f t="shared" si="162"/>
        <v>25.301581062780613</v>
      </c>
      <c r="L2073">
        <f t="shared" si="163"/>
        <v>3.2308668863809178</v>
      </c>
    </row>
    <row r="2074" spans="1:12">
      <c r="A2074" s="1">
        <v>41726</v>
      </c>
      <c r="B2074">
        <v>60.590000152587798</v>
      </c>
      <c r="C2074">
        <v>59.680000305175703</v>
      </c>
      <c r="D2074">
        <v>60.209999084472599</v>
      </c>
      <c r="E2074">
        <v>60.040000915527301</v>
      </c>
      <c r="F2074">
        <v>14708700</v>
      </c>
      <c r="G2074">
        <v>50.96533203125</v>
      </c>
      <c r="H2074">
        <f t="shared" si="160"/>
        <v>2.0006892914488051E-3</v>
      </c>
      <c r="I2074">
        <f t="shared" si="161"/>
        <v>4.0027576409179217E-6</v>
      </c>
      <c r="J2074">
        <f t="shared" si="164"/>
        <v>1.3219774697251907E-5</v>
      </c>
      <c r="K2074">
        <f t="shared" si="162"/>
        <v>94.308096161346342</v>
      </c>
      <c r="L2074">
        <f t="shared" si="163"/>
        <v>4.546567041323577</v>
      </c>
    </row>
    <row r="2075" spans="1:12">
      <c r="A2075" s="1">
        <v>41729</v>
      </c>
      <c r="B2075">
        <v>61.020000457763601</v>
      </c>
      <c r="C2075">
        <v>60.599998474121001</v>
      </c>
      <c r="D2075">
        <v>60.830001831054602</v>
      </c>
      <c r="E2075">
        <v>60.709999084472599</v>
      </c>
      <c r="F2075">
        <v>15216700</v>
      </c>
      <c r="G2075">
        <v>51.534065246582003</v>
      </c>
      <c r="H2075">
        <f t="shared" si="160"/>
        <v>1.1097412612577295E-2</v>
      </c>
      <c r="I2075">
        <f t="shared" si="161"/>
        <v>1.2315256669378962E-4</v>
      </c>
      <c r="J2075">
        <f t="shared" si="164"/>
        <v>4.7633327296428288E-6</v>
      </c>
      <c r="K2075">
        <f t="shared" si="162"/>
        <v>4.4439353799148422E-4</v>
      </c>
      <c r="L2075">
        <f t="shared" si="163"/>
        <v>-7.7188000412777784</v>
      </c>
    </row>
    <row r="2076" spans="1:12">
      <c r="A2076" s="1">
        <v>41730</v>
      </c>
      <c r="B2076">
        <v>61.290000915527301</v>
      </c>
      <c r="C2076">
        <v>60.369998931884702</v>
      </c>
      <c r="D2076">
        <v>60.950000762939403</v>
      </c>
      <c r="E2076">
        <v>60.669998168945298</v>
      </c>
      <c r="F2076">
        <v>14584400</v>
      </c>
      <c r="G2076">
        <v>51.500118255615199</v>
      </c>
      <c r="H2076">
        <f t="shared" si="160"/>
        <v>-6.5894620680761562E-4</v>
      </c>
      <c r="I2076">
        <f t="shared" si="161"/>
        <v>4.3421010346614491E-7</v>
      </c>
      <c r="J2076">
        <f t="shared" si="164"/>
        <v>1.0561784832620331E-4</v>
      </c>
      <c r="K2076">
        <f t="shared" si="162"/>
        <v>38.739024870758293</v>
      </c>
      <c r="L2076">
        <f t="shared" si="163"/>
        <v>3.6568474865406859</v>
      </c>
    </row>
    <row r="2077" spans="1:12">
      <c r="A2077" s="1">
        <v>41731</v>
      </c>
      <c r="B2077">
        <v>60.770000457763601</v>
      </c>
      <c r="C2077">
        <v>60.200000762939403</v>
      </c>
      <c r="D2077">
        <v>60.369998931884702</v>
      </c>
      <c r="E2077">
        <v>60.4799995422363</v>
      </c>
      <c r="F2077">
        <v>14012200</v>
      </c>
      <c r="G2077">
        <v>51.662406921386697</v>
      </c>
      <c r="H2077">
        <f t="shared" si="160"/>
        <v>3.1462742767922672E-3</v>
      </c>
      <c r="I2077">
        <f t="shared" si="161"/>
        <v>9.8990418248047038E-6</v>
      </c>
      <c r="J2077">
        <f t="shared" si="164"/>
        <v>6.3499710042563889E-6</v>
      </c>
      <c r="K2077">
        <f t="shared" si="162"/>
        <v>72.612417784939183</v>
      </c>
      <c r="L2077">
        <f t="shared" si="163"/>
        <v>4.2851359510741016</v>
      </c>
    </row>
    <row r="2078" spans="1:12">
      <c r="A2078" s="1">
        <v>41732</v>
      </c>
      <c r="B2078">
        <v>60.799999237060497</v>
      </c>
      <c r="C2078">
        <v>60.279998779296797</v>
      </c>
      <c r="D2078">
        <v>60.650001525878899</v>
      </c>
      <c r="E2078">
        <v>60.659999847412102</v>
      </c>
      <c r="F2078">
        <v>11925200</v>
      </c>
      <c r="G2078">
        <v>51.816173553466797</v>
      </c>
      <c r="H2078">
        <f t="shared" si="160"/>
        <v>2.9719531240800512E-3</v>
      </c>
      <c r="I2078">
        <f t="shared" si="161"/>
        <v>8.8325053717291766E-6</v>
      </c>
      <c r="J2078">
        <f t="shared" si="164"/>
        <v>9.4316841012968169E-6</v>
      </c>
      <c r="K2078">
        <f t="shared" si="162"/>
        <v>81.332326202671226</v>
      </c>
      <c r="L2078">
        <f t="shared" si="163"/>
        <v>4.3985435537943829</v>
      </c>
    </row>
    <row r="2079" spans="1:12">
      <c r="A2079" s="1">
        <v>41733</v>
      </c>
      <c r="B2079">
        <v>61.060001373291001</v>
      </c>
      <c r="C2079">
        <v>59.799999237060497</v>
      </c>
      <c r="D2079">
        <v>61.020000457763601</v>
      </c>
      <c r="E2079">
        <v>59.810001373291001</v>
      </c>
      <c r="F2079">
        <v>16966900</v>
      </c>
      <c r="G2079">
        <v>51.090099334716797</v>
      </c>
      <c r="H2079">
        <f t="shared" si="160"/>
        <v>-1.411160364423516E-2</v>
      </c>
      <c r="I2079">
        <f t="shared" si="161"/>
        <v>1.9913735741199106E-4</v>
      </c>
      <c r="J2079">
        <f t="shared" si="164"/>
        <v>8.679213771034641E-6</v>
      </c>
      <c r="K2079">
        <f t="shared" si="162"/>
        <v>1.4106089407167031E-3</v>
      </c>
      <c r="L2079">
        <f t="shared" si="163"/>
        <v>-6.5637337949735715</v>
      </c>
    </row>
    <row r="2080" spans="1:12">
      <c r="A2080" s="1">
        <v>41736</v>
      </c>
      <c r="B2080">
        <v>60</v>
      </c>
      <c r="C2080">
        <v>58.840000152587798</v>
      </c>
      <c r="D2080">
        <v>59.689998626708899</v>
      </c>
      <c r="E2080">
        <v>59</v>
      </c>
      <c r="F2080">
        <v>18685700</v>
      </c>
      <c r="G2080">
        <v>50.398178100585902</v>
      </c>
      <c r="H2080">
        <f t="shared" si="160"/>
        <v>-1.3635702023188407E-2</v>
      </c>
      <c r="I2080">
        <f t="shared" si="161"/>
        <v>1.8593236966518443E-4</v>
      </c>
      <c r="J2080">
        <f t="shared" si="164"/>
        <v>1.7040071448874415E-4</v>
      </c>
      <c r="K2080">
        <f t="shared" si="162"/>
        <v>17.71065485373985</v>
      </c>
      <c r="L2080">
        <f t="shared" si="163"/>
        <v>2.8741664276068852</v>
      </c>
    </row>
    <row r="2081" spans="1:12">
      <c r="A2081" s="1">
        <v>41737</v>
      </c>
      <c r="B2081">
        <v>59.020000457763601</v>
      </c>
      <c r="C2081">
        <v>58.25</v>
      </c>
      <c r="D2081">
        <v>58.799999237060497</v>
      </c>
      <c r="E2081">
        <v>58.849998474121001</v>
      </c>
      <c r="F2081">
        <v>16956500</v>
      </c>
      <c r="G2081">
        <v>50.2700386047363</v>
      </c>
      <c r="H2081">
        <f t="shared" si="160"/>
        <v>-2.5457799740437989E-3</v>
      </c>
      <c r="I2081">
        <f t="shared" si="161"/>
        <v>6.4809956762424457E-6</v>
      </c>
      <c r="J2081">
        <f t="shared" si="164"/>
        <v>1.6726254993984396E-4</v>
      </c>
      <c r="K2081">
        <f t="shared" si="162"/>
        <v>30.254975763571245</v>
      </c>
      <c r="L2081">
        <f t="shared" si="163"/>
        <v>3.4096606590021161</v>
      </c>
    </row>
    <row r="2082" spans="1:12">
      <c r="A2082" s="1">
        <v>41738</v>
      </c>
      <c r="B2082">
        <v>59.450000762939403</v>
      </c>
      <c r="C2082">
        <v>58.5</v>
      </c>
      <c r="D2082">
        <v>59.099998474121001</v>
      </c>
      <c r="E2082">
        <v>59.270000457763601</v>
      </c>
      <c r="F2082">
        <v>15308400</v>
      </c>
      <c r="G2082">
        <v>50.628818511962798</v>
      </c>
      <c r="H2082">
        <f t="shared" si="160"/>
        <v>7.1117043269993512E-3</v>
      </c>
      <c r="I2082">
        <f t="shared" si="161"/>
        <v>5.0576338434661296E-5</v>
      </c>
      <c r="J2082">
        <f t="shared" si="164"/>
        <v>1.4571973821798275E-5</v>
      </c>
      <c r="K2082">
        <f t="shared" si="162"/>
        <v>18.427959478986569</v>
      </c>
      <c r="L2082">
        <f t="shared" si="163"/>
        <v>2.9138690481883884</v>
      </c>
    </row>
    <row r="2083" spans="1:12">
      <c r="A2083" s="1">
        <v>41739</v>
      </c>
      <c r="B2083">
        <v>59.389999389648402</v>
      </c>
      <c r="C2083">
        <v>57.380001068115199</v>
      </c>
      <c r="D2083">
        <v>59.349998474121001</v>
      </c>
      <c r="E2083">
        <v>57.400001525878899</v>
      </c>
      <c r="F2083">
        <v>29977200</v>
      </c>
      <c r="G2083">
        <v>49.031459808349602</v>
      </c>
      <c r="H2083">
        <f t="shared" si="160"/>
        <v>-3.2058820980793545E-2</v>
      </c>
      <c r="I2083">
        <f t="shared" si="161"/>
        <v>1.0277680026785684E-3</v>
      </c>
      <c r="J2083">
        <f t="shared" si="164"/>
        <v>4.4418486360552019E-5</v>
      </c>
      <c r="K2083">
        <f t="shared" si="162"/>
        <v>5.658632054169738E-4</v>
      </c>
      <c r="L2083">
        <f t="shared" si="163"/>
        <v>-7.4771581955144395</v>
      </c>
    </row>
    <row r="2084" spans="1:12">
      <c r="A2084" s="1">
        <v>41740</v>
      </c>
      <c r="B2084">
        <v>56.049999237060497</v>
      </c>
      <c r="C2084">
        <v>54.549999237060497</v>
      </c>
      <c r="D2084">
        <v>55.180000305175703</v>
      </c>
      <c r="E2084">
        <v>55.299999237060497</v>
      </c>
      <c r="F2084">
        <v>47241300</v>
      </c>
      <c r="G2084">
        <v>47.2376289367675</v>
      </c>
      <c r="H2084">
        <f t="shared" si="160"/>
        <v>-3.7271330783743069E-2</v>
      </c>
      <c r="I2084">
        <f t="shared" si="161"/>
        <v>1.3891520983911937E-3</v>
      </c>
      <c r="J2084">
        <f t="shared" si="164"/>
        <v>8.7652372659481072E-4</v>
      </c>
      <c r="K2084">
        <f t="shared" si="162"/>
        <v>6.10076140389633</v>
      </c>
      <c r="L2084">
        <f t="shared" si="163"/>
        <v>1.8084135837007325</v>
      </c>
    </row>
    <row r="2085" spans="1:12">
      <c r="A2085" s="1">
        <v>41743</v>
      </c>
      <c r="B2085">
        <v>55.939998626708899</v>
      </c>
      <c r="C2085">
        <v>54.4799995422363</v>
      </c>
      <c r="D2085">
        <v>55.849998474121001</v>
      </c>
      <c r="E2085">
        <v>54.959999084472599</v>
      </c>
      <c r="F2085">
        <v>31081500</v>
      </c>
      <c r="G2085">
        <v>46.947193145751903</v>
      </c>
      <c r="H2085">
        <f t="shared" si="160"/>
        <v>-6.1673782503642331E-3</v>
      </c>
      <c r="I2085">
        <f t="shared" si="161"/>
        <v>3.8036554483065792E-5</v>
      </c>
      <c r="J2085">
        <f t="shared" si="164"/>
        <v>1.2253054699622552E-3</v>
      </c>
      <c r="K2085">
        <f t="shared" si="162"/>
        <v>11.221401064583926</v>
      </c>
      <c r="L2085">
        <f t="shared" si="163"/>
        <v>2.4178227643649861</v>
      </c>
    </row>
    <row r="2086" spans="1:12">
      <c r="A2086" s="1">
        <v>41744</v>
      </c>
      <c r="B2086">
        <v>55.639999389648402</v>
      </c>
      <c r="C2086">
        <v>54.349998474121001</v>
      </c>
      <c r="D2086">
        <v>55.090000152587798</v>
      </c>
      <c r="E2086">
        <v>54.799999237060497</v>
      </c>
      <c r="F2086">
        <v>26691400</v>
      </c>
      <c r="G2086">
        <v>46.810512542724602</v>
      </c>
      <c r="H2086">
        <f t="shared" si="160"/>
        <v>-2.9156152840623451E-3</v>
      </c>
      <c r="I2086">
        <f t="shared" si="161"/>
        <v>8.5008124846579489E-6</v>
      </c>
      <c r="J2086">
        <f t="shared" si="164"/>
        <v>9.4296344808718693E-5</v>
      </c>
      <c r="K2086">
        <f t="shared" si="162"/>
        <v>39.272343676186814</v>
      </c>
      <c r="L2086">
        <f t="shared" si="163"/>
        <v>3.6705205478935348</v>
      </c>
    </row>
    <row r="2087" spans="1:12">
      <c r="A2087" s="1">
        <v>41745</v>
      </c>
      <c r="B2087">
        <v>55.349998474121001</v>
      </c>
      <c r="C2087">
        <v>54.689998626708899</v>
      </c>
      <c r="D2087">
        <v>55</v>
      </c>
      <c r="E2087">
        <v>55.259998321533203</v>
      </c>
      <c r="F2087">
        <v>27049400</v>
      </c>
      <c r="G2087">
        <v>47.203445434570298</v>
      </c>
      <c r="H2087">
        <f t="shared" si="160"/>
        <v>8.3590817424956994E-3</v>
      </c>
      <c r="I2087">
        <f t="shared" si="161"/>
        <v>6.9874247577724938E-5</v>
      </c>
      <c r="J2087">
        <f t="shared" si="164"/>
        <v>1.2640507852395192E-5</v>
      </c>
      <c r="K2087">
        <f t="shared" si="162"/>
        <v>7.074250866548029</v>
      </c>
      <c r="L2087">
        <f t="shared" si="163"/>
        <v>1.9564615533362817</v>
      </c>
    </row>
    <row r="2088" spans="1:12">
      <c r="A2088" s="1">
        <v>41746</v>
      </c>
      <c r="B2088">
        <v>55.569999694824197</v>
      </c>
      <c r="C2088">
        <v>55.009998321533203</v>
      </c>
      <c r="D2088">
        <v>55.340000152587798</v>
      </c>
      <c r="E2088">
        <v>55.220001220703097</v>
      </c>
      <c r="F2088">
        <v>17955400</v>
      </c>
      <c r="G2088">
        <v>47.169281005859297</v>
      </c>
      <c r="H2088">
        <f t="shared" si="160"/>
        <v>-7.2403185734057319E-4</v>
      </c>
      <c r="I2088">
        <f t="shared" si="161"/>
        <v>5.242221304440401E-7</v>
      </c>
      <c r="J2088">
        <f t="shared" si="164"/>
        <v>6.0725135833685959E-5</v>
      </c>
      <c r="K2088">
        <f t="shared" si="162"/>
        <v>50.974297639679179</v>
      </c>
      <c r="L2088">
        <f t="shared" si="163"/>
        <v>3.9313215378404185</v>
      </c>
    </row>
    <row r="2089" spans="1:12">
      <c r="A2089" s="1">
        <v>41750</v>
      </c>
      <c r="B2089">
        <v>55.409999847412102</v>
      </c>
      <c r="C2089">
        <v>54.990001678466797</v>
      </c>
      <c r="D2089">
        <v>55.259998321533203</v>
      </c>
      <c r="E2089">
        <v>55.029998779296797</v>
      </c>
      <c r="F2089">
        <v>12384800</v>
      </c>
      <c r="G2089">
        <v>47.006984710693303</v>
      </c>
      <c r="H2089">
        <f t="shared" si="160"/>
        <v>-3.4466530308152918E-3</v>
      </c>
      <c r="I2089">
        <f t="shared" si="161"/>
        <v>1.1879417114828237E-5</v>
      </c>
      <c r="J2089">
        <f t="shared" si="164"/>
        <v>4.1818456025617323E-6</v>
      </c>
      <c r="K2089">
        <f t="shared" si="162"/>
        <v>47.138243196349336</v>
      </c>
      <c r="L2089">
        <f t="shared" si="163"/>
        <v>3.8530846290228857</v>
      </c>
    </row>
    <row r="2090" spans="1:12">
      <c r="A2090" s="1">
        <v>41751</v>
      </c>
      <c r="B2090">
        <v>56.080001831054602</v>
      </c>
      <c r="C2090">
        <v>54.939998626708899</v>
      </c>
      <c r="D2090">
        <v>55.040000915527301</v>
      </c>
      <c r="E2090">
        <v>55.810001373291001</v>
      </c>
      <c r="F2090">
        <v>16257600</v>
      </c>
      <c r="G2090">
        <v>47.673259735107401</v>
      </c>
      <c r="H2090">
        <f t="shared" si="160"/>
        <v>1.407444661376646E-2</v>
      </c>
      <c r="I2090">
        <f t="shared" si="161"/>
        <v>1.9809004748376217E-4</v>
      </c>
      <c r="J2090">
        <f t="shared" si="164"/>
        <v>1.1006596827732087E-5</v>
      </c>
      <c r="K2090">
        <f t="shared" si="162"/>
        <v>1.4859333372311941E-2</v>
      </c>
      <c r="L2090">
        <f t="shared" si="163"/>
        <v>-4.2091271012430722</v>
      </c>
    </row>
    <row r="2091" spans="1:12">
      <c r="A2091" s="1">
        <v>41752</v>
      </c>
      <c r="B2091">
        <v>56.119998931884702</v>
      </c>
      <c r="C2091">
        <v>55.560001373291001</v>
      </c>
      <c r="D2091">
        <v>55.799999237060497</v>
      </c>
      <c r="E2091">
        <v>56.049999237060497</v>
      </c>
      <c r="F2091">
        <v>11379000</v>
      </c>
      <c r="G2091">
        <v>47.878276824951101</v>
      </c>
      <c r="H2091">
        <f t="shared" si="160"/>
        <v>4.2912424401773345E-3</v>
      </c>
      <c r="I2091">
        <f t="shared" si="161"/>
        <v>1.8414761680379125E-5</v>
      </c>
      <c r="J2091">
        <f t="shared" si="164"/>
        <v>1.6962687020258445E-4</v>
      </c>
      <c r="K2091">
        <f t="shared" si="162"/>
        <v>29.012766916635282</v>
      </c>
      <c r="L2091">
        <f t="shared" si="163"/>
        <v>3.3677359716146</v>
      </c>
    </row>
    <row r="2092" spans="1:12">
      <c r="A2092" s="1">
        <v>41753</v>
      </c>
      <c r="B2092">
        <v>56.259998321533203</v>
      </c>
      <c r="C2092">
        <v>55.610000610351499</v>
      </c>
      <c r="D2092">
        <v>56.069999694824197</v>
      </c>
      <c r="E2092">
        <v>56.189998626708899</v>
      </c>
      <c r="F2092">
        <v>15360600</v>
      </c>
      <c r="G2092">
        <v>47.997867584228501</v>
      </c>
      <c r="H2092">
        <f t="shared" si="160"/>
        <v>2.4946940041673574E-3</v>
      </c>
      <c r="I2092">
        <f t="shared" si="161"/>
        <v>6.2234981744285633E-6</v>
      </c>
      <c r="J2092">
        <f t="shared" si="164"/>
        <v>2.4833890938451477E-5</v>
      </c>
      <c r="K2092">
        <f t="shared" si="162"/>
        <v>70.626793353134445</v>
      </c>
      <c r="L2092">
        <f t="shared" si="163"/>
        <v>4.2574095817549713</v>
      </c>
    </row>
    <row r="2093" spans="1:12">
      <c r="A2093" s="1">
        <v>41754</v>
      </c>
      <c r="B2093">
        <v>56.349998474121001</v>
      </c>
      <c r="C2093">
        <v>55.639999389648402</v>
      </c>
      <c r="D2093">
        <v>56.310001373291001</v>
      </c>
      <c r="E2093">
        <v>55.700000762939403</v>
      </c>
      <c r="F2093">
        <v>15937700</v>
      </c>
      <c r="G2093">
        <v>47.579303741455</v>
      </c>
      <c r="H2093">
        <f t="shared" si="160"/>
        <v>-8.758713253598626E-3</v>
      </c>
      <c r="I2093">
        <f t="shared" si="161"/>
        <v>7.6715057858764234E-5</v>
      </c>
      <c r="J2093">
        <f t="shared" si="164"/>
        <v>7.2316679951868527E-6</v>
      </c>
      <c r="K2093">
        <f t="shared" si="162"/>
        <v>0.7374747231441342</v>
      </c>
      <c r="L2093">
        <f t="shared" si="163"/>
        <v>-0.30452346505838779</v>
      </c>
    </row>
    <row r="2094" spans="1:12">
      <c r="A2094" s="1">
        <v>41757</v>
      </c>
      <c r="B2094">
        <v>55.700000762939403</v>
      </c>
      <c r="C2094">
        <v>54.680000305175703</v>
      </c>
      <c r="D2094">
        <v>55.630001068115199</v>
      </c>
      <c r="E2094">
        <v>55.490001678466797</v>
      </c>
      <c r="F2094">
        <v>21394100</v>
      </c>
      <c r="G2094">
        <v>47.3999214172363</v>
      </c>
      <c r="H2094">
        <f t="shared" si="160"/>
        <v>-3.7773005034418558E-3</v>
      </c>
      <c r="I2094">
        <f t="shared" si="161"/>
        <v>1.4267999093302097E-5</v>
      </c>
      <c r="J2094">
        <f t="shared" si="164"/>
        <v>6.6269382579708933E-5</v>
      </c>
      <c r="K2094">
        <f t="shared" si="162"/>
        <v>44.004910695248142</v>
      </c>
      <c r="L2094">
        <f t="shared" si="163"/>
        <v>3.7843012344008806</v>
      </c>
    </row>
    <row r="2095" spans="1:12">
      <c r="A2095" s="1">
        <v>41758</v>
      </c>
      <c r="B2095">
        <v>56.310001373291001</v>
      </c>
      <c r="C2095">
        <v>55.569999694824197</v>
      </c>
      <c r="D2095">
        <v>55.7299995422363</v>
      </c>
      <c r="E2095">
        <v>56.099998474121001</v>
      </c>
      <c r="F2095">
        <v>13453400</v>
      </c>
      <c r="G2095">
        <v>47.920982360839801</v>
      </c>
      <c r="H2095">
        <f t="shared" si="160"/>
        <v>1.0932882779152985E-2</v>
      </c>
      <c r="I2095">
        <f t="shared" si="161"/>
        <v>1.195279258626999E-4</v>
      </c>
      <c r="J2095">
        <f t="shared" si="164"/>
        <v>1.6141268358292229E-5</v>
      </c>
      <c r="K2095">
        <f t="shared" si="162"/>
        <v>2.448731959074097</v>
      </c>
      <c r="L2095">
        <f t="shared" si="163"/>
        <v>0.8955703228473697</v>
      </c>
    </row>
    <row r="2096" spans="1:12">
      <c r="A2096" s="1">
        <v>41759</v>
      </c>
      <c r="B2096">
        <v>56.349998474121001</v>
      </c>
      <c r="C2096">
        <v>55.720001220703097</v>
      </c>
      <c r="D2096">
        <v>56.240001678466797</v>
      </c>
      <c r="E2096">
        <v>55.9799995422363</v>
      </c>
      <c r="F2096">
        <v>14388100</v>
      </c>
      <c r="G2096">
        <v>47.8184814453125</v>
      </c>
      <c r="H2096">
        <f t="shared" si="160"/>
        <v>-2.1412477282769854E-3</v>
      </c>
      <c r="I2096">
        <f t="shared" si="161"/>
        <v>4.5849418338513506E-6</v>
      </c>
      <c r="J2096">
        <f t="shared" si="164"/>
        <v>1.0310580040120951E-4</v>
      </c>
      <c r="K2096">
        <f t="shared" si="162"/>
        <v>38.424864403536453</v>
      </c>
      <c r="L2096">
        <f t="shared" si="163"/>
        <v>3.6487047605579637</v>
      </c>
    </row>
    <row r="2097" spans="1:12">
      <c r="A2097" s="1">
        <v>41760</v>
      </c>
      <c r="B2097">
        <v>56.189998626708899</v>
      </c>
      <c r="C2097">
        <v>55.5</v>
      </c>
      <c r="D2097">
        <v>55.919998168945298</v>
      </c>
      <c r="E2097">
        <v>55.720001220703097</v>
      </c>
      <c r="F2097">
        <v>12744600</v>
      </c>
      <c r="G2097">
        <v>47.596393585205</v>
      </c>
      <c r="H2097">
        <f t="shared" si="160"/>
        <v>-4.6552125359606749E-3</v>
      </c>
      <c r="I2097">
        <f t="shared" si="161"/>
        <v>2.1671003754965417E-5</v>
      </c>
      <c r="J2097">
        <f t="shared" si="164"/>
        <v>9.7524905788341247E-6</v>
      </c>
      <c r="K2097">
        <f t="shared" si="162"/>
        <v>42.05615220694888</v>
      </c>
      <c r="L2097">
        <f t="shared" si="163"/>
        <v>3.7390056826600384</v>
      </c>
    </row>
    <row r="2098" spans="1:12">
      <c r="A2098" s="1">
        <v>41761</v>
      </c>
      <c r="B2098">
        <v>56.369998931884702</v>
      </c>
      <c r="C2098">
        <v>55.439998626708899</v>
      </c>
      <c r="D2098">
        <v>55.830001831054602</v>
      </c>
      <c r="E2098">
        <v>55.580001831054602</v>
      </c>
      <c r="F2098">
        <v>15153800</v>
      </c>
      <c r="G2098">
        <v>47.476802825927699</v>
      </c>
      <c r="H2098">
        <f t="shared" si="160"/>
        <v>-2.5157631565249764E-3</v>
      </c>
      <c r="I2098">
        <f t="shared" si="161"/>
        <v>6.3290642597285129E-6</v>
      </c>
      <c r="J2098">
        <f t="shared" si="164"/>
        <v>1.9607977720662309E-5</v>
      </c>
      <c r="K2098">
        <f t="shared" si="162"/>
        <v>76.66601037572417</v>
      </c>
      <c r="L2098">
        <f t="shared" si="163"/>
        <v>4.3394584599018051</v>
      </c>
    </row>
    <row r="2099" spans="1:12">
      <c r="A2099" s="1">
        <v>41764</v>
      </c>
      <c r="B2099">
        <v>54.740001678466797</v>
      </c>
      <c r="C2099">
        <v>53.700000762939403</v>
      </c>
      <c r="D2099">
        <v>53.880001068115199</v>
      </c>
      <c r="E2099">
        <v>54.220001220703097</v>
      </c>
      <c r="F2099">
        <v>25232300</v>
      </c>
      <c r="G2099">
        <v>46.315071105957003</v>
      </c>
      <c r="H2099">
        <f t="shared" si="160"/>
        <v>-2.4773812220598695E-2</v>
      </c>
      <c r="I2099">
        <f t="shared" si="161"/>
        <v>6.1374177194148524E-4</v>
      </c>
      <c r="J2099">
        <f t="shared" si="164"/>
        <v>7.0601035068023521E-6</v>
      </c>
      <c r="K2099">
        <f t="shared" si="162"/>
        <v>1.9937944094214884E-17</v>
      </c>
      <c r="L2099">
        <f t="shared" si="163"/>
        <v>-38.453907019277842</v>
      </c>
    </row>
    <row r="2100" spans="1:12">
      <c r="A2100" s="1">
        <v>41765</v>
      </c>
      <c r="B2100">
        <v>54.060001373291001</v>
      </c>
      <c r="C2100">
        <v>53.319999694824197</v>
      </c>
      <c r="D2100">
        <v>54.040000915527301</v>
      </c>
      <c r="E2100">
        <v>53.340000152587798</v>
      </c>
      <c r="F2100">
        <v>25327400</v>
      </c>
      <c r="G2100">
        <v>45.563377380371001</v>
      </c>
      <c r="H2100">
        <f t="shared" si="160"/>
        <v>-1.6363151756107721E-2</v>
      </c>
      <c r="I2100">
        <f t="shared" si="161"/>
        <v>2.6775273539341121E-4</v>
      </c>
      <c r="J2100">
        <f t="shared" si="164"/>
        <v>5.2273351132560246E-4</v>
      </c>
      <c r="K2100">
        <f t="shared" si="162"/>
        <v>13.50652081857141</v>
      </c>
      <c r="L2100">
        <f t="shared" si="163"/>
        <v>2.6031725924239195</v>
      </c>
    </row>
    <row r="2101" spans="1:12">
      <c r="A2101" s="1">
        <v>41766</v>
      </c>
      <c r="B2101">
        <v>54.119998931884702</v>
      </c>
      <c r="C2101">
        <v>53.240001678466797</v>
      </c>
      <c r="D2101">
        <v>53.549999237060497</v>
      </c>
      <c r="E2101">
        <v>54.049999237060497</v>
      </c>
      <c r="F2101">
        <v>18502600</v>
      </c>
      <c r="G2101">
        <v>46.1698608398437</v>
      </c>
      <c r="H2101">
        <f t="shared" si="160"/>
        <v>1.3222956215436685E-2</v>
      </c>
      <c r="I2101">
        <f t="shared" si="161"/>
        <v>1.7484657107535566E-4</v>
      </c>
      <c r="J2101">
        <f t="shared" si="164"/>
        <v>2.5442650065067964E-4</v>
      </c>
      <c r="K2101">
        <f t="shared" si="162"/>
        <v>17.737863779301321</v>
      </c>
      <c r="L2101">
        <f t="shared" si="163"/>
        <v>2.8757015513273725</v>
      </c>
    </row>
    <row r="2102" spans="1:12">
      <c r="A2102" s="1">
        <v>41767</v>
      </c>
      <c r="B2102">
        <v>54.529998779296797</v>
      </c>
      <c r="C2102">
        <v>54.060001373291001</v>
      </c>
      <c r="D2102">
        <v>54.200000762939403</v>
      </c>
      <c r="E2102">
        <v>54.360000610351499</v>
      </c>
      <c r="F2102">
        <v>16090800</v>
      </c>
      <c r="G2102">
        <v>46.434665679931598</v>
      </c>
      <c r="H2102">
        <f t="shared" si="160"/>
        <v>5.7190630264420403E-3</v>
      </c>
      <c r="I2102">
        <f t="shared" si="161"/>
        <v>3.2707681900416392E-5</v>
      </c>
      <c r="J2102">
        <f t="shared" si="164"/>
        <v>1.620409104465863E-4</v>
      </c>
      <c r="K2102">
        <f t="shared" si="162"/>
        <v>28.331327707909892</v>
      </c>
      <c r="L2102">
        <f t="shared" si="163"/>
        <v>3.3439681785370534</v>
      </c>
    </row>
    <row r="2103" spans="1:12">
      <c r="A2103" s="1">
        <v>41768</v>
      </c>
      <c r="B2103">
        <v>54.310001373291001</v>
      </c>
      <c r="C2103">
        <v>53.680000305175703</v>
      </c>
      <c r="D2103">
        <v>54.220001220703097</v>
      </c>
      <c r="E2103">
        <v>54.009998321533203</v>
      </c>
      <c r="F2103">
        <v>12366500</v>
      </c>
      <c r="G2103">
        <v>46.135696411132798</v>
      </c>
      <c r="H2103">
        <f t="shared" si="160"/>
        <v>-6.459309470718079E-3</v>
      </c>
      <c r="I2103">
        <f t="shared" si="161"/>
        <v>4.1722678838508271E-5</v>
      </c>
      <c r="J2103">
        <f t="shared" si="164"/>
        <v>3.6603575137683249E-5</v>
      </c>
      <c r="K2103">
        <f t="shared" si="162"/>
        <v>37.293442507550019</v>
      </c>
      <c r="L2103">
        <f t="shared" si="163"/>
        <v>3.618817507107289</v>
      </c>
    </row>
    <row r="2104" spans="1:12">
      <c r="A2104" s="1">
        <v>41771</v>
      </c>
      <c r="B2104">
        <v>54.700000762939403</v>
      </c>
      <c r="C2104">
        <v>54.029998779296797</v>
      </c>
      <c r="D2104">
        <v>54.270000457763601</v>
      </c>
      <c r="E2104">
        <v>54.650001525878899</v>
      </c>
      <c r="F2104">
        <v>12825500</v>
      </c>
      <c r="G2104">
        <v>46.682388305663999</v>
      </c>
      <c r="H2104">
        <f t="shared" si="160"/>
        <v>1.1779993481678391E-2</v>
      </c>
      <c r="I2104">
        <f t="shared" si="161"/>
        <v>1.3876824642838537E-4</v>
      </c>
      <c r="J2104">
        <f t="shared" si="164"/>
        <v>3.7994455769616196E-5</v>
      </c>
      <c r="K2104">
        <f t="shared" si="162"/>
        <v>10.422138060936767</v>
      </c>
      <c r="L2104">
        <f t="shared" si="163"/>
        <v>2.3439322034667125</v>
      </c>
    </row>
    <row r="2105" spans="1:12">
      <c r="A2105" s="1">
        <v>41772</v>
      </c>
      <c r="B2105">
        <v>54.830001831054602</v>
      </c>
      <c r="C2105">
        <v>54.5</v>
      </c>
      <c r="D2105">
        <v>54.740001678466797</v>
      </c>
      <c r="E2105">
        <v>54.619998931884702</v>
      </c>
      <c r="F2105">
        <v>12310700</v>
      </c>
      <c r="G2105">
        <v>46.656753540038999</v>
      </c>
      <c r="H2105">
        <f t="shared" si="160"/>
        <v>-5.4928223599694996E-4</v>
      </c>
      <c r="I2105">
        <f t="shared" si="161"/>
        <v>3.0171097478180903E-7</v>
      </c>
      <c r="J2105">
        <f t="shared" si="164"/>
        <v>1.2055273225260837E-4</v>
      </c>
      <c r="K2105">
        <f t="shared" si="162"/>
        <v>36.289256961723176</v>
      </c>
      <c r="L2105">
        <f t="shared" si="163"/>
        <v>3.5915217460008457</v>
      </c>
    </row>
    <row r="2106" spans="1:12">
      <c r="A2106" s="1">
        <v>41773</v>
      </c>
      <c r="B2106">
        <v>54.700000762939403</v>
      </c>
      <c r="C2106">
        <v>54.299999237060497</v>
      </c>
      <c r="D2106">
        <v>54.639999389648402</v>
      </c>
      <c r="E2106">
        <v>54.360000610351499</v>
      </c>
      <c r="F2106">
        <v>10325800</v>
      </c>
      <c r="G2106">
        <v>46.434665679931598</v>
      </c>
      <c r="H2106">
        <f t="shared" si="160"/>
        <v>-4.7714017749633667E-3</v>
      </c>
      <c r="I2106">
        <f t="shared" si="161"/>
        <v>2.2766274898123567E-5</v>
      </c>
      <c r="J2106">
        <f t="shared" si="164"/>
        <v>6.9840909411949563E-6</v>
      </c>
      <c r="K2106">
        <f t="shared" si="162"/>
        <v>29.581009901395696</v>
      </c>
      <c r="L2106">
        <f t="shared" si="163"/>
        <v>3.3871325980587317</v>
      </c>
    </row>
    <row r="2107" spans="1:12">
      <c r="A2107" s="1">
        <v>41774</v>
      </c>
      <c r="B2107">
        <v>54.200000762939403</v>
      </c>
      <c r="C2107">
        <v>53.349998474121001</v>
      </c>
      <c r="D2107">
        <v>54.200000762939403</v>
      </c>
      <c r="E2107">
        <v>53.509998321533203</v>
      </c>
      <c r="F2107">
        <v>19763000</v>
      </c>
      <c r="G2107">
        <v>45.708599090576101</v>
      </c>
      <c r="H2107">
        <f t="shared" si="160"/>
        <v>-1.5759841351881437E-2</v>
      </c>
      <c r="I2107">
        <f t="shared" si="161"/>
        <v>2.4837259943647215E-4</v>
      </c>
      <c r="J2107">
        <f t="shared" si="164"/>
        <v>2.040053821046478E-5</v>
      </c>
      <c r="K2107">
        <f t="shared" si="162"/>
        <v>0.20061512561152844</v>
      </c>
      <c r="L2107">
        <f t="shared" si="163"/>
        <v>-1.6063670044447926</v>
      </c>
    </row>
    <row r="2108" spans="1:12">
      <c r="A2108" s="1">
        <v>41775</v>
      </c>
      <c r="B2108">
        <v>53.509998321533203</v>
      </c>
      <c r="C2108">
        <v>52.970001220703097</v>
      </c>
      <c r="D2108">
        <v>53.419998168945298</v>
      </c>
      <c r="E2108">
        <v>53.310001373291001</v>
      </c>
      <c r="F2108">
        <v>19992400</v>
      </c>
      <c r="G2108">
        <v>45.537746429443303</v>
      </c>
      <c r="H2108">
        <f t="shared" si="160"/>
        <v>-3.7448702154505896E-3</v>
      </c>
      <c r="I2108">
        <f t="shared" si="161"/>
        <v>1.4024052930568946E-5</v>
      </c>
      <c r="J2108">
        <f t="shared" si="164"/>
        <v>2.1283673643152456E-4</v>
      </c>
      <c r="K2108">
        <f t="shared" si="162"/>
        <v>26.459320895044854</v>
      </c>
      <c r="L2108">
        <f t="shared" si="163"/>
        <v>3.2756084930152287</v>
      </c>
    </row>
    <row r="2109" spans="1:12">
      <c r="A2109" s="1">
        <v>41778</v>
      </c>
      <c r="B2109">
        <v>53.909999847412102</v>
      </c>
      <c r="C2109">
        <v>53.060001373291001</v>
      </c>
      <c r="D2109">
        <v>53.080001831054602</v>
      </c>
      <c r="E2109">
        <v>53.830001831054602</v>
      </c>
      <c r="F2109">
        <v>12068900</v>
      </c>
      <c r="G2109">
        <v>45.981937408447202</v>
      </c>
      <c r="H2109">
        <f t="shared" si="160"/>
        <v>9.707080450562915E-3</v>
      </c>
      <c r="I2109">
        <f t="shared" si="161"/>
        <v>9.4227410873700722E-5</v>
      </c>
      <c r="J2109">
        <f t="shared" si="164"/>
        <v>2.3262281812559832E-5</v>
      </c>
      <c r="K2109">
        <f t="shared" si="162"/>
        <v>10.914302337906065</v>
      </c>
      <c r="L2109">
        <f t="shared" si="163"/>
        <v>2.3900740702225782</v>
      </c>
    </row>
    <row r="2110" spans="1:12">
      <c r="A2110" s="1">
        <v>41779</v>
      </c>
      <c r="B2110">
        <v>54.040000915527301</v>
      </c>
      <c r="C2110">
        <v>53.409999847412102</v>
      </c>
      <c r="D2110">
        <v>53.720001220703097</v>
      </c>
      <c r="E2110">
        <v>53.720001220703097</v>
      </c>
      <c r="F2110">
        <v>16888200</v>
      </c>
      <c r="G2110">
        <v>45.887977600097599</v>
      </c>
      <c r="H2110">
        <f t="shared" si="160"/>
        <v>-2.0454975081229529E-3</v>
      </c>
      <c r="I2110">
        <f t="shared" si="161"/>
        <v>4.18406005573721E-6</v>
      </c>
      <c r="J2110">
        <f t="shared" si="164"/>
        <v>8.1956413333273613E-5</v>
      </c>
      <c r="K2110">
        <f t="shared" si="162"/>
        <v>42.956880588669037</v>
      </c>
      <c r="L2110">
        <f t="shared" si="163"/>
        <v>3.7601968355686308</v>
      </c>
    </row>
    <row r="2111" spans="1:12">
      <c r="A2111" s="1">
        <v>41780</v>
      </c>
      <c r="B2111">
        <v>54.599998474121001</v>
      </c>
      <c r="C2111">
        <v>53.9799995422363</v>
      </c>
      <c r="D2111">
        <v>54.049999237060497</v>
      </c>
      <c r="E2111">
        <v>54.119998931884702</v>
      </c>
      <c r="F2111">
        <v>13210200</v>
      </c>
      <c r="G2111">
        <v>46.229656219482401</v>
      </c>
      <c r="H2111">
        <f t="shared" si="160"/>
        <v>7.4183448303973025E-3</v>
      </c>
      <c r="I2111">
        <f t="shared" si="161"/>
        <v>5.5031840022682384E-5</v>
      </c>
      <c r="J2111">
        <f t="shared" si="164"/>
        <v>8.3542717140403089E-6</v>
      </c>
      <c r="K2111">
        <f t="shared" si="162"/>
        <v>5.1232830519650037</v>
      </c>
      <c r="L2111">
        <f t="shared" si="163"/>
        <v>1.6337954546439302</v>
      </c>
    </row>
    <row r="2112" spans="1:12">
      <c r="A2112" s="1">
        <v>41781</v>
      </c>
      <c r="B2112">
        <v>54.599998474121001</v>
      </c>
      <c r="C2112">
        <v>54.020000457763601</v>
      </c>
      <c r="D2112">
        <v>54.169998168945298</v>
      </c>
      <c r="E2112">
        <v>54.549999237060497</v>
      </c>
      <c r="F2112">
        <v>11800900</v>
      </c>
      <c r="G2112">
        <v>46.596965789794901</v>
      </c>
      <c r="H2112">
        <f t="shared" si="160"/>
        <v>7.9139255402465979E-3</v>
      </c>
      <c r="I2112">
        <f t="shared" si="161"/>
        <v>6.2630217456567403E-5</v>
      </c>
      <c r="J2112">
        <f t="shared" si="164"/>
        <v>4.7894777604982039E-5</v>
      </c>
      <c r="K2112">
        <f t="shared" si="162"/>
        <v>29.978550003652586</v>
      </c>
      <c r="L2112">
        <f t="shared" si="163"/>
        <v>3.4004821260495879</v>
      </c>
    </row>
    <row r="2113" spans="1:12">
      <c r="A2113" s="1">
        <v>41782</v>
      </c>
      <c r="B2113">
        <v>54.590000152587798</v>
      </c>
      <c r="C2113">
        <v>54.159999847412102</v>
      </c>
      <c r="D2113">
        <v>54.549999237060497</v>
      </c>
      <c r="E2113">
        <v>54.529998779296797</v>
      </c>
      <c r="F2113">
        <v>10876500</v>
      </c>
      <c r="G2113">
        <v>46.579883575439403</v>
      </c>
      <c r="H2113">
        <f t="shared" si="160"/>
        <v>-3.666622055424224E-4</v>
      </c>
      <c r="I2113">
        <f t="shared" si="161"/>
        <v>1.3444117297323362E-7</v>
      </c>
      <c r="J2113">
        <f t="shared" si="164"/>
        <v>5.6330423718331388E-5</v>
      </c>
      <c r="K2113">
        <f t="shared" si="162"/>
        <v>53.090926174937287</v>
      </c>
      <c r="L2113">
        <f t="shared" si="163"/>
        <v>3.9720060318180073</v>
      </c>
    </row>
    <row r="2114" spans="1:12">
      <c r="A2114" s="1">
        <v>41786</v>
      </c>
      <c r="B2114">
        <v>55.430000305175703</v>
      </c>
      <c r="C2114">
        <v>54.689998626708899</v>
      </c>
      <c r="D2114">
        <v>54.75</v>
      </c>
      <c r="E2114">
        <v>55.139999389648402</v>
      </c>
      <c r="F2114">
        <v>14503700</v>
      </c>
      <c r="G2114">
        <v>47.100955963134702</v>
      </c>
      <c r="H2114">
        <f t="shared" si="160"/>
        <v>1.1124532274398462E-2</v>
      </c>
      <c r="I2114">
        <f t="shared" si="161"/>
        <v>1.2375521832413302E-4</v>
      </c>
      <c r="J2114">
        <f t="shared" si="164"/>
        <v>3.6307961829438183E-6</v>
      </c>
      <c r="K2114">
        <f t="shared" si="162"/>
        <v>8.3075603824306802E-6</v>
      </c>
      <c r="L2114">
        <f t="shared" si="163"/>
        <v>-11.698344568320282</v>
      </c>
    </row>
    <row r="2115" spans="1:12">
      <c r="A2115" s="1">
        <v>41787</v>
      </c>
      <c r="B2115">
        <v>55.599998474121001</v>
      </c>
      <c r="C2115">
        <v>55</v>
      </c>
      <c r="D2115">
        <v>55.090000152587798</v>
      </c>
      <c r="E2115">
        <v>55.450000762939403</v>
      </c>
      <c r="F2115">
        <v>11374900</v>
      </c>
      <c r="G2115">
        <v>47.365753173828097</v>
      </c>
      <c r="H2115">
        <f t="shared" si="160"/>
        <v>5.606163412268007E-3</v>
      </c>
      <c r="I2115">
        <f t="shared" si="161"/>
        <v>3.1429068205052466E-5</v>
      </c>
      <c r="J2115">
        <f t="shared" si="164"/>
        <v>1.0607347538466025E-4</v>
      </c>
      <c r="K2115">
        <f t="shared" si="162"/>
        <v>33.401576707020652</v>
      </c>
      <c r="L2115">
        <f t="shared" si="163"/>
        <v>3.5086031056654745</v>
      </c>
    </row>
    <row r="2116" spans="1:12">
      <c r="A2116" s="1">
        <v>41788</v>
      </c>
      <c r="B2116">
        <v>55.919998168945298</v>
      </c>
      <c r="C2116">
        <v>55.389999389648402</v>
      </c>
      <c r="D2116">
        <v>55.75</v>
      </c>
      <c r="E2116">
        <v>55.720001220703097</v>
      </c>
      <c r="F2116">
        <v>11741000</v>
      </c>
      <c r="G2116">
        <v>47.596393585205</v>
      </c>
      <c r="H2116">
        <f t="shared" ref="H2116:H2179" si="165">LN(G2116/G2115)</f>
        <v>4.8575326644768255E-3</v>
      </c>
      <c r="I2116">
        <f t="shared" ref="I2116:I2179" si="166">H2116*H2116</f>
        <v>2.3595623586459329E-5</v>
      </c>
      <c r="J2116">
        <f t="shared" si="164"/>
        <v>3.2718381743527611E-5</v>
      </c>
      <c r="K2116">
        <f t="shared" ref="K2116:K2179" si="167">(1/SQRT(2*PI()*J2116))*EXP((-1/2)*(I2116/J2116))</f>
        <v>48.631018375638718</v>
      </c>
      <c r="L2116">
        <f t="shared" ref="L2116:L2179" si="168">LN(K2116)</f>
        <v>3.8842615655009465</v>
      </c>
    </row>
    <row r="2117" spans="1:12">
      <c r="A2117" s="1">
        <v>41789</v>
      </c>
      <c r="B2117">
        <v>55.880001068115199</v>
      </c>
      <c r="C2117">
        <v>55.310001373291001</v>
      </c>
      <c r="D2117">
        <v>55.580001831054602</v>
      </c>
      <c r="E2117">
        <v>55.569999694824197</v>
      </c>
      <c r="F2117">
        <v>11991900</v>
      </c>
      <c r="G2117">
        <v>47.468254089355398</v>
      </c>
      <c r="H2117">
        <f t="shared" si="165"/>
        <v>-2.6958407060709674E-3</v>
      </c>
      <c r="I2117">
        <f t="shared" si="166"/>
        <v>7.2675571125092124E-6</v>
      </c>
      <c r="J2117">
        <f t="shared" ref="J2117:J2180" si="169">$P$6+$P$3*J2116+(($P$4)*I2116)</f>
        <v>2.239219913566681E-5</v>
      </c>
      <c r="K2117">
        <f t="shared" si="167"/>
        <v>71.677841276025887</v>
      </c>
      <c r="L2117">
        <f t="shared" si="168"/>
        <v>4.2721816520863047</v>
      </c>
    </row>
    <row r="2118" spans="1:12">
      <c r="A2118" s="1">
        <v>41792</v>
      </c>
      <c r="B2118">
        <v>55.650001525878899</v>
      </c>
      <c r="C2118">
        <v>55.020000457763601</v>
      </c>
      <c r="D2118">
        <v>55.650001525878899</v>
      </c>
      <c r="E2118">
        <v>55.349998474121001</v>
      </c>
      <c r="F2118">
        <v>9440000</v>
      </c>
      <c r="G2118">
        <v>47.280338287353501</v>
      </c>
      <c r="H2118">
        <f t="shared" si="165"/>
        <v>-3.9666245941759109E-3</v>
      </c>
      <c r="I2118">
        <f t="shared" si="166"/>
        <v>1.5734110671121209E-5</v>
      </c>
      <c r="J2118">
        <f t="shared" si="169"/>
        <v>7.9970335024161715E-6</v>
      </c>
      <c r="K2118">
        <f t="shared" si="167"/>
        <v>52.748467151703125</v>
      </c>
      <c r="L2118">
        <f t="shared" si="168"/>
        <v>3.9655347131984771</v>
      </c>
    </row>
    <row r="2119" spans="1:12">
      <c r="A2119" s="1">
        <v>41793</v>
      </c>
      <c r="B2119">
        <v>55.659999847412102</v>
      </c>
      <c r="C2119">
        <v>55.090000152587798</v>
      </c>
      <c r="D2119">
        <v>55.090000152587798</v>
      </c>
      <c r="E2119">
        <v>55.599998474121001</v>
      </c>
      <c r="F2119">
        <v>9131500</v>
      </c>
      <c r="G2119">
        <v>47.493885040283203</v>
      </c>
      <c r="H2119">
        <f t="shared" si="165"/>
        <v>4.5064387092563713E-3</v>
      </c>
      <c r="I2119">
        <f t="shared" si="166"/>
        <v>2.0307989840284228E-5</v>
      </c>
      <c r="J2119">
        <f t="shared" si="169"/>
        <v>1.4473845745573836E-5</v>
      </c>
      <c r="K2119">
        <f t="shared" si="167"/>
        <v>51.992745328731793</v>
      </c>
      <c r="L2119">
        <f t="shared" si="168"/>
        <v>3.9511041959395921</v>
      </c>
    </row>
    <row r="2120" spans="1:12">
      <c r="A2120" s="1">
        <v>41794</v>
      </c>
      <c r="B2120">
        <v>55.7299995422363</v>
      </c>
      <c r="C2120">
        <v>55.25</v>
      </c>
      <c r="D2120">
        <v>55.520000457763601</v>
      </c>
      <c r="E2120">
        <v>55.680000305175703</v>
      </c>
      <c r="F2120">
        <v>9727800</v>
      </c>
      <c r="G2120">
        <v>47.562221527099602</v>
      </c>
      <c r="H2120">
        <f t="shared" si="165"/>
        <v>1.4378139618137415E-3</v>
      </c>
      <c r="I2120">
        <f t="shared" si="166"/>
        <v>2.0673089887865274E-6</v>
      </c>
      <c r="J2120">
        <f t="shared" si="169"/>
        <v>1.8685483651520283E-5</v>
      </c>
      <c r="K2120">
        <f t="shared" si="167"/>
        <v>87.323943171323293</v>
      </c>
      <c r="L2120">
        <f t="shared" si="168"/>
        <v>4.4696246883731501</v>
      </c>
    </row>
    <row r="2121" spans="1:12">
      <c r="A2121" s="1">
        <v>41795</v>
      </c>
      <c r="B2121">
        <v>56.659999847412102</v>
      </c>
      <c r="C2121">
        <v>55.490001678466797</v>
      </c>
      <c r="D2121">
        <v>55.909999847412102</v>
      </c>
      <c r="E2121">
        <v>56.630001068115199</v>
      </c>
      <c r="F2121">
        <v>16803400</v>
      </c>
      <c r="G2121">
        <v>48.373710632324197</v>
      </c>
      <c r="H2121">
        <f t="shared" si="165"/>
        <v>1.6917716678185001E-2</v>
      </c>
      <c r="I2121">
        <f t="shared" si="166"/>
        <v>2.8620913760333893E-4</v>
      </c>
      <c r="J2121">
        <f t="shared" si="169"/>
        <v>3.3914868230445622E-6</v>
      </c>
      <c r="K2121">
        <f t="shared" si="167"/>
        <v>1.0246113386318233E-16</v>
      </c>
      <c r="L2121">
        <f t="shared" si="168"/>
        <v>-36.817048129044579</v>
      </c>
    </row>
    <row r="2122" spans="1:12">
      <c r="A2122" s="1">
        <v>41796</v>
      </c>
      <c r="B2122">
        <v>57.130001068115199</v>
      </c>
      <c r="C2122">
        <v>56.650001525878899</v>
      </c>
      <c r="D2122">
        <v>56.759998321533203</v>
      </c>
      <c r="E2122">
        <v>56.970001220703097</v>
      </c>
      <c r="F2122">
        <v>15399800</v>
      </c>
      <c r="G2122">
        <v>48.6641426086425</v>
      </c>
      <c r="H2122">
        <f t="shared" si="165"/>
        <v>5.9859700898891683E-3</v>
      </c>
      <c r="I2122">
        <f t="shared" si="166"/>
        <v>3.5831837917047741E-5</v>
      </c>
      <c r="J2122">
        <f t="shared" si="169"/>
        <v>2.4414734130399034E-4</v>
      </c>
      <c r="K2122">
        <f t="shared" si="167"/>
        <v>23.725471314369933</v>
      </c>
      <c r="L2122">
        <f t="shared" si="168"/>
        <v>3.1665492100255381</v>
      </c>
    </row>
    <row r="2123" spans="1:12">
      <c r="A2123" s="1">
        <v>41799</v>
      </c>
      <c r="B2123">
        <v>57.669998168945298</v>
      </c>
      <c r="C2123">
        <v>56.900001525878899</v>
      </c>
      <c r="D2123">
        <v>56.909999847412102</v>
      </c>
      <c r="E2123">
        <v>57.419998168945298</v>
      </c>
      <c r="F2123">
        <v>11999700</v>
      </c>
      <c r="G2123">
        <v>49.048545837402301</v>
      </c>
      <c r="H2123">
        <f t="shared" si="165"/>
        <v>7.8680715465079976E-3</v>
      </c>
      <c r="I2123">
        <f t="shared" si="166"/>
        <v>6.1906549860968755E-5</v>
      </c>
      <c r="J2123">
        <f t="shared" si="169"/>
        <v>4.3364429294690101E-5</v>
      </c>
      <c r="K2123">
        <f t="shared" si="167"/>
        <v>29.671971137967692</v>
      </c>
      <c r="L2123">
        <f t="shared" si="168"/>
        <v>3.3902028674841911</v>
      </c>
    </row>
    <row r="2124" spans="1:12">
      <c r="A2124" s="1">
        <v>41800</v>
      </c>
      <c r="B2124">
        <v>57.939998626708899</v>
      </c>
      <c r="C2124">
        <v>57.389999389648402</v>
      </c>
      <c r="D2124">
        <v>57.470001220703097</v>
      </c>
      <c r="E2124">
        <v>57.900001525878899</v>
      </c>
      <c r="F2124">
        <v>11609200</v>
      </c>
      <c r="G2124">
        <v>49.458560943603501</v>
      </c>
      <c r="H2124">
        <f t="shared" si="165"/>
        <v>8.3246272764336687E-3</v>
      </c>
      <c r="I2124">
        <f t="shared" si="166"/>
        <v>6.9299419291543436E-5</v>
      </c>
      <c r="J2124">
        <f t="shared" si="169"/>
        <v>5.5488788846557942E-5</v>
      </c>
      <c r="K2124">
        <f t="shared" si="167"/>
        <v>28.682323141816763</v>
      </c>
      <c r="L2124">
        <f t="shared" si="168"/>
        <v>3.3562810146063184</v>
      </c>
    </row>
    <row r="2125" spans="1:12">
      <c r="A2125" s="1">
        <v>41801</v>
      </c>
      <c r="B2125">
        <v>57.790000915527301</v>
      </c>
      <c r="C2125">
        <v>56.9799995422363</v>
      </c>
      <c r="D2125">
        <v>57.4799995422363</v>
      </c>
      <c r="E2125">
        <v>57.270000457763601</v>
      </c>
      <c r="F2125">
        <v>14232200</v>
      </c>
      <c r="G2125">
        <v>48.920413970947202</v>
      </c>
      <c r="H2125">
        <f t="shared" si="165"/>
        <v>-1.094039332651211E-2</v>
      </c>
      <c r="I2125">
        <f t="shared" si="166"/>
        <v>1.1969220613879072E-4</v>
      </c>
      <c r="J2125">
        <f t="shared" si="169"/>
        <v>6.2378945840139817E-5</v>
      </c>
      <c r="K2125">
        <f t="shared" si="167"/>
        <v>19.35221665778522</v>
      </c>
      <c r="L2125">
        <f t="shared" si="168"/>
        <v>2.9628069688726506</v>
      </c>
    </row>
    <row r="2126" spans="1:12">
      <c r="A2126" s="1">
        <v>41802</v>
      </c>
      <c r="B2126">
        <v>57.419998168945298</v>
      </c>
      <c r="C2126">
        <v>56.869998931884702</v>
      </c>
      <c r="D2126">
        <v>57.069999694824197</v>
      </c>
      <c r="E2126">
        <v>57.040000915527301</v>
      </c>
      <c r="F2126">
        <v>11670200</v>
      </c>
      <c r="G2126">
        <v>48.723941802978501</v>
      </c>
      <c r="H2126">
        <f t="shared" si="165"/>
        <v>-4.0242455707680917E-3</v>
      </c>
      <c r="I2126">
        <f t="shared" si="166"/>
        <v>1.6194552413846604E-5</v>
      </c>
      <c r="J2126">
        <f t="shared" si="169"/>
        <v>1.055573225099791E-4</v>
      </c>
      <c r="K2126">
        <f t="shared" si="167"/>
        <v>35.962614716778688</v>
      </c>
      <c r="L2126">
        <f t="shared" si="168"/>
        <v>3.5824799187725769</v>
      </c>
    </row>
    <row r="2127" spans="1:12">
      <c r="A2127" s="1">
        <v>41803</v>
      </c>
      <c r="B2127">
        <v>57.669998168945298</v>
      </c>
      <c r="C2127">
        <v>56.880001068115199</v>
      </c>
      <c r="D2127">
        <v>57.029998779296797</v>
      </c>
      <c r="E2127">
        <v>57.040000915527301</v>
      </c>
      <c r="F2127">
        <v>12040800</v>
      </c>
      <c r="G2127">
        <v>48.723941802978501</v>
      </c>
      <c r="H2127">
        <f t="shared" si="165"/>
        <v>0</v>
      </c>
      <c r="I2127">
        <f t="shared" si="166"/>
        <v>0</v>
      </c>
      <c r="J2127">
        <f t="shared" si="169"/>
        <v>1.9743235677268571E-5</v>
      </c>
      <c r="K2127">
        <f t="shared" si="167"/>
        <v>89.784403346502373</v>
      </c>
      <c r="L2127">
        <f t="shared" si="168"/>
        <v>4.497411278113451</v>
      </c>
    </row>
    <row r="2128" spans="1:12">
      <c r="A2128" s="1">
        <v>41806</v>
      </c>
      <c r="B2128">
        <v>56.950000762939403</v>
      </c>
      <c r="C2128">
        <v>56.330001831054602</v>
      </c>
      <c r="D2128">
        <v>56.849998474121001</v>
      </c>
      <c r="E2128">
        <v>56.869998931884702</v>
      </c>
      <c r="F2128">
        <v>11199100</v>
      </c>
      <c r="G2128">
        <v>48.578727722167898</v>
      </c>
      <c r="H2128">
        <f t="shared" si="165"/>
        <v>-2.984793517557557E-3</v>
      </c>
      <c r="I2128">
        <f t="shared" si="166"/>
        <v>8.9089923424536151E-6</v>
      </c>
      <c r="J2128">
        <f t="shared" si="169"/>
        <v>1.6871617838634286E-6</v>
      </c>
      <c r="K2128">
        <f t="shared" si="167"/>
        <v>21.912610537998724</v>
      </c>
      <c r="L2128">
        <f t="shared" si="168"/>
        <v>3.0870622947525401</v>
      </c>
    </row>
    <row r="2129" spans="1:12">
      <c r="A2129" s="1">
        <v>41807</v>
      </c>
      <c r="B2129">
        <v>57.590000152587798</v>
      </c>
      <c r="C2129">
        <v>56.680000305175703</v>
      </c>
      <c r="D2129">
        <v>56.790000915527301</v>
      </c>
      <c r="E2129">
        <v>57.419998168945298</v>
      </c>
      <c r="F2129">
        <v>11200500</v>
      </c>
      <c r="G2129">
        <v>49.048545837402301</v>
      </c>
      <c r="H2129">
        <f t="shared" si="165"/>
        <v>9.6248051384039725E-3</v>
      </c>
      <c r="I2129">
        <f t="shared" si="166"/>
        <v>9.2636873952247511E-5</v>
      </c>
      <c r="J2129">
        <f t="shared" si="169"/>
        <v>8.3570015802787441E-6</v>
      </c>
      <c r="K2129">
        <f t="shared" si="167"/>
        <v>0.54053068425047157</v>
      </c>
      <c r="L2129">
        <f t="shared" si="168"/>
        <v>-0.61520387339310489</v>
      </c>
    </row>
    <row r="2130" spans="1:12">
      <c r="A2130" s="1">
        <v>41808</v>
      </c>
      <c r="B2130">
        <v>57.810001373291001</v>
      </c>
      <c r="C2130">
        <v>56.950000762939403</v>
      </c>
      <c r="D2130">
        <v>57.290000915527301</v>
      </c>
      <c r="E2130">
        <v>57.779998779296797</v>
      </c>
      <c r="F2130">
        <v>13729400</v>
      </c>
      <c r="G2130">
        <v>49.356048583984297</v>
      </c>
      <c r="H2130">
        <f t="shared" si="165"/>
        <v>6.2497843582585569E-3</v>
      </c>
      <c r="I2130">
        <f t="shared" si="166"/>
        <v>3.9059804524733325E-5</v>
      </c>
      <c r="J2130">
        <f t="shared" si="169"/>
        <v>7.985919293842432E-5</v>
      </c>
      <c r="K2130">
        <f t="shared" si="167"/>
        <v>34.957394943954036</v>
      </c>
      <c r="L2130">
        <f t="shared" si="168"/>
        <v>3.5541300326778069</v>
      </c>
    </row>
    <row r="2131" spans="1:12">
      <c r="A2131" s="1">
        <v>41809</v>
      </c>
      <c r="B2131">
        <v>57.689998626708899</v>
      </c>
      <c r="C2131">
        <v>57.209999084472599</v>
      </c>
      <c r="D2131">
        <v>57.689998626708899</v>
      </c>
      <c r="E2131">
        <v>57.299999237060497</v>
      </c>
      <c r="F2131">
        <v>11624400</v>
      </c>
      <c r="G2131">
        <v>48.946033477783203</v>
      </c>
      <c r="H2131">
        <f t="shared" si="165"/>
        <v>-8.3419898196142109E-3</v>
      </c>
      <c r="I2131">
        <f t="shared" si="166"/>
        <v>6.9588794150547134E-5</v>
      </c>
      <c r="J2131">
        <f t="shared" si="169"/>
        <v>3.7893793492944539E-5</v>
      </c>
      <c r="K2131">
        <f t="shared" si="167"/>
        <v>25.873382570618247</v>
      </c>
      <c r="L2131">
        <f t="shared" si="168"/>
        <v>3.2532147402836555</v>
      </c>
    </row>
    <row r="2132" spans="1:12">
      <c r="A2132" s="1">
        <v>41810</v>
      </c>
      <c r="B2132">
        <v>57.770000457763601</v>
      </c>
      <c r="C2132">
        <v>57.349998474121001</v>
      </c>
      <c r="D2132">
        <v>57.689998626708899</v>
      </c>
      <c r="E2132">
        <v>57.549999237060497</v>
      </c>
      <c r="F2132">
        <v>17124800</v>
      </c>
      <c r="G2132">
        <v>49.159584045410099</v>
      </c>
      <c r="H2132">
        <f t="shared" si="165"/>
        <v>4.3534898469882325E-3</v>
      </c>
      <c r="I2132">
        <f t="shared" si="166"/>
        <v>1.8952873847829625E-5</v>
      </c>
      <c r="J2132">
        <f t="shared" si="169"/>
        <v>6.1745164702612293E-5</v>
      </c>
      <c r="K2132">
        <f t="shared" si="167"/>
        <v>43.546630449132557</v>
      </c>
      <c r="L2132">
        <f t="shared" si="168"/>
        <v>3.7738323282990027</v>
      </c>
    </row>
    <row r="2133" spans="1:12">
      <c r="A2133" s="1">
        <v>41813</v>
      </c>
      <c r="B2133">
        <v>58.220001220703097</v>
      </c>
      <c r="C2133">
        <v>57.240001678466797</v>
      </c>
      <c r="D2133">
        <v>57.540000915527301</v>
      </c>
      <c r="E2133">
        <v>58.189998626708899</v>
      </c>
      <c r="F2133">
        <v>16007700</v>
      </c>
      <c r="G2133">
        <v>49.706272125244098</v>
      </c>
      <c r="H2133">
        <f t="shared" si="165"/>
        <v>1.105930142177409E-2</v>
      </c>
      <c r="I2133">
        <f t="shared" si="166"/>
        <v>1.223081479376544E-4</v>
      </c>
      <c r="J2133">
        <f t="shared" si="169"/>
        <v>1.9897201005785797E-5</v>
      </c>
      <c r="K2133">
        <f t="shared" si="167"/>
        <v>4.1372274713312631</v>
      </c>
      <c r="L2133">
        <f t="shared" si="168"/>
        <v>1.4200258705776021</v>
      </c>
    </row>
    <row r="2134" spans="1:12">
      <c r="A2134" s="1">
        <v>41814</v>
      </c>
      <c r="B2134">
        <v>58.119998931884702</v>
      </c>
      <c r="C2134">
        <v>57.299999237060497</v>
      </c>
      <c r="D2134">
        <v>57.880001068115199</v>
      </c>
      <c r="E2134">
        <v>57.419998168945298</v>
      </c>
      <c r="F2134">
        <v>12322900</v>
      </c>
      <c r="G2134">
        <v>49.048545837402301</v>
      </c>
      <c r="H2134">
        <f t="shared" si="165"/>
        <v>-1.3320585807406823E-2</v>
      </c>
      <c r="I2134">
        <f t="shared" si="166"/>
        <v>1.7743800625248809E-4</v>
      </c>
      <c r="J2134">
        <f t="shared" si="169"/>
        <v>1.0565678579729553E-4</v>
      </c>
      <c r="K2134">
        <f t="shared" si="167"/>
        <v>16.760555250261273</v>
      </c>
      <c r="L2134">
        <f t="shared" si="168"/>
        <v>2.819028223995697</v>
      </c>
    </row>
    <row r="2135" spans="1:12">
      <c r="A2135" s="1">
        <v>41815</v>
      </c>
      <c r="B2135">
        <v>57.740001678466797</v>
      </c>
      <c r="C2135">
        <v>56.869998931884702</v>
      </c>
      <c r="D2135">
        <v>57.220001220703097</v>
      </c>
      <c r="E2135">
        <v>57.529998779296797</v>
      </c>
      <c r="F2135">
        <v>14836600</v>
      </c>
      <c r="G2135">
        <v>49.142498016357401</v>
      </c>
      <c r="H2135">
        <f t="shared" si="165"/>
        <v>1.9136614489378208E-3</v>
      </c>
      <c r="I2135">
        <f t="shared" si="166"/>
        <v>3.6621001411507999E-6</v>
      </c>
      <c r="J2135">
        <f t="shared" si="169"/>
        <v>1.5680514460447964E-4</v>
      </c>
      <c r="K2135">
        <f t="shared" si="167"/>
        <v>31.488977217329918</v>
      </c>
      <c r="L2135">
        <f t="shared" si="168"/>
        <v>3.4496375549833611</v>
      </c>
    </row>
    <row r="2136" spans="1:12">
      <c r="A2136" s="1">
        <v>41816</v>
      </c>
      <c r="B2136">
        <v>57.490001678466797</v>
      </c>
      <c r="C2136">
        <v>56.599998474121001</v>
      </c>
      <c r="D2136">
        <v>57.340000152587798</v>
      </c>
      <c r="E2136">
        <v>57.389999389648402</v>
      </c>
      <c r="F2136">
        <v>11854400</v>
      </c>
      <c r="G2136">
        <v>49.022914886474602</v>
      </c>
      <c r="H2136">
        <f t="shared" si="165"/>
        <v>-2.4363609442258605E-3</v>
      </c>
      <c r="I2136">
        <f t="shared" si="166"/>
        <v>5.935854650549127E-6</v>
      </c>
      <c r="J2136">
        <f t="shared" si="169"/>
        <v>1.1653042350202164E-5</v>
      </c>
      <c r="K2136">
        <f t="shared" si="167"/>
        <v>90.589825108494722</v>
      </c>
      <c r="L2136">
        <f t="shared" si="168"/>
        <v>4.5063419010964285</v>
      </c>
    </row>
    <row r="2137" spans="1:12">
      <c r="A2137" s="1">
        <v>41817</v>
      </c>
      <c r="B2137">
        <v>57.700000762939403</v>
      </c>
      <c r="C2137">
        <v>57.240001678466797</v>
      </c>
      <c r="D2137">
        <v>57.330001831054602</v>
      </c>
      <c r="E2137">
        <v>57.529998779296797</v>
      </c>
      <c r="F2137">
        <v>10178600</v>
      </c>
      <c r="G2137">
        <v>49.142498016357401</v>
      </c>
      <c r="H2137">
        <f t="shared" si="165"/>
        <v>2.4363609442257942E-3</v>
      </c>
      <c r="I2137">
        <f t="shared" si="166"/>
        <v>5.9358546505488035E-6</v>
      </c>
      <c r="J2137">
        <f t="shared" si="169"/>
        <v>6.3281285704768657E-6</v>
      </c>
      <c r="K2137">
        <f t="shared" si="167"/>
        <v>99.216956968656575</v>
      </c>
      <c r="L2137">
        <f t="shared" si="168"/>
        <v>4.597308936866769</v>
      </c>
    </row>
    <row r="2138" spans="1:12">
      <c r="A2138" s="1">
        <v>41820</v>
      </c>
      <c r="B2138">
        <v>57.779998779296797</v>
      </c>
      <c r="C2138">
        <v>57.380001068115199</v>
      </c>
      <c r="D2138">
        <v>57.439998626708899</v>
      </c>
      <c r="E2138">
        <v>57.619998931884702</v>
      </c>
      <c r="F2138">
        <v>11549000</v>
      </c>
      <c r="G2138">
        <v>49.219371795654297</v>
      </c>
      <c r="H2138">
        <f t="shared" si="165"/>
        <v>1.5630812040370817E-3</v>
      </c>
      <c r="I2138">
        <f t="shared" si="166"/>
        <v>2.443222850414013E-6</v>
      </c>
      <c r="J2138">
        <f t="shared" si="169"/>
        <v>6.0618828814903266E-6</v>
      </c>
      <c r="K2138">
        <f t="shared" si="167"/>
        <v>132.46031451743909</v>
      </c>
      <c r="L2138">
        <f t="shared" si="168"/>
        <v>4.886283087487346</v>
      </c>
    </row>
    <row r="2139" spans="1:12">
      <c r="A2139" s="1">
        <v>41821</v>
      </c>
      <c r="B2139">
        <v>57.990001678466797</v>
      </c>
      <c r="C2139">
        <v>57.080001831054602</v>
      </c>
      <c r="D2139">
        <v>57.150001525878899</v>
      </c>
      <c r="E2139">
        <v>57.569999694824197</v>
      </c>
      <c r="F2139">
        <v>14472200</v>
      </c>
      <c r="G2139">
        <v>49.520435333251903</v>
      </c>
      <c r="H2139">
        <f t="shared" si="165"/>
        <v>6.0981377081668507E-3</v>
      </c>
      <c r="I2139">
        <f t="shared" si="166"/>
        <v>3.7187283507766452E-5</v>
      </c>
      <c r="J2139">
        <f t="shared" si="169"/>
        <v>3.0798335669264276E-6</v>
      </c>
      <c r="K2139">
        <f t="shared" si="167"/>
        <v>0.54289250772021758</v>
      </c>
      <c r="L2139">
        <f t="shared" si="168"/>
        <v>-0.61084393864446795</v>
      </c>
    </row>
    <row r="2140" spans="1:12">
      <c r="A2140" s="1">
        <v>41822</v>
      </c>
      <c r="B2140">
        <v>57.4799995422363</v>
      </c>
      <c r="C2140">
        <v>56.819999694824197</v>
      </c>
      <c r="D2140">
        <v>57.270000457763601</v>
      </c>
      <c r="E2140">
        <v>56.970001220703097</v>
      </c>
      <c r="F2140">
        <v>19189900</v>
      </c>
      <c r="G2140">
        <v>49.0043334960937</v>
      </c>
      <c r="H2140">
        <f t="shared" si="165"/>
        <v>-1.0476686500960486E-2</v>
      </c>
      <c r="I2140">
        <f t="shared" si="166"/>
        <v>1.0976096003940766E-4</v>
      </c>
      <c r="J2140">
        <f t="shared" si="169"/>
        <v>3.2463182659947806E-5</v>
      </c>
      <c r="K2140">
        <f t="shared" si="167"/>
        <v>12.912788397594378</v>
      </c>
      <c r="L2140">
        <f t="shared" si="168"/>
        <v>2.5582181689567949</v>
      </c>
    </row>
    <row r="2141" spans="1:12">
      <c r="A2141" s="1">
        <v>41823</v>
      </c>
      <c r="B2141">
        <v>57.650001525878899</v>
      </c>
      <c r="C2141">
        <v>57</v>
      </c>
      <c r="D2141">
        <v>57.2299995422363</v>
      </c>
      <c r="E2141">
        <v>57.049999237060497</v>
      </c>
      <c r="F2141">
        <v>12599800</v>
      </c>
      <c r="G2141">
        <v>49.073146820068303</v>
      </c>
      <c r="H2141">
        <f t="shared" si="165"/>
        <v>1.4032443542480383E-3</v>
      </c>
      <c r="I2141">
        <f t="shared" si="166"/>
        <v>1.969094717728994E-6</v>
      </c>
      <c r="J2141">
        <f t="shared" si="169"/>
        <v>9.5619975166493895E-5</v>
      </c>
      <c r="K2141">
        <f t="shared" si="167"/>
        <v>40.37979002475943</v>
      </c>
      <c r="L2141">
        <f t="shared" si="168"/>
        <v>3.6983294128899784</v>
      </c>
    </row>
    <row r="2142" spans="1:12">
      <c r="A2142" s="1">
        <v>41827</v>
      </c>
      <c r="B2142">
        <v>56.990001678466797</v>
      </c>
      <c r="C2142">
        <v>56.400001525878899</v>
      </c>
      <c r="D2142">
        <v>56.889999389648402</v>
      </c>
      <c r="E2142">
        <v>56.669998168945298</v>
      </c>
      <c r="F2142">
        <v>13916100</v>
      </c>
      <c r="G2142">
        <v>48.746280670166001</v>
      </c>
      <c r="H2142">
        <f t="shared" si="165"/>
        <v>-6.6830766621813155E-3</v>
      </c>
      <c r="I2142">
        <f t="shared" si="166"/>
        <v>4.4663513672592555E-5</v>
      </c>
      <c r="J2142">
        <f t="shared" si="169"/>
        <v>7.1547292683943397E-6</v>
      </c>
      <c r="K2142">
        <f t="shared" si="167"/>
        <v>6.5776124974100245</v>
      </c>
      <c r="L2142">
        <f t="shared" si="168"/>
        <v>1.8836718371551147</v>
      </c>
    </row>
    <row r="2143" spans="1:12">
      <c r="A2143" s="1">
        <v>41828</v>
      </c>
      <c r="B2143">
        <v>56.470001220703097</v>
      </c>
      <c r="C2143">
        <v>55.630001068115199</v>
      </c>
      <c r="D2143">
        <v>56.349998474121001</v>
      </c>
      <c r="E2143">
        <v>55.759998321533203</v>
      </c>
      <c r="F2143">
        <v>18343400</v>
      </c>
      <c r="G2143">
        <v>47.963512420654297</v>
      </c>
      <c r="H2143">
        <f t="shared" si="165"/>
        <v>-1.6188336649675759E-2</v>
      </c>
      <c r="I2143">
        <f t="shared" si="166"/>
        <v>2.6206224348323539E-4</v>
      </c>
      <c r="J2143">
        <f t="shared" si="169"/>
        <v>3.9021723085123385E-5</v>
      </c>
      <c r="K2143">
        <f t="shared" si="167"/>
        <v>2.2229952662681915</v>
      </c>
      <c r="L2143">
        <f t="shared" si="168"/>
        <v>0.79885550554578033</v>
      </c>
    </row>
    <row r="2144" spans="1:12">
      <c r="A2144" s="1">
        <v>41829</v>
      </c>
      <c r="B2144">
        <v>56.119998931884702</v>
      </c>
      <c r="C2144">
        <v>55.610000610351499</v>
      </c>
      <c r="D2144">
        <v>55.880001068115199</v>
      </c>
      <c r="E2144">
        <v>56.020000457763601</v>
      </c>
      <c r="F2144">
        <v>10914300</v>
      </c>
      <c r="G2144">
        <v>48.187156677246001</v>
      </c>
      <c r="H2144">
        <f t="shared" si="165"/>
        <v>4.651962633418185E-3</v>
      </c>
      <c r="I2144">
        <f t="shared" si="166"/>
        <v>2.1640756342719055E-5</v>
      </c>
      <c r="J2144">
        <f t="shared" si="169"/>
        <v>2.2540399311500624E-4</v>
      </c>
      <c r="K2144">
        <f t="shared" si="167"/>
        <v>25.326852856993316</v>
      </c>
      <c r="L2144">
        <f t="shared" si="168"/>
        <v>3.2318652106171237</v>
      </c>
    </row>
    <row r="2145" spans="1:12">
      <c r="A2145" s="1">
        <v>41830</v>
      </c>
      <c r="B2145">
        <v>55.810001373291001</v>
      </c>
      <c r="C2145">
        <v>54.959999084472599</v>
      </c>
      <c r="D2145">
        <v>55.060001373291001</v>
      </c>
      <c r="E2145">
        <v>55.560001373291001</v>
      </c>
      <c r="F2145">
        <v>12436600</v>
      </c>
      <c r="G2145">
        <v>47.791484832763601</v>
      </c>
      <c r="H2145">
        <f t="shared" si="165"/>
        <v>-8.2450445174225978E-3</v>
      </c>
      <c r="I2145">
        <f t="shared" si="166"/>
        <v>6.7980759094280445E-5</v>
      </c>
      <c r="J2145">
        <f t="shared" si="169"/>
        <v>3.036484254706151E-5</v>
      </c>
      <c r="K2145">
        <f t="shared" si="167"/>
        <v>23.636091712725634</v>
      </c>
      <c r="L2145">
        <f t="shared" si="168"/>
        <v>3.1627748536893727</v>
      </c>
    </row>
    <row r="2146" spans="1:12">
      <c r="A2146" s="1">
        <v>41831</v>
      </c>
      <c r="B2146">
        <v>55.909999847412102</v>
      </c>
      <c r="C2146">
        <v>55.189998626708899</v>
      </c>
      <c r="D2146">
        <v>55.290000915527301</v>
      </c>
      <c r="E2146">
        <v>55.799999237060497</v>
      </c>
      <c r="F2146">
        <v>10230000</v>
      </c>
      <c r="G2146">
        <v>47.997932434082003</v>
      </c>
      <c r="H2146">
        <f t="shared" si="165"/>
        <v>4.3104536358765846E-3</v>
      </c>
      <c r="I2146">
        <f t="shared" si="166"/>
        <v>1.8580010547041669E-5</v>
      </c>
      <c r="J2146">
        <f t="shared" si="169"/>
        <v>6.0001887357491451E-5</v>
      </c>
      <c r="K2146">
        <f t="shared" si="167"/>
        <v>44.115014351304126</v>
      </c>
      <c r="L2146">
        <f t="shared" si="168"/>
        <v>3.7868001859897609</v>
      </c>
    </row>
    <row r="2147" spans="1:12">
      <c r="A2147" s="1">
        <v>41834</v>
      </c>
      <c r="B2147">
        <v>56.840000152587798</v>
      </c>
      <c r="C2147">
        <v>56.200000762939403</v>
      </c>
      <c r="D2147">
        <v>56.529998779296797</v>
      </c>
      <c r="E2147">
        <v>56.290000915527301</v>
      </c>
      <c r="F2147">
        <v>14004400</v>
      </c>
      <c r="G2147">
        <v>48.419425964355398</v>
      </c>
      <c r="H2147">
        <f t="shared" si="165"/>
        <v>8.7431604077391912E-3</v>
      </c>
      <c r="I2147">
        <f t="shared" si="166"/>
        <v>7.6442853915458143E-5</v>
      </c>
      <c r="J2147">
        <f t="shared" si="169"/>
        <v>1.949310333285999E-5</v>
      </c>
      <c r="K2147">
        <f t="shared" si="167"/>
        <v>12.718018022864383</v>
      </c>
      <c r="L2147">
        <f t="shared" si="168"/>
        <v>2.5430197299588828</v>
      </c>
    </row>
    <row r="2148" spans="1:12">
      <c r="A2148" s="1">
        <v>41835</v>
      </c>
      <c r="B2148">
        <v>58.689998626708899</v>
      </c>
      <c r="C2148">
        <v>57.759998321533203</v>
      </c>
      <c r="D2148">
        <v>57.950000762939403</v>
      </c>
      <c r="E2148">
        <v>58.270000457763601</v>
      </c>
      <c r="F2148">
        <v>36178000</v>
      </c>
      <c r="G2148">
        <v>50.122570037841797</v>
      </c>
      <c r="H2148">
        <f t="shared" si="165"/>
        <v>3.4570310305642858E-2</v>
      </c>
      <c r="I2148">
        <f t="shared" si="166"/>
        <v>1.1951063546284369E-3</v>
      </c>
      <c r="J2148">
        <f t="shared" si="169"/>
        <v>6.665108099478241E-5</v>
      </c>
      <c r="K2148">
        <f t="shared" si="167"/>
        <v>6.2428871336938085E-3</v>
      </c>
      <c r="L2148">
        <f t="shared" si="168"/>
        <v>-5.0763125219232652</v>
      </c>
    </row>
    <row r="2149" spans="1:12">
      <c r="A2149" s="1">
        <v>41836</v>
      </c>
      <c r="B2149">
        <v>58.9799995422363</v>
      </c>
      <c r="C2149">
        <v>58.310001373291001</v>
      </c>
      <c r="D2149">
        <v>58.509998321533203</v>
      </c>
      <c r="E2149">
        <v>58.709999084472599</v>
      </c>
      <c r="F2149">
        <v>20507500</v>
      </c>
      <c r="G2149">
        <v>50.501041412353501</v>
      </c>
      <c r="H2149">
        <f t="shared" si="165"/>
        <v>7.5225516918942682E-3</v>
      </c>
      <c r="I2149">
        <f t="shared" si="166"/>
        <v>5.6588783957221318E-5</v>
      </c>
      <c r="J2149">
        <f t="shared" si="169"/>
        <v>1.0198729554839105E-3</v>
      </c>
      <c r="K2149">
        <f t="shared" si="167"/>
        <v>12.150338357690266</v>
      </c>
      <c r="L2149">
        <f t="shared" si="168"/>
        <v>2.4973570177683682</v>
      </c>
    </row>
    <row r="2150" spans="1:12">
      <c r="A2150" s="1">
        <v>41837</v>
      </c>
      <c r="B2150">
        <v>58.860000610351499</v>
      </c>
      <c r="C2150">
        <v>57.759998321533203</v>
      </c>
      <c r="D2150">
        <v>58.560001373291001</v>
      </c>
      <c r="E2150">
        <v>57.860000610351499</v>
      </c>
      <c r="F2150">
        <v>17013500</v>
      </c>
      <c r="G2150">
        <v>49.769886016845703</v>
      </c>
      <c r="H2150">
        <f t="shared" si="165"/>
        <v>-1.4583855425641506E-2</v>
      </c>
      <c r="I2150">
        <f t="shared" si="166"/>
        <v>2.126888390760132E-4</v>
      </c>
      <c r="J2150">
        <f t="shared" si="169"/>
        <v>9.9794114137833652E-5</v>
      </c>
      <c r="K2150">
        <f t="shared" si="167"/>
        <v>13.75804782851904</v>
      </c>
      <c r="L2150">
        <f t="shared" si="168"/>
        <v>2.6216239495128866</v>
      </c>
    </row>
    <row r="2151" spans="1:12">
      <c r="A2151" s="1">
        <v>41838</v>
      </c>
      <c r="B2151">
        <v>58.4799995422363</v>
      </c>
      <c r="C2151">
        <v>57.900001525878899</v>
      </c>
      <c r="D2151">
        <v>58.330001831054602</v>
      </c>
      <c r="E2151">
        <v>58.2299995422363</v>
      </c>
      <c r="F2151">
        <v>12803300</v>
      </c>
      <c r="G2151">
        <v>50.088161468505803</v>
      </c>
      <c r="H2151">
        <f t="shared" si="165"/>
        <v>6.3745794643801108E-3</v>
      </c>
      <c r="I2151">
        <f t="shared" si="166"/>
        <v>4.0635263347696622E-5</v>
      </c>
      <c r="J2151">
        <f t="shared" si="169"/>
        <v>1.8647521892150291E-4</v>
      </c>
      <c r="K2151">
        <f t="shared" si="167"/>
        <v>26.19874124615831</v>
      </c>
      <c r="L2151">
        <f t="shared" si="168"/>
        <v>3.2657113655731402</v>
      </c>
    </row>
    <row r="2152" spans="1:12">
      <c r="A2152" s="1">
        <v>41841</v>
      </c>
      <c r="B2152">
        <v>58.409999847412102</v>
      </c>
      <c r="C2152">
        <v>57.900001525878899</v>
      </c>
      <c r="D2152">
        <v>58.119998931884702</v>
      </c>
      <c r="E2152">
        <v>58.240001678466797</v>
      </c>
      <c r="F2152">
        <v>9141400</v>
      </c>
      <c r="G2152">
        <v>50.0967597961425</v>
      </c>
      <c r="H2152">
        <f t="shared" si="165"/>
        <v>1.7164913740058969E-4</v>
      </c>
      <c r="I2152">
        <f t="shared" si="166"/>
        <v>2.946342637036652E-8</v>
      </c>
      <c r="J2152">
        <f t="shared" si="169"/>
        <v>4.4563734791617268E-5</v>
      </c>
      <c r="K2152">
        <f t="shared" si="167"/>
        <v>59.741442930828761</v>
      </c>
      <c r="L2152">
        <f t="shared" si="168"/>
        <v>4.0900259660086382</v>
      </c>
    </row>
    <row r="2153" spans="1:12">
      <c r="A2153" s="1">
        <v>41842</v>
      </c>
      <c r="B2153">
        <v>58.799999237060497</v>
      </c>
      <c r="C2153">
        <v>58.369998931884702</v>
      </c>
      <c r="D2153">
        <v>58.419998168945298</v>
      </c>
      <c r="E2153">
        <v>58.669998168945298</v>
      </c>
      <c r="F2153">
        <v>10375200</v>
      </c>
      <c r="G2153">
        <v>50.466636657714801</v>
      </c>
      <c r="H2153">
        <f t="shared" si="165"/>
        <v>7.3561264342727256E-3</v>
      </c>
      <c r="I2153">
        <f t="shared" si="166"/>
        <v>5.4112596117005963E-5</v>
      </c>
      <c r="J2153">
        <f t="shared" si="169"/>
        <v>2.9532306519956752E-6</v>
      </c>
      <c r="K2153">
        <f t="shared" si="167"/>
        <v>2.4374290374695604E-2</v>
      </c>
      <c r="L2153">
        <f t="shared" si="168"/>
        <v>-3.7142263753550138</v>
      </c>
    </row>
    <row r="2154" spans="1:12">
      <c r="A2154" s="1">
        <v>41843</v>
      </c>
      <c r="B2154">
        <v>59.189998626708899</v>
      </c>
      <c r="C2154">
        <v>58.520000457763601</v>
      </c>
      <c r="D2154">
        <v>58.759998321533203</v>
      </c>
      <c r="E2154">
        <v>59</v>
      </c>
      <c r="F2154">
        <v>11122100</v>
      </c>
      <c r="G2154">
        <v>50.75048828125</v>
      </c>
      <c r="H2154">
        <f t="shared" si="165"/>
        <v>5.6087814751342203E-3</v>
      </c>
      <c r="I2154">
        <f t="shared" si="166"/>
        <v>3.1458429635808798E-5</v>
      </c>
      <c r="J2154">
        <f t="shared" si="169"/>
        <v>4.6843368232054852E-5</v>
      </c>
      <c r="K2154">
        <f t="shared" si="167"/>
        <v>41.663641836431403</v>
      </c>
      <c r="L2154">
        <f t="shared" si="168"/>
        <v>3.7296288500733334</v>
      </c>
    </row>
    <row r="2155" spans="1:12">
      <c r="A2155" s="1">
        <v>41844</v>
      </c>
      <c r="B2155">
        <v>59.349998474121001</v>
      </c>
      <c r="C2155">
        <v>58.990001678466797</v>
      </c>
      <c r="D2155">
        <v>59.069999694824197</v>
      </c>
      <c r="E2155">
        <v>59.169998168945298</v>
      </c>
      <c r="F2155">
        <v>9844100</v>
      </c>
      <c r="G2155">
        <v>50.896717071533203</v>
      </c>
      <c r="H2155">
        <f t="shared" si="165"/>
        <v>2.8771846830713808E-3</v>
      </c>
      <c r="I2155">
        <f t="shared" si="166"/>
        <v>8.2781917005005623E-6</v>
      </c>
      <c r="J2155">
        <f t="shared" si="169"/>
        <v>2.9781833602040221E-5</v>
      </c>
      <c r="K2155">
        <f t="shared" si="167"/>
        <v>63.61739182736018</v>
      </c>
      <c r="L2155">
        <f t="shared" si="168"/>
        <v>4.1528868893687232</v>
      </c>
    </row>
    <row r="2156" spans="1:12">
      <c r="A2156" s="1">
        <v>41845</v>
      </c>
      <c r="B2156">
        <v>59.270000457763601</v>
      </c>
      <c r="C2156">
        <v>58.840000152587798</v>
      </c>
      <c r="D2156">
        <v>58.919998168945298</v>
      </c>
      <c r="E2156">
        <v>59.009998321533203</v>
      </c>
      <c r="F2156">
        <v>10500600</v>
      </c>
      <c r="G2156">
        <v>50.759098052978501</v>
      </c>
      <c r="H2156">
        <f t="shared" si="165"/>
        <v>-2.7075500296348306E-3</v>
      </c>
      <c r="I2156">
        <f t="shared" si="166"/>
        <v>7.3308271629755721E-6</v>
      </c>
      <c r="J2156">
        <f t="shared" si="169"/>
        <v>9.2255546255274884E-6</v>
      </c>
      <c r="K2156">
        <f t="shared" si="167"/>
        <v>88.28031700293522</v>
      </c>
      <c r="L2156">
        <f t="shared" si="168"/>
        <v>4.4805171722626413</v>
      </c>
    </row>
    <row r="2157" spans="1:12">
      <c r="A2157" s="1">
        <v>41848</v>
      </c>
      <c r="B2157">
        <v>59.259998321533203</v>
      </c>
      <c r="C2157">
        <v>58.669998168945298</v>
      </c>
      <c r="D2157">
        <v>58.939998626708899</v>
      </c>
      <c r="E2157">
        <v>59.189998626708899</v>
      </c>
      <c r="F2157">
        <v>12382800</v>
      </c>
      <c r="G2157">
        <v>50.913936614990199</v>
      </c>
      <c r="H2157">
        <f t="shared" si="165"/>
        <v>3.0458160754301667E-3</v>
      </c>
      <c r="I2157">
        <f t="shared" si="166"/>
        <v>9.2769955653488228E-6</v>
      </c>
      <c r="J2157">
        <f t="shared" si="169"/>
        <v>7.3924808198056104E-6</v>
      </c>
      <c r="K2157">
        <f t="shared" si="167"/>
        <v>78.345102969454999</v>
      </c>
      <c r="L2157">
        <f t="shared" si="168"/>
        <v>4.3611234648634412</v>
      </c>
    </row>
    <row r="2158" spans="1:12">
      <c r="A2158" s="1">
        <v>41849</v>
      </c>
      <c r="B2158">
        <v>59.130001068115199</v>
      </c>
      <c r="C2158">
        <v>58.439998626708899</v>
      </c>
      <c r="D2158">
        <v>59.130001068115199</v>
      </c>
      <c r="E2158">
        <v>58.639999389648402</v>
      </c>
      <c r="F2158">
        <v>13498800</v>
      </c>
      <c r="G2158">
        <v>50.440834045410099</v>
      </c>
      <c r="H2158">
        <f t="shared" si="165"/>
        <v>-9.3356435531761588E-3</v>
      </c>
      <c r="I2158">
        <f t="shared" si="166"/>
        <v>8.7154240551959577E-5</v>
      </c>
      <c r="J2158">
        <f t="shared" si="169"/>
        <v>8.9550702715367803E-6</v>
      </c>
      <c r="K2158">
        <f t="shared" si="167"/>
        <v>1.0268661284338185</v>
      </c>
      <c r="L2158">
        <f t="shared" si="168"/>
        <v>2.6511570389306249E-2</v>
      </c>
    </row>
    <row r="2159" spans="1:12">
      <c r="A2159" s="1">
        <v>41850</v>
      </c>
      <c r="B2159">
        <v>59.279998779296797</v>
      </c>
      <c r="C2159">
        <v>58.610000610351499</v>
      </c>
      <c r="D2159">
        <v>59.020000457763601</v>
      </c>
      <c r="E2159">
        <v>58.909999847412102</v>
      </c>
      <c r="F2159">
        <v>11815700</v>
      </c>
      <c r="G2159">
        <v>50.673076629638601</v>
      </c>
      <c r="H2159">
        <f t="shared" si="165"/>
        <v>4.5936902465005475E-3</v>
      </c>
      <c r="I2159">
        <f t="shared" si="166"/>
        <v>2.110199008079426E-5</v>
      </c>
      <c r="J2159">
        <f t="shared" si="169"/>
        <v>7.5228857982742475E-5</v>
      </c>
      <c r="K2159">
        <f t="shared" si="167"/>
        <v>39.976721762245688</v>
      </c>
      <c r="L2159">
        <f t="shared" si="168"/>
        <v>3.6882973287679919</v>
      </c>
    </row>
    <row r="2160" spans="1:12">
      <c r="A2160" s="1">
        <v>41851</v>
      </c>
      <c r="B2160">
        <v>58.680000305175703</v>
      </c>
      <c r="C2160">
        <v>57.659999847412102</v>
      </c>
      <c r="D2160">
        <v>58.650001525878899</v>
      </c>
      <c r="E2160">
        <v>57.669998168945298</v>
      </c>
      <c r="F2160">
        <v>15955900</v>
      </c>
      <c r="G2160">
        <v>49.606460571288999</v>
      </c>
      <c r="H2160">
        <f t="shared" si="165"/>
        <v>-2.1273657901177571E-2</v>
      </c>
      <c r="I2160">
        <f t="shared" si="166"/>
        <v>4.5256852049633492E-4</v>
      </c>
      <c r="J2160">
        <f t="shared" si="169"/>
        <v>2.2398134467812246E-5</v>
      </c>
      <c r="K2160">
        <f t="shared" si="167"/>
        <v>3.4530776115110993E-3</v>
      </c>
      <c r="L2160">
        <f t="shared" si="168"/>
        <v>-5.668489384281524</v>
      </c>
    </row>
    <row r="2161" spans="1:12">
      <c r="A2161" s="1">
        <v>41852</v>
      </c>
      <c r="B2161">
        <v>57.490001678466797</v>
      </c>
      <c r="C2161">
        <v>55.970001220703097</v>
      </c>
      <c r="D2161">
        <v>57.389999389648402</v>
      </c>
      <c r="E2161">
        <v>56.4799995422363</v>
      </c>
      <c r="F2161">
        <v>23915400</v>
      </c>
      <c r="G2161">
        <v>48.582851409912102</v>
      </c>
      <c r="H2161">
        <f t="shared" si="165"/>
        <v>-2.0850461710286039E-2</v>
      </c>
      <c r="I2161">
        <f t="shared" si="166"/>
        <v>4.3474175353210422E-4</v>
      </c>
      <c r="J2161">
        <f t="shared" si="169"/>
        <v>3.865031491452753E-4</v>
      </c>
      <c r="K2161">
        <f t="shared" si="167"/>
        <v>11.563375769402164</v>
      </c>
      <c r="L2161">
        <f t="shared" si="168"/>
        <v>2.4478428421888121</v>
      </c>
    </row>
    <row r="2162" spans="1:12">
      <c r="A2162" s="1">
        <v>41855</v>
      </c>
      <c r="B2162">
        <v>56.9799995422363</v>
      </c>
      <c r="C2162">
        <v>56.340000152587798</v>
      </c>
      <c r="D2162">
        <v>56.909999847412102</v>
      </c>
      <c r="E2162">
        <v>56.650001525878899</v>
      </c>
      <c r="F2162">
        <v>13543900</v>
      </c>
      <c r="G2162">
        <v>48.729080200195298</v>
      </c>
      <c r="H2162">
        <f t="shared" si="165"/>
        <v>3.0053642534445878E-3</v>
      </c>
      <c r="I2162">
        <f t="shared" si="166"/>
        <v>9.0322142958825435E-6</v>
      </c>
      <c r="J2162">
        <f t="shared" si="169"/>
        <v>3.8955564795955237E-4</v>
      </c>
      <c r="K2162">
        <f t="shared" si="167"/>
        <v>19.97977301548838</v>
      </c>
      <c r="L2162">
        <f t="shared" si="168"/>
        <v>2.9947204125697082</v>
      </c>
    </row>
    <row r="2163" spans="1:12">
      <c r="A2163" s="1">
        <v>41856</v>
      </c>
      <c r="B2163">
        <v>56.599998474121001</v>
      </c>
      <c r="C2163">
        <v>55.599998474121001</v>
      </c>
      <c r="D2163">
        <v>56.430000305175703</v>
      </c>
      <c r="E2163">
        <v>56.060001373291001</v>
      </c>
      <c r="F2163">
        <v>16863300</v>
      </c>
      <c r="G2163">
        <v>48.221569061279297</v>
      </c>
      <c r="H2163">
        <f t="shared" si="165"/>
        <v>-1.0469569384929781E-2</v>
      </c>
      <c r="I2163">
        <f t="shared" si="166"/>
        <v>1.0961188310585894E-4</v>
      </c>
      <c r="J2163">
        <f t="shared" si="169"/>
        <v>2.785516454947778E-5</v>
      </c>
      <c r="K2163">
        <f t="shared" si="167"/>
        <v>10.567413310810799</v>
      </c>
      <c r="L2163">
        <f t="shared" si="168"/>
        <v>2.3577750500478993</v>
      </c>
    </row>
    <row r="2164" spans="1:12">
      <c r="A2164" s="1">
        <v>41857</v>
      </c>
      <c r="B2164">
        <v>56.689998626708899</v>
      </c>
      <c r="C2164">
        <v>55.830001831054602</v>
      </c>
      <c r="D2164">
        <v>55.889999389648402</v>
      </c>
      <c r="E2164">
        <v>56.2299995422363</v>
      </c>
      <c r="F2164">
        <v>12190600</v>
      </c>
      <c r="G2164">
        <v>48.367801666259702</v>
      </c>
      <c r="H2164">
        <f t="shared" si="165"/>
        <v>3.027925652785513E-3</v>
      </c>
      <c r="I2164">
        <f t="shared" si="166"/>
        <v>9.168333758796575E-6</v>
      </c>
      <c r="J2164">
        <f t="shared" si="169"/>
        <v>9.5262858867453974E-5</v>
      </c>
      <c r="K2164">
        <f t="shared" si="167"/>
        <v>38.953767837414489</v>
      </c>
      <c r="L2164">
        <f t="shared" si="168"/>
        <v>3.6623755028734948</v>
      </c>
    </row>
    <row r="2165" spans="1:12">
      <c r="A2165" s="1">
        <v>41858</v>
      </c>
      <c r="B2165">
        <v>56.689998626708899</v>
      </c>
      <c r="C2165">
        <v>55.680000305175703</v>
      </c>
      <c r="D2165">
        <v>56.630001068115199</v>
      </c>
      <c r="E2165">
        <v>55.909999847412102</v>
      </c>
      <c r="F2165">
        <v>11743800</v>
      </c>
      <c r="G2165">
        <v>48.092552185058501</v>
      </c>
      <c r="H2165">
        <f t="shared" si="165"/>
        <v>-5.7070126178029E-3</v>
      </c>
      <c r="I2165">
        <f t="shared" si="166"/>
        <v>3.2569993019761511E-5</v>
      </c>
      <c r="J2165">
        <f t="shared" si="169"/>
        <v>1.3256226638349789E-5</v>
      </c>
      <c r="K2165">
        <f t="shared" si="167"/>
        <v>32.075869618189152</v>
      </c>
      <c r="L2165">
        <f t="shared" si="168"/>
        <v>3.4681040221587791</v>
      </c>
    </row>
    <row r="2166" spans="1:12">
      <c r="A2166" s="1">
        <v>41859</v>
      </c>
      <c r="B2166">
        <v>56.360000610351499</v>
      </c>
      <c r="C2166">
        <v>55.639999389648402</v>
      </c>
      <c r="D2166">
        <v>55.889999389648402</v>
      </c>
      <c r="E2166">
        <v>56.340000152587798</v>
      </c>
      <c r="F2166">
        <v>12213200</v>
      </c>
      <c r="G2166">
        <v>48.4624214172363</v>
      </c>
      <c r="H2166">
        <f t="shared" si="165"/>
        <v>7.6613565835577596E-3</v>
      </c>
      <c r="I2166">
        <f t="shared" si="166"/>
        <v>5.8696384700423828E-5</v>
      </c>
      <c r="J2166">
        <f t="shared" si="169"/>
        <v>2.9047305398714776E-5</v>
      </c>
      <c r="K2166">
        <f t="shared" si="167"/>
        <v>26.950325356035965</v>
      </c>
      <c r="L2166">
        <f t="shared" si="168"/>
        <v>3.2939953698623174</v>
      </c>
    </row>
    <row r="2167" spans="1:12">
      <c r="A2167" s="1">
        <v>41862</v>
      </c>
      <c r="B2167">
        <v>56.580001831054602</v>
      </c>
      <c r="C2167">
        <v>56.169998168945298</v>
      </c>
      <c r="D2167">
        <v>56.540000915527301</v>
      </c>
      <c r="E2167">
        <v>56.319999694824197</v>
      </c>
      <c r="F2167">
        <v>9066800</v>
      </c>
      <c r="G2167">
        <v>48.445217132568303</v>
      </c>
      <c r="H2167">
        <f t="shared" si="165"/>
        <v>-3.5506560899018543E-4</v>
      </c>
      <c r="I2167">
        <f t="shared" si="166"/>
        <v>1.2607158668757124E-7</v>
      </c>
      <c r="J2167">
        <f t="shared" si="169"/>
        <v>5.2044292265295995E-5</v>
      </c>
      <c r="K2167">
        <f t="shared" si="167"/>
        <v>55.232855550653014</v>
      </c>
      <c r="L2167">
        <f t="shared" si="168"/>
        <v>4.0115579854672418</v>
      </c>
    </row>
    <row r="2168" spans="1:12">
      <c r="A2168" s="1">
        <v>41863</v>
      </c>
      <c r="B2168">
        <v>56.549999237060497</v>
      </c>
      <c r="C2168">
        <v>56.130001068115199</v>
      </c>
      <c r="D2168">
        <v>56.2299995422363</v>
      </c>
      <c r="E2168">
        <v>56.349998474121001</v>
      </c>
      <c r="F2168">
        <v>11289600</v>
      </c>
      <c r="G2168">
        <v>48.471023559570298</v>
      </c>
      <c r="H2168">
        <f t="shared" si="165"/>
        <v>5.325511478285848E-4</v>
      </c>
      <c r="I2168">
        <f t="shared" si="166"/>
        <v>2.836107250535432E-7</v>
      </c>
      <c r="J2168">
        <f t="shared" si="169"/>
        <v>3.4093754619492357E-6</v>
      </c>
      <c r="K2168">
        <f t="shared" si="167"/>
        <v>207.256968073742</v>
      </c>
      <c r="L2168">
        <f t="shared" si="168"/>
        <v>5.3339594150364213</v>
      </c>
    </row>
    <row r="2169" spans="1:12">
      <c r="A2169" s="1">
        <v>41864</v>
      </c>
      <c r="B2169">
        <v>56.840000152587798</v>
      </c>
      <c r="C2169">
        <v>56.509998321533203</v>
      </c>
      <c r="D2169">
        <v>56.689998626708899</v>
      </c>
      <c r="E2169">
        <v>56.720001220703097</v>
      </c>
      <c r="F2169">
        <v>7012600</v>
      </c>
      <c r="G2169">
        <v>48.789279937744098</v>
      </c>
      <c r="H2169">
        <f t="shared" si="165"/>
        <v>6.5444483028294434E-3</v>
      </c>
      <c r="I2169">
        <f t="shared" si="166"/>
        <v>4.2829803588407181E-5</v>
      </c>
      <c r="J2169">
        <f t="shared" si="169"/>
        <v>1.1115378893929735E-6</v>
      </c>
      <c r="K2169">
        <f t="shared" si="167"/>
        <v>1.6248954927279929E-6</v>
      </c>
      <c r="L2169">
        <f t="shared" si="168"/>
        <v>-13.330067056418079</v>
      </c>
    </row>
    <row r="2170" spans="1:12">
      <c r="A2170" s="1">
        <v>41865</v>
      </c>
      <c r="B2170">
        <v>57</v>
      </c>
      <c r="C2170">
        <v>56.700000762939403</v>
      </c>
      <c r="D2170">
        <v>56.770000457763601</v>
      </c>
      <c r="E2170">
        <v>56.9799995422363</v>
      </c>
      <c r="F2170">
        <v>8275900</v>
      </c>
      <c r="G2170">
        <v>49.012939453125</v>
      </c>
      <c r="H2170">
        <f t="shared" si="165"/>
        <v>4.5737184016138993E-3</v>
      </c>
      <c r="I2170">
        <f t="shared" si="166"/>
        <v>2.09189000172616E-5</v>
      </c>
      <c r="J2170">
        <f t="shared" si="169"/>
        <v>3.7160909944615754E-5</v>
      </c>
      <c r="K2170">
        <f t="shared" si="167"/>
        <v>49.388829245839482</v>
      </c>
      <c r="L2170">
        <f t="shared" si="168"/>
        <v>3.8997242699962129</v>
      </c>
    </row>
    <row r="2171" spans="1:12">
      <c r="A2171" s="1">
        <v>41866</v>
      </c>
      <c r="B2171">
        <v>57.5</v>
      </c>
      <c r="C2171">
        <v>56.389999389648402</v>
      </c>
      <c r="D2171">
        <v>57.240001678466797</v>
      </c>
      <c r="E2171">
        <v>56.75</v>
      </c>
      <c r="F2171">
        <v>12727400</v>
      </c>
      <c r="G2171">
        <v>48.815093994140597</v>
      </c>
      <c r="H2171">
        <f t="shared" si="165"/>
        <v>-4.0447655287357215E-3</v>
      </c>
      <c r="I2171">
        <f t="shared" si="166"/>
        <v>1.6360128182448762E-5</v>
      </c>
      <c r="J2171">
        <f t="shared" si="169"/>
        <v>2.0339110511903149E-5</v>
      </c>
      <c r="K2171">
        <f t="shared" si="167"/>
        <v>59.166763233996704</v>
      </c>
      <c r="L2171">
        <f t="shared" si="168"/>
        <v>4.0803599523699168</v>
      </c>
    </row>
    <row r="2172" spans="1:12">
      <c r="A2172" s="1">
        <v>41869</v>
      </c>
      <c r="B2172">
        <v>57.430000305175703</v>
      </c>
      <c r="C2172">
        <v>56.759998321533203</v>
      </c>
      <c r="D2172">
        <v>56.860000610351499</v>
      </c>
      <c r="E2172">
        <v>57.2299995422363</v>
      </c>
      <c r="F2172">
        <v>8881400</v>
      </c>
      <c r="G2172">
        <v>49.22798538208</v>
      </c>
      <c r="H2172">
        <f t="shared" si="165"/>
        <v>8.4227021734835702E-3</v>
      </c>
      <c r="I2172">
        <f t="shared" si="166"/>
        <v>7.0941911903204855E-5</v>
      </c>
      <c r="J2172">
        <f t="shared" si="169"/>
        <v>1.5623064480676603E-5</v>
      </c>
      <c r="K2172">
        <f t="shared" si="167"/>
        <v>10.423054827071084</v>
      </c>
      <c r="L2172">
        <f t="shared" si="168"/>
        <v>2.3440201629439725</v>
      </c>
    </row>
    <row r="2173" spans="1:12">
      <c r="A2173" s="1">
        <v>41870</v>
      </c>
      <c r="B2173">
        <v>57.720001220703097</v>
      </c>
      <c r="C2173">
        <v>57.340000152587798</v>
      </c>
      <c r="D2173">
        <v>57.599998474121001</v>
      </c>
      <c r="E2173">
        <v>57.560001373291001</v>
      </c>
      <c r="F2173">
        <v>9040500</v>
      </c>
      <c r="G2173">
        <v>49.5118408203125</v>
      </c>
      <c r="H2173">
        <f t="shared" si="165"/>
        <v>5.7495790931737954E-3</v>
      </c>
      <c r="I2173">
        <f t="shared" si="166"/>
        <v>3.3057659748661205E-5</v>
      </c>
      <c r="J2173">
        <f t="shared" si="169"/>
        <v>6.1781778341757958E-5</v>
      </c>
      <c r="K2173">
        <f t="shared" si="167"/>
        <v>38.841017217910256</v>
      </c>
      <c r="L2173">
        <f t="shared" si="168"/>
        <v>3.6594768330366678</v>
      </c>
    </row>
    <row r="2174" spans="1:12">
      <c r="A2174" s="1">
        <v>41871</v>
      </c>
      <c r="B2174">
        <v>57.849998474121001</v>
      </c>
      <c r="C2174">
        <v>57.389999389648402</v>
      </c>
      <c r="D2174">
        <v>57.419998168945298</v>
      </c>
      <c r="E2174">
        <v>57.639999389648402</v>
      </c>
      <c r="F2174">
        <v>8121400</v>
      </c>
      <c r="G2174">
        <v>49.580657958984297</v>
      </c>
      <c r="H2174">
        <f t="shared" si="165"/>
        <v>1.3889477121457865E-3</v>
      </c>
      <c r="I2174">
        <f t="shared" si="166"/>
        <v>1.9291757470750148E-6</v>
      </c>
      <c r="J2174">
        <f t="shared" si="169"/>
        <v>3.188809970344992E-5</v>
      </c>
      <c r="K2174">
        <f t="shared" si="167"/>
        <v>68.542305411793777</v>
      </c>
      <c r="L2174">
        <f t="shared" si="168"/>
        <v>4.2274511518859468</v>
      </c>
    </row>
    <row r="2175" spans="1:12">
      <c r="A2175" s="1">
        <v>41872</v>
      </c>
      <c r="B2175">
        <v>58.770000457763601</v>
      </c>
      <c r="C2175">
        <v>57.599998474121001</v>
      </c>
      <c r="D2175">
        <v>57.659999847412102</v>
      </c>
      <c r="E2175">
        <v>58.5</v>
      </c>
      <c r="F2175">
        <v>12745500</v>
      </c>
      <c r="G2175">
        <v>50.320404052734297</v>
      </c>
      <c r="H2175">
        <f t="shared" si="165"/>
        <v>1.4809844852615809E-2</v>
      </c>
      <c r="I2175">
        <f t="shared" si="166"/>
        <v>2.1933150455855096E-4</v>
      </c>
      <c r="J2175">
        <f t="shared" si="169"/>
        <v>3.9342043701862582E-6</v>
      </c>
      <c r="K2175">
        <f t="shared" si="167"/>
        <v>1.5759571308645077E-10</v>
      </c>
      <c r="L2175">
        <f t="shared" si="168"/>
        <v>-22.570988140102834</v>
      </c>
    </row>
    <row r="2176" spans="1:12">
      <c r="A2176" s="1">
        <v>41873</v>
      </c>
      <c r="B2176">
        <v>59.080001831054602</v>
      </c>
      <c r="C2176">
        <v>58.330001831054602</v>
      </c>
      <c r="D2176">
        <v>58.439998626708899</v>
      </c>
      <c r="E2176">
        <v>58.490001678466797</v>
      </c>
      <c r="F2176">
        <v>10228600</v>
      </c>
      <c r="G2176">
        <v>50.311809539794901</v>
      </c>
      <c r="H2176">
        <f t="shared" si="165"/>
        <v>-1.708103728115147E-4</v>
      </c>
      <c r="I2176">
        <f t="shared" si="166"/>
        <v>2.9176183460008643E-8</v>
      </c>
      <c r="J2176">
        <f t="shared" si="169"/>
        <v>1.8732848909327763E-4</v>
      </c>
      <c r="K2176">
        <f t="shared" si="167"/>
        <v>29.145689255665328</v>
      </c>
      <c r="L2176">
        <f t="shared" si="168"/>
        <v>3.3723070204086572</v>
      </c>
    </row>
    <row r="2177" spans="1:12">
      <c r="A2177" s="1">
        <v>41876</v>
      </c>
      <c r="B2177">
        <v>59.830001831054602</v>
      </c>
      <c r="C2177">
        <v>58.860000610351499</v>
      </c>
      <c r="D2177">
        <v>58.9799995422363</v>
      </c>
      <c r="E2177">
        <v>59.340000152587798</v>
      </c>
      <c r="F2177">
        <v>13996800</v>
      </c>
      <c r="G2177">
        <v>51.042957305908203</v>
      </c>
      <c r="H2177">
        <f t="shared" si="165"/>
        <v>1.4427746652532899E-2</v>
      </c>
      <c r="I2177">
        <f t="shared" si="166"/>
        <v>2.0815987346967427E-4</v>
      </c>
      <c r="J2177">
        <f t="shared" si="169"/>
        <v>1.009122421060489E-5</v>
      </c>
      <c r="K2177">
        <f t="shared" si="167"/>
        <v>4.1654864580563554E-3</v>
      </c>
      <c r="L2177">
        <f t="shared" si="168"/>
        <v>-5.4809222135313425</v>
      </c>
    </row>
    <row r="2178" spans="1:12">
      <c r="A2178" s="1">
        <v>41877</v>
      </c>
      <c r="B2178">
        <v>59.950000762939403</v>
      </c>
      <c r="C2178">
        <v>59.389999389648402</v>
      </c>
      <c r="D2178">
        <v>59.569999694824197</v>
      </c>
      <c r="E2178">
        <v>59.740001678466797</v>
      </c>
      <c r="F2178">
        <v>10281100</v>
      </c>
      <c r="G2178">
        <v>51.387027740478501</v>
      </c>
      <c r="H2178">
        <f t="shared" si="165"/>
        <v>6.7181837138712893E-3</v>
      </c>
      <c r="I2178">
        <f t="shared" si="166"/>
        <v>4.5133992413325431E-5</v>
      </c>
      <c r="J2178">
        <f t="shared" si="169"/>
        <v>1.7814045365975337E-4</v>
      </c>
      <c r="K2178">
        <f t="shared" si="167"/>
        <v>26.333704942253824</v>
      </c>
      <c r="L2178">
        <f t="shared" si="168"/>
        <v>3.2708496754305001</v>
      </c>
    </row>
    <row r="2179" spans="1:12">
      <c r="A2179" s="1">
        <v>41878</v>
      </c>
      <c r="B2179">
        <v>59.950000762939403</v>
      </c>
      <c r="C2179">
        <v>59.529998779296797</v>
      </c>
      <c r="D2179">
        <v>59.849998474121001</v>
      </c>
      <c r="E2179">
        <v>59.590000152587798</v>
      </c>
      <c r="F2179">
        <v>11410900</v>
      </c>
      <c r="G2179">
        <v>51.257999420166001</v>
      </c>
      <c r="H2179">
        <f t="shared" si="165"/>
        <v>-2.514069932903045E-3</v>
      </c>
      <c r="I2179">
        <f t="shared" si="166"/>
        <v>6.3205476275271213E-6</v>
      </c>
      <c r="J2179">
        <f t="shared" si="169"/>
        <v>4.7970916234314286E-5</v>
      </c>
      <c r="K2179">
        <f t="shared" si="167"/>
        <v>53.927488218296979</v>
      </c>
      <c r="L2179">
        <f t="shared" si="168"/>
        <v>3.9876403334137049</v>
      </c>
    </row>
    <row r="2180" spans="1:12">
      <c r="A2180" s="1">
        <v>41879</v>
      </c>
      <c r="B2180">
        <v>59.369998931884702</v>
      </c>
      <c r="C2180">
        <v>58.810001373291001</v>
      </c>
      <c r="D2180">
        <v>59.25</v>
      </c>
      <c r="E2180">
        <v>59.159999847412102</v>
      </c>
      <c r="F2180">
        <v>9096100</v>
      </c>
      <c r="G2180">
        <v>50.8881225585937</v>
      </c>
      <c r="H2180">
        <f t="shared" ref="H2180:H2243" si="170">LN(G2180/G2179)</f>
        <v>-7.2421443131523988E-3</v>
      </c>
      <c r="I2180">
        <f t="shared" ref="I2180:I2243" si="171">H2180*H2180</f>
        <v>5.2448654252525633E-5</v>
      </c>
      <c r="J2180">
        <f t="shared" si="169"/>
        <v>8.4710112951137674E-6</v>
      </c>
      <c r="K2180">
        <f t="shared" ref="K2180:K2243" si="172">(1/SQRT(2*PI()*J2180))*EXP((-1/2)*(I2180/J2180))</f>
        <v>6.2010516920741612</v>
      </c>
      <c r="L2180">
        <f t="shared" ref="L2180:L2243" si="173">LN(K2180)</f>
        <v>1.8247189054197821</v>
      </c>
    </row>
    <row r="2181" spans="1:12">
      <c r="A2181" s="1">
        <v>41880</v>
      </c>
      <c r="B2181">
        <v>59.650001525878899</v>
      </c>
      <c r="C2181">
        <v>59.2299995422363</v>
      </c>
      <c r="D2181">
        <v>59.340000152587798</v>
      </c>
      <c r="E2181">
        <v>59.450000762939403</v>
      </c>
      <c r="F2181">
        <v>8897900</v>
      </c>
      <c r="G2181">
        <v>51.137580871582003</v>
      </c>
      <c r="H2181">
        <f t="shared" si="170"/>
        <v>4.8901169355220668E-3</v>
      </c>
      <c r="I2181">
        <f t="shared" si="171"/>
        <v>2.391324364307973E-5</v>
      </c>
      <c r="J2181">
        <f t="shared" ref="J2181:J2244" si="174">$P$6+$P$3*J2180+(($P$4)*I2180)</f>
        <v>4.5704906679402477E-5</v>
      </c>
      <c r="K2181">
        <f t="shared" si="172"/>
        <v>45.427113537772392</v>
      </c>
      <c r="L2181">
        <f t="shared" si="173"/>
        <v>3.8161091412740786</v>
      </c>
    </row>
    <row r="2182" spans="1:12">
      <c r="A2182" s="1">
        <v>41884</v>
      </c>
      <c r="B2182">
        <v>59.709999084472599</v>
      </c>
      <c r="C2182">
        <v>59.150001525878899</v>
      </c>
      <c r="D2182">
        <v>59.459999084472599</v>
      </c>
      <c r="E2182">
        <v>59.669998168945298</v>
      </c>
      <c r="F2182">
        <v>8671100</v>
      </c>
      <c r="G2182">
        <v>51.326816558837798</v>
      </c>
      <c r="H2182">
        <f t="shared" si="170"/>
        <v>3.6936908263185439E-3</v>
      </c>
      <c r="I2182">
        <f t="shared" si="171"/>
        <v>1.3643351920429768E-5</v>
      </c>
      <c r="J2182">
        <f t="shared" si="174"/>
        <v>2.3311502430587895E-5</v>
      </c>
      <c r="K2182">
        <f t="shared" si="172"/>
        <v>61.664719678992768</v>
      </c>
      <c r="L2182">
        <f t="shared" si="173"/>
        <v>4.1217119631386945</v>
      </c>
    </row>
    <row r="2183" spans="1:12">
      <c r="A2183" s="1">
        <v>41885</v>
      </c>
      <c r="B2183">
        <v>60.369998931884702</v>
      </c>
      <c r="C2183">
        <v>59.459999084472599</v>
      </c>
      <c r="D2183">
        <v>60.020000457763601</v>
      </c>
      <c r="E2183">
        <v>59.700000762939403</v>
      </c>
      <c r="F2183">
        <v>11791800</v>
      </c>
      <c r="G2183">
        <v>51.3526191711425</v>
      </c>
      <c r="H2183">
        <f t="shared" si="170"/>
        <v>5.0258579362838832E-4</v>
      </c>
      <c r="I2183">
        <f t="shared" si="171"/>
        <v>2.5259247995707693E-7</v>
      </c>
      <c r="J2183">
        <f t="shared" si="174"/>
        <v>1.3462424253894698E-5</v>
      </c>
      <c r="K2183">
        <f t="shared" si="172"/>
        <v>107.71449357401993</v>
      </c>
      <c r="L2183">
        <f t="shared" si="173"/>
        <v>4.679484148683061</v>
      </c>
    </row>
    <row r="2184" spans="1:12">
      <c r="A2184" s="1">
        <v>41886</v>
      </c>
      <c r="B2184">
        <v>60.139999389648402</v>
      </c>
      <c r="C2184">
        <v>59.430000305175703</v>
      </c>
      <c r="D2184">
        <v>59.630001068115199</v>
      </c>
      <c r="E2184">
        <v>59.709999084472599</v>
      </c>
      <c r="F2184">
        <v>9811900</v>
      </c>
      <c r="G2184">
        <v>51.361221313476499</v>
      </c>
      <c r="H2184">
        <f t="shared" si="170"/>
        <v>1.6749723919423043E-4</v>
      </c>
      <c r="I2184">
        <f t="shared" si="171"/>
        <v>2.8055325137689245E-8</v>
      </c>
      <c r="J2184">
        <f t="shared" si="174"/>
        <v>1.5878248206582504E-6</v>
      </c>
      <c r="K2184">
        <f t="shared" si="172"/>
        <v>313.81376642457548</v>
      </c>
      <c r="L2184">
        <f t="shared" si="173"/>
        <v>5.7487997093958647</v>
      </c>
    </row>
    <row r="2185" spans="1:12">
      <c r="A2185" s="1">
        <v>41887</v>
      </c>
      <c r="B2185">
        <v>59.909999847412102</v>
      </c>
      <c r="C2185">
        <v>59.220001220703097</v>
      </c>
      <c r="D2185">
        <v>59.619998931884702</v>
      </c>
      <c r="E2185">
        <v>59.909999847412102</v>
      </c>
      <c r="F2185">
        <v>9600900</v>
      </c>
      <c r="G2185">
        <v>51.533256530761697</v>
      </c>
      <c r="H2185">
        <f t="shared" si="170"/>
        <v>3.3439185696777806E-3</v>
      </c>
      <c r="I2185">
        <f t="shared" si="171"/>
        <v>1.1181791400635893E-5</v>
      </c>
      <c r="J2185">
        <f t="shared" si="174"/>
        <v>8.0323826739994842E-7</v>
      </c>
      <c r="K2185">
        <f t="shared" si="172"/>
        <v>0.42228442097649094</v>
      </c>
      <c r="L2185">
        <f t="shared" si="173"/>
        <v>-0.86207620861429257</v>
      </c>
    </row>
    <row r="2186" spans="1:12">
      <c r="A2186" s="1">
        <v>41890</v>
      </c>
      <c r="B2186">
        <v>60.220001220703097</v>
      </c>
      <c r="C2186">
        <v>59.740001678466797</v>
      </c>
      <c r="D2186">
        <v>59.840000152587798</v>
      </c>
      <c r="E2186">
        <v>59.889999389648402</v>
      </c>
      <c r="F2186">
        <v>8090000</v>
      </c>
      <c r="G2186">
        <v>51.516059875488203</v>
      </c>
      <c r="H2186">
        <f t="shared" si="170"/>
        <v>-3.3375583716309637E-4</v>
      </c>
      <c r="I2186">
        <f t="shared" si="171"/>
        <v>1.113929588404393E-7</v>
      </c>
      <c r="J2186">
        <f t="shared" si="174"/>
        <v>1.0244684603910507E-5</v>
      </c>
      <c r="K2186">
        <f t="shared" si="172"/>
        <v>123.96516834292727</v>
      </c>
      <c r="L2186">
        <f t="shared" si="173"/>
        <v>4.8200006256848491</v>
      </c>
    </row>
    <row r="2187" spans="1:12">
      <c r="A2187" s="1">
        <v>41891</v>
      </c>
      <c r="B2187">
        <v>59.680000305175703</v>
      </c>
      <c r="C2187">
        <v>58.779998779296797</v>
      </c>
      <c r="D2187">
        <v>59.630001068115199</v>
      </c>
      <c r="E2187">
        <v>59.060001373291001</v>
      </c>
      <c r="F2187">
        <v>14868700</v>
      </c>
      <c r="G2187">
        <v>50.802108764648402</v>
      </c>
      <c r="H2187">
        <f t="shared" si="170"/>
        <v>-1.395573646149403E-2</v>
      </c>
      <c r="I2187">
        <f t="shared" si="171"/>
        <v>1.9476258018267392E-4</v>
      </c>
      <c r="J2187">
        <f t="shared" si="174"/>
        <v>1.3069182452098987E-6</v>
      </c>
      <c r="K2187">
        <f t="shared" si="172"/>
        <v>1.5225434264724053E-30</v>
      </c>
      <c r="L2187">
        <f t="shared" si="173"/>
        <v>-68.657170546491642</v>
      </c>
    </row>
    <row r="2188" spans="1:12">
      <c r="A2188" s="1">
        <v>41892</v>
      </c>
      <c r="B2188">
        <v>59.560001373291001</v>
      </c>
      <c r="C2188">
        <v>58.919998168945298</v>
      </c>
      <c r="D2188">
        <v>59.150001525878899</v>
      </c>
      <c r="E2188">
        <v>59.220001220703097</v>
      </c>
      <c r="F2188">
        <v>9153800</v>
      </c>
      <c r="G2188">
        <v>50.939735412597599</v>
      </c>
      <c r="H2188">
        <f t="shared" si="170"/>
        <v>2.7054106008347996E-3</v>
      </c>
      <c r="I2188">
        <f t="shared" si="171"/>
        <v>7.3192465191093113E-6</v>
      </c>
      <c r="J2188">
        <f t="shared" si="174"/>
        <v>1.6631353906753331E-4</v>
      </c>
      <c r="K2188">
        <f t="shared" si="172"/>
        <v>30.261460914701701</v>
      </c>
      <c r="L2188">
        <f t="shared" si="173"/>
        <v>3.4098749859357973</v>
      </c>
    </row>
    <row r="2189" spans="1:12">
      <c r="A2189" s="1">
        <v>41893</v>
      </c>
      <c r="B2189">
        <v>59.840000152587798</v>
      </c>
      <c r="C2189">
        <v>58.970001220703097</v>
      </c>
      <c r="D2189">
        <v>59.180000305175703</v>
      </c>
      <c r="E2189">
        <v>59.759998321533203</v>
      </c>
      <c r="F2189">
        <v>11467000</v>
      </c>
      <c r="G2189">
        <v>51.404224395751903</v>
      </c>
      <c r="H2189">
        <f t="shared" si="170"/>
        <v>9.0770803329243283E-3</v>
      </c>
      <c r="I2189">
        <f t="shared" si="171"/>
        <v>8.239338737036164E-5</v>
      </c>
      <c r="J2189">
        <f t="shared" si="174"/>
        <v>1.5237036494619579E-5</v>
      </c>
      <c r="K2189">
        <f t="shared" si="172"/>
        <v>6.8430348875699014</v>
      </c>
      <c r="L2189">
        <f t="shared" si="173"/>
        <v>1.9232313302431896</v>
      </c>
    </row>
    <row r="2190" spans="1:12">
      <c r="A2190" s="1">
        <v>41894</v>
      </c>
      <c r="B2190">
        <v>60.409999847412102</v>
      </c>
      <c r="C2190">
        <v>59.75</v>
      </c>
      <c r="D2190">
        <v>59.799999237060497</v>
      </c>
      <c r="E2190">
        <v>60.029998779296797</v>
      </c>
      <c r="F2190">
        <v>14359100</v>
      </c>
      <c r="G2190">
        <v>51.636486053466797</v>
      </c>
      <c r="H2190">
        <f t="shared" si="170"/>
        <v>4.5081609019700253E-3</v>
      </c>
      <c r="I2190">
        <f t="shared" si="171"/>
        <v>2.0323514718051193E-5</v>
      </c>
      <c r="J2190">
        <f t="shared" si="174"/>
        <v>7.1496231089538369E-5</v>
      </c>
      <c r="K2190">
        <f t="shared" si="172"/>
        <v>40.930045621799955</v>
      </c>
      <c r="L2190">
        <f t="shared" si="173"/>
        <v>3.7118644051335452</v>
      </c>
    </row>
    <row r="2191" spans="1:12">
      <c r="A2191" s="1">
        <v>41897</v>
      </c>
      <c r="B2191">
        <v>59.990001678466797</v>
      </c>
      <c r="C2191">
        <v>59.450000762939403</v>
      </c>
      <c r="D2191">
        <v>59.779998779296797</v>
      </c>
      <c r="E2191">
        <v>59.939998626708899</v>
      </c>
      <c r="F2191">
        <v>10685600</v>
      </c>
      <c r="G2191">
        <v>51.559062957763601</v>
      </c>
      <c r="H2191">
        <f t="shared" si="170"/>
        <v>-1.5005125893854943E-3</v>
      </c>
      <c r="I2191">
        <f t="shared" si="171"/>
        <v>2.251538030904361E-6</v>
      </c>
      <c r="J2191">
        <f t="shared" si="174"/>
        <v>2.1549799064820435E-5</v>
      </c>
      <c r="K2191">
        <f t="shared" si="172"/>
        <v>81.564421102872245</v>
      </c>
      <c r="L2191">
        <f t="shared" si="173"/>
        <v>4.4013931509913178</v>
      </c>
    </row>
    <row r="2192" spans="1:12">
      <c r="A2192" s="1">
        <v>41898</v>
      </c>
      <c r="B2192">
        <v>60.200000762939403</v>
      </c>
      <c r="C2192">
        <v>59.619998931884702</v>
      </c>
      <c r="D2192">
        <v>59.709999084472599</v>
      </c>
      <c r="E2192">
        <v>59.990001678466797</v>
      </c>
      <c r="F2192">
        <v>10947900</v>
      </c>
      <c r="G2192">
        <v>51.6020698547363</v>
      </c>
      <c r="H2192">
        <f t="shared" si="170"/>
        <v>8.3378106253190459E-4</v>
      </c>
      <c r="I2192">
        <f t="shared" si="171"/>
        <v>6.951908602368318E-7</v>
      </c>
      <c r="J2192">
        <f t="shared" si="174"/>
        <v>3.6912972795097284E-6</v>
      </c>
      <c r="K2192">
        <f t="shared" si="172"/>
        <v>188.9838509340168</v>
      </c>
      <c r="L2192">
        <f t="shared" si="173"/>
        <v>5.2416615666154662</v>
      </c>
    </row>
    <row r="2193" spans="1:12">
      <c r="A2193" s="1">
        <v>41899</v>
      </c>
      <c r="B2193">
        <v>60.590000152587798</v>
      </c>
      <c r="C2193">
        <v>59.819999694824197</v>
      </c>
      <c r="D2193">
        <v>59.950000762939403</v>
      </c>
      <c r="E2193">
        <v>60.310001373291001</v>
      </c>
      <c r="F2193">
        <v>15091800</v>
      </c>
      <c r="G2193">
        <v>51.877330780029297</v>
      </c>
      <c r="H2193">
        <f t="shared" si="170"/>
        <v>5.3201230939932242E-3</v>
      </c>
      <c r="I2193">
        <f t="shared" si="171"/>
        <v>2.8303709735240037E-5</v>
      </c>
      <c r="J2193">
        <f t="shared" si="174"/>
        <v>1.4754770951767935E-6</v>
      </c>
      <c r="K2193">
        <f t="shared" si="172"/>
        <v>2.243687531351388E-2</v>
      </c>
      <c r="L2193">
        <f t="shared" si="173"/>
        <v>-3.7970494543016522</v>
      </c>
    </row>
    <row r="2194" spans="1:12">
      <c r="A2194" s="1">
        <v>41900</v>
      </c>
      <c r="B2194">
        <v>61.400001525878899</v>
      </c>
      <c r="C2194">
        <v>60.540000915527301</v>
      </c>
      <c r="D2194">
        <v>60.540000915527301</v>
      </c>
      <c r="E2194">
        <v>61.319999694824197</v>
      </c>
      <c r="F2194">
        <v>16973700</v>
      </c>
      <c r="G2194">
        <v>52.746109008788999</v>
      </c>
      <c r="H2194">
        <f t="shared" si="170"/>
        <v>1.6608098528133854E-2</v>
      </c>
      <c r="I2194">
        <f t="shared" si="171"/>
        <v>2.7582893672020188E-4</v>
      </c>
      <c r="J2194">
        <f t="shared" si="174"/>
        <v>2.483192712971287E-5</v>
      </c>
      <c r="K2194">
        <f t="shared" si="172"/>
        <v>0.31000538648985621</v>
      </c>
      <c r="L2194">
        <f t="shared" si="173"/>
        <v>-1.1711656058801725</v>
      </c>
    </row>
    <row r="2195" spans="1:12">
      <c r="A2195" s="1">
        <v>41901</v>
      </c>
      <c r="B2195">
        <v>61.849998474121001</v>
      </c>
      <c r="C2195">
        <v>60.9799995422363</v>
      </c>
      <c r="D2195">
        <v>61.740001678466797</v>
      </c>
      <c r="E2195">
        <v>61.110000610351499</v>
      </c>
      <c r="F2195">
        <v>18739300</v>
      </c>
      <c r="G2195">
        <v>52.565467834472599</v>
      </c>
      <c r="H2195">
        <f t="shared" si="170"/>
        <v>-3.4306076671910268E-3</v>
      </c>
      <c r="I2195">
        <f t="shared" si="171"/>
        <v>1.1769068966189859E-5</v>
      </c>
      <c r="J2195">
        <f t="shared" si="174"/>
        <v>2.3639619256865722E-4</v>
      </c>
      <c r="K2195">
        <f t="shared" si="172"/>
        <v>25.309238248703618</v>
      </c>
      <c r="L2195">
        <f t="shared" si="173"/>
        <v>3.2311694772532094</v>
      </c>
    </row>
    <row r="2196" spans="1:12">
      <c r="A2196" s="1">
        <v>41904</v>
      </c>
      <c r="B2196">
        <v>61.450000762939403</v>
      </c>
      <c r="C2196">
        <v>60.799999237060497</v>
      </c>
      <c r="D2196">
        <v>60.939998626708899</v>
      </c>
      <c r="E2196">
        <v>60.909999847412102</v>
      </c>
      <c r="F2196">
        <v>13225200</v>
      </c>
      <c r="G2196">
        <v>52.393440246582003</v>
      </c>
      <c r="H2196">
        <f t="shared" si="170"/>
        <v>-3.278001745184458E-3</v>
      </c>
      <c r="I2196">
        <f t="shared" si="171"/>
        <v>1.0745295441432352E-5</v>
      </c>
      <c r="J2196">
        <f t="shared" si="174"/>
        <v>2.2523518249694242E-5</v>
      </c>
      <c r="K2196">
        <f t="shared" si="172"/>
        <v>66.221270849038234</v>
      </c>
      <c r="L2196">
        <f t="shared" si="173"/>
        <v>4.1930017232523493</v>
      </c>
    </row>
    <row r="2197" spans="1:12">
      <c r="A2197" s="1">
        <v>41905</v>
      </c>
      <c r="B2197">
        <v>61.400001525878899</v>
      </c>
      <c r="C2197">
        <v>60.770000457763601</v>
      </c>
      <c r="D2197">
        <v>60.819999694824197</v>
      </c>
      <c r="E2197">
        <v>60.939998626708899</v>
      </c>
      <c r="F2197">
        <v>14328800</v>
      </c>
      <c r="G2197">
        <v>52.419231414794901</v>
      </c>
      <c r="H2197">
        <f t="shared" si="170"/>
        <v>4.92138370764414E-4</v>
      </c>
      <c r="I2197">
        <f t="shared" si="171"/>
        <v>2.4220017597865185E-7</v>
      </c>
      <c r="J2197">
        <f t="shared" si="174"/>
        <v>1.0959677037702211E-5</v>
      </c>
      <c r="K2197">
        <f t="shared" si="172"/>
        <v>119.18247657342113</v>
      </c>
      <c r="L2197">
        <f t="shared" si="173"/>
        <v>4.7806557352121857</v>
      </c>
    </row>
    <row r="2198" spans="1:12">
      <c r="A2198" s="1">
        <v>41906</v>
      </c>
      <c r="B2198">
        <v>61.639999389648402</v>
      </c>
      <c r="C2198">
        <v>61.020000457763601</v>
      </c>
      <c r="D2198">
        <v>61.180000305175703</v>
      </c>
      <c r="E2198">
        <v>61.630001068115199</v>
      </c>
      <c r="F2198">
        <v>13728200</v>
      </c>
      <c r="G2198">
        <v>53.012760162353501</v>
      </c>
      <c r="H2198">
        <f t="shared" si="170"/>
        <v>1.1259106627481598E-2</v>
      </c>
      <c r="I2198">
        <f t="shared" si="171"/>
        <v>1.2676748204900004E-4</v>
      </c>
      <c r="J2198">
        <f t="shared" si="174"/>
        <v>1.4538540014669647E-6</v>
      </c>
      <c r="K2198">
        <f t="shared" si="172"/>
        <v>3.8520577611904359E-17</v>
      </c>
      <c r="L2198">
        <f t="shared" si="173"/>
        <v>-37.79533909195839</v>
      </c>
    </row>
    <row r="2199" spans="1:12">
      <c r="A2199" s="1">
        <v>41907</v>
      </c>
      <c r="B2199">
        <v>61.5</v>
      </c>
      <c r="C2199">
        <v>60.150001525878899</v>
      </c>
      <c r="D2199">
        <v>61.490001678466797</v>
      </c>
      <c r="E2199">
        <v>60.150001525878899</v>
      </c>
      <c r="F2199">
        <v>16340100</v>
      </c>
      <c r="G2199">
        <v>51.739700317382798</v>
      </c>
      <c r="H2199">
        <f t="shared" si="170"/>
        <v>-2.4307257701456586E-2</v>
      </c>
      <c r="I2199">
        <f t="shared" si="171"/>
        <v>5.9084277696502048E-4</v>
      </c>
      <c r="J2199">
        <f t="shared" si="174"/>
        <v>1.0852505244172339E-4</v>
      </c>
      <c r="K2199">
        <f t="shared" si="172"/>
        <v>2.5172750537108448</v>
      </c>
      <c r="L2199">
        <f t="shared" si="173"/>
        <v>0.92317698857400765</v>
      </c>
    </row>
    <row r="2200" spans="1:12">
      <c r="A2200" s="1">
        <v>41908</v>
      </c>
      <c r="B2200">
        <v>60.880001068115199</v>
      </c>
      <c r="C2200">
        <v>60.319999694824197</v>
      </c>
      <c r="D2200">
        <v>60.330001831054602</v>
      </c>
      <c r="E2200">
        <v>60.560001373291001</v>
      </c>
      <c r="F2200">
        <v>11948900</v>
      </c>
      <c r="G2200">
        <v>52.092372894287102</v>
      </c>
      <c r="H2200">
        <f t="shared" si="170"/>
        <v>6.7931598055773756E-3</v>
      </c>
      <c r="I2200">
        <f t="shared" si="171"/>
        <v>4.614702014411205E-5</v>
      </c>
      <c r="J2200">
        <f t="shared" si="174"/>
        <v>5.083426130423536E-4</v>
      </c>
      <c r="K2200">
        <f t="shared" si="172"/>
        <v>16.909054286670845</v>
      </c>
      <c r="L2200">
        <f t="shared" si="173"/>
        <v>2.8278492350704383</v>
      </c>
    </row>
    <row r="2201" spans="1:12">
      <c r="A2201" s="1">
        <v>41911</v>
      </c>
      <c r="B2201">
        <v>60.5</v>
      </c>
      <c r="C2201">
        <v>59.7299995422363</v>
      </c>
      <c r="D2201">
        <v>60.029998779296797</v>
      </c>
      <c r="E2201">
        <v>60.330001831054602</v>
      </c>
      <c r="F2201">
        <v>10686500</v>
      </c>
      <c r="G2201">
        <v>51.894538879394503</v>
      </c>
      <c r="H2201">
        <f t="shared" si="170"/>
        <v>-3.8049837273410004E-3</v>
      </c>
      <c r="I2201">
        <f t="shared" si="171"/>
        <v>1.4477901165329813E-5</v>
      </c>
      <c r="J2201">
        <f t="shared" si="174"/>
        <v>6.5342097774612922E-5</v>
      </c>
      <c r="K2201">
        <f t="shared" si="172"/>
        <v>44.177388597181121</v>
      </c>
      <c r="L2201">
        <f t="shared" si="173"/>
        <v>3.7882130879874518</v>
      </c>
    </row>
    <row r="2202" spans="1:12">
      <c r="A2202" s="1">
        <v>41912</v>
      </c>
      <c r="B2202">
        <v>60.740001678466797</v>
      </c>
      <c r="C2202">
        <v>60.130001068115199</v>
      </c>
      <c r="D2202">
        <v>60.400001525878899</v>
      </c>
      <c r="E2202">
        <v>60.240001678466797</v>
      </c>
      <c r="F2202">
        <v>14384800</v>
      </c>
      <c r="G2202">
        <v>51.817127227783203</v>
      </c>
      <c r="H2202">
        <f t="shared" si="170"/>
        <v>-1.4928246530617432E-3</v>
      </c>
      <c r="I2202">
        <f t="shared" si="171"/>
        <v>2.2285254447889137E-6</v>
      </c>
      <c r="J2202">
        <f t="shared" si="174"/>
        <v>1.6273320879260986E-5</v>
      </c>
      <c r="K2202">
        <f t="shared" si="172"/>
        <v>92.349610826926153</v>
      </c>
      <c r="L2202">
        <f t="shared" si="173"/>
        <v>4.5255814925262037</v>
      </c>
    </row>
    <row r="2203" spans="1:12">
      <c r="A2203" s="1">
        <v>41913</v>
      </c>
      <c r="B2203">
        <v>60.400001525878899</v>
      </c>
      <c r="C2203">
        <v>59.7299995422363</v>
      </c>
      <c r="D2203">
        <v>60.240001678466797</v>
      </c>
      <c r="E2203">
        <v>59.770000457763601</v>
      </c>
      <c r="F2203">
        <v>18995800</v>
      </c>
      <c r="G2203">
        <v>51.412841796875</v>
      </c>
      <c r="H2203">
        <f t="shared" si="170"/>
        <v>-7.8327544162600567E-3</v>
      </c>
      <c r="I2203">
        <f t="shared" si="171"/>
        <v>6.1352041745441418E-5</v>
      </c>
      <c r="J2203">
        <f t="shared" si="174"/>
        <v>3.4079126720336258E-6</v>
      </c>
      <c r="K2203">
        <f t="shared" si="172"/>
        <v>2.6631947882608448E-2</v>
      </c>
      <c r="L2203">
        <f t="shared" si="173"/>
        <v>-3.6256437356575413</v>
      </c>
    </row>
    <row r="2204" spans="1:12">
      <c r="A2204" s="1">
        <v>41914</v>
      </c>
      <c r="B2204">
        <v>59.490001678466797</v>
      </c>
      <c r="C2204">
        <v>58.610000610351499</v>
      </c>
      <c r="D2204">
        <v>59.150001525878899</v>
      </c>
      <c r="E2204">
        <v>58.840000152587798</v>
      </c>
      <c r="F2204">
        <v>24559100</v>
      </c>
      <c r="G2204">
        <v>50.953872680663999</v>
      </c>
      <c r="H2204">
        <f t="shared" si="170"/>
        <v>-8.9672154481344329E-3</v>
      </c>
      <c r="I2204">
        <f t="shared" si="171"/>
        <v>8.0410952893260822E-5</v>
      </c>
      <c r="J2204">
        <f t="shared" si="174"/>
        <v>5.3019631117226888E-5</v>
      </c>
      <c r="K2204">
        <f t="shared" si="172"/>
        <v>25.666139828444692</v>
      </c>
      <c r="L2204">
        <f t="shared" si="173"/>
        <v>3.2451726068104172</v>
      </c>
    </row>
    <row r="2205" spans="1:12">
      <c r="A2205" s="1">
        <v>41915</v>
      </c>
      <c r="B2205">
        <v>60.389999389648402</v>
      </c>
      <c r="C2205">
        <v>59.049999237060497</v>
      </c>
      <c r="D2205">
        <v>59.25</v>
      </c>
      <c r="E2205">
        <v>60.299999237060497</v>
      </c>
      <c r="F2205">
        <v>18321100</v>
      </c>
      <c r="G2205">
        <v>52.218181610107401</v>
      </c>
      <c r="H2205">
        <f t="shared" si="170"/>
        <v>2.4509974736735236E-2</v>
      </c>
      <c r="I2205">
        <f t="shared" si="171"/>
        <v>6.0073886159539948E-4</v>
      </c>
      <c r="J2205">
        <f t="shared" si="174"/>
        <v>7.1700291515133045E-5</v>
      </c>
      <c r="K2205">
        <f t="shared" si="172"/>
        <v>0.71414696911545394</v>
      </c>
      <c r="L2205">
        <f t="shared" si="173"/>
        <v>-0.33666649872723853</v>
      </c>
    </row>
    <row r="2206" spans="1:12">
      <c r="A2206" s="1">
        <v>41918</v>
      </c>
      <c r="B2206">
        <v>60.799999237060497</v>
      </c>
      <c r="C2206">
        <v>60</v>
      </c>
      <c r="D2206">
        <v>60.779998779296797</v>
      </c>
      <c r="E2206">
        <v>60.180000305175703</v>
      </c>
      <c r="F2206">
        <v>11578000</v>
      </c>
      <c r="G2206">
        <v>52.114273071288999</v>
      </c>
      <c r="H2206">
        <f t="shared" si="170"/>
        <v>-1.9918744074606115E-3</v>
      </c>
      <c r="I2206">
        <f t="shared" si="171"/>
        <v>3.9675636550965625E-6</v>
      </c>
      <c r="J2206">
        <f t="shared" si="174"/>
        <v>5.1491304693184619E-4</v>
      </c>
      <c r="K2206">
        <f t="shared" si="172"/>
        <v>17.513378402276864</v>
      </c>
      <c r="L2206">
        <f t="shared" si="173"/>
        <v>2.8629650689934834</v>
      </c>
    </row>
    <row r="2207" spans="1:12">
      <c r="A2207" s="1">
        <v>41919</v>
      </c>
      <c r="B2207">
        <v>59.919998168945298</v>
      </c>
      <c r="C2207">
        <v>59.189998626708899</v>
      </c>
      <c r="D2207">
        <v>59.919998168945298</v>
      </c>
      <c r="E2207">
        <v>59.270000457763601</v>
      </c>
      <c r="F2207">
        <v>14542000</v>
      </c>
      <c r="G2207">
        <v>51.326236724853501</v>
      </c>
      <c r="H2207">
        <f t="shared" si="170"/>
        <v>-1.5236807974495137E-2</v>
      </c>
      <c r="I2207">
        <f t="shared" si="171"/>
        <v>2.3216031725163862E-4</v>
      </c>
      <c r="J2207">
        <f t="shared" si="174"/>
        <v>2.981808145342439E-5</v>
      </c>
      <c r="K2207">
        <f t="shared" si="172"/>
        <v>1.4893116132438078</v>
      </c>
      <c r="L2207">
        <f t="shared" si="173"/>
        <v>0.39831400866603295</v>
      </c>
    </row>
    <row r="2208" spans="1:12">
      <c r="A2208" s="1">
        <v>41920</v>
      </c>
      <c r="B2208">
        <v>60.430000305175703</v>
      </c>
      <c r="C2208">
        <v>59.180000305175703</v>
      </c>
      <c r="D2208">
        <v>59.360000610351499</v>
      </c>
      <c r="E2208">
        <v>60.400001525878899</v>
      </c>
      <c r="F2208">
        <v>15834100</v>
      </c>
      <c r="G2208">
        <v>52.304782867431598</v>
      </c>
      <c r="H2208">
        <f t="shared" si="170"/>
        <v>1.8885758940655122E-2</v>
      </c>
      <c r="I2208">
        <f t="shared" si="171"/>
        <v>3.5667189076453486E-4</v>
      </c>
      <c r="J2208">
        <f t="shared" si="174"/>
        <v>1.9952717373656405E-4</v>
      </c>
      <c r="K2208">
        <f t="shared" si="172"/>
        <v>11.554197111736404</v>
      </c>
      <c r="L2208">
        <f t="shared" si="173"/>
        <v>2.4470487572565167</v>
      </c>
    </row>
    <row r="2209" spans="1:12">
      <c r="A2209" s="1">
        <v>41921</v>
      </c>
      <c r="B2209">
        <v>60.330001831054602</v>
      </c>
      <c r="C2209">
        <v>58.889999389648402</v>
      </c>
      <c r="D2209">
        <v>60.330001831054602</v>
      </c>
      <c r="E2209">
        <v>59.080001831054602</v>
      </c>
      <c r="F2209">
        <v>19189500</v>
      </c>
      <c r="G2209">
        <v>51.161708831787102</v>
      </c>
      <c r="H2209">
        <f t="shared" si="170"/>
        <v>-2.2096439640881736E-2</v>
      </c>
      <c r="I2209">
        <f t="shared" si="171"/>
        <v>4.8825264480312978E-4</v>
      </c>
      <c r="J2209">
        <f t="shared" si="174"/>
        <v>3.1384746583668283E-4</v>
      </c>
      <c r="K2209">
        <f t="shared" si="172"/>
        <v>10.345099963082438</v>
      </c>
      <c r="L2209">
        <f t="shared" si="173"/>
        <v>2.3365129740877406</v>
      </c>
    </row>
    <row r="2210" spans="1:12">
      <c r="A2210" s="1">
        <v>41922</v>
      </c>
      <c r="B2210">
        <v>59.819999694824197</v>
      </c>
      <c r="C2210">
        <v>58.509998321533203</v>
      </c>
      <c r="D2210">
        <v>59.029998779296797</v>
      </c>
      <c r="E2210">
        <v>58.520000457763601</v>
      </c>
      <c r="F2210">
        <v>16689400</v>
      </c>
      <c r="G2210">
        <v>50.676753997802699</v>
      </c>
      <c r="H2210">
        <f t="shared" si="170"/>
        <v>-9.524073444881858E-3</v>
      </c>
      <c r="I2210">
        <f t="shared" si="171"/>
        <v>9.0707974983503787E-5</v>
      </c>
      <c r="J2210">
        <f t="shared" si="174"/>
        <v>4.3140712137449441E-4</v>
      </c>
      <c r="K2210">
        <f t="shared" si="172"/>
        <v>17.290552629489429</v>
      </c>
      <c r="L2210">
        <f t="shared" si="173"/>
        <v>2.8501602615608985</v>
      </c>
    </row>
    <row r="2211" spans="1:12">
      <c r="A2211" s="1">
        <v>41925</v>
      </c>
      <c r="B2211">
        <v>59.150001525878899</v>
      </c>
      <c r="C2211">
        <v>58.110000610351499</v>
      </c>
      <c r="D2211">
        <v>58.5</v>
      </c>
      <c r="E2211">
        <v>58.159999847412102</v>
      </c>
      <c r="F2211">
        <v>17169300</v>
      </c>
      <c r="G2211">
        <v>50.365001678466797</v>
      </c>
      <c r="H2211">
        <f t="shared" si="170"/>
        <v>-6.170781703167965E-3</v>
      </c>
      <c r="I2211">
        <f t="shared" si="171"/>
        <v>3.8078546828152533E-5</v>
      </c>
      <c r="J2211">
        <f t="shared" si="174"/>
        <v>9.9372134804702933E-5</v>
      </c>
      <c r="K2211">
        <f t="shared" si="172"/>
        <v>33.042188314485102</v>
      </c>
      <c r="L2211">
        <f t="shared" si="173"/>
        <v>3.4977851787381216</v>
      </c>
    </row>
    <row r="2212" spans="1:12">
      <c r="A2212" s="1">
        <v>41926</v>
      </c>
      <c r="B2212">
        <v>58.520000457763601</v>
      </c>
      <c r="C2212">
        <v>56.060001373291001</v>
      </c>
      <c r="D2212">
        <v>56.689998626708899</v>
      </c>
      <c r="E2212">
        <v>57.990001678466797</v>
      </c>
      <c r="F2212">
        <v>29096800</v>
      </c>
      <c r="G2212">
        <v>50.217796325683501</v>
      </c>
      <c r="H2212">
        <f t="shared" si="170"/>
        <v>-2.9270503665490637E-3</v>
      </c>
      <c r="I2212">
        <f t="shared" si="171"/>
        <v>8.5676238483150082E-6</v>
      </c>
      <c r="J2212">
        <f t="shared" si="174"/>
        <v>3.8035371544164803E-5</v>
      </c>
      <c r="K2212">
        <f t="shared" si="172"/>
        <v>57.796684431158127</v>
      </c>
      <c r="L2212">
        <f t="shared" si="173"/>
        <v>4.056931411250293</v>
      </c>
    </row>
    <row r="2213" spans="1:12">
      <c r="A2213" s="1">
        <v>41927</v>
      </c>
      <c r="B2213">
        <v>57.380001068115199</v>
      </c>
      <c r="C2213">
        <v>54.259998321533203</v>
      </c>
      <c r="D2213">
        <v>57.020000457763601</v>
      </c>
      <c r="E2213">
        <v>55.529998779296797</v>
      </c>
      <c r="F2213">
        <v>37866900</v>
      </c>
      <c r="G2213">
        <v>48.087497711181598</v>
      </c>
      <c r="H2213">
        <f t="shared" si="170"/>
        <v>-4.3347251872689604E-2</v>
      </c>
      <c r="I2213">
        <f t="shared" si="171"/>
        <v>1.8789842449143924E-3</v>
      </c>
      <c r="J2213">
        <f t="shared" si="174"/>
        <v>9.8842488482759975E-6</v>
      </c>
      <c r="K2213">
        <f t="shared" si="172"/>
        <v>6.668060254532243E-40</v>
      </c>
      <c r="L2213">
        <f t="shared" si="173"/>
        <v>-90.206074718541544</v>
      </c>
    </row>
    <row r="2214" spans="1:12">
      <c r="A2214" s="1">
        <v>41928</v>
      </c>
      <c r="B2214">
        <v>55.9799995422363</v>
      </c>
      <c r="C2214">
        <v>54.279998779296797</v>
      </c>
      <c r="D2214">
        <v>54.75</v>
      </c>
      <c r="E2214">
        <v>55.080001831054602</v>
      </c>
      <c r="F2214">
        <v>31965100</v>
      </c>
      <c r="G2214">
        <v>47.697811126708899</v>
      </c>
      <c r="H2214">
        <f t="shared" si="170"/>
        <v>-8.1367119690208996E-3</v>
      </c>
      <c r="I2214">
        <f t="shared" si="171"/>
        <v>6.6206081666807969E-5</v>
      </c>
      <c r="J2214">
        <f t="shared" si="174"/>
        <v>1.5983308206196473E-3</v>
      </c>
      <c r="K2214">
        <f t="shared" si="172"/>
        <v>9.7742187116793602</v>
      </c>
      <c r="L2214">
        <f t="shared" si="173"/>
        <v>2.2797481754831539</v>
      </c>
    </row>
    <row r="2215" spans="1:12">
      <c r="A2215" s="1">
        <v>41929</v>
      </c>
      <c r="B2215">
        <v>56.779998779296797</v>
      </c>
      <c r="C2215">
        <v>55.569999694824197</v>
      </c>
      <c r="D2215">
        <v>55.7299995422363</v>
      </c>
      <c r="E2215">
        <v>56.200000762939403</v>
      </c>
      <c r="F2215">
        <v>20183500</v>
      </c>
      <c r="G2215">
        <v>48.667701721191399</v>
      </c>
      <c r="H2215">
        <f t="shared" si="170"/>
        <v>2.0130092545279671E-2</v>
      </c>
      <c r="I2215">
        <f t="shared" si="171"/>
        <v>4.0522062588152415E-4</v>
      </c>
      <c r="J2215">
        <f t="shared" si="174"/>
        <v>1.3689171044776915E-4</v>
      </c>
      <c r="K2215">
        <f t="shared" si="172"/>
        <v>7.7612574090801525</v>
      </c>
      <c r="L2215">
        <f t="shared" si="173"/>
        <v>2.0491443583211066</v>
      </c>
    </row>
    <row r="2216" spans="1:12">
      <c r="A2216" s="1">
        <v>41932</v>
      </c>
      <c r="B2216">
        <v>56.75</v>
      </c>
      <c r="C2216">
        <v>56.069999694824197</v>
      </c>
      <c r="D2216">
        <v>56.099998474121001</v>
      </c>
      <c r="E2216">
        <v>56.630001068115199</v>
      </c>
      <c r="F2216">
        <v>10807600</v>
      </c>
      <c r="G2216">
        <v>49.040061950683501</v>
      </c>
      <c r="H2216">
        <f t="shared" si="170"/>
        <v>7.6219538378621519E-3</v>
      </c>
      <c r="I2216">
        <f t="shared" si="171"/>
        <v>5.8094180306501585E-5</v>
      </c>
      <c r="J2216">
        <f t="shared" si="174"/>
        <v>3.5198211752168399E-4</v>
      </c>
      <c r="K2216">
        <f t="shared" si="172"/>
        <v>19.579874450426189</v>
      </c>
      <c r="L2216">
        <f t="shared" si="173"/>
        <v>2.9745022249483126</v>
      </c>
    </row>
    <row r="2217" spans="1:12">
      <c r="A2217" s="1">
        <v>41933</v>
      </c>
      <c r="B2217">
        <v>58.009998321533203</v>
      </c>
      <c r="C2217">
        <v>57.080001831054602</v>
      </c>
      <c r="D2217">
        <v>57.2299995422363</v>
      </c>
      <c r="E2217">
        <v>57.930000305175703</v>
      </c>
      <c r="F2217">
        <v>14020400</v>
      </c>
      <c r="G2217">
        <v>50.165828704833899</v>
      </c>
      <c r="H2217">
        <f t="shared" si="170"/>
        <v>2.2696536927604642E-2</v>
      </c>
      <c r="I2217">
        <f t="shared" si="171"/>
        <v>5.1513278850612114E-4</v>
      </c>
      <c r="J2217">
        <f t="shared" si="174"/>
        <v>6.7679159136610546E-5</v>
      </c>
      <c r="K2217">
        <f t="shared" si="172"/>
        <v>1.0786716005211689</v>
      </c>
      <c r="L2217">
        <f t="shared" si="173"/>
        <v>7.5730284548424676E-2</v>
      </c>
    </row>
    <row r="2218" spans="1:12">
      <c r="A2218" s="1">
        <v>41934</v>
      </c>
      <c r="B2218">
        <v>58.259998321533203</v>
      </c>
      <c r="C2218">
        <v>57.439998626708899</v>
      </c>
      <c r="D2218">
        <v>58.040000915527301</v>
      </c>
      <c r="E2218">
        <v>57.450000762939403</v>
      </c>
      <c r="F2218">
        <v>13750700</v>
      </c>
      <c r="G2218">
        <v>49.750171661376903</v>
      </c>
      <c r="H2218">
        <f t="shared" si="170"/>
        <v>-8.3201777445998486E-3</v>
      </c>
      <c r="I2218">
        <f t="shared" si="171"/>
        <v>6.9225357701734622E-5</v>
      </c>
      <c r="J2218">
        <f t="shared" si="174"/>
        <v>4.4194682818703352E-4</v>
      </c>
      <c r="K2218">
        <f t="shared" si="172"/>
        <v>17.547356428356288</v>
      </c>
      <c r="L2218">
        <f t="shared" si="173"/>
        <v>2.8649033077030173</v>
      </c>
    </row>
    <row r="2219" spans="1:12">
      <c r="A2219" s="1">
        <v>41935</v>
      </c>
      <c r="B2219">
        <v>58.599998474121001</v>
      </c>
      <c r="C2219">
        <v>57.939998626708899</v>
      </c>
      <c r="D2219">
        <v>58.119998931884702</v>
      </c>
      <c r="E2219">
        <v>58.060001373291001</v>
      </c>
      <c r="F2219">
        <v>12641900</v>
      </c>
      <c r="G2219">
        <v>50.278408050537102</v>
      </c>
      <c r="H2219">
        <f t="shared" si="170"/>
        <v>1.0561807458389857E-2</v>
      </c>
      <c r="I2219">
        <f t="shared" si="171"/>
        <v>1.1155177678809961E-4</v>
      </c>
      <c r="J2219">
        <f t="shared" si="174"/>
        <v>8.16388954558261E-5</v>
      </c>
      <c r="K2219">
        <f t="shared" si="172"/>
        <v>22.297207642066294</v>
      </c>
      <c r="L2219">
        <f t="shared" si="173"/>
        <v>3.1044614527811034</v>
      </c>
    </row>
    <row r="2220" spans="1:12">
      <c r="A2220" s="1">
        <v>41936</v>
      </c>
      <c r="B2220">
        <v>58.779998779296797</v>
      </c>
      <c r="C2220">
        <v>58</v>
      </c>
      <c r="D2220">
        <v>58</v>
      </c>
      <c r="E2220">
        <v>58.740001678466797</v>
      </c>
      <c r="F2220">
        <v>13758000</v>
      </c>
      <c r="G2220">
        <v>50.867271423339801</v>
      </c>
      <c r="H2220">
        <f t="shared" si="170"/>
        <v>1.1643997631079922E-2</v>
      </c>
      <c r="I2220">
        <f t="shared" si="171"/>
        <v>1.3558268083259484E-4</v>
      </c>
      <c r="J2220">
        <f t="shared" si="174"/>
        <v>9.9600955042675974E-5</v>
      </c>
      <c r="K2220">
        <f t="shared" si="172"/>
        <v>20.238797843402683</v>
      </c>
      <c r="L2220">
        <f t="shared" si="173"/>
        <v>3.0076014475665063</v>
      </c>
    </row>
    <row r="2221" spans="1:12">
      <c r="A2221" s="1">
        <v>41939</v>
      </c>
      <c r="B2221">
        <v>58.790000915527301</v>
      </c>
      <c r="C2221">
        <v>58.25</v>
      </c>
      <c r="D2221">
        <v>58.450000762939403</v>
      </c>
      <c r="E2221">
        <v>58.639999389648402</v>
      </c>
      <c r="F2221">
        <v>11087100</v>
      </c>
      <c r="G2221">
        <v>50.780677795410099</v>
      </c>
      <c r="H2221">
        <f t="shared" si="170"/>
        <v>-1.7037952962770362E-3</v>
      </c>
      <c r="I2221">
        <f t="shared" si="171"/>
        <v>2.9029184116157537E-6</v>
      </c>
      <c r="J2221">
        <f t="shared" si="174"/>
        <v>1.2092532645983941E-4</v>
      </c>
      <c r="K2221">
        <f t="shared" si="172"/>
        <v>35.845828430378937</v>
      </c>
      <c r="L2221">
        <f t="shared" si="173"/>
        <v>3.5792271985004267</v>
      </c>
    </row>
    <row r="2222" spans="1:12">
      <c r="A2222" s="1">
        <v>41940</v>
      </c>
      <c r="B2222">
        <v>59.689998626708899</v>
      </c>
      <c r="C2222">
        <v>58.810001373291001</v>
      </c>
      <c r="D2222">
        <v>58.869998931884702</v>
      </c>
      <c r="E2222">
        <v>59.630001068115199</v>
      </c>
      <c r="F2222">
        <v>13625000</v>
      </c>
      <c r="G2222">
        <v>51.637992858886697</v>
      </c>
      <c r="H2222">
        <f t="shared" si="170"/>
        <v>1.6741773397889213E-2</v>
      </c>
      <c r="I2222">
        <f t="shared" si="171"/>
        <v>2.802869765062709E-4</v>
      </c>
      <c r="J2222">
        <f t="shared" si="174"/>
        <v>9.213746972865362E-6</v>
      </c>
      <c r="K2222">
        <f t="shared" si="172"/>
        <v>3.2580660256386365E-5</v>
      </c>
      <c r="L2222">
        <f t="shared" si="173"/>
        <v>-10.331791689299394</v>
      </c>
    </row>
    <row r="2223" spans="1:12">
      <c r="A2223" s="1">
        <v>41941</v>
      </c>
      <c r="B2223">
        <v>59.779998779296797</v>
      </c>
      <c r="C2223">
        <v>58.759998321533203</v>
      </c>
      <c r="D2223">
        <v>59.619998931884702</v>
      </c>
      <c r="E2223">
        <v>59.290000915527301</v>
      </c>
      <c r="F2223">
        <v>16712100</v>
      </c>
      <c r="G2223">
        <v>51.343555450439403</v>
      </c>
      <c r="H2223">
        <f t="shared" si="170"/>
        <v>-5.7182711969072705E-3</v>
      </c>
      <c r="I2223">
        <f t="shared" si="171"/>
        <v>3.2698625481379307E-5</v>
      </c>
      <c r="J2223">
        <f t="shared" si="174"/>
        <v>2.3940461737897352E-4</v>
      </c>
      <c r="K2223">
        <f t="shared" si="172"/>
        <v>24.081590146108788</v>
      </c>
      <c r="L2223">
        <f t="shared" si="173"/>
        <v>3.1814476542283145</v>
      </c>
    </row>
    <row r="2224" spans="1:12">
      <c r="A2224" s="1">
        <v>41942</v>
      </c>
      <c r="B2224">
        <v>59.680000305175703</v>
      </c>
      <c r="C2224">
        <v>58.919998168945298</v>
      </c>
      <c r="D2224">
        <v>58.939998626708899</v>
      </c>
      <c r="E2224">
        <v>59.389999389648402</v>
      </c>
      <c r="F2224">
        <v>14709800</v>
      </c>
      <c r="G2224">
        <v>51.430152893066399</v>
      </c>
      <c r="H2224">
        <f t="shared" si="170"/>
        <v>1.685206547801475E-3</v>
      </c>
      <c r="I2224">
        <f t="shared" si="171"/>
        <v>2.8399211087529653E-6</v>
      </c>
      <c r="J2224">
        <f t="shared" si="174"/>
        <v>4.0464062528121086E-5</v>
      </c>
      <c r="K2224">
        <f t="shared" si="172"/>
        <v>60.552922524264524</v>
      </c>
      <c r="L2224">
        <f t="shared" si="173"/>
        <v>4.1035177351310104</v>
      </c>
    </row>
    <row r="2225" spans="1:12">
      <c r="A2225" s="1">
        <v>41943</v>
      </c>
      <c r="B2225">
        <v>60.540000915527301</v>
      </c>
      <c r="C2225">
        <v>59.869998931884702</v>
      </c>
      <c r="D2225">
        <v>60.119998931884702</v>
      </c>
      <c r="E2225">
        <v>60.4799995422363</v>
      </c>
      <c r="F2225">
        <v>18347600</v>
      </c>
      <c r="G2225">
        <v>52.374061584472599</v>
      </c>
      <c r="H2225">
        <f t="shared" si="170"/>
        <v>1.8186828219650224E-2</v>
      </c>
      <c r="I2225">
        <f t="shared" si="171"/>
        <v>3.3076072069106573E-4</v>
      </c>
      <c r="J2225">
        <f t="shared" si="174"/>
        <v>5.1371360688460753E-6</v>
      </c>
      <c r="K2225">
        <f t="shared" si="172"/>
        <v>1.837645427143486E-12</v>
      </c>
      <c r="L2225">
        <f t="shared" si="173"/>
        <v>-27.022536022931749</v>
      </c>
    </row>
    <row r="2226" spans="1:12">
      <c r="A2226" s="1">
        <v>41946</v>
      </c>
      <c r="B2226">
        <v>61.150001525878899</v>
      </c>
      <c r="C2226">
        <v>60.360000610351499</v>
      </c>
      <c r="D2226">
        <v>60.790000915527301</v>
      </c>
      <c r="E2226">
        <v>60.880001068115199</v>
      </c>
      <c r="F2226">
        <v>11841200</v>
      </c>
      <c r="G2226">
        <v>52.720455169677699</v>
      </c>
      <c r="H2226">
        <f t="shared" si="170"/>
        <v>6.5920630359965916E-3</v>
      </c>
      <c r="I2226">
        <f t="shared" si="171"/>
        <v>4.3455295070552603E-5</v>
      </c>
      <c r="J2226">
        <f t="shared" si="174"/>
        <v>2.8210346939084815E-4</v>
      </c>
      <c r="K2226">
        <f t="shared" si="172"/>
        <v>21.991579976166943</v>
      </c>
      <c r="L2226">
        <f t="shared" si="173"/>
        <v>3.0906596517430778</v>
      </c>
    </row>
    <row r="2227" spans="1:12">
      <c r="A2227" s="1">
        <v>41947</v>
      </c>
      <c r="B2227">
        <v>60.369998931884702</v>
      </c>
      <c r="C2227">
        <v>59.419998168945298</v>
      </c>
      <c r="D2227">
        <v>60.240001678466797</v>
      </c>
      <c r="E2227">
        <v>60.25</v>
      </c>
      <c r="F2227">
        <v>15295800</v>
      </c>
      <c r="G2227">
        <v>52.1748847961425</v>
      </c>
      <c r="H2227">
        <f t="shared" si="170"/>
        <v>-1.0402278943317517E-2</v>
      </c>
      <c r="I2227">
        <f t="shared" si="171"/>
        <v>1.08207407214587E-4</v>
      </c>
      <c r="J2227">
        <f t="shared" si="174"/>
        <v>5.1742174279512121E-5</v>
      </c>
      <c r="K2227">
        <f t="shared" si="172"/>
        <v>19.492695925565751</v>
      </c>
      <c r="L2227">
        <f t="shared" si="173"/>
        <v>2.9700398274819104</v>
      </c>
    </row>
    <row r="2228" spans="1:12">
      <c r="A2228" s="1">
        <v>41948</v>
      </c>
      <c r="B2228">
        <v>61.2299995422363</v>
      </c>
      <c r="C2228">
        <v>60.389999389648402</v>
      </c>
      <c r="D2228">
        <v>60.799999237060497</v>
      </c>
      <c r="E2228">
        <v>61.150001525878899</v>
      </c>
      <c r="F2228">
        <v>14063800</v>
      </c>
      <c r="G2228">
        <v>52.954269409179602</v>
      </c>
      <c r="H2228">
        <f t="shared" si="170"/>
        <v>1.4827454821144616E-2</v>
      </c>
      <c r="I2228">
        <f t="shared" si="171"/>
        <v>2.1985341647308472E-4</v>
      </c>
      <c r="J2228">
        <f t="shared" si="174"/>
        <v>9.526340484637455E-5</v>
      </c>
      <c r="K2228">
        <f t="shared" si="172"/>
        <v>12.891524718218637</v>
      </c>
      <c r="L2228">
        <f t="shared" si="173"/>
        <v>2.5565700968617748</v>
      </c>
    </row>
    <row r="2229" spans="1:12">
      <c r="A2229" s="1">
        <v>41949</v>
      </c>
      <c r="B2229">
        <v>61.310001373291001</v>
      </c>
      <c r="C2229">
        <v>60.630001068115199</v>
      </c>
      <c r="D2229">
        <v>61.080001831054602</v>
      </c>
      <c r="E2229">
        <v>61.2299995422363</v>
      </c>
      <c r="F2229">
        <v>10421600</v>
      </c>
      <c r="G2229">
        <v>53.023548126220703</v>
      </c>
      <c r="H2229">
        <f t="shared" si="170"/>
        <v>1.3074193924856262E-3</v>
      </c>
      <c r="I2229">
        <f t="shared" si="171"/>
        <v>1.709345467847484E-6</v>
      </c>
      <c r="J2229">
        <f t="shared" si="174"/>
        <v>1.9233857424444075E-4</v>
      </c>
      <c r="K2229">
        <f t="shared" si="172"/>
        <v>28.638287544157897</v>
      </c>
      <c r="L2229">
        <f t="shared" si="173"/>
        <v>3.3547445478522175</v>
      </c>
    </row>
    <row r="2230" spans="1:12">
      <c r="A2230" s="1">
        <v>41950</v>
      </c>
      <c r="B2230">
        <v>61.549999237060497</v>
      </c>
      <c r="C2230">
        <v>60.860000610351499</v>
      </c>
      <c r="D2230">
        <v>61.069999694824197</v>
      </c>
      <c r="E2230">
        <v>61.470001220703097</v>
      </c>
      <c r="F2230">
        <v>12384600</v>
      </c>
      <c r="G2230">
        <v>53.2313842773437</v>
      </c>
      <c r="H2230">
        <f t="shared" si="170"/>
        <v>3.9120332860218916E-3</v>
      </c>
      <c r="I2230">
        <f t="shared" si="171"/>
        <v>1.530400443094324E-5</v>
      </c>
      <c r="J2230">
        <f t="shared" si="174"/>
        <v>1.1769872359892401E-5</v>
      </c>
      <c r="K2230">
        <f t="shared" si="172"/>
        <v>60.697986498107454</v>
      </c>
      <c r="L2230">
        <f t="shared" si="173"/>
        <v>4.1059105261496605</v>
      </c>
    </row>
    <row r="2231" spans="1:12">
      <c r="A2231" s="1">
        <v>41953</v>
      </c>
      <c r="B2231">
        <v>61.930000305175703</v>
      </c>
      <c r="C2231">
        <v>61.200000762939403</v>
      </c>
      <c r="D2231">
        <v>61.25</v>
      </c>
      <c r="E2231">
        <v>61.930000305175703</v>
      </c>
      <c r="F2231">
        <v>10801000</v>
      </c>
      <c r="G2231">
        <v>53.629730224609297</v>
      </c>
      <c r="H2231">
        <f t="shared" si="170"/>
        <v>7.4554302421476065E-3</v>
      </c>
      <c r="I2231">
        <f t="shared" si="171"/>
        <v>5.5583440095529118E-5</v>
      </c>
      <c r="J2231">
        <f t="shared" si="174"/>
        <v>1.4296897384296374E-5</v>
      </c>
      <c r="K2231">
        <f t="shared" si="172"/>
        <v>15.103051135806689</v>
      </c>
      <c r="L2231">
        <f t="shared" si="173"/>
        <v>2.7148967853830603</v>
      </c>
    </row>
    <row r="2232" spans="1:12">
      <c r="A2232" s="1">
        <v>41954</v>
      </c>
      <c r="B2232">
        <v>61.889999389648402</v>
      </c>
      <c r="C2232">
        <v>61.290000915527301</v>
      </c>
      <c r="D2232">
        <v>61.709999084472599</v>
      </c>
      <c r="E2232">
        <v>61.369998931884702</v>
      </c>
      <c r="F2232">
        <v>12539800</v>
      </c>
      <c r="G2232">
        <v>53.144783020019503</v>
      </c>
      <c r="H2232">
        <f t="shared" si="170"/>
        <v>-9.0836384894746307E-3</v>
      </c>
      <c r="I2232">
        <f t="shared" si="171"/>
        <v>8.2512488207464946E-5</v>
      </c>
      <c r="J2232">
        <f t="shared" si="174"/>
        <v>4.8660768950414571E-5</v>
      </c>
      <c r="K2232">
        <f t="shared" si="172"/>
        <v>24.496895301513288</v>
      </c>
      <c r="L2232">
        <f t="shared" si="173"/>
        <v>3.1985463871335083</v>
      </c>
    </row>
    <row r="2233" spans="1:12">
      <c r="A2233" s="1">
        <v>41955</v>
      </c>
      <c r="B2233">
        <v>60.840000152587798</v>
      </c>
      <c r="C2233">
        <v>60.2299995422363</v>
      </c>
      <c r="D2233">
        <v>60.419998168945298</v>
      </c>
      <c r="E2233">
        <v>60.560001373291001</v>
      </c>
      <c r="F2233">
        <v>17219600</v>
      </c>
      <c r="G2233">
        <v>52.443340301513601</v>
      </c>
      <c r="H2233">
        <f t="shared" si="170"/>
        <v>-1.3286589730344293E-2</v>
      </c>
      <c r="I2233">
        <f t="shared" si="171"/>
        <v>1.7653346666249046E-4</v>
      </c>
      <c r="J2233">
        <f t="shared" si="174"/>
        <v>7.3268653423865936E-5</v>
      </c>
      <c r="K2233">
        <f t="shared" si="172"/>
        <v>13.971932480734536</v>
      </c>
      <c r="L2233">
        <f t="shared" si="173"/>
        <v>2.6370504944632938</v>
      </c>
    </row>
    <row r="2234" spans="1:12">
      <c r="A2234" s="1">
        <v>41956</v>
      </c>
      <c r="B2234">
        <v>60.630001068115199</v>
      </c>
      <c r="C2234">
        <v>59.990001678466797</v>
      </c>
      <c r="D2234">
        <v>60.5</v>
      </c>
      <c r="E2234">
        <v>60.2299995422363</v>
      </c>
      <c r="F2234">
        <v>12240400</v>
      </c>
      <c r="G2234">
        <v>52.157573699951101</v>
      </c>
      <c r="H2234">
        <f t="shared" si="170"/>
        <v>-5.4639544070680113E-3</v>
      </c>
      <c r="I2234">
        <f t="shared" si="171"/>
        <v>2.9854797762517944E-5</v>
      </c>
      <c r="J2234">
        <f t="shared" si="174"/>
        <v>1.5441687933431017E-4</v>
      </c>
      <c r="K2234">
        <f t="shared" si="172"/>
        <v>29.146046935160733</v>
      </c>
      <c r="L2234">
        <f t="shared" si="173"/>
        <v>3.3723192924567647</v>
      </c>
    </row>
    <row r="2235" spans="1:12">
      <c r="A2235" s="1">
        <v>41957</v>
      </c>
      <c r="B2235">
        <v>60.619998931884702</v>
      </c>
      <c r="C2235">
        <v>60.180000305175703</v>
      </c>
      <c r="D2235">
        <v>60.25</v>
      </c>
      <c r="E2235">
        <v>60.279998779296797</v>
      </c>
      <c r="F2235">
        <v>6803400</v>
      </c>
      <c r="G2235">
        <v>52.200874328613203</v>
      </c>
      <c r="H2235">
        <f t="shared" si="170"/>
        <v>8.2984429080679482E-4</v>
      </c>
      <c r="I2235">
        <f t="shared" si="171"/>
        <v>6.8864154698463229E-7</v>
      </c>
      <c r="J2235">
        <f t="shared" si="174"/>
        <v>3.3797422064855764E-5</v>
      </c>
      <c r="K2235">
        <f t="shared" si="172"/>
        <v>67.927210563558191</v>
      </c>
      <c r="L2235">
        <f t="shared" si="173"/>
        <v>4.2184366989647994</v>
      </c>
    </row>
    <row r="2236" spans="1:12">
      <c r="A2236" s="1">
        <v>41960</v>
      </c>
      <c r="B2236">
        <v>60.529998779296797</v>
      </c>
      <c r="C2236">
        <v>59.889999389648402</v>
      </c>
      <c r="D2236">
        <v>60</v>
      </c>
      <c r="E2236">
        <v>60.380001068115199</v>
      </c>
      <c r="F2236">
        <v>9017600</v>
      </c>
      <c r="G2236">
        <v>52.287471771240199</v>
      </c>
      <c r="H2236">
        <f t="shared" si="170"/>
        <v>1.6575525536849257E-3</v>
      </c>
      <c r="I2236">
        <f t="shared" si="171"/>
        <v>2.7474804682274184E-6</v>
      </c>
      <c r="J2236">
        <f t="shared" si="174"/>
        <v>2.9752164181797255E-6</v>
      </c>
      <c r="K2236">
        <f t="shared" si="172"/>
        <v>145.75549415090691</v>
      </c>
      <c r="L2236">
        <f t="shared" si="173"/>
        <v>4.981930520238194</v>
      </c>
    </row>
    <row r="2237" spans="1:12">
      <c r="A2237" s="1">
        <v>41961</v>
      </c>
      <c r="B2237">
        <v>60.819999694824197</v>
      </c>
      <c r="C2237">
        <v>60.200000762939403</v>
      </c>
      <c r="D2237">
        <v>60.349998474121001</v>
      </c>
      <c r="E2237">
        <v>60.529998779296797</v>
      </c>
      <c r="F2237">
        <v>8897800</v>
      </c>
      <c r="G2237">
        <v>52.417366027832003</v>
      </c>
      <c r="H2237">
        <f t="shared" si="170"/>
        <v>2.4811522745123798E-3</v>
      </c>
      <c r="I2237">
        <f t="shared" si="171"/>
        <v>6.1561166093179557E-6</v>
      </c>
      <c r="J2237">
        <f t="shared" si="174"/>
        <v>3.1841192189022919E-6</v>
      </c>
      <c r="K2237">
        <f t="shared" si="172"/>
        <v>85.032899284719761</v>
      </c>
      <c r="L2237">
        <f t="shared" si="173"/>
        <v>4.4430382320140973</v>
      </c>
    </row>
    <row r="2238" spans="1:12">
      <c r="A2238" s="1">
        <v>41962</v>
      </c>
      <c r="B2238">
        <v>60.790000915527301</v>
      </c>
      <c r="C2238">
        <v>60.150001525878899</v>
      </c>
      <c r="D2238">
        <v>60.450000762939403</v>
      </c>
      <c r="E2238">
        <v>60.599998474121001</v>
      </c>
      <c r="F2238">
        <v>9210100</v>
      </c>
      <c r="G2238">
        <v>52.477973937988203</v>
      </c>
      <c r="H2238">
        <f t="shared" si="170"/>
        <v>1.155588359225863E-3</v>
      </c>
      <c r="I2238">
        <f t="shared" si="171"/>
        <v>1.335384455978322E-6</v>
      </c>
      <c r="J2238">
        <f t="shared" si="174"/>
        <v>6.0919050788653772E-6</v>
      </c>
      <c r="K2238">
        <f t="shared" si="172"/>
        <v>144.85498365651634</v>
      </c>
      <c r="L2238">
        <f t="shared" si="173"/>
        <v>4.9757331292604778</v>
      </c>
    </row>
    <row r="2239" spans="1:12">
      <c r="A2239" s="1">
        <v>41963</v>
      </c>
      <c r="B2239">
        <v>60.25</v>
      </c>
      <c r="C2239">
        <v>59.75</v>
      </c>
      <c r="D2239">
        <v>60.200000762939403</v>
      </c>
      <c r="E2239">
        <v>60.119998931884702</v>
      </c>
      <c r="F2239">
        <v>10917300</v>
      </c>
      <c r="G2239">
        <v>52.062313079833899</v>
      </c>
      <c r="H2239">
        <f t="shared" si="170"/>
        <v>-7.9522079087288172E-3</v>
      </c>
      <c r="I2239">
        <f t="shared" si="171"/>
        <v>6.3237610623649142E-5</v>
      </c>
      <c r="J2239">
        <f t="shared" si="174"/>
        <v>2.1396720415248425E-6</v>
      </c>
      <c r="K2239">
        <f t="shared" si="172"/>
        <v>1.0422934277045185E-4</v>
      </c>
      <c r="L2239">
        <f t="shared" si="173"/>
        <v>-9.1689168678027997</v>
      </c>
    </row>
    <row r="2240" spans="1:12">
      <c r="A2240" s="1">
        <v>41964</v>
      </c>
      <c r="B2240">
        <v>61.069999694824197</v>
      </c>
      <c r="C2240">
        <v>60.299999237060497</v>
      </c>
      <c r="D2240">
        <v>61.069999694824197</v>
      </c>
      <c r="E2240">
        <v>60.450000762939403</v>
      </c>
      <c r="F2240">
        <v>12340500</v>
      </c>
      <c r="G2240">
        <v>52.3480834960937</v>
      </c>
      <c r="H2240">
        <f t="shared" si="170"/>
        <v>5.4739975944028988E-3</v>
      </c>
      <c r="I2240">
        <f t="shared" si="171"/>
        <v>2.9964649663528723E-5</v>
      </c>
      <c r="J2240">
        <f t="shared" si="174"/>
        <v>5.4558952632178011E-5</v>
      </c>
      <c r="K2240">
        <f t="shared" si="172"/>
        <v>41.040846957380019</v>
      </c>
      <c r="L2240">
        <f t="shared" si="173"/>
        <v>3.7145678380126275</v>
      </c>
    </row>
    <row r="2241" spans="1:12">
      <c r="A2241" s="1">
        <v>41967</v>
      </c>
      <c r="B2241">
        <v>61.310001373291001</v>
      </c>
      <c r="C2241">
        <v>60.700000762939403</v>
      </c>
      <c r="D2241">
        <v>60.700000762939403</v>
      </c>
      <c r="E2241">
        <v>60.959999084472599</v>
      </c>
      <c r="F2241">
        <v>8335000</v>
      </c>
      <c r="G2241">
        <v>52.789730072021399</v>
      </c>
      <c r="H2241">
        <f t="shared" si="170"/>
        <v>8.4013383700046549E-3</v>
      </c>
      <c r="I2241">
        <f t="shared" si="171"/>
        <v>7.0582486407312468E-5</v>
      </c>
      <c r="J2241">
        <f t="shared" si="174"/>
        <v>2.8897899845608316E-5</v>
      </c>
      <c r="K2241">
        <f t="shared" si="172"/>
        <v>21.882631794865315</v>
      </c>
      <c r="L2241">
        <f t="shared" si="173"/>
        <v>3.0856932534494725</v>
      </c>
    </row>
    <row r="2242" spans="1:12">
      <c r="A2242" s="1">
        <v>41968</v>
      </c>
      <c r="B2242">
        <v>61.159999847412102</v>
      </c>
      <c r="C2242">
        <v>59.950000762939403</v>
      </c>
      <c r="D2242">
        <v>61.159999847412102</v>
      </c>
      <c r="E2242">
        <v>60.299999237060497</v>
      </c>
      <c r="F2242">
        <v>14802600</v>
      </c>
      <c r="G2242">
        <v>52.218181610107401</v>
      </c>
      <c r="H2242">
        <f t="shared" si="170"/>
        <v>-1.0885924630781542E-2</v>
      </c>
      <c r="I2242">
        <f t="shared" si="171"/>
        <v>1.1850335506705624E-4</v>
      </c>
      <c r="J2242">
        <f t="shared" si="174"/>
        <v>6.2140008438496007E-5</v>
      </c>
      <c r="K2242">
        <f t="shared" si="172"/>
        <v>19.503671790025894</v>
      </c>
      <c r="L2242">
        <f t="shared" si="173"/>
        <v>2.9706027447684651</v>
      </c>
    </row>
    <row r="2243" spans="1:12">
      <c r="A2243" s="1">
        <v>41969</v>
      </c>
      <c r="B2243">
        <v>60.569999694824197</v>
      </c>
      <c r="C2243">
        <v>60.200000762939403</v>
      </c>
      <c r="D2243">
        <v>60.569999694824197</v>
      </c>
      <c r="E2243">
        <v>60.340000152587798</v>
      </c>
      <c r="F2243">
        <v>7626600</v>
      </c>
      <c r="G2243">
        <v>52.252830505371001</v>
      </c>
      <c r="H2243">
        <f t="shared" si="170"/>
        <v>6.6332077831772148E-4</v>
      </c>
      <c r="I2243">
        <f t="shared" si="171"/>
        <v>4.3999445494802783E-7</v>
      </c>
      <c r="J2243">
        <f t="shared" si="174"/>
        <v>1.045348522289226E-4</v>
      </c>
      <c r="K2243">
        <f t="shared" si="172"/>
        <v>38.937272197542519</v>
      </c>
      <c r="L2243">
        <f t="shared" si="173"/>
        <v>3.6619519460661603</v>
      </c>
    </row>
    <row r="2244" spans="1:12">
      <c r="A2244" s="1">
        <v>41971</v>
      </c>
      <c r="B2244">
        <v>60.560001373291001</v>
      </c>
      <c r="C2244">
        <v>60.029998779296797</v>
      </c>
      <c r="D2244">
        <v>60.400001525878899</v>
      </c>
      <c r="E2244">
        <v>60.159999847412102</v>
      </c>
      <c r="F2244">
        <v>6759600</v>
      </c>
      <c r="G2244">
        <v>52.096954345703097</v>
      </c>
      <c r="H2244">
        <f t="shared" ref="H2244:H2307" si="175">LN(G2244/G2243)</f>
        <v>-2.9875725346421101E-3</v>
      </c>
      <c r="I2244">
        <f t="shared" ref="I2244:I2307" si="176">H2244*H2244</f>
        <v>8.9255896497478824E-6</v>
      </c>
      <c r="J2244">
        <f t="shared" si="174"/>
        <v>6.300737898151954E-6</v>
      </c>
      <c r="K2244">
        <f t="shared" ref="K2244:K2307" si="177">(1/SQRT(2*PI()*J2244))*EXP((-1/2)*(I2244/J2244))</f>
        <v>78.271707159112196</v>
      </c>
      <c r="L2244">
        <f t="shared" ref="L2244:L2307" si="178">LN(K2244)</f>
        <v>4.3601861987340191</v>
      </c>
    </row>
    <row r="2245" spans="1:12">
      <c r="A2245" s="1">
        <v>41974</v>
      </c>
      <c r="B2245">
        <v>60.209999084472599</v>
      </c>
      <c r="C2245">
        <v>59.549999237060497</v>
      </c>
      <c r="D2245">
        <v>59.9799995422363</v>
      </c>
      <c r="E2245">
        <v>60</v>
      </c>
      <c r="F2245">
        <v>12771600</v>
      </c>
      <c r="G2245">
        <v>51.958396911621001</v>
      </c>
      <c r="H2245">
        <f t="shared" si="175"/>
        <v>-2.6631502234064856E-3</v>
      </c>
      <c r="I2245">
        <f t="shared" si="176"/>
        <v>7.0923691124300139E-6</v>
      </c>
      <c r="J2245">
        <f t="shared" ref="J2245:J2308" si="179">$P$6+$P$3*J2244+(($P$4)*I2244)</f>
        <v>8.601788097193297E-6</v>
      </c>
      <c r="K2245">
        <f t="shared" si="177"/>
        <v>90.068489112150502</v>
      </c>
      <c r="L2245">
        <f t="shared" si="178"/>
        <v>4.5005703710590916</v>
      </c>
    </row>
    <row r="2246" spans="1:12">
      <c r="A2246" s="1">
        <v>41975</v>
      </c>
      <c r="B2246">
        <v>61.189998626708899</v>
      </c>
      <c r="C2246">
        <v>60</v>
      </c>
      <c r="D2246">
        <v>60.009998321533203</v>
      </c>
      <c r="E2246">
        <v>61.080001831054602</v>
      </c>
      <c r="F2246">
        <v>12546600</v>
      </c>
      <c r="G2246">
        <v>52.893657684326101</v>
      </c>
      <c r="H2246">
        <f t="shared" si="175"/>
        <v>1.7840100159546492E-2</v>
      </c>
      <c r="I2246">
        <f t="shared" si="176"/>
        <v>3.1826917370265077E-4</v>
      </c>
      <c r="J2246">
        <f t="shared" si="179"/>
        <v>7.1586031504251768E-6</v>
      </c>
      <c r="K2246">
        <f t="shared" si="177"/>
        <v>3.3052174391606995E-8</v>
      </c>
      <c r="L2246">
        <f t="shared" si="178"/>
        <v>-17.225178481841379</v>
      </c>
    </row>
    <row r="2247" spans="1:12">
      <c r="A2247" s="1">
        <v>41976</v>
      </c>
      <c r="B2247">
        <v>61.619998931884702</v>
      </c>
      <c r="C2247">
        <v>60.810001373291001</v>
      </c>
      <c r="D2247">
        <v>60.959999084472599</v>
      </c>
      <c r="E2247">
        <v>61.540000915527301</v>
      </c>
      <c r="F2247">
        <v>12115500</v>
      </c>
      <c r="G2247">
        <v>53.291996002197202</v>
      </c>
      <c r="H2247">
        <f t="shared" si="175"/>
        <v>7.5027119502745158E-3</v>
      </c>
      <c r="I2247">
        <f t="shared" si="176"/>
        <v>5.629068660879203E-5</v>
      </c>
      <c r="J2247">
        <f t="shared" si="179"/>
        <v>2.7158672780477444E-4</v>
      </c>
      <c r="K2247">
        <f t="shared" si="177"/>
        <v>21.824713987391604</v>
      </c>
      <c r="L2247">
        <f t="shared" si="178"/>
        <v>3.083042996823834</v>
      </c>
    </row>
    <row r="2248" spans="1:12">
      <c r="A2248" s="1">
        <v>41977</v>
      </c>
      <c r="B2248">
        <v>61.569999694824197</v>
      </c>
      <c r="C2248">
        <v>60.840000152587798</v>
      </c>
      <c r="D2248">
        <v>61.099998474121001</v>
      </c>
      <c r="E2248">
        <v>61.380001068115199</v>
      </c>
      <c r="F2248">
        <v>11515200</v>
      </c>
      <c r="G2248">
        <v>53.153434753417898</v>
      </c>
      <c r="H2248">
        <f t="shared" si="175"/>
        <v>-2.6034246102934443E-3</v>
      </c>
      <c r="I2248">
        <f t="shared" si="176"/>
        <v>6.777819701481572E-6</v>
      </c>
      <c r="J2248">
        <f t="shared" si="179"/>
        <v>6.2126420007711954E-5</v>
      </c>
      <c r="K2248">
        <f t="shared" si="177"/>
        <v>47.927165118973456</v>
      </c>
      <c r="L2248">
        <f t="shared" si="178"/>
        <v>3.8696824651459574</v>
      </c>
    </row>
    <row r="2249" spans="1:12">
      <c r="A2249" s="1">
        <v>41978</v>
      </c>
      <c r="B2249">
        <v>63.060001373291001</v>
      </c>
      <c r="C2249">
        <v>61.880001068115199</v>
      </c>
      <c r="D2249">
        <v>62.009998321533203</v>
      </c>
      <c r="E2249">
        <v>62.700000762939403</v>
      </c>
      <c r="F2249">
        <v>20071100</v>
      </c>
      <c r="G2249">
        <v>54.2965278625488</v>
      </c>
      <c r="H2249">
        <f t="shared" si="175"/>
        <v>2.1277554825212267E-2</v>
      </c>
      <c r="I2249">
        <f t="shared" si="176"/>
        <v>4.5273433933991385E-4</v>
      </c>
      <c r="J2249">
        <f t="shared" si="179"/>
        <v>9.5674677466449343E-6</v>
      </c>
      <c r="K2249">
        <f t="shared" si="177"/>
        <v>6.8401251602847863E-9</v>
      </c>
      <c r="L2249">
        <f t="shared" si="178"/>
        <v>-18.800459807192116</v>
      </c>
    </row>
    <row r="2250" spans="1:12">
      <c r="A2250" s="1">
        <v>41981</v>
      </c>
      <c r="B2250">
        <v>63.159999847412102</v>
      </c>
      <c r="C2250">
        <v>62.259998321533203</v>
      </c>
      <c r="D2250">
        <v>62.599998474121001</v>
      </c>
      <c r="E2250">
        <v>62.669998168945298</v>
      </c>
      <c r="F2250">
        <v>15528200</v>
      </c>
      <c r="G2250">
        <v>54.270553588867102</v>
      </c>
      <c r="H2250">
        <f t="shared" si="175"/>
        <v>-4.7849263017903532E-4</v>
      </c>
      <c r="I2250">
        <f t="shared" si="176"/>
        <v>2.2895519713565106E-7</v>
      </c>
      <c r="J2250">
        <f t="shared" si="179"/>
        <v>3.86002561826259E-4</v>
      </c>
      <c r="K2250">
        <f t="shared" si="177"/>
        <v>20.2995388797606</v>
      </c>
      <c r="L2250">
        <f t="shared" si="178"/>
        <v>3.0105981705070168</v>
      </c>
    </row>
    <row r="2251" spans="1:12">
      <c r="A2251" s="1">
        <v>41982</v>
      </c>
      <c r="B2251">
        <v>62.849998474121001</v>
      </c>
      <c r="C2251">
        <v>61.560001373291001</v>
      </c>
      <c r="D2251">
        <v>61.849998474121001</v>
      </c>
      <c r="E2251">
        <v>62.450000762939403</v>
      </c>
      <c r="F2251">
        <v>19676400</v>
      </c>
      <c r="G2251">
        <v>54.080039978027301</v>
      </c>
      <c r="H2251">
        <f t="shared" si="175"/>
        <v>-3.5166176926559956E-3</v>
      </c>
      <c r="I2251">
        <f t="shared" si="176"/>
        <v>1.2366599996301178E-5</v>
      </c>
      <c r="J2251">
        <f t="shared" si="179"/>
        <v>2.0194740008878255E-5</v>
      </c>
      <c r="K2251">
        <f t="shared" si="177"/>
        <v>65.360752859157614</v>
      </c>
      <c r="L2251">
        <f t="shared" si="178"/>
        <v>4.1799219691383707</v>
      </c>
    </row>
    <row r="2252" spans="1:12">
      <c r="A2252" s="1">
        <v>41983</v>
      </c>
      <c r="B2252">
        <v>62.240001678466797</v>
      </c>
      <c r="C2252">
        <v>60.369998931884702</v>
      </c>
      <c r="D2252">
        <v>62.159999847412102</v>
      </c>
      <c r="E2252">
        <v>60.680000305175703</v>
      </c>
      <c r="F2252">
        <v>29620600</v>
      </c>
      <c r="G2252">
        <v>52.547256469726499</v>
      </c>
      <c r="H2252">
        <f t="shared" si="175"/>
        <v>-2.8752283010623578E-2</v>
      </c>
      <c r="I2252">
        <f t="shared" si="176"/>
        <v>8.2669377832299328E-4</v>
      </c>
      <c r="J2252">
        <f t="shared" si="179"/>
        <v>1.2221346997299913E-5</v>
      </c>
      <c r="K2252">
        <f t="shared" si="177"/>
        <v>2.3375841591115421E-13</v>
      </c>
      <c r="L2252">
        <f t="shared" si="178"/>
        <v>-29.084488223492027</v>
      </c>
    </row>
    <row r="2253" spans="1:12">
      <c r="A2253" s="1">
        <v>41984</v>
      </c>
      <c r="B2253">
        <v>62.060001373291001</v>
      </c>
      <c r="C2253">
        <v>61.110000610351499</v>
      </c>
      <c r="D2253">
        <v>61.169998168945298</v>
      </c>
      <c r="E2253">
        <v>61.139999389648402</v>
      </c>
      <c r="F2253">
        <v>16886200</v>
      </c>
      <c r="G2253">
        <v>52.945602416992102</v>
      </c>
      <c r="H2253">
        <f t="shared" si="175"/>
        <v>7.5521290210767101E-3</v>
      </c>
      <c r="I2253">
        <f t="shared" si="176"/>
        <v>5.7034652750989067E-5</v>
      </c>
      <c r="J2253">
        <f t="shared" si="179"/>
        <v>7.0400077892440922E-4</v>
      </c>
      <c r="K2253">
        <f t="shared" si="177"/>
        <v>14.438806727201792</v>
      </c>
      <c r="L2253">
        <f t="shared" si="178"/>
        <v>2.6699194934297119</v>
      </c>
    </row>
    <row r="2254" spans="1:12">
      <c r="A2254" s="1">
        <v>41985</v>
      </c>
      <c r="B2254">
        <v>61.220001220703097</v>
      </c>
      <c r="C2254">
        <v>59.959999084472599</v>
      </c>
      <c r="D2254">
        <v>60.529998779296797</v>
      </c>
      <c r="E2254">
        <v>60.040000915527301</v>
      </c>
      <c r="F2254">
        <v>17405400</v>
      </c>
      <c r="G2254">
        <v>51.9930419921875</v>
      </c>
      <c r="H2254">
        <f t="shared" si="175"/>
        <v>-1.8155115197747908E-2</v>
      </c>
      <c r="I2254">
        <f t="shared" si="176"/>
        <v>3.2960820784349703E-4</v>
      </c>
      <c r="J2254">
        <f t="shared" si="179"/>
        <v>8.4379493784561159E-5</v>
      </c>
      <c r="K2254">
        <f t="shared" si="177"/>
        <v>6.1596794622623525</v>
      </c>
      <c r="L2254">
        <f t="shared" si="178"/>
        <v>1.818024740844522</v>
      </c>
    </row>
    <row r="2255" spans="1:12">
      <c r="A2255" s="1">
        <v>41988</v>
      </c>
      <c r="B2255">
        <v>60.810001373291001</v>
      </c>
      <c r="C2255">
        <v>58.790000915527301</v>
      </c>
      <c r="D2255">
        <v>60.740001678466797</v>
      </c>
      <c r="E2255">
        <v>59.159999847412102</v>
      </c>
      <c r="F2255">
        <v>19209900</v>
      </c>
      <c r="G2255">
        <v>51.230979919433501</v>
      </c>
      <c r="H2255">
        <f t="shared" si="175"/>
        <v>-1.4765476173920586E-2</v>
      </c>
      <c r="I2255">
        <f t="shared" si="176"/>
        <v>2.180192866426165E-4</v>
      </c>
      <c r="J2255">
        <f t="shared" si="179"/>
        <v>2.8508595135620055E-4</v>
      </c>
      <c r="K2255">
        <f t="shared" si="177"/>
        <v>16.119774174017728</v>
      </c>
      <c r="L2255">
        <f t="shared" si="178"/>
        <v>2.7800467279243821</v>
      </c>
    </row>
    <row r="2256" spans="1:12">
      <c r="A2256" s="1">
        <v>41989</v>
      </c>
      <c r="B2256">
        <v>59.860000610351499</v>
      </c>
      <c r="C2256">
        <v>58.110000610351499</v>
      </c>
      <c r="D2256">
        <v>58.419998168945298</v>
      </c>
      <c r="E2256">
        <v>58.430000305175703</v>
      </c>
      <c r="F2256">
        <v>20709700</v>
      </c>
      <c r="G2256">
        <v>50.5988159179687</v>
      </c>
      <c r="H2256">
        <f t="shared" si="175"/>
        <v>-1.2416250422932623E-2</v>
      </c>
      <c r="I2256">
        <f t="shared" si="176"/>
        <v>1.5416327456497454E-4</v>
      </c>
      <c r="J2256">
        <f t="shared" si="179"/>
        <v>2.0027069121403407E-4</v>
      </c>
      <c r="K2256">
        <f t="shared" si="177"/>
        <v>19.184344074169125</v>
      </c>
      <c r="L2256">
        <f t="shared" si="178"/>
        <v>2.9540945336001916</v>
      </c>
    </row>
    <row r="2257" spans="1:12">
      <c r="A2257" s="1">
        <v>41990</v>
      </c>
      <c r="B2257">
        <v>59.830001831054602</v>
      </c>
      <c r="C2257">
        <v>58.340000152587798</v>
      </c>
      <c r="D2257">
        <v>58.569999694824197</v>
      </c>
      <c r="E2257">
        <v>59.770000457763601</v>
      </c>
      <c r="F2257">
        <v>17856400</v>
      </c>
      <c r="G2257">
        <v>51.759231567382798</v>
      </c>
      <c r="H2257">
        <f t="shared" si="175"/>
        <v>2.2674628822826205E-2</v>
      </c>
      <c r="I2257">
        <f t="shared" si="176"/>
        <v>5.1413879225294091E-4</v>
      </c>
      <c r="J2257">
        <f t="shared" si="179"/>
        <v>1.4175231794093005E-4</v>
      </c>
      <c r="K2257">
        <f t="shared" si="177"/>
        <v>5.4644585461362052</v>
      </c>
      <c r="L2257">
        <f t="shared" si="178"/>
        <v>1.6982650400752937</v>
      </c>
    </row>
    <row r="2258" spans="1:12">
      <c r="A2258" s="1">
        <v>41991</v>
      </c>
      <c r="B2258">
        <v>61.4799995422363</v>
      </c>
      <c r="C2258">
        <v>60.439998626708899</v>
      </c>
      <c r="D2258">
        <v>60.639999389648402</v>
      </c>
      <c r="E2258">
        <v>61.4799995422363</v>
      </c>
      <c r="F2258">
        <v>18173400</v>
      </c>
      <c r="G2258">
        <v>53.240043640136697</v>
      </c>
      <c r="H2258">
        <f t="shared" si="175"/>
        <v>2.8208009201805988E-2</v>
      </c>
      <c r="I2258">
        <f t="shared" si="176"/>
        <v>7.9569178312917127E-4</v>
      </c>
      <c r="J2258">
        <f t="shared" si="179"/>
        <v>4.4480558931204626E-4</v>
      </c>
      <c r="K2258">
        <f t="shared" si="177"/>
        <v>7.7335779797511215</v>
      </c>
      <c r="L2258">
        <f t="shared" si="178"/>
        <v>2.0455716248164135</v>
      </c>
    </row>
    <row r="2259" spans="1:12">
      <c r="A2259" s="1">
        <v>41992</v>
      </c>
      <c r="B2259">
        <v>62.349998474121001</v>
      </c>
      <c r="C2259">
        <v>61.369998931884702</v>
      </c>
      <c r="D2259">
        <v>61.400001525878899</v>
      </c>
      <c r="E2259">
        <v>61.930000305175703</v>
      </c>
      <c r="F2259">
        <v>22756400</v>
      </c>
      <c r="G2259">
        <v>53.629730224609297</v>
      </c>
      <c r="H2259">
        <f t="shared" si="175"/>
        <v>7.2927694611013326E-3</v>
      </c>
      <c r="I2259">
        <f t="shared" si="176"/>
        <v>5.318448641277222E-5</v>
      </c>
      <c r="J2259">
        <f t="shared" si="179"/>
        <v>6.9927829512539787E-4</v>
      </c>
      <c r="K2259">
        <f t="shared" si="177"/>
        <v>14.523444728800397</v>
      </c>
      <c r="L2259">
        <f t="shared" si="178"/>
        <v>2.6757642215351356</v>
      </c>
    </row>
    <row r="2260" spans="1:12">
      <c r="A2260" s="1">
        <v>41995</v>
      </c>
      <c r="B2260">
        <v>62.330001831054602</v>
      </c>
      <c r="C2260">
        <v>61.610000610351499</v>
      </c>
      <c r="D2260">
        <v>62.159999847412102</v>
      </c>
      <c r="E2260">
        <v>61.939998626708899</v>
      </c>
      <c r="F2260">
        <v>17073400</v>
      </c>
      <c r="G2260">
        <v>53.638397216796797</v>
      </c>
      <c r="H2260">
        <f t="shared" si="175"/>
        <v>1.6159491944327308E-4</v>
      </c>
      <c r="I2260">
        <f t="shared" si="176"/>
        <v>2.6112917989877914E-8</v>
      </c>
      <c r="J2260">
        <f t="shared" si="179"/>
        <v>8.0870728207126276E-5</v>
      </c>
      <c r="K2260">
        <f t="shared" si="177"/>
        <v>44.355172515754909</v>
      </c>
      <c r="L2260">
        <f t="shared" si="178"/>
        <v>3.7922293313969537</v>
      </c>
    </row>
    <row r="2261" spans="1:12">
      <c r="A2261" s="1">
        <v>41996</v>
      </c>
      <c r="B2261">
        <v>62.970001220703097</v>
      </c>
      <c r="C2261">
        <v>61.930000305175703</v>
      </c>
      <c r="D2261">
        <v>62.049999237060497</v>
      </c>
      <c r="E2261">
        <v>62.4799995422363</v>
      </c>
      <c r="F2261">
        <v>13552600</v>
      </c>
      <c r="G2261">
        <v>54.106014251708899</v>
      </c>
      <c r="H2261">
        <f t="shared" si="175"/>
        <v>8.6801712422938174E-3</v>
      </c>
      <c r="I2261">
        <f t="shared" si="176"/>
        <v>7.5345372795544588E-5</v>
      </c>
      <c r="J2261">
        <f t="shared" si="179"/>
        <v>4.7657323906477099E-6</v>
      </c>
      <c r="K2261">
        <f t="shared" si="177"/>
        <v>6.7419631927634088E-2</v>
      </c>
      <c r="L2261">
        <f t="shared" si="178"/>
        <v>-2.6968190285854576</v>
      </c>
    </row>
    <row r="2262" spans="1:12">
      <c r="A2262" s="1">
        <v>41997</v>
      </c>
      <c r="B2262">
        <v>62.869998931884702</v>
      </c>
      <c r="C2262">
        <v>62.270000457763601</v>
      </c>
      <c r="D2262">
        <v>62.740001678466797</v>
      </c>
      <c r="E2262">
        <v>62.4799995422363</v>
      </c>
      <c r="F2262">
        <v>7412500</v>
      </c>
      <c r="G2262">
        <v>54.106014251708899</v>
      </c>
      <c r="H2262">
        <f t="shared" si="175"/>
        <v>0</v>
      </c>
      <c r="I2262">
        <f t="shared" si="176"/>
        <v>0</v>
      </c>
      <c r="J2262">
        <f t="shared" si="179"/>
        <v>6.4981853495745277E-5</v>
      </c>
      <c r="K2262">
        <f t="shared" si="177"/>
        <v>49.489608528160133</v>
      </c>
      <c r="L2262">
        <f t="shared" si="178"/>
        <v>3.9017627188124879</v>
      </c>
    </row>
    <row r="2263" spans="1:12">
      <c r="A2263" s="1">
        <v>41999</v>
      </c>
      <c r="B2263">
        <v>62.889999389648402</v>
      </c>
      <c r="C2263">
        <v>62.409999847412102</v>
      </c>
      <c r="D2263">
        <v>62.669998168945298</v>
      </c>
      <c r="E2263">
        <v>62.549999237060497</v>
      </c>
      <c r="F2263">
        <v>6086500</v>
      </c>
      <c r="G2263">
        <v>54.166637420654297</v>
      </c>
      <c r="H2263">
        <f t="shared" si="175"/>
        <v>1.1198243387258895E-3</v>
      </c>
      <c r="I2263">
        <f t="shared" si="176"/>
        <v>1.2540065496028758E-6</v>
      </c>
      <c r="J2263">
        <f t="shared" si="179"/>
        <v>3.9490926747872641E-6</v>
      </c>
      <c r="K2263">
        <f t="shared" si="177"/>
        <v>171.28046246135378</v>
      </c>
      <c r="L2263">
        <f t="shared" si="178"/>
        <v>5.1433023443090393</v>
      </c>
    </row>
    <row r="2264" spans="1:12">
      <c r="A2264" s="1">
        <v>42002</v>
      </c>
      <c r="B2264">
        <v>63.340000152587798</v>
      </c>
      <c r="C2264">
        <v>62.25</v>
      </c>
      <c r="D2264">
        <v>62.419998168945298</v>
      </c>
      <c r="E2264">
        <v>62.959999084472599</v>
      </c>
      <c r="F2264">
        <v>10601200</v>
      </c>
      <c r="G2264">
        <v>54.521682739257798</v>
      </c>
      <c r="H2264">
        <f t="shared" si="175"/>
        <v>6.5332978000917797E-3</v>
      </c>
      <c r="I2264">
        <f t="shared" si="176"/>
        <v>4.2683980144684088E-5</v>
      </c>
      <c r="J2264">
        <f t="shared" si="179"/>
        <v>1.9633602009018073E-6</v>
      </c>
      <c r="K2264">
        <f t="shared" si="177"/>
        <v>5.414651466464168E-3</v>
      </c>
      <c r="L2264">
        <f t="shared" si="178"/>
        <v>-5.2186467650578807</v>
      </c>
    </row>
    <row r="2265" spans="1:12">
      <c r="A2265" s="1">
        <v>42003</v>
      </c>
      <c r="B2265">
        <v>63.279998779296797</v>
      </c>
      <c r="C2265">
        <v>62.569999694824197</v>
      </c>
      <c r="D2265">
        <v>62.720001220703097</v>
      </c>
      <c r="E2265">
        <v>63.150001525878899</v>
      </c>
      <c r="F2265">
        <v>7518100</v>
      </c>
      <c r="G2265">
        <v>54.686206817626903</v>
      </c>
      <c r="H2265">
        <f t="shared" si="175"/>
        <v>3.0130460996038995E-3</v>
      </c>
      <c r="I2265">
        <f t="shared" si="176"/>
        <v>9.0784467983382718E-6</v>
      </c>
      <c r="J2265">
        <f t="shared" si="179"/>
        <v>3.7079551133026568E-5</v>
      </c>
      <c r="K2265">
        <f t="shared" si="177"/>
        <v>57.9665093169572</v>
      </c>
      <c r="L2265">
        <f t="shared" si="178"/>
        <v>4.059865418202369</v>
      </c>
    </row>
    <row r="2266" spans="1:12">
      <c r="A2266" s="1">
        <v>42004</v>
      </c>
      <c r="B2266">
        <v>63.490001678466797</v>
      </c>
      <c r="C2266">
        <v>62.580001831054602</v>
      </c>
      <c r="D2266">
        <v>63.299999237060497</v>
      </c>
      <c r="E2266">
        <v>62.580001831054602</v>
      </c>
      <c r="F2266">
        <v>18529400</v>
      </c>
      <c r="G2266">
        <v>54.192611694335902</v>
      </c>
      <c r="H2266">
        <f t="shared" si="175"/>
        <v>-9.0669335237246428E-3</v>
      </c>
      <c r="I2266">
        <f t="shared" si="176"/>
        <v>8.2209283523641764E-5</v>
      </c>
      <c r="J2266">
        <f t="shared" si="179"/>
        <v>1.027065733523886E-5</v>
      </c>
      <c r="K2266">
        <f t="shared" si="177"/>
        <v>2.2751090794234439</v>
      </c>
      <c r="L2266">
        <f t="shared" si="178"/>
        <v>0.82202799825280914</v>
      </c>
    </row>
    <row r="2267" spans="1:12">
      <c r="A2267" s="1">
        <v>42006</v>
      </c>
      <c r="B2267">
        <v>62.959999084472599</v>
      </c>
      <c r="C2267">
        <v>62.069999694824197</v>
      </c>
      <c r="D2267">
        <v>62.180000305175703</v>
      </c>
      <c r="E2267">
        <v>62.490001678466797</v>
      </c>
      <c r="F2267">
        <v>12600000</v>
      </c>
      <c r="G2267">
        <v>54.462791442871001</v>
      </c>
      <c r="H2267">
        <f t="shared" si="175"/>
        <v>4.9731591357896447E-3</v>
      </c>
      <c r="I2267">
        <f t="shared" si="176"/>
        <v>2.4732311789888005E-5</v>
      </c>
      <c r="J2267">
        <f t="shared" si="179"/>
        <v>7.1091423861857452E-5</v>
      </c>
      <c r="K2267">
        <f t="shared" si="177"/>
        <v>39.760985452566523</v>
      </c>
      <c r="L2267">
        <f t="shared" si="178"/>
        <v>3.6828861665055386</v>
      </c>
    </row>
    <row r="2268" spans="1:12">
      <c r="A2268" s="1">
        <v>42009</v>
      </c>
      <c r="B2268">
        <v>62.279998779296797</v>
      </c>
      <c r="C2268">
        <v>60.2299995422363</v>
      </c>
      <c r="D2268">
        <v>62.060001373291001</v>
      </c>
      <c r="E2268">
        <v>60.549999237060497</v>
      </c>
      <c r="F2268">
        <v>20100600</v>
      </c>
      <c r="G2268">
        <v>52.7719917297363</v>
      </c>
      <c r="H2268">
        <f t="shared" si="175"/>
        <v>-3.1537152382287055E-2</v>
      </c>
      <c r="I2268">
        <f t="shared" si="176"/>
        <v>9.9459198038359415E-4</v>
      </c>
      <c r="J2268">
        <f t="shared" si="179"/>
        <v>2.5277036214497677E-5</v>
      </c>
      <c r="K2268">
        <f t="shared" si="177"/>
        <v>2.2662786126182488E-7</v>
      </c>
      <c r="L2268">
        <f t="shared" si="178"/>
        <v>-15.299956542416293</v>
      </c>
    </row>
    <row r="2269" spans="1:12">
      <c r="A2269" s="1">
        <v>42010</v>
      </c>
      <c r="B2269">
        <v>60.75</v>
      </c>
      <c r="C2269">
        <v>58.349998474121001</v>
      </c>
      <c r="D2269">
        <v>60.639999389648402</v>
      </c>
      <c r="E2269">
        <v>58.9799995422363</v>
      </c>
      <c r="F2269">
        <v>29074100</v>
      </c>
      <c r="G2269">
        <v>51.403663635253899</v>
      </c>
      <c r="H2269">
        <f t="shared" si="175"/>
        <v>-2.6271143433124991E-2</v>
      </c>
      <c r="I2269">
        <f t="shared" si="176"/>
        <v>6.9017297728382631E-4</v>
      </c>
      <c r="J2269">
        <f t="shared" si="179"/>
        <v>8.473670351367799E-4</v>
      </c>
      <c r="K2269">
        <f t="shared" si="177"/>
        <v>9.1203135784359546</v>
      </c>
      <c r="L2269">
        <f t="shared" si="178"/>
        <v>2.2105041870955713</v>
      </c>
    </row>
    <row r="2270" spans="1:12">
      <c r="A2270" s="1">
        <v>42011</v>
      </c>
      <c r="B2270">
        <v>59.889999389648402</v>
      </c>
      <c r="C2270">
        <v>58.669998168945298</v>
      </c>
      <c r="D2270">
        <v>59.889999389648402</v>
      </c>
      <c r="E2270">
        <v>59.069999694824197</v>
      </c>
      <c r="F2270">
        <v>23843200</v>
      </c>
      <c r="G2270">
        <v>51.482112884521399</v>
      </c>
      <c r="H2270">
        <f t="shared" si="175"/>
        <v>1.5249778370599843E-3</v>
      </c>
      <c r="I2270">
        <f t="shared" si="176"/>
        <v>2.3255574035241482E-6</v>
      </c>
      <c r="J2270">
        <f t="shared" si="179"/>
        <v>6.297153824480913E-4</v>
      </c>
      <c r="K2270">
        <f t="shared" si="177"/>
        <v>15.868503923836286</v>
      </c>
      <c r="L2270">
        <f t="shared" si="178"/>
        <v>2.7643362593848062</v>
      </c>
    </row>
    <row r="2271" spans="1:12">
      <c r="A2271" s="1">
        <v>42012</v>
      </c>
      <c r="B2271">
        <v>60.900001525878899</v>
      </c>
      <c r="C2271">
        <v>59.970001220703097</v>
      </c>
      <c r="D2271">
        <v>59.970001220703097</v>
      </c>
      <c r="E2271">
        <v>60.389999389648402</v>
      </c>
      <c r="F2271">
        <v>16971100</v>
      </c>
      <c r="G2271">
        <v>52.632545471191399</v>
      </c>
      <c r="H2271">
        <f t="shared" si="175"/>
        <v>2.210023889115453E-2</v>
      </c>
      <c r="I2271">
        <f t="shared" si="176"/>
        <v>4.8842055904609917E-4</v>
      </c>
      <c r="J2271">
        <f t="shared" si="179"/>
        <v>3.4162492915400088E-5</v>
      </c>
      <c r="K2271">
        <f t="shared" si="177"/>
        <v>5.3651888352194817E-2</v>
      </c>
      <c r="L2271">
        <f t="shared" si="178"/>
        <v>-2.9252386129070542</v>
      </c>
    </row>
    <row r="2272" spans="1:12">
      <c r="A2272" s="1">
        <v>42013</v>
      </c>
      <c r="B2272">
        <v>60.790000915527301</v>
      </c>
      <c r="C2272">
        <v>59.290000915527301</v>
      </c>
      <c r="D2272">
        <v>60.720001220703097</v>
      </c>
      <c r="E2272">
        <v>59.340000152587798</v>
      </c>
      <c r="F2272">
        <v>15396200</v>
      </c>
      <c r="G2272">
        <v>51.717422485351499</v>
      </c>
      <c r="H2272">
        <f t="shared" si="175"/>
        <v>-1.7539946874658673E-2</v>
      </c>
      <c r="I2272">
        <f t="shared" si="176"/>
        <v>3.0764973636584851E-4</v>
      </c>
      <c r="J2272">
        <f t="shared" si="179"/>
        <v>4.1756559983495428E-4</v>
      </c>
      <c r="K2272">
        <f t="shared" si="177"/>
        <v>13.507039604138752</v>
      </c>
      <c r="L2272">
        <f t="shared" si="178"/>
        <v>2.6032110016938779</v>
      </c>
    </row>
    <row r="2273" spans="1:12">
      <c r="A2273" s="1">
        <v>42016</v>
      </c>
      <c r="B2273">
        <v>59.400001525878899</v>
      </c>
      <c r="C2273">
        <v>58.270000457763601</v>
      </c>
      <c r="D2273">
        <v>59.279998779296797</v>
      </c>
      <c r="E2273">
        <v>58.830001831054602</v>
      </c>
      <c r="F2273">
        <v>15455200</v>
      </c>
      <c r="G2273">
        <v>51.272941589355398</v>
      </c>
      <c r="H2273">
        <f t="shared" si="175"/>
        <v>-8.6315580998702866E-3</v>
      </c>
      <c r="I2273">
        <f t="shared" si="176"/>
        <v>7.4503795231436353E-5</v>
      </c>
      <c r="J2273">
        <f t="shared" si="179"/>
        <v>2.8308055590271899E-4</v>
      </c>
      <c r="K2273">
        <f t="shared" si="177"/>
        <v>20.78759269430925</v>
      </c>
      <c r="L2273">
        <f t="shared" si="178"/>
        <v>3.0343563036460495</v>
      </c>
    </row>
    <row r="2274" spans="1:12">
      <c r="A2274" s="1">
        <v>42017</v>
      </c>
      <c r="B2274">
        <v>59.700000762939403</v>
      </c>
      <c r="C2274">
        <v>58.369998931884702</v>
      </c>
      <c r="D2274">
        <v>59.259998321533203</v>
      </c>
      <c r="E2274">
        <v>58.840000152587798</v>
      </c>
      <c r="F2274">
        <v>21644700</v>
      </c>
      <c r="G2274">
        <v>51.281654357910099</v>
      </c>
      <c r="H2274">
        <f t="shared" si="175"/>
        <v>1.6991473653980662E-4</v>
      </c>
      <c r="I2274">
        <f t="shared" si="176"/>
        <v>2.8871017693391894E-8</v>
      </c>
      <c r="J2274">
        <f t="shared" si="179"/>
        <v>7.8182253741856849E-5</v>
      </c>
      <c r="K2274">
        <f t="shared" si="177"/>
        <v>45.110307262450242</v>
      </c>
      <c r="L2274">
        <f t="shared" si="178"/>
        <v>3.8091107628014576</v>
      </c>
    </row>
    <row r="2275" spans="1:12">
      <c r="A2275" s="1">
        <v>42018</v>
      </c>
      <c r="B2275">
        <v>58.840000152587798</v>
      </c>
      <c r="C2275">
        <v>55.270000457763601</v>
      </c>
      <c r="D2275">
        <v>58.840000152587798</v>
      </c>
      <c r="E2275">
        <v>56.810001373291001</v>
      </c>
      <c r="F2275">
        <v>49602300</v>
      </c>
      <c r="G2275">
        <v>49.512424468994098</v>
      </c>
      <c r="H2275">
        <f t="shared" si="175"/>
        <v>-3.5109435908538759E-2</v>
      </c>
      <c r="I2275">
        <f t="shared" si="176"/>
        <v>1.2326724898157908E-3</v>
      </c>
      <c r="J2275">
        <f t="shared" si="179"/>
        <v>4.6336530521322258E-6</v>
      </c>
      <c r="K2275">
        <f t="shared" si="177"/>
        <v>3.1704593558600009E-56</v>
      </c>
      <c r="L2275">
        <f t="shared" si="178"/>
        <v>-127.79088872306404</v>
      </c>
    </row>
    <row r="2276" spans="1:12">
      <c r="A2276" s="1">
        <v>42019</v>
      </c>
      <c r="B2276">
        <v>56.610000610351499</v>
      </c>
      <c r="C2276">
        <v>54.5</v>
      </c>
      <c r="D2276">
        <v>55.7299995422363</v>
      </c>
      <c r="E2276">
        <v>54.990001678466797</v>
      </c>
      <c r="F2276">
        <v>42458100</v>
      </c>
      <c r="G2276">
        <v>47.926212310791001</v>
      </c>
      <c r="H2276">
        <f t="shared" si="175"/>
        <v>-3.2561052841608026E-2</v>
      </c>
      <c r="I2276">
        <f t="shared" si="176"/>
        <v>1.0602221621539901E-3</v>
      </c>
      <c r="J2276">
        <f t="shared" si="179"/>
        <v>1.0487032989960287E-3</v>
      </c>
      <c r="K2276">
        <f t="shared" si="177"/>
        <v>7.4310705060022624</v>
      </c>
      <c r="L2276">
        <f t="shared" si="178"/>
        <v>2.005669927221057</v>
      </c>
    </row>
    <row r="2277" spans="1:12">
      <c r="A2277" s="1">
        <v>42020</v>
      </c>
      <c r="B2277">
        <v>56</v>
      </c>
      <c r="C2277">
        <v>54.639999389648402</v>
      </c>
      <c r="D2277">
        <v>54.659999847412102</v>
      </c>
      <c r="E2277">
        <v>55.930000305175703</v>
      </c>
      <c r="F2277">
        <v>29368900</v>
      </c>
      <c r="G2277">
        <v>48.745456695556598</v>
      </c>
      <c r="H2277">
        <f t="shared" si="175"/>
        <v>1.6949412500675526E-2</v>
      </c>
      <c r="I2277">
        <f t="shared" si="176"/>
        <v>2.8728258411805577E-4</v>
      </c>
      <c r="J2277">
        <f t="shared" si="179"/>
        <v>9.5432400278069299E-4</v>
      </c>
      <c r="K2277">
        <f t="shared" si="177"/>
        <v>11.109480614430236</v>
      </c>
      <c r="L2277">
        <f t="shared" si="178"/>
        <v>2.4077988531825363</v>
      </c>
    </row>
    <row r="2278" spans="1:12">
      <c r="A2278" s="1">
        <v>42024</v>
      </c>
      <c r="B2278">
        <v>56.389999389648402</v>
      </c>
      <c r="C2278">
        <v>55.419998168945298</v>
      </c>
      <c r="D2278">
        <v>56.040000915527301</v>
      </c>
      <c r="E2278">
        <v>55.709999084472599</v>
      </c>
      <c r="F2278">
        <v>23477700</v>
      </c>
      <c r="G2278">
        <v>48.553714752197202</v>
      </c>
      <c r="H2278">
        <f t="shared" si="175"/>
        <v>-3.9412913535174822E-3</v>
      </c>
      <c r="I2278">
        <f t="shared" si="176"/>
        <v>1.5533777533311667E-5</v>
      </c>
      <c r="J2278">
        <f t="shared" si="179"/>
        <v>2.9260639663938203E-4</v>
      </c>
      <c r="K2278">
        <f t="shared" si="177"/>
        <v>22.711212842175133</v>
      </c>
      <c r="L2278">
        <f t="shared" si="178"/>
        <v>3.1228587603354319</v>
      </c>
    </row>
    <row r="2279" spans="1:12">
      <c r="A2279" s="1">
        <v>42025</v>
      </c>
      <c r="B2279">
        <v>56.419998168945298</v>
      </c>
      <c r="C2279">
        <v>55.189998626708899</v>
      </c>
      <c r="D2279">
        <v>55.450000762939403</v>
      </c>
      <c r="E2279">
        <v>55.889999389648402</v>
      </c>
      <c r="F2279">
        <v>21842400</v>
      </c>
      <c r="G2279">
        <v>48.710597991943303</v>
      </c>
      <c r="H2279">
        <f t="shared" si="175"/>
        <v>3.2259185588424922E-3</v>
      </c>
      <c r="I2279">
        <f t="shared" si="176"/>
        <v>1.0406550548284421E-5</v>
      </c>
      <c r="J2279">
        <f t="shared" si="179"/>
        <v>2.853403073528402E-5</v>
      </c>
      <c r="K2279">
        <f t="shared" si="177"/>
        <v>62.234823509475255</v>
      </c>
      <c r="L2279">
        <f t="shared" si="178"/>
        <v>4.1309147065764247</v>
      </c>
    </row>
    <row r="2280" spans="1:12">
      <c r="A2280" s="1">
        <v>42026</v>
      </c>
      <c r="B2280">
        <v>57.7299995422363</v>
      </c>
      <c r="C2280">
        <v>55.959999084472599</v>
      </c>
      <c r="D2280">
        <v>56.380001068115199</v>
      </c>
      <c r="E2280">
        <v>57.590000152587798</v>
      </c>
      <c r="F2280">
        <v>31423500</v>
      </c>
      <c r="G2280">
        <v>50.192234039306598</v>
      </c>
      <c r="H2280">
        <f t="shared" si="175"/>
        <v>2.9963690000538626E-2</v>
      </c>
      <c r="I2280">
        <f t="shared" si="176"/>
        <v>8.9782271844837842E-4</v>
      </c>
      <c r="J2280">
        <f t="shared" si="179"/>
        <v>1.0972269502805959E-5</v>
      </c>
      <c r="K2280">
        <f t="shared" si="177"/>
        <v>2.0528490967707575E-16</v>
      </c>
      <c r="L2280">
        <f t="shared" si="178"/>
        <v>-36.122132856334318</v>
      </c>
    </row>
    <row r="2281" spans="1:12">
      <c r="A2281" s="1">
        <v>42027</v>
      </c>
      <c r="B2281">
        <v>57.869998931884702</v>
      </c>
      <c r="C2281">
        <v>56.659999847412102</v>
      </c>
      <c r="D2281">
        <v>57.720001220703097</v>
      </c>
      <c r="E2281">
        <v>56.680000305175703</v>
      </c>
      <c r="F2281">
        <v>15458300</v>
      </c>
      <c r="G2281">
        <v>49.399124145507798</v>
      </c>
      <c r="H2281">
        <f t="shared" si="175"/>
        <v>-1.5927620129440396E-2</v>
      </c>
      <c r="I2281">
        <f t="shared" si="176"/>
        <v>2.5368908298775488E-4</v>
      </c>
      <c r="J2281">
        <f t="shared" si="179"/>
        <v>7.6439792415626193E-4</v>
      </c>
      <c r="K2281">
        <f t="shared" si="177"/>
        <v>12.223154216157473</v>
      </c>
      <c r="L2281">
        <f t="shared" si="178"/>
        <v>2.5033320395982526</v>
      </c>
    </row>
    <row r="2282" spans="1:12">
      <c r="A2282" s="1">
        <v>42030</v>
      </c>
      <c r="B2282">
        <v>56.990001678466797</v>
      </c>
      <c r="C2282">
        <v>56.200000762939403</v>
      </c>
      <c r="D2282">
        <v>56.409999847412102</v>
      </c>
      <c r="E2282">
        <v>56.770000457763601</v>
      </c>
      <c r="F2282">
        <v>12577700</v>
      </c>
      <c r="G2282">
        <v>49.477550506591797</v>
      </c>
      <c r="H2282">
        <f t="shared" si="175"/>
        <v>1.5863473929840929E-3</v>
      </c>
      <c r="I2282">
        <f t="shared" si="176"/>
        <v>2.5164980512274281E-6</v>
      </c>
      <c r="J2282">
        <f t="shared" si="179"/>
        <v>2.5455561674740473E-4</v>
      </c>
      <c r="K2282">
        <f t="shared" si="177"/>
        <v>24.881241078153241</v>
      </c>
      <c r="L2282">
        <f t="shared" si="178"/>
        <v>3.2141141491893142</v>
      </c>
    </row>
    <row r="2283" spans="1:12">
      <c r="A2283" s="1">
        <v>42031</v>
      </c>
      <c r="B2283">
        <v>56.610000610351499</v>
      </c>
      <c r="C2283">
        <v>55.759998321533203</v>
      </c>
      <c r="D2283">
        <v>56.049999237060497</v>
      </c>
      <c r="E2283">
        <v>56.200000762939403</v>
      </c>
      <c r="F2283">
        <v>15220500</v>
      </c>
      <c r="G2283">
        <v>48.9807739257812</v>
      </c>
      <c r="H2283">
        <f t="shared" si="175"/>
        <v>-1.0091189329449793E-2</v>
      </c>
      <c r="I2283">
        <f t="shared" si="176"/>
        <v>1.0183210208280136E-4</v>
      </c>
      <c r="J2283">
        <f t="shared" si="179"/>
        <v>1.5566804180913551E-5</v>
      </c>
      <c r="K2283">
        <f t="shared" si="177"/>
        <v>3.8398637652112493</v>
      </c>
      <c r="L2283">
        <f t="shared" si="178"/>
        <v>1.3454368881607126</v>
      </c>
    </row>
    <row r="2284" spans="1:12">
      <c r="A2284" s="1">
        <v>42032</v>
      </c>
      <c r="B2284">
        <v>56.680000305175703</v>
      </c>
      <c r="C2284">
        <v>54.75</v>
      </c>
      <c r="D2284">
        <v>56.619998931884702</v>
      </c>
      <c r="E2284">
        <v>54.75</v>
      </c>
      <c r="F2284">
        <v>24354400</v>
      </c>
      <c r="G2284">
        <v>47.717037200927699</v>
      </c>
      <c r="H2284">
        <f t="shared" si="175"/>
        <v>-2.6139344105735225E-2</v>
      </c>
      <c r="I2284">
        <f t="shared" si="176"/>
        <v>6.8326531027803478E-4</v>
      </c>
      <c r="J2284">
        <f t="shared" si="179"/>
        <v>8.8035626979426839E-5</v>
      </c>
      <c r="K2284">
        <f t="shared" si="177"/>
        <v>0.87750534431430516</v>
      </c>
      <c r="L2284">
        <f t="shared" si="178"/>
        <v>-0.13067223327398997</v>
      </c>
    </row>
    <row r="2285" spans="1:12">
      <c r="A2285" s="1">
        <v>42033</v>
      </c>
      <c r="B2285">
        <v>55.889999389648402</v>
      </c>
      <c r="C2285">
        <v>54.680000305175703</v>
      </c>
      <c r="D2285">
        <v>55.270000457763601</v>
      </c>
      <c r="E2285">
        <v>55.669998168945298</v>
      </c>
      <c r="F2285">
        <v>20393300</v>
      </c>
      <c r="G2285">
        <v>48.518856048583899</v>
      </c>
      <c r="H2285">
        <f t="shared" si="175"/>
        <v>1.6663998746728574E-2</v>
      </c>
      <c r="I2285">
        <f t="shared" si="176"/>
        <v>2.776888542309715E-4</v>
      </c>
      <c r="J2285">
        <f t="shared" si="179"/>
        <v>5.8587729508530098E-4</v>
      </c>
      <c r="K2285">
        <f t="shared" si="177"/>
        <v>13.004247738071413</v>
      </c>
      <c r="L2285">
        <f t="shared" si="178"/>
        <v>2.5652760531730974</v>
      </c>
    </row>
    <row r="2286" spans="1:12">
      <c r="A2286" s="1">
        <v>42034</v>
      </c>
      <c r="B2286">
        <v>55.5</v>
      </c>
      <c r="C2286">
        <v>54.369998931884702</v>
      </c>
      <c r="D2286">
        <v>54.990001678466797</v>
      </c>
      <c r="E2286">
        <v>54.380001068115199</v>
      </c>
      <c r="F2286">
        <v>26943700</v>
      </c>
      <c r="G2286">
        <v>47.394573211669901</v>
      </c>
      <c r="H2286">
        <f t="shared" si="175"/>
        <v>-2.3444773951843464E-2</v>
      </c>
      <c r="I2286">
        <f t="shared" si="176"/>
        <v>5.4965742565303783E-4</v>
      </c>
      <c r="J2286">
        <f t="shared" si="179"/>
        <v>2.6602939085059081E-4</v>
      </c>
      <c r="K2286">
        <f t="shared" si="177"/>
        <v>8.7053418706975361</v>
      </c>
      <c r="L2286">
        <f t="shared" si="178"/>
        <v>2.1639368453608281</v>
      </c>
    </row>
    <row r="2287" spans="1:12">
      <c r="A2287" s="1">
        <v>42037</v>
      </c>
      <c r="B2287">
        <v>55.650001525878899</v>
      </c>
      <c r="C2287">
        <v>54.270000457763601</v>
      </c>
      <c r="D2287">
        <v>54.529998779296797</v>
      </c>
      <c r="E2287">
        <v>55.470001220703097</v>
      </c>
      <c r="F2287">
        <v>20308900</v>
      </c>
      <c r="G2287">
        <v>48.344551086425703</v>
      </c>
      <c r="H2287">
        <f t="shared" si="175"/>
        <v>1.9845785325337473E-2</v>
      </c>
      <c r="I2287">
        <f t="shared" si="176"/>
        <v>3.9385519517938023E-4</v>
      </c>
      <c r="J2287">
        <f t="shared" si="179"/>
        <v>4.8121028134761169E-4</v>
      </c>
      <c r="K2287">
        <f t="shared" si="177"/>
        <v>12.078543246057427</v>
      </c>
      <c r="L2287">
        <f t="shared" si="178"/>
        <v>2.4914305930210539</v>
      </c>
    </row>
    <row r="2288" spans="1:12">
      <c r="A2288" s="1">
        <v>42038</v>
      </c>
      <c r="B2288">
        <v>56.779998779296797</v>
      </c>
      <c r="C2288">
        <v>55.869998931884702</v>
      </c>
      <c r="D2288">
        <v>55.909999847412102</v>
      </c>
      <c r="E2288">
        <v>56.720001220703097</v>
      </c>
      <c r="F2288">
        <v>18812500</v>
      </c>
      <c r="G2288">
        <v>49.433982849121001</v>
      </c>
      <c r="H2288">
        <f t="shared" si="175"/>
        <v>2.2284581349747798E-2</v>
      </c>
      <c r="I2288">
        <f t="shared" si="176"/>
        <v>4.9660256593352743E-4</v>
      </c>
      <c r="J2288">
        <f t="shared" si="179"/>
        <v>3.5953742996985377E-4</v>
      </c>
      <c r="K2288">
        <f t="shared" si="177"/>
        <v>10.546504047374881</v>
      </c>
      <c r="L2288">
        <f t="shared" si="178"/>
        <v>2.3557944350898601</v>
      </c>
    </row>
    <row r="2289" spans="1:12">
      <c r="A2289" s="1">
        <v>42039</v>
      </c>
      <c r="B2289">
        <v>57.069999694824197</v>
      </c>
      <c r="C2289">
        <v>56.279998779296797</v>
      </c>
      <c r="D2289">
        <v>56.319999694824197</v>
      </c>
      <c r="E2289">
        <v>56.380001068115199</v>
      </c>
      <c r="F2289">
        <v>14934100</v>
      </c>
      <c r="G2289">
        <v>49.13765335083</v>
      </c>
      <c r="H2289">
        <f t="shared" si="175"/>
        <v>-6.0124880220569195E-3</v>
      </c>
      <c r="I2289">
        <f t="shared" si="176"/>
        <v>3.6150012215377931E-5</v>
      </c>
      <c r="J2289">
        <f t="shared" si="179"/>
        <v>4.4078905254199102E-4</v>
      </c>
      <c r="K2289">
        <f t="shared" si="177"/>
        <v>18.238368083624842</v>
      </c>
      <c r="L2289">
        <f t="shared" si="178"/>
        <v>2.9035275115440715</v>
      </c>
    </row>
    <row r="2290" spans="1:12">
      <c r="A2290" s="1">
        <v>42040</v>
      </c>
      <c r="B2290">
        <v>57.040000915527301</v>
      </c>
      <c r="C2290">
        <v>56.459999084472599</v>
      </c>
      <c r="D2290">
        <v>56.860000610351499</v>
      </c>
      <c r="E2290">
        <v>56.770000457763601</v>
      </c>
      <c r="F2290">
        <v>11293900</v>
      </c>
      <c r="G2290">
        <v>49.477550506591797</v>
      </c>
      <c r="H2290">
        <f t="shared" si="175"/>
        <v>6.8934299872715739E-3</v>
      </c>
      <c r="I2290">
        <f t="shared" si="176"/>
        <v>4.751937698941497E-5</v>
      </c>
      <c r="J2290">
        <f t="shared" si="179"/>
        <v>5.3466963010170792E-5</v>
      </c>
      <c r="K2290">
        <f t="shared" si="177"/>
        <v>34.984462447643629</v>
      </c>
      <c r="L2290">
        <f t="shared" si="178"/>
        <v>3.5549040328559642</v>
      </c>
    </row>
    <row r="2291" spans="1:12">
      <c r="A2291" s="1">
        <v>42041</v>
      </c>
      <c r="B2291">
        <v>58.7299995422363</v>
      </c>
      <c r="C2291">
        <v>57.540000915527301</v>
      </c>
      <c r="D2291">
        <v>57.75</v>
      </c>
      <c r="E2291">
        <v>57.889999389648402</v>
      </c>
      <c r="F2291">
        <v>25214000</v>
      </c>
      <c r="G2291">
        <v>50.453689575195298</v>
      </c>
      <c r="H2291">
        <f t="shared" si="175"/>
        <v>1.9536835848011632E-2</v>
      </c>
      <c r="I2291">
        <f t="shared" si="176"/>
        <v>3.8168795495215237E-4</v>
      </c>
      <c r="J2291">
        <f t="shared" si="179"/>
        <v>4.3764818591511263E-5</v>
      </c>
      <c r="K2291">
        <f t="shared" si="177"/>
        <v>0.77007340454979256</v>
      </c>
      <c r="L2291">
        <f t="shared" si="178"/>
        <v>-0.26126943809393272</v>
      </c>
    </row>
    <row r="2292" spans="1:12">
      <c r="A2292" s="1">
        <v>42044</v>
      </c>
      <c r="B2292">
        <v>58.099998474121001</v>
      </c>
      <c r="C2292">
        <v>57.2299995422363</v>
      </c>
      <c r="D2292">
        <v>57.419998168945298</v>
      </c>
      <c r="E2292">
        <v>57.819999694824197</v>
      </c>
      <c r="F2292">
        <v>14372400</v>
      </c>
      <c r="G2292">
        <v>50.392677307128899</v>
      </c>
      <c r="H2292">
        <f t="shared" si="175"/>
        <v>-1.2100044334101166E-3</v>
      </c>
      <c r="I2292">
        <f t="shared" si="176"/>
        <v>1.4641107288721374E-6</v>
      </c>
      <c r="J2292">
        <f t="shared" si="179"/>
        <v>3.2732300263890507E-4</v>
      </c>
      <c r="K2292">
        <f t="shared" si="177"/>
        <v>22.001409599246255</v>
      </c>
      <c r="L2292">
        <f t="shared" si="178"/>
        <v>3.0911065239987603</v>
      </c>
    </row>
    <row r="2293" spans="1:12">
      <c r="A2293" s="1">
        <v>42045</v>
      </c>
      <c r="B2293">
        <v>58.709999084472599</v>
      </c>
      <c r="C2293">
        <v>58.049999237060497</v>
      </c>
      <c r="D2293">
        <v>58.419998168945298</v>
      </c>
      <c r="E2293">
        <v>58.459999084472599</v>
      </c>
      <c r="F2293">
        <v>16367300</v>
      </c>
      <c r="G2293">
        <v>50.950466156005803</v>
      </c>
      <c r="H2293">
        <f t="shared" si="175"/>
        <v>1.1008035914338091E-2</v>
      </c>
      <c r="I2293">
        <f t="shared" si="176"/>
        <v>1.2117685469135725E-4</v>
      </c>
      <c r="J2293">
        <f t="shared" si="179"/>
        <v>1.8310644251486573E-5</v>
      </c>
      <c r="K2293">
        <f t="shared" si="177"/>
        <v>3.4081072961858672</v>
      </c>
      <c r="L2293">
        <f t="shared" si="178"/>
        <v>1.2261570920940841</v>
      </c>
    </row>
    <row r="2294" spans="1:12">
      <c r="A2294" s="1">
        <v>42046</v>
      </c>
      <c r="B2294">
        <v>58.659999847412102</v>
      </c>
      <c r="C2294">
        <v>57.840000152587798</v>
      </c>
      <c r="D2294">
        <v>58.060001373291001</v>
      </c>
      <c r="E2294">
        <v>58.369998931884702</v>
      </c>
      <c r="F2294">
        <v>13061900</v>
      </c>
      <c r="G2294">
        <v>50.872016906738203</v>
      </c>
      <c r="H2294">
        <f t="shared" si="175"/>
        <v>-1.5409026067774282E-3</v>
      </c>
      <c r="I2294">
        <f t="shared" si="176"/>
        <v>2.3743808435734736E-6</v>
      </c>
      <c r="J2294">
        <f t="shared" si="179"/>
        <v>1.0461585870022799E-4</v>
      </c>
      <c r="K2294">
        <f t="shared" si="177"/>
        <v>38.564072430506705</v>
      </c>
      <c r="L2294">
        <f t="shared" si="178"/>
        <v>3.6523210769900474</v>
      </c>
    </row>
    <row r="2295" spans="1:12">
      <c r="A2295" s="1">
        <v>42047</v>
      </c>
      <c r="B2295">
        <v>59.709999084472599</v>
      </c>
      <c r="C2295">
        <v>58.549999237060497</v>
      </c>
      <c r="D2295">
        <v>58.930000305175703</v>
      </c>
      <c r="E2295">
        <v>59.569999694824197</v>
      </c>
      <c r="F2295">
        <v>23211300</v>
      </c>
      <c r="G2295">
        <v>51.917877197265597</v>
      </c>
      <c r="H2295">
        <f t="shared" si="175"/>
        <v>2.0350179225056612E-2</v>
      </c>
      <c r="I2295">
        <f t="shared" si="176"/>
        <v>4.141297944919257E-4</v>
      </c>
      <c r="J2295">
        <f t="shared" si="179"/>
        <v>7.9490166520488512E-6</v>
      </c>
      <c r="K2295">
        <f t="shared" si="177"/>
        <v>6.8827788964219758E-10</v>
      </c>
      <c r="L2295">
        <f t="shared" si="178"/>
        <v>-21.096828450180976</v>
      </c>
    </row>
    <row r="2296" spans="1:12">
      <c r="A2296" s="1">
        <v>42048</v>
      </c>
      <c r="B2296">
        <v>60.220001220703097</v>
      </c>
      <c r="C2296">
        <v>59.340000152587798</v>
      </c>
      <c r="D2296">
        <v>59.459999084472599</v>
      </c>
      <c r="E2296">
        <v>59.669998168945298</v>
      </c>
      <c r="F2296">
        <v>16479100</v>
      </c>
      <c r="G2296">
        <v>52.005031585693303</v>
      </c>
      <c r="H2296">
        <f t="shared" si="175"/>
        <v>1.6772896348071621E-3</v>
      </c>
      <c r="I2296">
        <f t="shared" si="176"/>
        <v>2.8133005190315432E-6</v>
      </c>
      <c r="J2296">
        <f t="shared" si="179"/>
        <v>3.5310777615073929E-4</v>
      </c>
      <c r="K2296">
        <f t="shared" si="177"/>
        <v>21.145908907372913</v>
      </c>
      <c r="L2296">
        <f t="shared" si="178"/>
        <v>3.0514464545063391</v>
      </c>
    </row>
    <row r="2297" spans="1:12">
      <c r="A2297" s="1">
        <v>42052</v>
      </c>
      <c r="B2297">
        <v>60.139999389648402</v>
      </c>
      <c r="C2297">
        <v>59.319999694824197</v>
      </c>
      <c r="D2297">
        <v>59.360000610351499</v>
      </c>
      <c r="E2297">
        <v>60.099998474121001</v>
      </c>
      <c r="F2297">
        <v>15308800</v>
      </c>
      <c r="G2297">
        <v>52.379795074462798</v>
      </c>
      <c r="H2297">
        <f t="shared" si="175"/>
        <v>7.1804516222881126E-3</v>
      </c>
      <c r="I2297">
        <f t="shared" si="176"/>
        <v>5.1558885500019986E-5</v>
      </c>
      <c r="J2297">
        <f t="shared" si="179"/>
        <v>2.0746694248713775E-5</v>
      </c>
      <c r="K2297">
        <f t="shared" si="177"/>
        <v>25.28073245749319</v>
      </c>
      <c r="L2297">
        <f t="shared" si="178"/>
        <v>3.2300425426521677</v>
      </c>
    </row>
    <row r="2298" spans="1:12">
      <c r="A2298" s="1">
        <v>42053</v>
      </c>
      <c r="B2298">
        <v>60.099998474121001</v>
      </c>
      <c r="C2298">
        <v>59.119998931884702</v>
      </c>
      <c r="D2298">
        <v>60.099998474121001</v>
      </c>
      <c r="E2298">
        <v>59.369998931884702</v>
      </c>
      <c r="F2298">
        <v>14278100</v>
      </c>
      <c r="G2298">
        <v>51.743568420410099</v>
      </c>
      <c r="H2298">
        <f t="shared" si="175"/>
        <v>-1.2220784095320876E-2</v>
      </c>
      <c r="I2298">
        <f t="shared" si="176"/>
        <v>1.4934756390444769E-4</v>
      </c>
      <c r="J2298">
        <f t="shared" si="179"/>
        <v>4.5562387387452671E-5</v>
      </c>
      <c r="K2298">
        <f t="shared" si="177"/>
        <v>11.476950083907917</v>
      </c>
      <c r="L2298">
        <f t="shared" si="178"/>
        <v>2.4403406834608705</v>
      </c>
    </row>
    <row r="2299" spans="1:12">
      <c r="A2299" s="1">
        <v>42054</v>
      </c>
      <c r="B2299">
        <v>59.4799995422363</v>
      </c>
      <c r="C2299">
        <v>58.799999237060497</v>
      </c>
      <c r="D2299">
        <v>59.150001525878899</v>
      </c>
      <c r="E2299">
        <v>59.2299995422363</v>
      </c>
      <c r="F2299">
        <v>11256500</v>
      </c>
      <c r="G2299">
        <v>51.621559143066399</v>
      </c>
      <c r="H2299">
        <f t="shared" si="175"/>
        <v>-2.3607446125015522E-3</v>
      </c>
      <c r="I2299">
        <f t="shared" si="176"/>
        <v>5.5731151254551038E-6</v>
      </c>
      <c r="J2299">
        <f t="shared" si="179"/>
        <v>1.2992354868815318E-4</v>
      </c>
      <c r="K2299">
        <f t="shared" si="177"/>
        <v>34.257173200159727</v>
      </c>
      <c r="L2299">
        <f t="shared" si="178"/>
        <v>3.5338959792804858</v>
      </c>
    </row>
    <row r="2300" spans="1:12">
      <c r="A2300" s="1">
        <v>42055</v>
      </c>
      <c r="B2300">
        <v>59.889999389648402</v>
      </c>
      <c r="C2300">
        <v>58.349998474121001</v>
      </c>
      <c r="D2300">
        <v>58.959999084472599</v>
      </c>
      <c r="E2300">
        <v>59.799999237060497</v>
      </c>
      <c r="F2300">
        <v>15379000</v>
      </c>
      <c r="G2300">
        <v>52.118339538574197</v>
      </c>
      <c r="H2300">
        <f t="shared" si="175"/>
        <v>9.5774952399571376E-3</v>
      </c>
      <c r="I2300">
        <f t="shared" si="176"/>
        <v>9.1728415071401634E-5</v>
      </c>
      <c r="J2300">
        <f t="shared" si="179"/>
        <v>1.1933325291044496E-5</v>
      </c>
      <c r="K2300">
        <f t="shared" si="177"/>
        <v>2.4738542106250452</v>
      </c>
      <c r="L2300">
        <f t="shared" si="178"/>
        <v>0.90577734362643758</v>
      </c>
    </row>
    <row r="2301" spans="1:12">
      <c r="A2301" s="1">
        <v>42058</v>
      </c>
      <c r="B2301">
        <v>59.529998779296797</v>
      </c>
      <c r="C2301">
        <v>58.799999237060497</v>
      </c>
      <c r="D2301">
        <v>59.5</v>
      </c>
      <c r="E2301">
        <v>59.349998474121001</v>
      </c>
      <c r="F2301">
        <v>16814000</v>
      </c>
      <c r="G2301">
        <v>51.726139068603501</v>
      </c>
      <c r="H2301">
        <f t="shared" si="175"/>
        <v>-7.5536483030055552E-3</v>
      </c>
      <c r="I2301">
        <f t="shared" si="176"/>
        <v>5.7057602685498702E-5</v>
      </c>
      <c r="J2301">
        <f t="shared" si="179"/>
        <v>7.9265819075243605E-5</v>
      </c>
      <c r="K2301">
        <f t="shared" si="177"/>
        <v>31.265029721236321</v>
      </c>
      <c r="L2301">
        <f t="shared" si="178"/>
        <v>3.4425002116420726</v>
      </c>
    </row>
    <row r="2302" spans="1:12">
      <c r="A2302" s="1">
        <v>42059</v>
      </c>
      <c r="B2302">
        <v>61.25</v>
      </c>
      <c r="C2302">
        <v>60.080001831054602</v>
      </c>
      <c r="D2302">
        <v>60.25</v>
      </c>
      <c r="E2302">
        <v>60.819999694824197</v>
      </c>
      <c r="F2302">
        <v>22937700</v>
      </c>
      <c r="G2302">
        <v>53.007312774658203</v>
      </c>
      <c r="H2302">
        <f t="shared" si="175"/>
        <v>2.4466635899422731E-2</v>
      </c>
      <c r="I2302">
        <f t="shared" si="176"/>
        <v>5.9861627223492119E-4</v>
      </c>
      <c r="J2302">
        <f t="shared" si="179"/>
        <v>5.3162253236436077E-5</v>
      </c>
      <c r="K2302">
        <f t="shared" si="177"/>
        <v>0.19633261569765326</v>
      </c>
      <c r="L2302">
        <f t="shared" si="178"/>
        <v>-1.6279450391955614</v>
      </c>
    </row>
    <row r="2303" spans="1:12">
      <c r="A2303" s="1">
        <v>42060</v>
      </c>
      <c r="B2303">
        <v>61.270000457763601</v>
      </c>
      <c r="C2303">
        <v>60.75</v>
      </c>
      <c r="D2303">
        <v>60.759998321533203</v>
      </c>
      <c r="E2303">
        <v>61.139999389648402</v>
      </c>
      <c r="F2303">
        <v>18307900</v>
      </c>
      <c r="G2303">
        <v>53.286197662353501</v>
      </c>
      <c r="H2303">
        <f t="shared" si="175"/>
        <v>5.2474610442860056E-3</v>
      </c>
      <c r="I2303">
        <f t="shared" si="176"/>
        <v>2.7535847411299175E-5</v>
      </c>
      <c r="J2303">
        <f t="shared" si="179"/>
        <v>5.1218194406150476E-4</v>
      </c>
      <c r="K2303">
        <f t="shared" si="177"/>
        <v>17.160253410743177</v>
      </c>
      <c r="L2303">
        <f t="shared" si="178"/>
        <v>2.8425958614766036</v>
      </c>
    </row>
    <row r="2304" spans="1:12">
      <c r="A2304" s="1">
        <v>42061</v>
      </c>
      <c r="B2304">
        <v>61.700000762939403</v>
      </c>
      <c r="C2304">
        <v>60.909999847412102</v>
      </c>
      <c r="D2304">
        <v>61.029998779296797</v>
      </c>
      <c r="E2304">
        <v>61.580001831054602</v>
      </c>
      <c r="F2304">
        <v>15444800</v>
      </c>
      <c r="G2304">
        <v>53.669681549072202</v>
      </c>
      <c r="H2304">
        <f t="shared" si="175"/>
        <v>7.1709107126375939E-3</v>
      </c>
      <c r="I2304">
        <f t="shared" si="176"/>
        <v>5.1421960448620606E-5</v>
      </c>
      <c r="J2304">
        <f t="shared" si="179"/>
        <v>4.9714567502679539E-5</v>
      </c>
      <c r="K2304">
        <f t="shared" si="177"/>
        <v>33.733647729618944</v>
      </c>
      <c r="L2304">
        <f t="shared" si="178"/>
        <v>3.5184957881898167</v>
      </c>
    </row>
    <row r="2305" spans="1:12">
      <c r="A2305" s="1">
        <v>42062</v>
      </c>
      <c r="B2305">
        <v>61.919998168945298</v>
      </c>
      <c r="C2305">
        <v>61.130001068115199</v>
      </c>
      <c r="D2305">
        <v>61.130001068115199</v>
      </c>
      <c r="E2305">
        <v>61.279998779296797</v>
      </c>
      <c r="F2305">
        <v>15225900</v>
      </c>
      <c r="G2305">
        <v>53.408214569091797</v>
      </c>
      <c r="H2305">
        <f t="shared" si="175"/>
        <v>-4.8836876541935867E-3</v>
      </c>
      <c r="I2305">
        <f t="shared" si="176"/>
        <v>2.3850405103722859E-5</v>
      </c>
      <c r="J2305">
        <f t="shared" si="179"/>
        <v>4.6894394756461489E-5</v>
      </c>
      <c r="K2305">
        <f t="shared" si="177"/>
        <v>45.176117142214515</v>
      </c>
      <c r="L2305">
        <f t="shared" si="178"/>
        <v>3.8105685653859118</v>
      </c>
    </row>
    <row r="2306" spans="1:12">
      <c r="A2306" s="1">
        <v>42065</v>
      </c>
      <c r="B2306">
        <v>61.830001831054602</v>
      </c>
      <c r="C2306">
        <v>61.029998779296797</v>
      </c>
      <c r="D2306">
        <v>61.279998779296797</v>
      </c>
      <c r="E2306">
        <v>61.770000457763601</v>
      </c>
      <c r="F2306">
        <v>13047300</v>
      </c>
      <c r="G2306">
        <v>53.835273742675703</v>
      </c>
      <c r="H2306">
        <f t="shared" si="175"/>
        <v>7.9643330833294827E-3</v>
      </c>
      <c r="I2306">
        <f t="shared" si="176"/>
        <v>6.3430601462216506E-5</v>
      </c>
      <c r="J2306">
        <f t="shared" si="179"/>
        <v>2.3317564075987505E-5</v>
      </c>
      <c r="K2306">
        <f t="shared" si="177"/>
        <v>21.201393283205299</v>
      </c>
      <c r="L2306">
        <f t="shared" si="178"/>
        <v>3.054066900424353</v>
      </c>
    </row>
    <row r="2307" spans="1:12">
      <c r="A2307" s="1">
        <v>42066</v>
      </c>
      <c r="B2307">
        <v>61.990001678466797</v>
      </c>
      <c r="C2307">
        <v>61.5</v>
      </c>
      <c r="D2307">
        <v>61.650001525878899</v>
      </c>
      <c r="E2307">
        <v>61.970001220703097</v>
      </c>
      <c r="F2307">
        <v>13706900</v>
      </c>
      <c r="G2307">
        <v>54.0095825195312</v>
      </c>
      <c r="H2307">
        <f t="shared" si="175"/>
        <v>3.2325867859660891E-3</v>
      </c>
      <c r="I2307">
        <f t="shared" si="176"/>
        <v>1.044961732880257E-5</v>
      </c>
      <c r="J2307">
        <f t="shared" si="179"/>
        <v>5.5781889446683406E-5</v>
      </c>
      <c r="K2307">
        <f t="shared" si="177"/>
        <v>48.639071799808974</v>
      </c>
      <c r="L2307">
        <f t="shared" si="178"/>
        <v>3.8844271544126898</v>
      </c>
    </row>
    <row r="2308" spans="1:12">
      <c r="A2308" s="1">
        <v>42067</v>
      </c>
      <c r="B2308">
        <v>62.169998168945298</v>
      </c>
      <c r="C2308">
        <v>61.349998474121001</v>
      </c>
      <c r="D2308">
        <v>61.639999389648402</v>
      </c>
      <c r="E2308">
        <v>62.130001068115199</v>
      </c>
      <c r="F2308">
        <v>16625500</v>
      </c>
      <c r="G2308">
        <v>54.149032592773402</v>
      </c>
      <c r="H2308">
        <f t="shared" ref="H2308:H2371" si="180">LN(G2308/G2307)</f>
        <v>2.5786230781120077E-3</v>
      </c>
      <c r="I2308">
        <f t="shared" ref="I2308:I2371" si="181">H2308*H2308</f>
        <v>6.6492969789718456E-6</v>
      </c>
      <c r="J2308">
        <f t="shared" si="179"/>
        <v>1.2371269201816355E-5</v>
      </c>
      <c r="K2308">
        <f t="shared" ref="K2308:K2371" si="182">(1/SQRT(2*PI()*J2308))*EXP((-1/2)*(I2308/J2308))</f>
        <v>86.69436353878956</v>
      </c>
      <c r="L2308">
        <f t="shared" ref="L2308:L2371" si="183">LN(K2308)</f>
        <v>4.4623888705865582</v>
      </c>
    </row>
    <row r="2309" spans="1:12">
      <c r="A2309" s="1">
        <v>42068</v>
      </c>
      <c r="B2309">
        <v>62.2299995422363</v>
      </c>
      <c r="C2309">
        <v>61.599998474121001</v>
      </c>
      <c r="D2309">
        <v>62.200000762939403</v>
      </c>
      <c r="E2309">
        <v>62</v>
      </c>
      <c r="F2309">
        <v>10931300</v>
      </c>
      <c r="G2309">
        <v>54.035732269287102</v>
      </c>
      <c r="H2309">
        <f t="shared" si="180"/>
        <v>-2.0945715425575535E-3</v>
      </c>
      <c r="I2309">
        <f t="shared" si="181"/>
        <v>4.3872299468919292E-6</v>
      </c>
      <c r="J2309">
        <f t="shared" ref="J2309:J2372" si="184">$P$6+$P$3*J2308+(($P$4)*I2308)</f>
        <v>6.9704658922168861E-6</v>
      </c>
      <c r="K2309">
        <f t="shared" si="182"/>
        <v>110.30777031279997</v>
      </c>
      <c r="L2309">
        <f t="shared" si="183"/>
        <v>4.703274370857053</v>
      </c>
    </row>
    <row r="2310" spans="1:12">
      <c r="A2310" s="1">
        <v>42069</v>
      </c>
      <c r="B2310">
        <v>62.869998931884702</v>
      </c>
      <c r="C2310">
        <v>60.799999237060497</v>
      </c>
      <c r="D2310">
        <v>62.159999847412102</v>
      </c>
      <c r="E2310">
        <v>60.889999389648402</v>
      </c>
      <c r="F2310">
        <v>22719200</v>
      </c>
      <c r="G2310">
        <v>53.068321228027301</v>
      </c>
      <c r="H2310">
        <f t="shared" si="180"/>
        <v>-1.8065373245878095E-2</v>
      </c>
      <c r="I2310">
        <f t="shared" si="181"/>
        <v>3.2635771051288805E-4</v>
      </c>
      <c r="J2310">
        <f t="shared" si="184"/>
        <v>4.7776687494689844E-6</v>
      </c>
      <c r="K2310">
        <f t="shared" si="182"/>
        <v>2.6803658685406078E-13</v>
      </c>
      <c r="L2310">
        <f t="shared" si="183"/>
        <v>-28.947652905605413</v>
      </c>
    </row>
    <row r="2311" spans="1:12">
      <c r="A2311" s="1">
        <v>42072</v>
      </c>
      <c r="B2311">
        <v>61.630001068115199</v>
      </c>
      <c r="C2311">
        <v>60.799999237060497</v>
      </c>
      <c r="D2311">
        <v>60.840000152587798</v>
      </c>
      <c r="E2311">
        <v>61.5</v>
      </c>
      <c r="F2311">
        <v>13001500</v>
      </c>
      <c r="G2311">
        <v>53.599956512451101</v>
      </c>
      <c r="H2311">
        <f t="shared" si="180"/>
        <v>9.9680935653266092E-3</v>
      </c>
      <c r="I2311">
        <f t="shared" si="181"/>
        <v>9.9362889327105747E-5</v>
      </c>
      <c r="J2311">
        <f t="shared" si="184"/>
        <v>2.7834293737342828E-4</v>
      </c>
      <c r="K2311">
        <f t="shared" si="182"/>
        <v>20.003349324126184</v>
      </c>
      <c r="L2311">
        <f t="shared" si="183"/>
        <v>2.9958997257394002</v>
      </c>
    </row>
    <row r="2312" spans="1:12">
      <c r="A2312" s="1">
        <v>42073</v>
      </c>
      <c r="B2312">
        <v>61.009998321533203</v>
      </c>
      <c r="C2312">
        <v>59.959999084472599</v>
      </c>
      <c r="D2312">
        <v>60.759998321533203</v>
      </c>
      <c r="E2312">
        <v>59.959999084472599</v>
      </c>
      <c r="F2312">
        <v>16357700</v>
      </c>
      <c r="G2312">
        <v>52.257778167724602</v>
      </c>
      <c r="H2312">
        <f t="shared" si="180"/>
        <v>-2.5359512521793231E-2</v>
      </c>
      <c r="I2312">
        <f t="shared" si="181"/>
        <v>6.4310487534298768E-4</v>
      </c>
      <c r="J2312">
        <f t="shared" si="184"/>
        <v>9.9075602796711292E-5</v>
      </c>
      <c r="K2312">
        <f t="shared" si="182"/>
        <v>1.5610352243157324</v>
      </c>
      <c r="L2312">
        <f t="shared" si="183"/>
        <v>0.44534920650338861</v>
      </c>
    </row>
    <row r="2313" spans="1:12">
      <c r="A2313" s="1">
        <v>42074</v>
      </c>
      <c r="B2313">
        <v>60.650001525878899</v>
      </c>
      <c r="C2313">
        <v>59.959999084472599</v>
      </c>
      <c r="D2313">
        <v>60.130001068115199</v>
      </c>
      <c r="E2313">
        <v>60.240001678466797</v>
      </c>
      <c r="F2313">
        <v>13015600</v>
      </c>
      <c r="G2313">
        <v>52.501815795898402</v>
      </c>
      <c r="H2313">
        <f t="shared" si="180"/>
        <v>4.6590113682502942E-3</v>
      </c>
      <c r="I2313">
        <f t="shared" si="181"/>
        <v>2.170638692948548E-5</v>
      </c>
      <c r="J2313">
        <f t="shared" si="184"/>
        <v>5.5229292418137511E-4</v>
      </c>
      <c r="K2313">
        <f t="shared" si="182"/>
        <v>16.64527360985381</v>
      </c>
      <c r="L2313">
        <f t="shared" si="183"/>
        <v>2.8121263088524637</v>
      </c>
    </row>
    <row r="2314" spans="1:12">
      <c r="A2314" s="1">
        <v>42075</v>
      </c>
      <c r="B2314">
        <v>61.450000762939403</v>
      </c>
      <c r="C2314">
        <v>60.650001525878899</v>
      </c>
      <c r="D2314">
        <v>60.650001525878899</v>
      </c>
      <c r="E2314">
        <v>61.369998931884702</v>
      </c>
      <c r="F2314">
        <v>18159600</v>
      </c>
      <c r="G2314">
        <v>53.486660003662102</v>
      </c>
      <c r="H2314">
        <f t="shared" si="180"/>
        <v>1.8584521496188E-2</v>
      </c>
      <c r="I2314">
        <f t="shared" si="181"/>
        <v>3.4538443924227386E-4</v>
      </c>
      <c r="J2314">
        <f t="shared" si="184"/>
        <v>4.6765075099131412E-5</v>
      </c>
      <c r="K2314">
        <f t="shared" si="182"/>
        <v>1.4527930805551392</v>
      </c>
      <c r="L2314">
        <f t="shared" si="183"/>
        <v>0.37348796601980722</v>
      </c>
    </row>
    <row r="2315" spans="1:12">
      <c r="A2315" s="1">
        <v>42076</v>
      </c>
      <c r="B2315">
        <v>61.860000610351499</v>
      </c>
      <c r="C2315">
        <v>60.430000305175703</v>
      </c>
      <c r="D2315">
        <v>61.400001525878899</v>
      </c>
      <c r="E2315">
        <v>61</v>
      </c>
      <c r="F2315">
        <v>16506200</v>
      </c>
      <c r="G2315">
        <v>53.164192199707003</v>
      </c>
      <c r="H2315">
        <f t="shared" si="180"/>
        <v>-6.0471863088145516E-3</v>
      </c>
      <c r="I2315">
        <f t="shared" si="181"/>
        <v>3.6568462253514159E-5</v>
      </c>
      <c r="J2315">
        <f t="shared" si="184"/>
        <v>2.9661502711088934E-4</v>
      </c>
      <c r="K2315">
        <f t="shared" si="182"/>
        <v>21.779218375240291</v>
      </c>
      <c r="L2315">
        <f t="shared" si="183"/>
        <v>3.0809562295899737</v>
      </c>
    </row>
    <row r="2316" spans="1:12">
      <c r="A2316" s="1">
        <v>42079</v>
      </c>
      <c r="B2316">
        <v>61.919998168945298</v>
      </c>
      <c r="C2316">
        <v>61.25</v>
      </c>
      <c r="D2316">
        <v>61.5</v>
      </c>
      <c r="E2316">
        <v>61.849998474121001</v>
      </c>
      <c r="F2316">
        <v>15182900</v>
      </c>
      <c r="G2316">
        <v>53.904998779296797</v>
      </c>
      <c r="H2316">
        <f t="shared" si="180"/>
        <v>1.3838124570236617E-2</v>
      </c>
      <c r="I2316">
        <f t="shared" si="181"/>
        <v>1.9149369162138635E-4</v>
      </c>
      <c r="J2316">
        <f t="shared" si="184"/>
        <v>4.66139442710315E-5</v>
      </c>
      <c r="K2316">
        <f t="shared" si="182"/>
        <v>7.4919429826431641</v>
      </c>
      <c r="L2316">
        <f t="shared" si="183"/>
        <v>2.0138281741208437</v>
      </c>
    </row>
    <row r="2317" spans="1:12">
      <c r="A2317" s="1">
        <v>42080</v>
      </c>
      <c r="B2317">
        <v>61.659999847412102</v>
      </c>
      <c r="C2317">
        <v>60.919998168945298</v>
      </c>
      <c r="D2317">
        <v>61.340000152587798</v>
      </c>
      <c r="E2317">
        <v>61.610000610351499</v>
      </c>
      <c r="F2317">
        <v>11718300</v>
      </c>
      <c r="G2317">
        <v>53.695831298828097</v>
      </c>
      <c r="H2317">
        <f t="shared" si="180"/>
        <v>-3.8878462886711394E-3</v>
      </c>
      <c r="I2317">
        <f t="shared" si="181"/>
        <v>1.5115348764333953E-5</v>
      </c>
      <c r="J2317">
        <f t="shared" si="184"/>
        <v>1.6580033509172996E-4</v>
      </c>
      <c r="K2317">
        <f t="shared" si="182"/>
        <v>29.601991152221888</v>
      </c>
      <c r="L2317">
        <f t="shared" si="183"/>
        <v>3.3878416277237249</v>
      </c>
    </row>
    <row r="2318" spans="1:12">
      <c r="A2318" s="1">
        <v>42081</v>
      </c>
      <c r="B2318">
        <v>62.049999237060497</v>
      </c>
      <c r="C2318">
        <v>61.090000152587798</v>
      </c>
      <c r="D2318">
        <v>61.389999389648402</v>
      </c>
      <c r="E2318">
        <v>61.75</v>
      </c>
      <c r="F2318">
        <v>15697900</v>
      </c>
      <c r="G2318">
        <v>53.817848205566399</v>
      </c>
      <c r="H2318">
        <f t="shared" si="180"/>
        <v>2.2697941264094609E-3</v>
      </c>
      <c r="I2318">
        <f t="shared" si="181"/>
        <v>5.1519653762828876E-6</v>
      </c>
      <c r="J2318">
        <f t="shared" si="184"/>
        <v>2.1838063204270359E-5</v>
      </c>
      <c r="K2318">
        <f t="shared" si="182"/>
        <v>75.870741826614619</v>
      </c>
      <c r="L2318">
        <f t="shared" si="183"/>
        <v>4.3290311269035353</v>
      </c>
    </row>
    <row r="2319" spans="1:12">
      <c r="A2319" s="1">
        <v>42082</v>
      </c>
      <c r="B2319">
        <v>61.650001525878899</v>
      </c>
      <c r="C2319">
        <v>60.759998321533203</v>
      </c>
      <c r="D2319">
        <v>61.569999694824197</v>
      </c>
      <c r="E2319">
        <v>61.200000762939403</v>
      </c>
      <c r="F2319">
        <v>11523800</v>
      </c>
      <c r="G2319">
        <v>53.338497161865199</v>
      </c>
      <c r="H2319">
        <f t="shared" si="180"/>
        <v>-8.9468195196020298E-3</v>
      </c>
      <c r="I2319">
        <f t="shared" si="181"/>
        <v>8.0045579516331892E-5</v>
      </c>
      <c r="J2319">
        <f t="shared" si="184"/>
        <v>6.1710737300539724E-6</v>
      </c>
      <c r="K2319">
        <f t="shared" si="182"/>
        <v>0.24495840789769988</v>
      </c>
      <c r="L2319">
        <f t="shared" si="183"/>
        <v>-1.4066668465317529</v>
      </c>
    </row>
    <row r="2320" spans="1:12">
      <c r="A2320" s="1">
        <v>42083</v>
      </c>
      <c r="B2320">
        <v>62.099998474121001</v>
      </c>
      <c r="C2320">
        <v>61.150001525878899</v>
      </c>
      <c r="D2320">
        <v>61.319999694824197</v>
      </c>
      <c r="E2320">
        <v>61.75</v>
      </c>
      <c r="F2320">
        <v>18368300</v>
      </c>
      <c r="G2320">
        <v>53.817848205566399</v>
      </c>
      <c r="H2320">
        <f t="shared" si="180"/>
        <v>8.946819519602061E-3</v>
      </c>
      <c r="I2320">
        <f t="shared" si="181"/>
        <v>8.0045579516332447E-5</v>
      </c>
      <c r="J2320">
        <f t="shared" si="184"/>
        <v>6.9047296275384805E-5</v>
      </c>
      <c r="K2320">
        <f t="shared" si="182"/>
        <v>26.890626570118272</v>
      </c>
      <c r="L2320">
        <f t="shared" si="183"/>
        <v>3.2917777712409242</v>
      </c>
    </row>
    <row r="2321" spans="1:12">
      <c r="A2321" s="1">
        <v>42086</v>
      </c>
      <c r="B2321">
        <v>62.080001831054602</v>
      </c>
      <c r="C2321">
        <v>61.119998931884702</v>
      </c>
      <c r="D2321">
        <v>61.75</v>
      </c>
      <c r="E2321">
        <v>61.139999389648402</v>
      </c>
      <c r="F2321">
        <v>15112900</v>
      </c>
      <c r="G2321">
        <v>53.286197662353501</v>
      </c>
      <c r="H2321">
        <f t="shared" si="180"/>
        <v>-9.9278212245481976E-3</v>
      </c>
      <c r="I2321">
        <f t="shared" si="181"/>
        <v>9.8561634266589669E-5</v>
      </c>
      <c r="J2321">
        <f t="shared" si="184"/>
        <v>7.2191107402651823E-5</v>
      </c>
      <c r="K2321">
        <f t="shared" si="182"/>
        <v>23.724646321936703</v>
      </c>
      <c r="L2321">
        <f t="shared" si="183"/>
        <v>3.1665144369849472</v>
      </c>
    </row>
    <row r="2322" spans="1:12">
      <c r="A2322" s="1">
        <v>42087</v>
      </c>
      <c r="B2322">
        <v>61.240001678466797</v>
      </c>
      <c r="C2322">
        <v>60.450000762939403</v>
      </c>
      <c r="D2322">
        <v>60.970001220703097</v>
      </c>
      <c r="E2322">
        <v>60.459999084472599</v>
      </c>
      <c r="F2322">
        <v>12128700</v>
      </c>
      <c r="G2322">
        <v>52.6935424804687</v>
      </c>
      <c r="H2322">
        <f t="shared" si="180"/>
        <v>-1.1184427496796587E-2</v>
      </c>
      <c r="I2322">
        <f t="shared" si="181"/>
        <v>1.2509141843109956E-4</v>
      </c>
      <c r="J2322">
        <f t="shared" si="184"/>
        <v>8.8086944496733804E-5</v>
      </c>
      <c r="K2322">
        <f t="shared" si="182"/>
        <v>20.897079504834725</v>
      </c>
      <c r="L2322">
        <f t="shared" si="183"/>
        <v>3.039609412595917</v>
      </c>
    </row>
    <row r="2323" spans="1:12">
      <c r="A2323" s="1">
        <v>42088</v>
      </c>
      <c r="B2323">
        <v>60.639999389648402</v>
      </c>
      <c r="C2323">
        <v>59.590000152587798</v>
      </c>
      <c r="D2323">
        <v>60.529998779296797</v>
      </c>
      <c r="E2323">
        <v>59.610000610351499</v>
      </c>
      <c r="F2323">
        <v>14950900</v>
      </c>
      <c r="G2323">
        <v>51.952754974365199</v>
      </c>
      <c r="H2323">
        <f t="shared" si="180"/>
        <v>-1.415816705503453E-2</v>
      </c>
      <c r="I2323">
        <f t="shared" si="181"/>
        <v>2.0045369435826513E-4</v>
      </c>
      <c r="J2323">
        <f t="shared" si="184"/>
        <v>1.114320528912713E-4</v>
      </c>
      <c r="K2323">
        <f t="shared" si="182"/>
        <v>15.373813429971337</v>
      </c>
      <c r="L2323">
        <f t="shared" si="183"/>
        <v>2.732665635427999</v>
      </c>
    </row>
    <row r="2324" spans="1:12">
      <c r="A2324" s="1">
        <v>42089</v>
      </c>
      <c r="B2324">
        <v>59.790000915527301</v>
      </c>
      <c r="C2324">
        <v>58.869998931884702</v>
      </c>
      <c r="D2324">
        <v>59.459999084472599</v>
      </c>
      <c r="E2324">
        <v>59.540000915527301</v>
      </c>
      <c r="F2324">
        <v>14039600</v>
      </c>
      <c r="G2324">
        <v>51.891738891601499</v>
      </c>
      <c r="H2324">
        <f t="shared" si="180"/>
        <v>-1.1751434768259752E-3</v>
      </c>
      <c r="I2324">
        <f t="shared" si="181"/>
        <v>1.3809621911266413E-6</v>
      </c>
      <c r="J2324">
        <f t="shared" si="184"/>
        <v>1.7665724284908891E-4</v>
      </c>
      <c r="K2324">
        <f t="shared" si="182"/>
        <v>29.898325236727072</v>
      </c>
      <c r="L2324">
        <f t="shared" si="183"/>
        <v>3.3978024666783053</v>
      </c>
    </row>
    <row r="2325" spans="1:12">
      <c r="A2325" s="1">
        <v>42090</v>
      </c>
      <c r="B2325">
        <v>59.779998779296797</v>
      </c>
      <c r="C2325">
        <v>59</v>
      </c>
      <c r="D2325">
        <v>59.490001678466797</v>
      </c>
      <c r="E2325">
        <v>59.549999237060497</v>
      </c>
      <c r="F2325">
        <v>11755800</v>
      </c>
      <c r="G2325">
        <v>51.900444030761697</v>
      </c>
      <c r="H2325">
        <f t="shared" si="180"/>
        <v>1.6774171109048983E-4</v>
      </c>
      <c r="I2325">
        <f t="shared" si="181"/>
        <v>2.8137281639565358E-8</v>
      </c>
      <c r="J2325">
        <f t="shared" si="184"/>
        <v>1.070668000491209E-5</v>
      </c>
      <c r="K2325">
        <f t="shared" si="182"/>
        <v>121.76206051969771</v>
      </c>
      <c r="L2325">
        <f t="shared" si="183"/>
        <v>4.8020688167666528</v>
      </c>
    </row>
    <row r="2326" spans="1:12">
      <c r="A2326" s="1">
        <v>42093</v>
      </c>
      <c r="B2326">
        <v>61.459999084472599</v>
      </c>
      <c r="C2326">
        <v>60.610000610351499</v>
      </c>
      <c r="D2326">
        <v>60.880001068115199</v>
      </c>
      <c r="E2326">
        <v>60.959999084472599</v>
      </c>
      <c r="F2326">
        <v>20656500</v>
      </c>
      <c r="G2326">
        <v>53.129329681396399</v>
      </c>
      <c r="H2326">
        <f t="shared" si="180"/>
        <v>2.3401778167503787E-2</v>
      </c>
      <c r="I2326">
        <f t="shared" si="181"/>
        <v>5.4764322140105689E-4</v>
      </c>
      <c r="J2326">
        <f t="shared" si="184"/>
        <v>1.2592506896392351E-6</v>
      </c>
      <c r="K2326">
        <f t="shared" si="182"/>
        <v>1.3012611048802731E-92</v>
      </c>
      <c r="L2326">
        <f t="shared" si="183"/>
        <v>-211.57449468053176</v>
      </c>
    </row>
    <row r="2327" spans="1:12">
      <c r="A2327" s="1">
        <v>42094</v>
      </c>
      <c r="B2327">
        <v>60.939998626708899</v>
      </c>
      <c r="C2327">
        <v>60.419998168945298</v>
      </c>
      <c r="D2327">
        <v>60.720001220703097</v>
      </c>
      <c r="E2327">
        <v>60.580001831054602</v>
      </c>
      <c r="F2327">
        <v>17346700</v>
      </c>
      <c r="G2327">
        <v>52.798133850097599</v>
      </c>
      <c r="H2327">
        <f t="shared" si="180"/>
        <v>-6.2532774692950844E-3</v>
      </c>
      <c r="I2327">
        <f t="shared" si="181"/>
        <v>3.9103479107993535E-5</v>
      </c>
      <c r="J2327">
        <f t="shared" si="184"/>
        <v>4.6625970072538034E-4</v>
      </c>
      <c r="K2327">
        <f t="shared" si="182"/>
        <v>17.716779840488737</v>
      </c>
      <c r="L2327">
        <f t="shared" si="183"/>
        <v>2.8745122040856383</v>
      </c>
    </row>
    <row r="2328" spans="1:12">
      <c r="A2328" s="1">
        <v>42095</v>
      </c>
      <c r="B2328">
        <v>60.569999694824197</v>
      </c>
      <c r="C2328">
        <v>59.7299995422363</v>
      </c>
      <c r="D2328">
        <v>60.409999847412102</v>
      </c>
      <c r="E2328">
        <v>59.950000762939403</v>
      </c>
      <c r="F2328">
        <v>18100600</v>
      </c>
      <c r="G2328">
        <v>52.596351623535099</v>
      </c>
      <c r="H2328">
        <f t="shared" si="180"/>
        <v>-3.8290897706591605E-3</v>
      </c>
      <c r="I2328">
        <f t="shared" si="181"/>
        <v>1.4661928471766622E-5</v>
      </c>
      <c r="J2328">
        <f t="shared" si="184"/>
        <v>5.7250942278063528E-5</v>
      </c>
      <c r="K2328">
        <f t="shared" si="182"/>
        <v>46.38819578352004</v>
      </c>
      <c r="L2328">
        <f t="shared" si="183"/>
        <v>3.8370450256494899</v>
      </c>
    </row>
    <row r="2329" spans="1:12">
      <c r="A2329" s="1">
        <v>42096</v>
      </c>
      <c r="B2329">
        <v>60.700000762939403</v>
      </c>
      <c r="C2329">
        <v>60</v>
      </c>
      <c r="D2329">
        <v>60.069999694824197</v>
      </c>
      <c r="E2329">
        <v>60.520000457763601</v>
      </c>
      <c r="F2329">
        <v>12697800</v>
      </c>
      <c r="G2329">
        <v>53.096435546875</v>
      </c>
      <c r="H2329">
        <f t="shared" si="180"/>
        <v>9.4630422484678917E-3</v>
      </c>
      <c r="I2329">
        <f t="shared" si="181"/>
        <v>8.9549168596288249E-5</v>
      </c>
      <c r="J2329">
        <f t="shared" si="184"/>
        <v>1.6025186314904805E-5</v>
      </c>
      <c r="K2329">
        <f t="shared" si="182"/>
        <v>6.096547295205049</v>
      </c>
      <c r="L2329">
        <f t="shared" si="183"/>
        <v>1.80772259375157</v>
      </c>
    </row>
    <row r="2330" spans="1:12">
      <c r="A2330" s="1">
        <v>42100</v>
      </c>
      <c r="B2330">
        <v>60.75</v>
      </c>
      <c r="C2330">
        <v>59.650001525878899</v>
      </c>
      <c r="D2330">
        <v>59.919998168945298</v>
      </c>
      <c r="E2330">
        <v>60.470001220703097</v>
      </c>
      <c r="F2330">
        <v>12025200</v>
      </c>
      <c r="G2330">
        <v>53.0525703430175</v>
      </c>
      <c r="H2330">
        <f t="shared" si="180"/>
        <v>-8.2648360173884921E-4</v>
      </c>
      <c r="I2330">
        <f t="shared" si="181"/>
        <v>6.8307514394322075E-7</v>
      </c>
      <c r="J2330">
        <f t="shared" si="184"/>
        <v>7.7618052622590246E-5</v>
      </c>
      <c r="K2330">
        <f t="shared" si="182"/>
        <v>45.083507557926197</v>
      </c>
      <c r="L2330">
        <f t="shared" si="183"/>
        <v>3.8085164935521498</v>
      </c>
    </row>
    <row r="2331" spans="1:12">
      <c r="A2331" s="1">
        <v>42101</v>
      </c>
      <c r="B2331">
        <v>61.5</v>
      </c>
      <c r="C2331">
        <v>60.849998474121001</v>
      </c>
      <c r="D2331">
        <v>61.150001525878899</v>
      </c>
      <c r="E2331">
        <v>60.849998474121001</v>
      </c>
      <c r="F2331">
        <v>11505500</v>
      </c>
      <c r="G2331">
        <v>53.385955810546797</v>
      </c>
      <c r="H2331">
        <f t="shared" si="180"/>
        <v>6.2643963576124641E-3</v>
      </c>
      <c r="I2331">
        <f t="shared" si="181"/>
        <v>3.9242661725268305E-5</v>
      </c>
      <c r="J2331">
        <f t="shared" si="184"/>
        <v>5.1615165034812501E-6</v>
      </c>
      <c r="K2331">
        <f t="shared" si="182"/>
        <v>3.922523767643221</v>
      </c>
      <c r="L2331">
        <f t="shared" si="183"/>
        <v>1.3667352649166282</v>
      </c>
    </row>
    <row r="2332" spans="1:12">
      <c r="A2332" s="1">
        <v>42102</v>
      </c>
      <c r="B2332">
        <v>61.560001373291001</v>
      </c>
      <c r="C2332">
        <v>60.939998626708899</v>
      </c>
      <c r="D2332">
        <v>61.060001373291001</v>
      </c>
      <c r="E2332">
        <v>61.049999237060497</v>
      </c>
      <c r="F2332">
        <v>11734000</v>
      </c>
      <c r="G2332">
        <v>53.561416625976499</v>
      </c>
      <c r="H2332">
        <f t="shared" si="180"/>
        <v>3.2812582274706239E-3</v>
      </c>
      <c r="I2332">
        <f t="shared" si="181"/>
        <v>1.076665555534366E-5</v>
      </c>
      <c r="J2332">
        <f t="shared" si="184"/>
        <v>3.4314338291652121E-5</v>
      </c>
      <c r="K2332">
        <f t="shared" si="182"/>
        <v>58.215541124704913</v>
      </c>
      <c r="L2332">
        <f t="shared" si="183"/>
        <v>4.0641523487254299</v>
      </c>
    </row>
    <row r="2333" spans="1:12">
      <c r="A2333" s="1">
        <v>42103</v>
      </c>
      <c r="B2333">
        <v>61.580001831054602</v>
      </c>
      <c r="C2333">
        <v>60.830001831054602</v>
      </c>
      <c r="D2333">
        <v>61.270000457763601</v>
      </c>
      <c r="E2333">
        <v>61.470001220703097</v>
      </c>
      <c r="F2333">
        <v>11728500</v>
      </c>
      <c r="G2333">
        <v>53.929908752441399</v>
      </c>
      <c r="H2333">
        <f t="shared" si="180"/>
        <v>6.856247584203029E-3</v>
      </c>
      <c r="I2333">
        <f t="shared" si="181"/>
        <v>4.7008130935889871E-5</v>
      </c>
      <c r="J2333">
        <f t="shared" si="184"/>
        <v>1.1567374136624716E-5</v>
      </c>
      <c r="K2333">
        <f t="shared" si="182"/>
        <v>15.375802041953419</v>
      </c>
      <c r="L2333">
        <f t="shared" si="183"/>
        <v>2.7327949776623215</v>
      </c>
    </row>
    <row r="2334" spans="1:12">
      <c r="A2334" s="1">
        <v>42104</v>
      </c>
      <c r="B2334">
        <v>61.779998779296797</v>
      </c>
      <c r="C2334">
        <v>61.200000762939403</v>
      </c>
      <c r="D2334">
        <v>61.349998474121001</v>
      </c>
      <c r="E2334">
        <v>61.700000762939403</v>
      </c>
      <c r="F2334">
        <v>9869700</v>
      </c>
      <c r="G2334">
        <v>54.131694793701101</v>
      </c>
      <c r="H2334">
        <f t="shared" si="180"/>
        <v>3.734652627284259E-3</v>
      </c>
      <c r="I2334">
        <f t="shared" si="181"/>
        <v>1.3947630246481218E-5</v>
      </c>
      <c r="J2334">
        <f t="shared" si="184"/>
        <v>4.1235280002337628E-5</v>
      </c>
      <c r="K2334">
        <f t="shared" si="182"/>
        <v>52.459797247124676</v>
      </c>
      <c r="L2334">
        <f t="shared" si="183"/>
        <v>3.9600471095270398</v>
      </c>
    </row>
    <row r="2335" spans="1:12">
      <c r="A2335" s="1">
        <v>42107</v>
      </c>
      <c r="B2335">
        <v>62.270000457763601</v>
      </c>
      <c r="C2335">
        <v>61.5</v>
      </c>
      <c r="D2335">
        <v>61.639999389648402</v>
      </c>
      <c r="E2335">
        <v>62.069999694824197</v>
      </c>
      <c r="F2335">
        <v>15468700</v>
      </c>
      <c r="G2335">
        <v>54.456306457519503</v>
      </c>
      <c r="H2335">
        <f t="shared" si="180"/>
        <v>5.9787937348655387E-3</v>
      </c>
      <c r="I2335">
        <f t="shared" si="181"/>
        <v>3.5745974524067418E-5</v>
      </c>
      <c r="J2335">
        <f t="shared" si="184"/>
        <v>1.4617249709625916E-5</v>
      </c>
      <c r="K2335">
        <f t="shared" si="182"/>
        <v>30.722123170041229</v>
      </c>
      <c r="L2335">
        <f t="shared" si="183"/>
        <v>3.4249830194993489</v>
      </c>
    </row>
    <row r="2336" spans="1:12">
      <c r="A2336" s="1">
        <v>42108</v>
      </c>
      <c r="B2336">
        <v>63.610000610351499</v>
      </c>
      <c r="C2336">
        <v>62.740001678466797</v>
      </c>
      <c r="D2336">
        <v>62.959999084472599</v>
      </c>
      <c r="E2336">
        <v>63.040000915527301</v>
      </c>
      <c r="F2336">
        <v>33775400</v>
      </c>
      <c r="G2336">
        <v>55.307327270507798</v>
      </c>
      <c r="H2336">
        <f t="shared" si="180"/>
        <v>1.5506736374771596E-2</v>
      </c>
      <c r="I2336">
        <f t="shared" si="181"/>
        <v>2.4045887299666452E-4</v>
      </c>
      <c r="J2336">
        <f t="shared" si="184"/>
        <v>3.1814940830938598E-5</v>
      </c>
      <c r="K2336">
        <f t="shared" si="182"/>
        <v>1.615790603429363</v>
      </c>
      <c r="L2336">
        <f t="shared" si="183"/>
        <v>0.47982437461727756</v>
      </c>
    </row>
    <row r="2337" spans="1:12">
      <c r="A2337" s="1">
        <v>42109</v>
      </c>
      <c r="B2337">
        <v>64.480003356933594</v>
      </c>
      <c r="C2337">
        <v>63.009998321533203</v>
      </c>
      <c r="D2337">
        <v>63.080001831054602</v>
      </c>
      <c r="E2337">
        <v>64.209999084472599</v>
      </c>
      <c r="F2337">
        <v>28732200</v>
      </c>
      <c r="G2337">
        <v>56.333805084228501</v>
      </c>
      <c r="H2337">
        <f t="shared" si="180"/>
        <v>1.8389400374408737E-2</v>
      </c>
      <c r="I2337">
        <f t="shared" si="181"/>
        <v>3.3817004613030422E-4</v>
      </c>
      <c r="J2337">
        <f t="shared" si="184"/>
        <v>2.0668078908871176E-4</v>
      </c>
      <c r="K2337">
        <f t="shared" si="182"/>
        <v>12.245169734125167</v>
      </c>
      <c r="L2337">
        <f t="shared" si="183"/>
        <v>2.5051315518127706</v>
      </c>
    </row>
    <row r="2338" spans="1:12">
      <c r="A2338" s="1">
        <v>42110</v>
      </c>
      <c r="B2338">
        <v>64.269996643066406</v>
      </c>
      <c r="C2338">
        <v>63.659999847412102</v>
      </c>
      <c r="D2338">
        <v>64.080001831054602</v>
      </c>
      <c r="E2338">
        <v>63.810001373291001</v>
      </c>
      <c r="F2338">
        <v>16640500</v>
      </c>
      <c r="G2338">
        <v>55.982883453369098</v>
      </c>
      <c r="H2338">
        <f t="shared" si="180"/>
        <v>-6.2488091006871497E-3</v>
      </c>
      <c r="I2338">
        <f t="shared" si="181"/>
        <v>3.9047615176830545E-5</v>
      </c>
      <c r="J2338">
        <f t="shared" si="184"/>
        <v>2.9847857866519418E-4</v>
      </c>
      <c r="K2338">
        <f t="shared" si="182"/>
        <v>21.629466559353894</v>
      </c>
      <c r="L2338">
        <f t="shared" si="183"/>
        <v>3.0740565775875246</v>
      </c>
    </row>
    <row r="2339" spans="1:12">
      <c r="A2339" s="1">
        <v>42111</v>
      </c>
      <c r="B2339">
        <v>63.400001525878899</v>
      </c>
      <c r="C2339">
        <v>62.490001678466797</v>
      </c>
      <c r="D2339">
        <v>63.25</v>
      </c>
      <c r="E2339">
        <v>62.840000152587798</v>
      </c>
      <c r="F2339">
        <v>20221200</v>
      </c>
      <c r="G2339">
        <v>55.131851196288999</v>
      </c>
      <c r="H2339">
        <f t="shared" si="180"/>
        <v>-1.5318380611220055E-2</v>
      </c>
      <c r="I2339">
        <f t="shared" si="181"/>
        <v>2.3465278455020252E-4</v>
      </c>
      <c r="J2339">
        <f t="shared" si="184"/>
        <v>4.8814401833565673E-5</v>
      </c>
      <c r="K2339">
        <f t="shared" si="182"/>
        <v>5.1617931415163989</v>
      </c>
      <c r="L2339">
        <f t="shared" si="183"/>
        <v>1.641284027172349</v>
      </c>
    </row>
    <row r="2340" spans="1:12">
      <c r="A2340" s="1">
        <v>42114</v>
      </c>
      <c r="B2340">
        <v>63.520000457763601</v>
      </c>
      <c r="C2340">
        <v>63.139999389648402</v>
      </c>
      <c r="D2340">
        <v>63.220001220703097</v>
      </c>
      <c r="E2340">
        <v>63.240001678466797</v>
      </c>
      <c r="F2340">
        <v>12755300</v>
      </c>
      <c r="G2340">
        <v>55.482791900634702</v>
      </c>
      <c r="H2340">
        <f t="shared" si="180"/>
        <v>6.3453060464795652E-3</v>
      </c>
      <c r="I2340">
        <f t="shared" si="181"/>
        <v>4.0262908823490133E-5</v>
      </c>
      <c r="J2340">
        <f t="shared" si="184"/>
        <v>2.0259558695935042E-4</v>
      </c>
      <c r="K2340">
        <f t="shared" si="182"/>
        <v>25.376997571211408</v>
      </c>
      <c r="L2340">
        <f t="shared" si="183"/>
        <v>3.2338431562817194</v>
      </c>
    </row>
    <row r="2341" spans="1:12">
      <c r="A2341" s="1">
        <v>42115</v>
      </c>
      <c r="B2341">
        <v>63.599998474121001</v>
      </c>
      <c r="C2341">
        <v>62.130001068115199</v>
      </c>
      <c r="D2341">
        <v>63.330001831054602</v>
      </c>
      <c r="E2341">
        <v>62.310001373291001</v>
      </c>
      <c r="F2341">
        <v>14985100</v>
      </c>
      <c r="G2341">
        <v>54.666873931884702</v>
      </c>
      <c r="H2341">
        <f t="shared" si="180"/>
        <v>-1.4814986244901207E-2</v>
      </c>
      <c r="I2341">
        <f t="shared" si="181"/>
        <v>2.1948381743661197E-4</v>
      </c>
      <c r="J2341">
        <f t="shared" si="184"/>
        <v>4.5053251847934133E-5</v>
      </c>
      <c r="K2341">
        <f t="shared" si="182"/>
        <v>5.2021269754958803</v>
      </c>
      <c r="L2341">
        <f t="shared" si="183"/>
        <v>1.6490675757050901</v>
      </c>
    </row>
    <row r="2342" spans="1:12">
      <c r="A2342" s="1">
        <v>42116</v>
      </c>
      <c r="B2342">
        <v>63.150001525878899</v>
      </c>
      <c r="C2342">
        <v>62.029998779296797</v>
      </c>
      <c r="D2342">
        <v>62.650001525878899</v>
      </c>
      <c r="E2342">
        <v>62.939998626708899</v>
      </c>
      <c r="F2342">
        <v>14484700</v>
      </c>
      <c r="G2342">
        <v>55.219585418701101</v>
      </c>
      <c r="H2342">
        <f t="shared" si="180"/>
        <v>1.0059768077452168E-2</v>
      </c>
      <c r="I2342">
        <f t="shared" si="181"/>
        <v>1.0119893377212569E-4</v>
      </c>
      <c r="J2342">
        <f t="shared" si="184"/>
        <v>1.895139074135169E-4</v>
      </c>
      <c r="K2342">
        <f t="shared" si="182"/>
        <v>22.188840411029808</v>
      </c>
      <c r="L2342">
        <f t="shared" si="183"/>
        <v>3.0995894783023337</v>
      </c>
    </row>
    <row r="2343" spans="1:12">
      <c r="A2343" s="1">
        <v>42117</v>
      </c>
      <c r="B2343">
        <v>63.209999084472599</v>
      </c>
      <c r="C2343">
        <v>62.599998474121001</v>
      </c>
      <c r="D2343">
        <v>62.790000915527301</v>
      </c>
      <c r="E2343">
        <v>62.799999237060497</v>
      </c>
      <c r="F2343">
        <v>12851300</v>
      </c>
      <c r="G2343">
        <v>55.0967597961425</v>
      </c>
      <c r="H2343">
        <f t="shared" si="180"/>
        <v>-2.2267901111648709E-3</v>
      </c>
      <c r="I2343">
        <f t="shared" si="181"/>
        <v>4.9585941991816582E-6</v>
      </c>
      <c r="J2343">
        <f t="shared" si="184"/>
        <v>9.6194789076982677E-5</v>
      </c>
      <c r="K2343">
        <f t="shared" si="182"/>
        <v>39.640663055502436</v>
      </c>
      <c r="L2343">
        <f t="shared" si="183"/>
        <v>3.6798554362518239</v>
      </c>
    </row>
    <row r="2344" spans="1:12">
      <c r="A2344" s="1">
        <v>42118</v>
      </c>
      <c r="B2344">
        <v>62.840000152587798</v>
      </c>
      <c r="C2344">
        <v>62.340000152587798</v>
      </c>
      <c r="D2344">
        <v>62.630001068115199</v>
      </c>
      <c r="E2344">
        <v>62.599998474121001</v>
      </c>
      <c r="F2344">
        <v>9597500</v>
      </c>
      <c r="G2344">
        <v>54.921291351318303</v>
      </c>
      <c r="H2344">
        <f t="shared" si="180"/>
        <v>-3.1898146127019239E-3</v>
      </c>
      <c r="I2344">
        <f t="shared" si="181"/>
        <v>1.0174917263406724E-5</v>
      </c>
      <c r="J2344">
        <f t="shared" si="184"/>
        <v>9.7245445231535438E-6</v>
      </c>
      <c r="K2344">
        <f t="shared" si="182"/>
        <v>75.817847800868705</v>
      </c>
      <c r="L2344">
        <f t="shared" si="183"/>
        <v>4.3283337240465425</v>
      </c>
    </row>
    <row r="2345" spans="1:12">
      <c r="A2345" s="1">
        <v>42121</v>
      </c>
      <c r="B2345">
        <v>63.150001525878899</v>
      </c>
      <c r="C2345">
        <v>62.310001373291001</v>
      </c>
      <c r="D2345">
        <v>62.700000762939403</v>
      </c>
      <c r="E2345">
        <v>62.340000152587798</v>
      </c>
      <c r="F2345">
        <v>11146400</v>
      </c>
      <c r="G2345">
        <v>54.693183898925703</v>
      </c>
      <c r="H2345">
        <f t="shared" si="180"/>
        <v>-4.1620010705640618E-3</v>
      </c>
      <c r="I2345">
        <f t="shared" si="181"/>
        <v>1.7322252911376396E-5</v>
      </c>
      <c r="J2345">
        <f t="shared" si="184"/>
        <v>9.8349069000533924E-6</v>
      </c>
      <c r="K2345">
        <f t="shared" si="182"/>
        <v>52.730611865059814</v>
      </c>
      <c r="L2345">
        <f t="shared" si="183"/>
        <v>3.9651961572122034</v>
      </c>
    </row>
    <row r="2346" spans="1:12">
      <c r="A2346" s="1">
        <v>42122</v>
      </c>
      <c r="B2346">
        <v>62.779998779296797</v>
      </c>
      <c r="C2346">
        <v>61.770000457763601</v>
      </c>
      <c r="D2346">
        <v>62.490001678466797</v>
      </c>
      <c r="E2346">
        <v>62.759998321533203</v>
      </c>
      <c r="F2346">
        <v>12307800</v>
      </c>
      <c r="G2346">
        <v>55.061660766601499</v>
      </c>
      <c r="H2346">
        <f t="shared" si="180"/>
        <v>6.7145692421959639E-3</v>
      </c>
      <c r="I2346">
        <f t="shared" si="181"/>
        <v>4.5085440108244078E-5</v>
      </c>
      <c r="J2346">
        <f t="shared" si="184"/>
        <v>1.5915660319672607E-5</v>
      </c>
      <c r="K2346">
        <f t="shared" si="182"/>
        <v>24.258786225201394</v>
      </c>
      <c r="L2346">
        <f t="shared" si="183"/>
        <v>3.1887788703269768</v>
      </c>
    </row>
    <row r="2347" spans="1:12">
      <c r="A2347" s="1">
        <v>42123</v>
      </c>
      <c r="B2347">
        <v>63.889999389648402</v>
      </c>
      <c r="C2347">
        <v>62.459999084472599</v>
      </c>
      <c r="D2347">
        <v>62.560001373291001</v>
      </c>
      <c r="E2347">
        <v>63.599998474121001</v>
      </c>
      <c r="F2347">
        <v>17601200</v>
      </c>
      <c r="G2347">
        <v>55.798629760742102</v>
      </c>
      <c r="H2347">
        <f t="shared" si="180"/>
        <v>1.3295650715619584E-2</v>
      </c>
      <c r="I2347">
        <f t="shared" si="181"/>
        <v>1.7677432795175555E-4</v>
      </c>
      <c r="J2347">
        <f t="shared" si="184"/>
        <v>3.9818407107991094E-5</v>
      </c>
      <c r="K2347">
        <f t="shared" si="182"/>
        <v>6.8681562898585051</v>
      </c>
      <c r="L2347">
        <f t="shared" si="183"/>
        <v>1.9268956990166279</v>
      </c>
    </row>
    <row r="2348" spans="1:12">
      <c r="A2348" s="1">
        <v>42124</v>
      </c>
      <c r="B2348">
        <v>63.880001068115199</v>
      </c>
      <c r="C2348">
        <v>62.919998168945298</v>
      </c>
      <c r="D2348">
        <v>63.580001831054602</v>
      </c>
      <c r="E2348">
        <v>63.259998321533203</v>
      </c>
      <c r="F2348">
        <v>16840900</v>
      </c>
      <c r="G2348">
        <v>55.500331878662102</v>
      </c>
      <c r="H2348">
        <f t="shared" si="180"/>
        <v>-5.3603122964298085E-3</v>
      </c>
      <c r="I2348">
        <f t="shared" si="181"/>
        <v>2.8732947915256609E-5</v>
      </c>
      <c r="J2348">
        <f t="shared" si="184"/>
        <v>1.5294909911439176E-4</v>
      </c>
      <c r="K2348">
        <f t="shared" si="182"/>
        <v>29.36590724192456</v>
      </c>
      <c r="L2348">
        <f t="shared" si="183"/>
        <v>3.3798343838462714</v>
      </c>
    </row>
    <row r="2349" spans="1:12">
      <c r="A2349" s="1">
        <v>42125</v>
      </c>
      <c r="B2349">
        <v>63.869998931884702</v>
      </c>
      <c r="C2349">
        <v>63.330001831054602</v>
      </c>
      <c r="D2349">
        <v>63.700000762939403</v>
      </c>
      <c r="E2349">
        <v>63.610000610351499</v>
      </c>
      <c r="F2349">
        <v>11640100</v>
      </c>
      <c r="G2349">
        <v>55.807407379150298</v>
      </c>
      <c r="H2349">
        <f t="shared" si="180"/>
        <v>5.5176087770008051E-3</v>
      </c>
      <c r="I2349">
        <f t="shared" si="181"/>
        <v>3.044400661603632E-5</v>
      </c>
      <c r="J2349">
        <f t="shared" si="184"/>
        <v>3.2770460683687703E-5</v>
      </c>
      <c r="K2349">
        <f t="shared" si="182"/>
        <v>43.796293554190015</v>
      </c>
      <c r="L2349">
        <f t="shared" si="183"/>
        <v>3.7795491917512964</v>
      </c>
    </row>
    <row r="2350" spans="1:12">
      <c r="A2350" s="1">
        <v>42128</v>
      </c>
      <c r="B2350">
        <v>64.870002746582003</v>
      </c>
      <c r="C2350">
        <v>63.639999389648402</v>
      </c>
      <c r="D2350">
        <v>63.680000305175703</v>
      </c>
      <c r="E2350">
        <v>64.720001220703097</v>
      </c>
      <c r="F2350">
        <v>14972500</v>
      </c>
      <c r="G2350">
        <v>56.781246185302699</v>
      </c>
      <c r="H2350">
        <f t="shared" si="180"/>
        <v>1.7299489106876946E-2</v>
      </c>
      <c r="I2350">
        <f t="shared" si="181"/>
        <v>2.9927232335895409E-4</v>
      </c>
      <c r="J2350">
        <f t="shared" si="184"/>
        <v>2.8215928657815255E-5</v>
      </c>
      <c r="K2350">
        <f t="shared" si="182"/>
        <v>0.37367160300976615</v>
      </c>
      <c r="L2350">
        <f t="shared" si="183"/>
        <v>-0.98437793411289365</v>
      </c>
    </row>
    <row r="2351" spans="1:12">
      <c r="A2351" s="1">
        <v>42129</v>
      </c>
      <c r="B2351">
        <v>65.319999694824205</v>
      </c>
      <c r="C2351">
        <v>64.290000915527301</v>
      </c>
      <c r="D2351">
        <v>64.510002136230398</v>
      </c>
      <c r="E2351">
        <v>64.400001525878906</v>
      </c>
      <c r="F2351">
        <v>17692400</v>
      </c>
      <c r="G2351">
        <v>56.500495910644503</v>
      </c>
      <c r="H2351">
        <f t="shared" si="180"/>
        <v>-4.9566831206765832E-3</v>
      </c>
      <c r="I2351">
        <f t="shared" si="181"/>
        <v>2.4568707558800151E-5</v>
      </c>
      <c r="J2351">
        <f t="shared" si="184"/>
        <v>2.5649227128800176E-4</v>
      </c>
      <c r="K2351">
        <f t="shared" si="182"/>
        <v>23.745043615931156</v>
      </c>
      <c r="L2351">
        <f t="shared" si="183"/>
        <v>3.1673738188463618</v>
      </c>
    </row>
    <row r="2352" spans="1:12">
      <c r="A2352" s="1">
        <v>42130</v>
      </c>
      <c r="B2352">
        <v>65.069999694824205</v>
      </c>
      <c r="C2352">
        <v>63.419998168945298</v>
      </c>
      <c r="D2352">
        <v>64.529998779296804</v>
      </c>
      <c r="E2352">
        <v>63.919998168945298</v>
      </c>
      <c r="F2352">
        <v>18087900</v>
      </c>
      <c r="G2352">
        <v>56.079383850097599</v>
      </c>
      <c r="H2352">
        <f t="shared" si="180"/>
        <v>-7.4811596085886736E-3</v>
      </c>
      <c r="I2352">
        <f t="shared" si="181"/>
        <v>5.5967749089178634E-5</v>
      </c>
      <c r="J2352">
        <f t="shared" si="184"/>
        <v>3.4408014989380214E-5</v>
      </c>
      <c r="K2352">
        <f t="shared" si="182"/>
        <v>30.155784070100534</v>
      </c>
      <c r="L2352">
        <f t="shared" si="183"/>
        <v>3.4063767478947353</v>
      </c>
    </row>
    <row r="2353" spans="1:12">
      <c r="A2353" s="1">
        <v>42131</v>
      </c>
      <c r="B2353">
        <v>64.599998474121094</v>
      </c>
      <c r="C2353">
        <v>63.25</v>
      </c>
      <c r="D2353">
        <v>63.669998168945298</v>
      </c>
      <c r="E2353">
        <v>64.5</v>
      </c>
      <c r="F2353">
        <v>15039900</v>
      </c>
      <c r="G2353">
        <v>56.588222503662102</v>
      </c>
      <c r="H2353">
        <f t="shared" si="180"/>
        <v>9.0326248978675056E-3</v>
      </c>
      <c r="I2353">
        <f t="shared" si="181"/>
        <v>8.158831254557596E-5</v>
      </c>
      <c r="J2353">
        <f t="shared" si="184"/>
        <v>4.9992987475270849E-5</v>
      </c>
      <c r="K2353">
        <f t="shared" si="182"/>
        <v>24.95009933893968</v>
      </c>
      <c r="L2353">
        <f t="shared" si="183"/>
        <v>3.2168778037102297</v>
      </c>
    </row>
    <row r="2354" spans="1:12">
      <c r="A2354" s="1">
        <v>42132</v>
      </c>
      <c r="B2354">
        <v>65.650001525878906</v>
      </c>
      <c r="C2354">
        <v>64.599998474121094</v>
      </c>
      <c r="D2354">
        <v>64.970001220703097</v>
      </c>
      <c r="E2354">
        <v>65.489997863769503</v>
      </c>
      <c r="F2354">
        <v>16802600</v>
      </c>
      <c r="G2354">
        <v>57.456790924072202</v>
      </c>
      <c r="H2354">
        <f t="shared" si="180"/>
        <v>1.5232322541312019E-2</v>
      </c>
      <c r="I2354">
        <f t="shared" si="181"/>
        <v>2.3202365000256226E-4</v>
      </c>
      <c r="J2354">
        <f t="shared" si="184"/>
        <v>7.2549715037503097E-5</v>
      </c>
      <c r="K2354">
        <f t="shared" si="182"/>
        <v>9.4651263706634641</v>
      </c>
      <c r="L2354">
        <f t="shared" si="183"/>
        <v>2.2476141359364958</v>
      </c>
    </row>
    <row r="2355" spans="1:12">
      <c r="A2355" s="1">
        <v>42135</v>
      </c>
      <c r="B2355">
        <v>65.639999389648395</v>
      </c>
      <c r="C2355">
        <v>65.080001831054602</v>
      </c>
      <c r="D2355">
        <v>65.260002136230398</v>
      </c>
      <c r="E2355">
        <v>65.449996948242102</v>
      </c>
      <c r="F2355">
        <v>13798800</v>
      </c>
      <c r="G2355">
        <v>57.421703338622997</v>
      </c>
      <c r="H2355">
        <f t="shared" si="180"/>
        <v>-6.1086431826069755E-4</v>
      </c>
      <c r="I2355">
        <f t="shared" si="181"/>
        <v>3.7315521532410678E-7</v>
      </c>
      <c r="J2355">
        <f t="shared" si="184"/>
        <v>2.0154758825405305E-4</v>
      </c>
      <c r="K2355">
        <f t="shared" si="182"/>
        <v>28.074965146871492</v>
      </c>
      <c r="L2355">
        <f t="shared" si="183"/>
        <v>3.3348782591944039</v>
      </c>
    </row>
    <row r="2356" spans="1:12">
      <c r="A2356" s="1">
        <v>42136</v>
      </c>
      <c r="B2356">
        <v>65.540000915527301</v>
      </c>
      <c r="C2356">
        <v>64.760002136230398</v>
      </c>
      <c r="D2356">
        <v>65.309997558593693</v>
      </c>
      <c r="E2356">
        <v>65.360000610351506</v>
      </c>
      <c r="F2356">
        <v>12762200</v>
      </c>
      <c r="G2356">
        <v>57.342735290527301</v>
      </c>
      <c r="H2356">
        <f t="shared" si="180"/>
        <v>-1.3761764794363882E-3</v>
      </c>
      <c r="I2356">
        <f t="shared" si="181"/>
        <v>1.8938617025539318E-6</v>
      </c>
      <c r="J2356">
        <f t="shared" si="184"/>
        <v>1.1094561345728145E-5</v>
      </c>
      <c r="K2356">
        <f t="shared" si="182"/>
        <v>109.97337940510964</v>
      </c>
      <c r="L2356">
        <f t="shared" si="183"/>
        <v>4.7002383310962879</v>
      </c>
    </row>
    <row r="2357" spans="1:12">
      <c r="A2357" s="1">
        <v>42137</v>
      </c>
      <c r="B2357">
        <v>65.629997253417898</v>
      </c>
      <c r="C2357">
        <v>65.059997558593693</v>
      </c>
      <c r="D2357">
        <v>65.419998168945298</v>
      </c>
      <c r="E2357">
        <v>65.519996643066406</v>
      </c>
      <c r="F2357">
        <v>11874100</v>
      </c>
      <c r="G2357">
        <v>57.483119964599602</v>
      </c>
      <c r="H2357">
        <f t="shared" si="180"/>
        <v>2.4451765450514457E-3</v>
      </c>
      <c r="I2357">
        <f t="shared" si="181"/>
        <v>5.9788883364697243E-6</v>
      </c>
      <c r="J2357">
        <f t="shared" si="184"/>
        <v>2.8645105144572488E-6</v>
      </c>
      <c r="K2357">
        <f t="shared" si="182"/>
        <v>83.013537057549229</v>
      </c>
      <c r="L2357">
        <f t="shared" si="183"/>
        <v>4.4190036915766218</v>
      </c>
    </row>
    <row r="2358" spans="1:12">
      <c r="A2358" s="1">
        <v>42138</v>
      </c>
      <c r="B2358">
        <v>66.180000305175696</v>
      </c>
      <c r="C2358">
        <v>65.709999084472599</v>
      </c>
      <c r="D2358">
        <v>65.830001831054602</v>
      </c>
      <c r="E2358">
        <v>66.050003051757798</v>
      </c>
      <c r="F2358">
        <v>11855500</v>
      </c>
      <c r="G2358">
        <v>57.948112487792898</v>
      </c>
      <c r="H2358">
        <f t="shared" si="180"/>
        <v>8.0566589912289335E-3</v>
      </c>
      <c r="I2358">
        <f t="shared" si="181"/>
        <v>6.4909754100950018E-5</v>
      </c>
      <c r="J2358">
        <f t="shared" si="184"/>
        <v>5.9252806117221277E-6</v>
      </c>
      <c r="K2358">
        <f t="shared" si="182"/>
        <v>0.68512481458417296</v>
      </c>
      <c r="L2358">
        <f t="shared" si="183"/>
        <v>-0.37815424624654753</v>
      </c>
    </row>
    <row r="2359" spans="1:12">
      <c r="A2359" s="1">
        <v>42139</v>
      </c>
      <c r="B2359">
        <v>66.160003662109304</v>
      </c>
      <c r="C2359">
        <v>65.440002441406193</v>
      </c>
      <c r="D2359">
        <v>66.129997253417898</v>
      </c>
      <c r="E2359">
        <v>65.879997253417898</v>
      </c>
      <c r="F2359">
        <v>11152100</v>
      </c>
      <c r="G2359">
        <v>57.798954010009702</v>
      </c>
      <c r="H2359">
        <f t="shared" si="180"/>
        <v>-2.5773190606496617E-3</v>
      </c>
      <c r="I2359">
        <f t="shared" si="181"/>
        <v>6.6425735403880545E-6</v>
      </c>
      <c r="J2359">
        <f t="shared" si="184"/>
        <v>5.616955501639362E-5</v>
      </c>
      <c r="K2359">
        <f t="shared" si="182"/>
        <v>50.174134361401485</v>
      </c>
      <c r="L2359">
        <f t="shared" si="183"/>
        <v>3.9154996421449675</v>
      </c>
    </row>
    <row r="2360" spans="1:12">
      <c r="A2360" s="1">
        <v>42142</v>
      </c>
      <c r="B2360">
        <v>66.540000915527301</v>
      </c>
      <c r="C2360">
        <v>65.800003051757798</v>
      </c>
      <c r="D2360">
        <v>65.800003051757798</v>
      </c>
      <c r="E2360">
        <v>66.419998168945298</v>
      </c>
      <c r="F2360">
        <v>10510900</v>
      </c>
      <c r="G2360">
        <v>58.272712707519503</v>
      </c>
      <c r="H2360">
        <f t="shared" si="180"/>
        <v>8.1632553713556887E-3</v>
      </c>
      <c r="I2360">
        <f t="shared" si="181"/>
        <v>6.6638738257967503E-5</v>
      </c>
      <c r="J2360">
        <f t="shared" si="184"/>
        <v>9.1546652601495271E-6</v>
      </c>
      <c r="K2360">
        <f t="shared" si="182"/>
        <v>3.4628070193774056</v>
      </c>
      <c r="L2360">
        <f t="shared" si="183"/>
        <v>1.2420795374388081</v>
      </c>
    </row>
    <row r="2361" spans="1:12">
      <c r="A2361" s="1">
        <v>42143</v>
      </c>
      <c r="B2361">
        <v>67.190002441406193</v>
      </c>
      <c r="C2361">
        <v>66.569999694824205</v>
      </c>
      <c r="D2361">
        <v>66.769996643066406</v>
      </c>
      <c r="E2361">
        <v>67.010002136230398</v>
      </c>
      <c r="F2361">
        <v>14282700</v>
      </c>
      <c r="G2361">
        <v>58.790348052978501</v>
      </c>
      <c r="H2361">
        <f t="shared" si="180"/>
        <v>8.8437584985251571E-3</v>
      </c>
      <c r="I2361">
        <f t="shared" si="181"/>
        <v>7.821206438023594E-5</v>
      </c>
      <c r="J2361">
        <f t="shared" si="184"/>
        <v>5.7800660782279854E-5</v>
      </c>
      <c r="K2361">
        <f t="shared" si="182"/>
        <v>26.675603607453759</v>
      </c>
      <c r="L2361">
        <f t="shared" si="183"/>
        <v>3.2837494251400039</v>
      </c>
    </row>
    <row r="2362" spans="1:12">
      <c r="A2362" s="1">
        <v>42144</v>
      </c>
      <c r="B2362">
        <v>67.029998779296804</v>
      </c>
      <c r="C2362">
        <v>66.400001525878906</v>
      </c>
      <c r="D2362">
        <v>66.949996948242102</v>
      </c>
      <c r="E2362">
        <v>66.480003356933594</v>
      </c>
      <c r="F2362">
        <v>12446000</v>
      </c>
      <c r="G2362">
        <v>58.325351715087798</v>
      </c>
      <c r="H2362">
        <f t="shared" si="180"/>
        <v>-7.940844519547241E-3</v>
      </c>
      <c r="I2362">
        <f t="shared" si="181"/>
        <v>6.3057011683623459E-5</v>
      </c>
      <c r="J2362">
        <f t="shared" si="184"/>
        <v>7.0070287762314545E-5</v>
      </c>
      <c r="K2362">
        <f t="shared" si="182"/>
        <v>30.389948127260805</v>
      </c>
      <c r="L2362">
        <f t="shared" si="183"/>
        <v>3.414111900025659</v>
      </c>
    </row>
    <row r="2363" spans="1:12">
      <c r="A2363" s="1">
        <v>42145</v>
      </c>
      <c r="B2363">
        <v>66.680000305175696</v>
      </c>
      <c r="C2363">
        <v>66.010002136230398</v>
      </c>
      <c r="D2363">
        <v>66.139999389648395</v>
      </c>
      <c r="E2363">
        <v>66.650001525878906</v>
      </c>
      <c r="F2363">
        <v>12934500</v>
      </c>
      <c r="G2363">
        <v>58.474510192871001</v>
      </c>
      <c r="H2363">
        <f t="shared" si="180"/>
        <v>2.5540879318049353E-3</v>
      </c>
      <c r="I2363">
        <f t="shared" si="181"/>
        <v>6.5233651633916122E-6</v>
      </c>
      <c r="J2363">
        <f t="shared" si="184"/>
        <v>5.7801974319195668E-5</v>
      </c>
      <c r="K2363">
        <f t="shared" si="182"/>
        <v>49.594339901258429</v>
      </c>
      <c r="L2363">
        <f t="shared" si="183"/>
        <v>3.9038767123252986</v>
      </c>
    </row>
    <row r="2364" spans="1:12">
      <c r="A2364" s="1">
        <v>42146</v>
      </c>
      <c r="B2364">
        <v>66.830001831054602</v>
      </c>
      <c r="C2364">
        <v>66.319999694824205</v>
      </c>
      <c r="D2364">
        <v>66.629997253417898</v>
      </c>
      <c r="E2364">
        <v>66.470001220703097</v>
      </c>
      <c r="F2364">
        <v>9296900</v>
      </c>
      <c r="G2364">
        <v>58.316593170166001</v>
      </c>
      <c r="H2364">
        <f t="shared" si="180"/>
        <v>-2.7042662393917875E-3</v>
      </c>
      <c r="I2364">
        <f t="shared" si="181"/>
        <v>7.313055893514201E-6</v>
      </c>
      <c r="J2364">
        <f t="shared" si="184"/>
        <v>9.1349591048426526E-6</v>
      </c>
      <c r="K2364">
        <f t="shared" si="182"/>
        <v>88.45410812886719</v>
      </c>
      <c r="L2364">
        <f t="shared" si="183"/>
        <v>4.4824838653029966</v>
      </c>
    </row>
    <row r="2365" spans="1:12">
      <c r="A2365" s="1">
        <v>42150</v>
      </c>
      <c r="B2365">
        <v>66.290000915527301</v>
      </c>
      <c r="C2365">
        <v>65.309997558593693</v>
      </c>
      <c r="D2365">
        <v>66.199996948242102</v>
      </c>
      <c r="E2365">
        <v>65.730003356933594</v>
      </c>
      <c r="F2365">
        <v>15571300</v>
      </c>
      <c r="G2365">
        <v>57.6673583984375</v>
      </c>
      <c r="H2365">
        <f t="shared" si="180"/>
        <v>-1.1195368738343222E-2</v>
      </c>
      <c r="I2365">
        <f t="shared" si="181"/>
        <v>1.253362811874727E-4</v>
      </c>
      <c r="J2365">
        <f t="shared" si="184"/>
        <v>7.3728454647292036E-6</v>
      </c>
      <c r="K2365">
        <f t="shared" si="182"/>
        <v>2.9898610796498155E-2</v>
      </c>
      <c r="L2365">
        <f t="shared" si="183"/>
        <v>-3.5099432613204526</v>
      </c>
    </row>
    <row r="2366" spans="1:12">
      <c r="A2366" s="1">
        <v>42151</v>
      </c>
      <c r="B2366">
        <v>66.650001525878906</v>
      </c>
      <c r="C2366">
        <v>65.819999694824205</v>
      </c>
      <c r="D2366">
        <v>65.949996948242102</v>
      </c>
      <c r="E2366">
        <v>66.470001220703097</v>
      </c>
      <c r="F2366">
        <v>10963700</v>
      </c>
      <c r="G2366">
        <v>58.316593170166001</v>
      </c>
      <c r="H2366">
        <f t="shared" si="180"/>
        <v>1.1195368738343207E-2</v>
      </c>
      <c r="I2366">
        <f t="shared" si="181"/>
        <v>1.2533628118747238E-4</v>
      </c>
      <c r="J2366">
        <f t="shared" si="184"/>
        <v>1.0760448128258825E-4</v>
      </c>
      <c r="K2366">
        <f t="shared" si="182"/>
        <v>21.481501948808088</v>
      </c>
      <c r="L2366">
        <f t="shared" si="183"/>
        <v>3.0671921903250241</v>
      </c>
    </row>
    <row r="2367" spans="1:12">
      <c r="A2367" s="1">
        <v>42152</v>
      </c>
      <c r="B2367">
        <v>66.400001525878906</v>
      </c>
      <c r="C2367">
        <v>65.739997863769503</v>
      </c>
      <c r="D2367">
        <v>66.360000610351506</v>
      </c>
      <c r="E2367">
        <v>66.199996948242102</v>
      </c>
      <c r="F2367">
        <v>11797400</v>
      </c>
      <c r="G2367">
        <v>58.079708099365199</v>
      </c>
      <c r="H2367">
        <f t="shared" si="180"/>
        <v>-4.0703251781609422E-3</v>
      </c>
      <c r="I2367">
        <f t="shared" si="181"/>
        <v>1.6567547055970906E-5</v>
      </c>
      <c r="J2367">
        <f t="shared" si="184"/>
        <v>1.1261606307348093E-4</v>
      </c>
      <c r="K2367">
        <f t="shared" si="182"/>
        <v>34.927235436339082</v>
      </c>
      <c r="L2367">
        <f t="shared" si="183"/>
        <v>3.5532669098617258</v>
      </c>
    </row>
    <row r="2368" spans="1:12">
      <c r="A2368" s="1">
        <v>42153</v>
      </c>
      <c r="B2368">
        <v>66.220001220703097</v>
      </c>
      <c r="C2368">
        <v>65.360000610351506</v>
      </c>
      <c r="D2368">
        <v>66.180000305175696</v>
      </c>
      <c r="E2368">
        <v>65.779998779296804</v>
      </c>
      <c r="F2368">
        <v>14310700</v>
      </c>
      <c r="G2368">
        <v>57.711231231689403</v>
      </c>
      <c r="H2368">
        <f t="shared" si="180"/>
        <v>-6.3645413646348141E-3</v>
      </c>
      <c r="I2368">
        <f t="shared" si="181"/>
        <v>4.050738678214758E-5</v>
      </c>
      <c r="J2368">
        <f t="shared" si="184"/>
        <v>2.0413218151249319E-5</v>
      </c>
      <c r="K2368">
        <f t="shared" si="182"/>
        <v>32.738121813736477</v>
      </c>
      <c r="L2368">
        <f t="shared" si="183"/>
        <v>3.4885402035820152</v>
      </c>
    </row>
    <row r="2369" spans="1:12">
      <c r="A2369" s="1">
        <v>42156</v>
      </c>
      <c r="B2369">
        <v>66.660003662109304</v>
      </c>
      <c r="C2369">
        <v>65.970001220703097</v>
      </c>
      <c r="D2369">
        <v>65.989997863769503</v>
      </c>
      <c r="E2369">
        <v>66.080001831054602</v>
      </c>
      <c r="F2369">
        <v>11899300</v>
      </c>
      <c r="G2369">
        <v>57.974430084228501</v>
      </c>
      <c r="H2369">
        <f t="shared" si="180"/>
        <v>4.5502494201562606E-3</v>
      </c>
      <c r="I2369">
        <f t="shared" si="181"/>
        <v>2.0704769785632387E-5</v>
      </c>
      <c r="J2369">
        <f t="shared" si="184"/>
        <v>3.6151939672387908E-5</v>
      </c>
      <c r="K2369">
        <f t="shared" si="182"/>
        <v>49.828832525691986</v>
      </c>
      <c r="L2369">
        <f t="shared" si="183"/>
        <v>3.9085937828735924</v>
      </c>
    </row>
    <row r="2370" spans="1:12">
      <c r="A2370" s="1">
        <v>42157</v>
      </c>
      <c r="B2370">
        <v>66.389999389648395</v>
      </c>
      <c r="C2370">
        <v>65.580001831054602</v>
      </c>
      <c r="D2370">
        <v>65.830001831054602</v>
      </c>
      <c r="E2370">
        <v>66.019996643066406</v>
      </c>
      <c r="F2370">
        <v>12784200</v>
      </c>
      <c r="G2370">
        <v>57.921779632568303</v>
      </c>
      <c r="H2370">
        <f t="shared" si="180"/>
        <v>-9.0857941620077856E-4</v>
      </c>
      <c r="I2370">
        <f t="shared" si="181"/>
        <v>8.2551655554374761E-7</v>
      </c>
      <c r="J2370">
        <f t="shared" si="184"/>
        <v>2.0106651301406924E-5</v>
      </c>
      <c r="K2370">
        <f t="shared" si="182"/>
        <v>87.161521448360602</v>
      </c>
      <c r="L2370">
        <f t="shared" si="183"/>
        <v>4.4677629657336206</v>
      </c>
    </row>
    <row r="2371" spans="1:12">
      <c r="A2371" s="1">
        <v>42158</v>
      </c>
      <c r="B2371">
        <v>67.129997253417898</v>
      </c>
      <c r="C2371">
        <v>66.269996643066406</v>
      </c>
      <c r="D2371">
        <v>66.430000305175696</v>
      </c>
      <c r="E2371">
        <v>66.699996948242102</v>
      </c>
      <c r="F2371">
        <v>12927300</v>
      </c>
      <c r="G2371">
        <v>58.5183715820312</v>
      </c>
      <c r="H2371">
        <f t="shared" si="180"/>
        <v>1.0247275767702088E-2</v>
      </c>
      <c r="I2371">
        <f t="shared" si="181"/>
        <v>1.0500666065933441E-4</v>
      </c>
      <c r="J2371">
        <f t="shared" si="184"/>
        <v>2.4070216372825317E-6</v>
      </c>
      <c r="K2371">
        <f t="shared" si="182"/>
        <v>8.6514888630248425E-8</v>
      </c>
      <c r="L2371">
        <f t="shared" si="183"/>
        <v>-16.262949314926978</v>
      </c>
    </row>
    <row r="2372" spans="1:12">
      <c r="A2372" s="1">
        <v>42159</v>
      </c>
      <c r="B2372">
        <v>67.050003051757798</v>
      </c>
      <c r="C2372">
        <v>66.010002136230398</v>
      </c>
      <c r="D2372">
        <v>66.309997558593693</v>
      </c>
      <c r="E2372">
        <v>66.330001831054602</v>
      </c>
      <c r="F2372">
        <v>13863300</v>
      </c>
      <c r="G2372">
        <v>58.193756103515597</v>
      </c>
      <c r="H2372">
        <f t="shared" ref="H2372:H2435" si="185">LN(G2372/G2371)</f>
        <v>-5.5626835361952936E-3</v>
      </c>
      <c r="I2372">
        <f t="shared" ref="I2372:I2435" si="186">H2372*H2372</f>
        <v>3.0943448123858176E-5</v>
      </c>
      <c r="J2372">
        <f t="shared" si="184"/>
        <v>9.0076012642298378E-5</v>
      </c>
      <c r="K2372">
        <f t="shared" ref="K2372:K2435" si="187">(1/SQRT(2*PI()*J2372))*EXP((-1/2)*(I2372/J2372))</f>
        <v>35.400530987429455</v>
      </c>
      <c r="L2372">
        <f t="shared" ref="L2372:L2435" si="188">LN(K2372)</f>
        <v>3.5667268196721351</v>
      </c>
    </row>
    <row r="2373" spans="1:12">
      <c r="A2373" s="1">
        <v>42160</v>
      </c>
      <c r="B2373">
        <v>67.839996337890597</v>
      </c>
      <c r="C2373">
        <v>67.010002136230398</v>
      </c>
      <c r="D2373">
        <v>67.370002746582003</v>
      </c>
      <c r="E2373">
        <v>67.419998168945298</v>
      </c>
      <c r="F2373">
        <v>20801100</v>
      </c>
      <c r="G2373">
        <v>59.150066375732401</v>
      </c>
      <c r="H2373">
        <f t="shared" si="185"/>
        <v>1.6299647045869368E-2</v>
      </c>
      <c r="I2373">
        <f t="shared" si="186"/>
        <v>2.6567849381991799E-4</v>
      </c>
      <c r="J2373">
        <f t="shared" ref="J2373:J2436" si="189">$P$6+$P$3*J2372+(($P$4)*I2372)</f>
        <v>3.1505731537394365E-5</v>
      </c>
      <c r="K2373">
        <f t="shared" si="187"/>
        <v>1.0485206176128539</v>
      </c>
      <c r="L2373">
        <f t="shared" si="188"/>
        <v>4.7380235079575353E-2</v>
      </c>
    </row>
    <row r="2374" spans="1:12">
      <c r="A2374" s="1">
        <v>42163</v>
      </c>
      <c r="B2374">
        <v>67.550003051757798</v>
      </c>
      <c r="C2374">
        <v>66.809997558593693</v>
      </c>
      <c r="D2374">
        <v>67.459999084472599</v>
      </c>
      <c r="E2374">
        <v>66.889999389648395</v>
      </c>
      <c r="F2374">
        <v>14558700</v>
      </c>
      <c r="G2374">
        <v>58.685070037841797</v>
      </c>
      <c r="H2374">
        <f t="shared" si="185"/>
        <v>-7.8923615779623625E-3</v>
      </c>
      <c r="I2374">
        <f t="shared" si="186"/>
        <v>6.2289371277296558E-5</v>
      </c>
      <c r="J2374">
        <f t="shared" si="189"/>
        <v>2.2810200632380001E-4</v>
      </c>
      <c r="K2374">
        <f t="shared" si="187"/>
        <v>23.043457083373479</v>
      </c>
      <c r="L2374">
        <f t="shared" si="188"/>
        <v>3.1373818715931803</v>
      </c>
    </row>
    <row r="2375" spans="1:12">
      <c r="A2375" s="1">
        <v>42164</v>
      </c>
      <c r="B2375">
        <v>67.269996643066406</v>
      </c>
      <c r="C2375">
        <v>66.470001220703097</v>
      </c>
      <c r="D2375">
        <v>66.949996948242102</v>
      </c>
      <c r="E2375">
        <v>67.180000305175696</v>
      </c>
      <c r="F2375">
        <v>13263500</v>
      </c>
      <c r="G2375">
        <v>58.939495086669901</v>
      </c>
      <c r="H2375">
        <f t="shared" si="185"/>
        <v>4.3260597027725738E-3</v>
      </c>
      <c r="I2375">
        <f t="shared" si="186"/>
        <v>1.8714792551952731E-5</v>
      </c>
      <c r="J2375">
        <f t="shared" si="189"/>
        <v>6.5051065901892082E-5</v>
      </c>
      <c r="K2375">
        <f t="shared" si="187"/>
        <v>42.836199082285169</v>
      </c>
      <c r="L2375">
        <f t="shared" si="188"/>
        <v>3.7573835180739388</v>
      </c>
    </row>
    <row r="2376" spans="1:12">
      <c r="A2376" s="1">
        <v>42165</v>
      </c>
      <c r="B2376">
        <v>68.5</v>
      </c>
      <c r="C2376">
        <v>67.470001220703097</v>
      </c>
      <c r="D2376">
        <v>67.589996337890597</v>
      </c>
      <c r="E2376">
        <v>68.260002136230398</v>
      </c>
      <c r="F2376">
        <v>17478900</v>
      </c>
      <c r="G2376">
        <v>59.887027740478501</v>
      </c>
      <c r="H2376">
        <f t="shared" si="185"/>
        <v>1.5948505692247043E-2</v>
      </c>
      <c r="I2376">
        <f t="shared" si="186"/>
        <v>2.5435483381563631E-4</v>
      </c>
      <c r="J2376">
        <f t="shared" si="189"/>
        <v>1.9860126964254424E-5</v>
      </c>
      <c r="K2376">
        <f t="shared" si="187"/>
        <v>0.14819948159834639</v>
      </c>
      <c r="L2376">
        <f t="shared" si="188"/>
        <v>-1.9091960641131349</v>
      </c>
    </row>
    <row r="2377" spans="1:12">
      <c r="A2377" s="1">
        <v>42166</v>
      </c>
      <c r="B2377">
        <v>68.680000305175696</v>
      </c>
      <c r="C2377">
        <v>68.150001525878906</v>
      </c>
      <c r="D2377">
        <v>68.360000610351506</v>
      </c>
      <c r="E2377">
        <v>68.519996643066406</v>
      </c>
      <c r="F2377">
        <v>13739900</v>
      </c>
      <c r="G2377">
        <v>60.115119934082003</v>
      </c>
      <c r="H2377">
        <f t="shared" si="185"/>
        <v>3.801473102061444E-3</v>
      </c>
      <c r="I2377">
        <f t="shared" si="186"/>
        <v>1.4451197745696658E-5</v>
      </c>
      <c r="J2377">
        <f t="shared" si="189"/>
        <v>2.1789461509150358E-4</v>
      </c>
      <c r="K2377">
        <f t="shared" si="187"/>
        <v>26.144791733700686</v>
      </c>
      <c r="L2377">
        <f t="shared" si="188"/>
        <v>3.263650001790837</v>
      </c>
    </row>
    <row r="2378" spans="1:12">
      <c r="A2378" s="1">
        <v>42167</v>
      </c>
      <c r="B2378">
        <v>68.540000915527301</v>
      </c>
      <c r="C2378">
        <v>67.870002746582003</v>
      </c>
      <c r="D2378">
        <v>68.309997558593693</v>
      </c>
      <c r="E2378">
        <v>68.25</v>
      </c>
      <c r="F2378">
        <v>11804700</v>
      </c>
      <c r="G2378">
        <v>59.878246307372997</v>
      </c>
      <c r="H2378">
        <f t="shared" si="185"/>
        <v>-3.9481171638071841E-3</v>
      </c>
      <c r="I2378">
        <f t="shared" si="186"/>
        <v>1.5587629139148884E-5</v>
      </c>
      <c r="J2378">
        <f t="shared" si="189"/>
        <v>2.3878248838417337E-5</v>
      </c>
      <c r="K2378">
        <f t="shared" si="187"/>
        <v>58.905513196455203</v>
      </c>
      <c r="L2378">
        <f t="shared" si="188"/>
        <v>4.075934688933371</v>
      </c>
    </row>
    <row r="2379" spans="1:12">
      <c r="A2379" s="1">
        <v>42170</v>
      </c>
      <c r="B2379">
        <v>68.209999084472599</v>
      </c>
      <c r="C2379">
        <v>67.300003051757798</v>
      </c>
      <c r="D2379">
        <v>67.580001831054602</v>
      </c>
      <c r="E2379">
        <v>67.989997863769503</v>
      </c>
      <c r="F2379">
        <v>14082300</v>
      </c>
      <c r="G2379">
        <v>59.650131225585902</v>
      </c>
      <c r="H2379">
        <f t="shared" si="185"/>
        <v>-3.8169238710380163E-3</v>
      </c>
      <c r="I2379">
        <f t="shared" si="186"/>
        <v>1.4568907837299835E-5</v>
      </c>
      <c r="J2379">
        <f t="shared" si="189"/>
        <v>1.5143397210197418E-5</v>
      </c>
      <c r="K2379">
        <f t="shared" si="187"/>
        <v>63.370772487904127</v>
      </c>
      <c r="L2379">
        <f t="shared" si="188"/>
        <v>4.1490027533811222</v>
      </c>
    </row>
    <row r="2380" spans="1:12">
      <c r="A2380" s="1">
        <v>42171</v>
      </c>
      <c r="B2380">
        <v>68.519996643066406</v>
      </c>
      <c r="C2380">
        <v>67.620002746582003</v>
      </c>
      <c r="D2380">
        <v>67.769996643066406</v>
      </c>
      <c r="E2380">
        <v>68.370002746582003</v>
      </c>
      <c r="F2380">
        <v>11692800</v>
      </c>
      <c r="G2380">
        <v>59.983535766601499</v>
      </c>
      <c r="H2380">
        <f t="shared" si="185"/>
        <v>5.5737722089841324E-3</v>
      </c>
      <c r="I2380">
        <f t="shared" si="186"/>
        <v>3.1066936637643852E-5</v>
      </c>
      <c r="J2380">
        <f t="shared" si="189"/>
        <v>1.384074152221473E-5</v>
      </c>
      <c r="K2380">
        <f t="shared" si="187"/>
        <v>34.907726188488432</v>
      </c>
      <c r="L2380">
        <f t="shared" si="188"/>
        <v>3.5527081854662579</v>
      </c>
    </row>
    <row r="2381" spans="1:12">
      <c r="A2381" s="1">
        <v>42172</v>
      </c>
      <c r="B2381">
        <v>68.680000305175696</v>
      </c>
      <c r="C2381">
        <v>68.040000915527301</v>
      </c>
      <c r="D2381">
        <v>68.410003662109304</v>
      </c>
      <c r="E2381">
        <v>68.139999389648395</v>
      </c>
      <c r="F2381">
        <v>14521900</v>
      </c>
      <c r="G2381">
        <v>59.781734466552699</v>
      </c>
      <c r="H2381">
        <f t="shared" si="185"/>
        <v>-3.369950080464504E-3</v>
      </c>
      <c r="I2381">
        <f t="shared" si="186"/>
        <v>1.1356563544822718E-5</v>
      </c>
      <c r="J2381">
        <f t="shared" si="189"/>
        <v>2.7798933218108008E-5</v>
      </c>
      <c r="K2381">
        <f t="shared" si="187"/>
        <v>61.685897814687188</v>
      </c>
      <c r="L2381">
        <f t="shared" si="188"/>
        <v>4.1220553442474852</v>
      </c>
    </row>
    <row r="2382" spans="1:12">
      <c r="A2382" s="1">
        <v>42173</v>
      </c>
      <c r="B2382">
        <v>68.819999694824205</v>
      </c>
      <c r="C2382">
        <v>67.900001525878906</v>
      </c>
      <c r="D2382">
        <v>68.349998474121094</v>
      </c>
      <c r="E2382">
        <v>68.779998779296804</v>
      </c>
      <c r="F2382">
        <v>16759600</v>
      </c>
      <c r="G2382">
        <v>60.343231201171797</v>
      </c>
      <c r="H2382">
        <f t="shared" si="185"/>
        <v>9.3486116045557992E-3</v>
      </c>
      <c r="I2382">
        <f t="shared" si="186"/>
        <v>8.7396538932835359E-5</v>
      </c>
      <c r="J2382">
        <f t="shared" si="189"/>
        <v>1.174302567400471E-5</v>
      </c>
      <c r="K2382">
        <f t="shared" si="187"/>
        <v>2.8178567445395131</v>
      </c>
      <c r="L2382">
        <f t="shared" si="188"/>
        <v>1.0359765763218158</v>
      </c>
    </row>
    <row r="2383" spans="1:12">
      <c r="A2383" s="1">
        <v>42174</v>
      </c>
      <c r="B2383">
        <v>68.669998168945298</v>
      </c>
      <c r="C2383">
        <v>67.919998168945298</v>
      </c>
      <c r="D2383">
        <v>68.459999084472599</v>
      </c>
      <c r="E2383">
        <v>68.080001831054602</v>
      </c>
      <c r="F2383">
        <v>21606400</v>
      </c>
      <c r="G2383">
        <v>59.729106903076101</v>
      </c>
      <c r="H2383">
        <f t="shared" si="185"/>
        <v>-1.0229327801935644E-2</v>
      </c>
      <c r="I2383">
        <f t="shared" si="186"/>
        <v>1.0463914727945352E-4</v>
      </c>
      <c r="J2383">
        <f t="shared" si="189"/>
        <v>7.5574209376610293E-5</v>
      </c>
      <c r="K2383">
        <f t="shared" si="187"/>
        <v>22.964859060320073</v>
      </c>
      <c r="L2383">
        <f t="shared" si="188"/>
        <v>3.1339651806076105</v>
      </c>
    </row>
    <row r="2384" spans="1:12">
      <c r="A2384" s="1">
        <v>42177</v>
      </c>
      <c r="B2384">
        <v>69.290000915527301</v>
      </c>
      <c r="C2384">
        <v>68.75</v>
      </c>
      <c r="D2384">
        <v>68.870002746582003</v>
      </c>
      <c r="E2384">
        <v>68.959999084472599</v>
      </c>
      <c r="F2384">
        <v>14306700</v>
      </c>
      <c r="G2384">
        <v>60.501167297363203</v>
      </c>
      <c r="H2384">
        <f t="shared" si="185"/>
        <v>1.2843204623313004E-2</v>
      </c>
      <c r="I2384">
        <f t="shared" si="186"/>
        <v>1.6494790499628853E-4</v>
      </c>
      <c r="J2384">
        <f t="shared" si="189"/>
        <v>9.3421985656366014E-5</v>
      </c>
      <c r="K2384">
        <f t="shared" si="187"/>
        <v>17.072046775682267</v>
      </c>
      <c r="L2384">
        <f t="shared" si="188"/>
        <v>2.8374424344620559</v>
      </c>
    </row>
    <row r="2385" spans="1:12">
      <c r="A2385" s="1">
        <v>42178</v>
      </c>
      <c r="B2385">
        <v>69.819999694824205</v>
      </c>
      <c r="C2385">
        <v>69.190002441406193</v>
      </c>
      <c r="D2385">
        <v>69.349998474121094</v>
      </c>
      <c r="E2385">
        <v>69.75</v>
      </c>
      <c r="F2385">
        <v>15736900</v>
      </c>
      <c r="G2385">
        <v>61.194252014160099</v>
      </c>
      <c r="H2385">
        <f t="shared" si="185"/>
        <v>1.1390604748183934E-2</v>
      </c>
      <c r="I2385">
        <f t="shared" si="186"/>
        <v>1.2974587652935036E-4</v>
      </c>
      <c r="J2385">
        <f t="shared" si="189"/>
        <v>1.4557681852966353E-4</v>
      </c>
      <c r="K2385">
        <f t="shared" si="187"/>
        <v>21.175353751566579</v>
      </c>
      <c r="L2385">
        <f t="shared" si="188"/>
        <v>3.0528379464938067</v>
      </c>
    </row>
    <row r="2386" spans="1:12">
      <c r="A2386" s="1">
        <v>42179</v>
      </c>
      <c r="B2386">
        <v>69.769996643066406</v>
      </c>
      <c r="C2386">
        <v>68.910003662109304</v>
      </c>
      <c r="D2386">
        <v>69.510002136230398</v>
      </c>
      <c r="E2386">
        <v>69.019996643066406</v>
      </c>
      <c r="F2386">
        <v>16995000</v>
      </c>
      <c r="G2386">
        <v>60.553794860839801</v>
      </c>
      <c r="H2386">
        <f t="shared" si="185"/>
        <v>-1.0521122558377387E-2</v>
      </c>
      <c r="I2386">
        <f t="shared" si="186"/>
        <v>1.1069401988839752E-4</v>
      </c>
      <c r="J2386">
        <f t="shared" si="189"/>
        <v>1.1826283597643098E-4</v>
      </c>
      <c r="K2386">
        <f t="shared" si="187"/>
        <v>22.973972331977141</v>
      </c>
      <c r="L2386">
        <f t="shared" si="188"/>
        <v>3.1343619374035678</v>
      </c>
    </row>
    <row r="2387" spans="1:12">
      <c r="A2387" s="1">
        <v>42180</v>
      </c>
      <c r="B2387">
        <v>69.470001220703097</v>
      </c>
      <c r="C2387">
        <v>68.639999389648395</v>
      </c>
      <c r="D2387">
        <v>69.319999694824205</v>
      </c>
      <c r="E2387">
        <v>68.650001525878906</v>
      </c>
      <c r="F2387">
        <v>13314300</v>
      </c>
      <c r="G2387">
        <v>60.2291870117187</v>
      </c>
      <c r="H2387">
        <f t="shared" si="185"/>
        <v>-5.3750723093515945E-3</v>
      </c>
      <c r="I2387">
        <f t="shared" si="186"/>
        <v>2.8891402330758283E-5</v>
      </c>
      <c r="J2387">
        <f t="shared" si="189"/>
        <v>1.0070305870395943E-4</v>
      </c>
      <c r="K2387">
        <f t="shared" si="187"/>
        <v>34.442117945338914</v>
      </c>
      <c r="L2387">
        <f t="shared" si="188"/>
        <v>3.5392801743393876</v>
      </c>
    </row>
    <row r="2388" spans="1:12">
      <c r="A2388" s="1">
        <v>42181</v>
      </c>
      <c r="B2388">
        <v>69.290000915527301</v>
      </c>
      <c r="C2388">
        <v>68.769996643066406</v>
      </c>
      <c r="D2388">
        <v>68.940002441406193</v>
      </c>
      <c r="E2388">
        <v>68.949996948242102</v>
      </c>
      <c r="F2388">
        <v>14489200</v>
      </c>
      <c r="G2388">
        <v>60.492378234863203</v>
      </c>
      <c r="H2388">
        <f t="shared" si="185"/>
        <v>4.3603086092497889E-3</v>
      </c>
      <c r="I2388">
        <f t="shared" si="186"/>
        <v>1.9012291167897827E-5</v>
      </c>
      <c r="J2388">
        <f t="shared" si="189"/>
        <v>3.0292844916342512E-5</v>
      </c>
      <c r="K2388">
        <f t="shared" si="187"/>
        <v>52.960835806189948</v>
      </c>
      <c r="L2388">
        <f t="shared" si="188"/>
        <v>3.9695526933431551</v>
      </c>
    </row>
    <row r="2389" spans="1:12">
      <c r="A2389" s="1">
        <v>42184</v>
      </c>
      <c r="B2389">
        <v>68.260002136230398</v>
      </c>
      <c r="C2389">
        <v>67.160003662109304</v>
      </c>
      <c r="D2389">
        <v>67.680000305175696</v>
      </c>
      <c r="E2389">
        <v>67.199996948242102</v>
      </c>
      <c r="F2389">
        <v>19934400</v>
      </c>
      <c r="G2389">
        <v>58.957046508788999</v>
      </c>
      <c r="H2389">
        <f t="shared" si="185"/>
        <v>-2.5708224019799625E-2</v>
      </c>
      <c r="I2389">
        <f t="shared" si="186"/>
        <v>6.609127822522024E-4</v>
      </c>
      <c r="J2389">
        <f t="shared" si="189"/>
        <v>1.8375089738530279E-5</v>
      </c>
      <c r="K2389">
        <f t="shared" si="187"/>
        <v>1.440364032845414E-6</v>
      </c>
      <c r="L2389">
        <f t="shared" si="188"/>
        <v>-13.450614675737956</v>
      </c>
    </row>
    <row r="2390" spans="1:12">
      <c r="A2390" s="1">
        <v>42185</v>
      </c>
      <c r="B2390">
        <v>68.110000610351506</v>
      </c>
      <c r="C2390">
        <v>67.160003662109304</v>
      </c>
      <c r="D2390">
        <v>67.889999389648395</v>
      </c>
      <c r="E2390">
        <v>67.760002136230398</v>
      </c>
      <c r="F2390">
        <v>20677400</v>
      </c>
      <c r="G2390">
        <v>59.448360443115199</v>
      </c>
      <c r="H2390">
        <f t="shared" si="185"/>
        <v>8.2988905113079089E-3</v>
      </c>
      <c r="I2390">
        <f t="shared" si="186"/>
        <v>6.8871583718676447E-5</v>
      </c>
      <c r="J2390">
        <f t="shared" si="189"/>
        <v>5.6339461940129853E-4</v>
      </c>
      <c r="K2390">
        <f t="shared" si="187"/>
        <v>15.81097972770039</v>
      </c>
      <c r="L2390">
        <f t="shared" si="188"/>
        <v>2.7607046181628947</v>
      </c>
    </row>
    <row r="2391" spans="1:12">
      <c r="A2391" s="1">
        <v>42186</v>
      </c>
      <c r="B2391">
        <v>68.389999389648395</v>
      </c>
      <c r="C2391">
        <v>67.779998779296804</v>
      </c>
      <c r="D2391">
        <v>68.120002746582003</v>
      </c>
      <c r="E2391">
        <v>68.069999694824205</v>
      </c>
      <c r="F2391">
        <v>13964400</v>
      </c>
      <c r="G2391">
        <v>60.110652923583899</v>
      </c>
      <c r="H2391">
        <f t="shared" si="185"/>
        <v>1.1079035134704375E-2</v>
      </c>
      <c r="I2391">
        <f t="shared" si="186"/>
        <v>1.22745019516014E-4</v>
      </c>
      <c r="J2391">
        <f t="shared" si="189"/>
        <v>8.7410577130939913E-5</v>
      </c>
      <c r="K2391">
        <f t="shared" si="187"/>
        <v>21.144735025479417</v>
      </c>
      <c r="L2391">
        <f t="shared" si="188"/>
        <v>3.0513909395373231</v>
      </c>
    </row>
    <row r="2392" spans="1:12">
      <c r="A2392" s="1">
        <v>42187</v>
      </c>
      <c r="B2392">
        <v>68.129997253417898</v>
      </c>
      <c r="C2392">
        <v>67.190002441406193</v>
      </c>
      <c r="D2392">
        <v>67.949996948242102</v>
      </c>
      <c r="E2392">
        <v>67.519996643066406</v>
      </c>
      <c r="F2392">
        <v>12822900</v>
      </c>
      <c r="G2392">
        <v>59.624965667724602</v>
      </c>
      <c r="H2392">
        <f t="shared" si="185"/>
        <v>-8.1127057328971956E-3</v>
      </c>
      <c r="I2392">
        <f t="shared" si="186"/>
        <v>6.5815994308583025E-5</v>
      </c>
      <c r="J2392">
        <f t="shared" si="189"/>
        <v>1.0940379544515889E-4</v>
      </c>
      <c r="K2392">
        <f t="shared" si="187"/>
        <v>28.233240598991333</v>
      </c>
      <c r="L2392">
        <f t="shared" si="188"/>
        <v>3.3405000284151307</v>
      </c>
    </row>
    <row r="2393" spans="1:12">
      <c r="A2393" s="1">
        <v>42191</v>
      </c>
      <c r="B2393">
        <v>67.459999084472599</v>
      </c>
      <c r="C2393">
        <v>66.540000915527301</v>
      </c>
      <c r="D2393">
        <v>66.879997253417898</v>
      </c>
      <c r="E2393">
        <v>67.330001831054602</v>
      </c>
      <c r="F2393">
        <v>13527100</v>
      </c>
      <c r="G2393">
        <v>59.4571723937988</v>
      </c>
      <c r="H2393">
        <f t="shared" si="185"/>
        <v>-2.818111728676435E-3</v>
      </c>
      <c r="I2393">
        <f t="shared" si="186"/>
        <v>7.9417537153036849E-6</v>
      </c>
      <c r="J2393">
        <f t="shared" si="189"/>
        <v>6.2113784934553519E-5</v>
      </c>
      <c r="K2393">
        <f t="shared" si="187"/>
        <v>47.484516911044111</v>
      </c>
      <c r="L2393">
        <f t="shared" si="188"/>
        <v>3.8604036981366709</v>
      </c>
    </row>
    <row r="2394" spans="1:12">
      <c r="A2394" s="1">
        <v>42192</v>
      </c>
      <c r="B2394">
        <v>67.220001220703097</v>
      </c>
      <c r="C2394">
        <v>65.300003051757798</v>
      </c>
      <c r="D2394">
        <v>67.089996337890597</v>
      </c>
      <c r="E2394">
        <v>66.800003051757798</v>
      </c>
      <c r="F2394">
        <v>22421500</v>
      </c>
      <c r="G2394">
        <v>58.989151000976499</v>
      </c>
      <c r="H2394">
        <f t="shared" si="185"/>
        <v>-7.9027160182102239E-3</v>
      </c>
      <c r="I2394">
        <f t="shared" si="186"/>
        <v>6.2452920464476454E-5</v>
      </c>
      <c r="J2394">
        <f t="shared" si="189"/>
        <v>1.0556179904735808E-5</v>
      </c>
      <c r="K2394">
        <f t="shared" si="187"/>
        <v>6.374717345408504</v>
      </c>
      <c r="L2394">
        <f t="shared" si="188"/>
        <v>1.8523397520863962</v>
      </c>
    </row>
    <row r="2395" spans="1:12">
      <c r="A2395" s="1">
        <v>42193</v>
      </c>
      <c r="B2395">
        <v>66.160003662109304</v>
      </c>
      <c r="C2395">
        <v>65.209999084472599</v>
      </c>
      <c r="D2395">
        <v>66</v>
      </c>
      <c r="E2395">
        <v>65.430000305175696</v>
      </c>
      <c r="F2395">
        <v>17707200</v>
      </c>
      <c r="G2395">
        <v>57.779354095458899</v>
      </c>
      <c r="H2395">
        <f t="shared" si="185"/>
        <v>-2.0722029369592651E-2</v>
      </c>
      <c r="I2395">
        <f t="shared" si="186"/>
        <v>4.2940250119426042E-4</v>
      </c>
      <c r="J2395">
        <f t="shared" si="189"/>
        <v>5.4312791390041774E-5</v>
      </c>
      <c r="K2395">
        <f t="shared" si="187"/>
        <v>1.0391318053835605</v>
      </c>
      <c r="L2395">
        <f t="shared" si="188"/>
        <v>3.8385561995809121E-2</v>
      </c>
    </row>
    <row r="2396" spans="1:12">
      <c r="A2396" s="1">
        <v>42194</v>
      </c>
      <c r="B2396">
        <v>66.699996948242102</v>
      </c>
      <c r="C2396">
        <v>65.989997863769503</v>
      </c>
      <c r="D2396">
        <v>66.489997863769503</v>
      </c>
      <c r="E2396">
        <v>66.110000610351506</v>
      </c>
      <c r="F2396">
        <v>14984700</v>
      </c>
      <c r="G2396">
        <v>58.379844665527301</v>
      </c>
      <c r="H2396">
        <f t="shared" si="185"/>
        <v>1.0339188385853289E-2</v>
      </c>
      <c r="I2396">
        <f t="shared" si="186"/>
        <v>1.0689881647816355E-4</v>
      </c>
      <c r="J2396">
        <f t="shared" si="189"/>
        <v>3.6840776558462343E-4</v>
      </c>
      <c r="K2396">
        <f t="shared" si="187"/>
        <v>17.977830438594786</v>
      </c>
      <c r="L2396">
        <f t="shared" si="188"/>
        <v>2.8891393565011443</v>
      </c>
    </row>
    <row r="2397" spans="1:12">
      <c r="A2397" s="1">
        <v>42195</v>
      </c>
      <c r="B2397">
        <v>67.400001525878906</v>
      </c>
      <c r="C2397">
        <v>66.830001831054602</v>
      </c>
      <c r="D2397">
        <v>67.220001220703097</v>
      </c>
      <c r="E2397">
        <v>67.050003051757798</v>
      </c>
      <c r="F2397">
        <v>12356100</v>
      </c>
      <c r="G2397">
        <v>59.209926605224602</v>
      </c>
      <c r="H2397">
        <f t="shared" si="185"/>
        <v>1.4118502301338961E-2</v>
      </c>
      <c r="I2397">
        <f t="shared" si="186"/>
        <v>1.9933210723291353E-4</v>
      </c>
      <c r="J2397">
        <f t="shared" si="189"/>
        <v>1.099843822856702E-4</v>
      </c>
      <c r="K2397">
        <f t="shared" si="187"/>
        <v>15.37071176812859</v>
      </c>
      <c r="L2397">
        <f t="shared" si="188"/>
        <v>2.7324638654001134</v>
      </c>
    </row>
    <row r="2398" spans="1:12">
      <c r="A2398" s="1">
        <v>42198</v>
      </c>
      <c r="B2398">
        <v>68.139999389648395</v>
      </c>
      <c r="C2398">
        <v>67.680000305175696</v>
      </c>
      <c r="D2398">
        <v>67.889999389648395</v>
      </c>
      <c r="E2398">
        <v>68.089996337890597</v>
      </c>
      <c r="F2398">
        <v>16175600</v>
      </c>
      <c r="G2398">
        <v>60.128303527832003</v>
      </c>
      <c r="H2398">
        <f t="shared" si="185"/>
        <v>1.5391464270695722E-2</v>
      </c>
      <c r="I2398">
        <f t="shared" si="186"/>
        <v>2.3689717239610297E-4</v>
      </c>
      <c r="J2398">
        <f t="shared" si="189"/>
        <v>1.7563151026226E-4</v>
      </c>
      <c r="K2398">
        <f t="shared" si="187"/>
        <v>15.336066516923944</v>
      </c>
      <c r="L2398">
        <f t="shared" si="188"/>
        <v>2.7302073430398806</v>
      </c>
    </row>
    <row r="2399" spans="1:12">
      <c r="A2399" s="1">
        <v>42199</v>
      </c>
      <c r="B2399">
        <v>69.099998474121094</v>
      </c>
      <c r="C2399">
        <v>67.760002136230398</v>
      </c>
      <c r="D2399">
        <v>67.980003356933594</v>
      </c>
      <c r="E2399">
        <v>69.040000915527301</v>
      </c>
      <c r="F2399">
        <v>20185100</v>
      </c>
      <c r="G2399">
        <v>60.967235565185497</v>
      </c>
      <c r="H2399">
        <f t="shared" si="185"/>
        <v>1.3855926743087138E-2</v>
      </c>
      <c r="I2399">
        <f t="shared" si="186"/>
        <v>1.9198670590979733E-4</v>
      </c>
      <c r="J2399">
        <f t="shared" si="189"/>
        <v>2.1084417204980053E-4</v>
      </c>
      <c r="K2399">
        <f t="shared" si="187"/>
        <v>17.426221256107659</v>
      </c>
      <c r="L2399">
        <f t="shared" si="188"/>
        <v>2.8579760406243735</v>
      </c>
    </row>
    <row r="2400" spans="1:12">
      <c r="A2400" s="1">
        <v>42200</v>
      </c>
      <c r="B2400">
        <v>69.430000305175696</v>
      </c>
      <c r="C2400">
        <v>68.849998474121094</v>
      </c>
      <c r="D2400">
        <v>69.230003356933594</v>
      </c>
      <c r="E2400">
        <v>69.190002441406193</v>
      </c>
      <c r="F2400">
        <v>16891600</v>
      </c>
      <c r="G2400">
        <v>61.099685668945298</v>
      </c>
      <c r="H2400">
        <f t="shared" si="185"/>
        <v>2.1701236403954423E-3</v>
      </c>
      <c r="I2400">
        <f t="shared" si="186"/>
        <v>4.7094366146031673E-6</v>
      </c>
      <c r="J2400">
        <f t="shared" si="189"/>
        <v>1.7443090862581776E-4</v>
      </c>
      <c r="K2400">
        <f t="shared" si="187"/>
        <v>29.801327843870492</v>
      </c>
      <c r="L2400">
        <f t="shared" si="188"/>
        <v>3.3945529510378014</v>
      </c>
    </row>
    <row r="2401" spans="1:12">
      <c r="A2401" s="1">
        <v>42201</v>
      </c>
      <c r="B2401">
        <v>69.949996948242102</v>
      </c>
      <c r="C2401">
        <v>69.410003662109304</v>
      </c>
      <c r="D2401">
        <v>69.629997253417898</v>
      </c>
      <c r="E2401">
        <v>69.559997558593693</v>
      </c>
      <c r="F2401">
        <v>18035700</v>
      </c>
      <c r="G2401">
        <v>61.426429748535099</v>
      </c>
      <c r="H2401">
        <f t="shared" si="185"/>
        <v>5.3334728359114743E-3</v>
      </c>
      <c r="I2401">
        <f t="shared" si="186"/>
        <v>2.8445932491405584E-5</v>
      </c>
      <c r="J2401">
        <f t="shared" si="189"/>
        <v>1.3424566553703581E-5</v>
      </c>
      <c r="K2401">
        <f t="shared" si="187"/>
        <v>37.743019168936897</v>
      </c>
      <c r="L2401">
        <f t="shared" si="188"/>
        <v>3.630800535917559</v>
      </c>
    </row>
    <row r="2402" spans="1:12">
      <c r="A2402" s="1">
        <v>42202</v>
      </c>
      <c r="B2402">
        <v>69.489997863769503</v>
      </c>
      <c r="C2402">
        <v>68.919998168945298</v>
      </c>
      <c r="D2402">
        <v>69.349998474121094</v>
      </c>
      <c r="E2402">
        <v>69.209999084472599</v>
      </c>
      <c r="F2402">
        <v>14040700</v>
      </c>
      <c r="G2402">
        <v>61.117351531982401</v>
      </c>
      <c r="H2402">
        <f t="shared" si="185"/>
        <v>-5.0443828110714886E-3</v>
      </c>
      <c r="I2402">
        <f t="shared" si="186"/>
        <v>2.5445797944633496E-5</v>
      </c>
      <c r="J2402">
        <f t="shared" si="189"/>
        <v>2.5550270945379926E-5</v>
      </c>
      <c r="K2402">
        <f t="shared" si="187"/>
        <v>47.968149806490707</v>
      </c>
      <c r="L2402">
        <f t="shared" si="188"/>
        <v>3.8705372449659006</v>
      </c>
    </row>
    <row r="2403" spans="1:12">
      <c r="A2403" s="1">
        <v>42205</v>
      </c>
      <c r="B2403">
        <v>69.769996643066406</v>
      </c>
      <c r="C2403">
        <v>69.180000305175696</v>
      </c>
      <c r="D2403">
        <v>69.5</v>
      </c>
      <c r="E2403">
        <v>69.260002136230398</v>
      </c>
      <c r="F2403">
        <v>11512900</v>
      </c>
      <c r="G2403">
        <v>61.1614990234375</v>
      </c>
      <c r="H2403">
        <f t="shared" si="185"/>
        <v>7.2207897232872699E-4</v>
      </c>
      <c r="I2403">
        <f t="shared" si="186"/>
        <v>5.2139804227931048E-7</v>
      </c>
      <c r="J2403">
        <f t="shared" si="189"/>
        <v>2.3606441800207465E-5</v>
      </c>
      <c r="K2403">
        <f t="shared" si="187"/>
        <v>81.207968395053101</v>
      </c>
      <c r="L2403">
        <f t="shared" si="188"/>
        <v>4.3970133752969138</v>
      </c>
    </row>
    <row r="2404" spans="1:12">
      <c r="A2404" s="1">
        <v>42206</v>
      </c>
      <c r="B2404">
        <v>69.540000915527301</v>
      </c>
      <c r="C2404">
        <v>68.870002746582003</v>
      </c>
      <c r="D2404">
        <v>69.160003662109304</v>
      </c>
      <c r="E2404">
        <v>69.099998474121094</v>
      </c>
      <c r="F2404">
        <v>11659900</v>
      </c>
      <c r="G2404">
        <v>61.020210266113203</v>
      </c>
      <c r="H2404">
        <f t="shared" si="185"/>
        <v>-2.3127654887780597E-3</v>
      </c>
      <c r="I2404">
        <f t="shared" si="186"/>
        <v>5.3488842060828172E-6</v>
      </c>
      <c r="J2404">
        <f t="shared" si="189"/>
        <v>2.3235104259477874E-6</v>
      </c>
      <c r="K2404">
        <f t="shared" si="187"/>
        <v>82.784599437124953</v>
      </c>
      <c r="L2404">
        <f t="shared" si="188"/>
        <v>4.4162420469554293</v>
      </c>
    </row>
    <row r="2405" spans="1:12">
      <c r="A2405" s="1">
        <v>42207</v>
      </c>
      <c r="B2405">
        <v>70.290000915527301</v>
      </c>
      <c r="C2405">
        <v>69.199996948242102</v>
      </c>
      <c r="D2405">
        <v>69.279998779296804</v>
      </c>
      <c r="E2405">
        <v>70.080001831054602</v>
      </c>
      <c r="F2405">
        <v>15493000</v>
      </c>
      <c r="G2405">
        <v>61.8856391906738</v>
      </c>
      <c r="H2405">
        <f t="shared" si="185"/>
        <v>1.4083027485426529E-2</v>
      </c>
      <c r="I2405">
        <f t="shared" si="186"/>
        <v>1.9833166315527906E-4</v>
      </c>
      <c r="J2405">
        <f t="shared" si="189"/>
        <v>5.3627270964677836E-6</v>
      </c>
      <c r="K2405">
        <f t="shared" si="187"/>
        <v>1.6046590859202365E-6</v>
      </c>
      <c r="L2405">
        <f t="shared" si="188"/>
        <v>-13.342599231470301</v>
      </c>
    </row>
    <row r="2406" spans="1:12">
      <c r="A2406" s="1">
        <v>42208</v>
      </c>
      <c r="B2406">
        <v>70.610000610351506</v>
      </c>
      <c r="C2406">
        <v>69.459999084472599</v>
      </c>
      <c r="D2406">
        <v>70.190002441406193</v>
      </c>
      <c r="E2406">
        <v>69.639999389648395</v>
      </c>
      <c r="F2406">
        <v>14331800</v>
      </c>
      <c r="G2406">
        <v>61.497074127197202</v>
      </c>
      <c r="H2406">
        <f t="shared" si="185"/>
        <v>-6.2985541104739091E-3</v>
      </c>
      <c r="I2406">
        <f t="shared" si="186"/>
        <v>3.9671783882567777E-5</v>
      </c>
      <c r="J2406">
        <f t="shared" si="189"/>
        <v>1.6955005003681058E-4</v>
      </c>
      <c r="K2406">
        <f t="shared" si="187"/>
        <v>27.255389954335932</v>
      </c>
      <c r="L2406">
        <f t="shared" si="188"/>
        <v>3.3052512980394986</v>
      </c>
    </row>
    <row r="2407" spans="1:12">
      <c r="A2407" s="1">
        <v>42209</v>
      </c>
      <c r="B2407">
        <v>69.559997558593693</v>
      </c>
      <c r="C2407">
        <v>68.680000305175696</v>
      </c>
      <c r="D2407">
        <v>69.440002441406193</v>
      </c>
      <c r="E2407">
        <v>68.910003662109304</v>
      </c>
      <c r="F2407">
        <v>12413900</v>
      </c>
      <c r="G2407">
        <v>60.852447509765597</v>
      </c>
      <c r="H2407">
        <f t="shared" si="185"/>
        <v>-1.0537557871048472E-2</v>
      </c>
      <c r="I2407">
        <f t="shared" si="186"/>
        <v>1.1104012588569562E-4</v>
      </c>
      <c r="J2407">
        <f t="shared" si="189"/>
        <v>4.289851880202314E-5</v>
      </c>
      <c r="K2407">
        <f t="shared" si="187"/>
        <v>16.696171638529965</v>
      </c>
      <c r="L2407">
        <f t="shared" si="188"/>
        <v>2.8151794499406715</v>
      </c>
    </row>
    <row r="2408" spans="1:12">
      <c r="A2408" s="1">
        <v>42212</v>
      </c>
      <c r="B2408">
        <v>68.220001220703097</v>
      </c>
      <c r="C2408">
        <v>67.569999694824205</v>
      </c>
      <c r="D2408">
        <v>68.150001525878906</v>
      </c>
      <c r="E2408">
        <v>68.010002136230398</v>
      </c>
      <c r="F2408">
        <v>16801600</v>
      </c>
      <c r="G2408">
        <v>60.057666778564403</v>
      </c>
      <c r="H2408">
        <f t="shared" si="185"/>
        <v>-1.3146827017340969E-2</v>
      </c>
      <c r="I2408">
        <f t="shared" si="186"/>
        <v>1.7283906062388643E-4</v>
      </c>
      <c r="J2408">
        <f t="shared" si="189"/>
        <v>9.7229032942942428E-5</v>
      </c>
      <c r="K2408">
        <f t="shared" si="187"/>
        <v>16.634148707182707</v>
      </c>
      <c r="L2408">
        <f t="shared" si="188"/>
        <v>2.8114577333598056</v>
      </c>
    </row>
    <row r="2409" spans="1:12">
      <c r="A2409" s="1">
        <v>42213</v>
      </c>
      <c r="B2409">
        <v>68.599998474121094</v>
      </c>
      <c r="C2409">
        <v>67.769996643066406</v>
      </c>
      <c r="D2409">
        <v>68.550003051757798</v>
      </c>
      <c r="E2409">
        <v>68.050003051757798</v>
      </c>
      <c r="F2409">
        <v>14932400</v>
      </c>
      <c r="G2409">
        <v>60.092987060546797</v>
      </c>
      <c r="H2409">
        <f t="shared" si="185"/>
        <v>5.8793326330301981E-4</v>
      </c>
      <c r="I2409">
        <f t="shared" si="186"/>
        <v>3.4566552209813804E-7</v>
      </c>
      <c r="J2409">
        <f t="shared" si="189"/>
        <v>1.5247465317745059E-4</v>
      </c>
      <c r="K2409">
        <f t="shared" si="187"/>
        <v>32.271485582095643</v>
      </c>
      <c r="L2409">
        <f t="shared" si="188"/>
        <v>3.4741840410158864</v>
      </c>
    </row>
    <row r="2410" spans="1:12">
      <c r="A2410" s="1">
        <v>42214</v>
      </c>
      <c r="B2410">
        <v>69.099998474121094</v>
      </c>
      <c r="C2410">
        <v>68.160003662109304</v>
      </c>
      <c r="D2410">
        <v>68.319999694824205</v>
      </c>
      <c r="E2410">
        <v>68.940002441406193</v>
      </c>
      <c r="F2410">
        <v>13059200</v>
      </c>
      <c r="G2410">
        <v>60.8789253234863</v>
      </c>
      <c r="H2410">
        <f t="shared" si="185"/>
        <v>1.2993914135752243E-2</v>
      </c>
      <c r="I2410">
        <f t="shared" si="186"/>
        <v>1.6884180456730197E-4</v>
      </c>
      <c r="J2410">
        <f t="shared" si="189"/>
        <v>8.6175483526559484E-6</v>
      </c>
      <c r="K2410">
        <f t="shared" si="187"/>
        <v>7.5630710089415543E-3</v>
      </c>
      <c r="L2410">
        <f t="shared" si="188"/>
        <v>-4.8844779531609746</v>
      </c>
    </row>
    <row r="2411" spans="1:12">
      <c r="A2411" s="1">
        <v>42215</v>
      </c>
      <c r="B2411">
        <v>69.449996948242102</v>
      </c>
      <c r="C2411">
        <v>68.540000915527301</v>
      </c>
      <c r="D2411">
        <v>68.930000305175696</v>
      </c>
      <c r="E2411">
        <v>69.040000915527301</v>
      </c>
      <c r="F2411">
        <v>10197200</v>
      </c>
      <c r="G2411">
        <v>60.967235565185497</v>
      </c>
      <c r="H2411">
        <f t="shared" si="185"/>
        <v>1.4495369655954189E-3</v>
      </c>
      <c r="I2411">
        <f t="shared" si="186"/>
        <v>2.1011574146275745E-6</v>
      </c>
      <c r="J2411">
        <f t="shared" si="189"/>
        <v>1.4464641129983949E-4</v>
      </c>
      <c r="K2411">
        <f t="shared" si="187"/>
        <v>32.930772443856291</v>
      </c>
      <c r="L2411">
        <f t="shared" si="188"/>
        <v>3.494407553260328</v>
      </c>
    </row>
    <row r="2412" spans="1:12">
      <c r="A2412" s="1">
        <v>42216</v>
      </c>
      <c r="B2412">
        <v>69.040000915527301</v>
      </c>
      <c r="C2412">
        <v>68.400001525878906</v>
      </c>
      <c r="D2412">
        <v>69.010002136230398</v>
      </c>
      <c r="E2412">
        <v>68.529998779296804</v>
      </c>
      <c r="F2412">
        <v>11911800</v>
      </c>
      <c r="G2412">
        <v>60.5168647766113</v>
      </c>
      <c r="H2412">
        <f t="shared" si="185"/>
        <v>-7.4145151598879371E-3</v>
      </c>
      <c r="I2412">
        <f t="shared" si="186"/>
        <v>5.497503505620804E-5</v>
      </c>
      <c r="J2412">
        <f t="shared" si="189"/>
        <v>9.7183043674254139E-6</v>
      </c>
      <c r="K2412">
        <f t="shared" si="187"/>
        <v>7.5638767249976828</v>
      </c>
      <c r="L2412">
        <f t="shared" si="188"/>
        <v>2.0233838530692316</v>
      </c>
    </row>
    <row r="2413" spans="1:12">
      <c r="A2413" s="1">
        <v>42219</v>
      </c>
      <c r="B2413">
        <v>68.839996337890597</v>
      </c>
      <c r="C2413">
        <v>68</v>
      </c>
      <c r="D2413">
        <v>68.589996337890597</v>
      </c>
      <c r="E2413">
        <v>68.529998779296804</v>
      </c>
      <c r="F2413">
        <v>9980600</v>
      </c>
      <c r="G2413">
        <v>60.5168647766113</v>
      </c>
      <c r="H2413">
        <f t="shared" si="185"/>
        <v>0</v>
      </c>
      <c r="I2413">
        <f t="shared" si="186"/>
        <v>0</v>
      </c>
      <c r="J2413">
        <f t="shared" si="189"/>
        <v>4.7914695016148104E-5</v>
      </c>
      <c r="K2413">
        <f t="shared" si="187"/>
        <v>57.633593860765238</v>
      </c>
      <c r="L2413">
        <f t="shared" si="188"/>
        <v>4.0541056244406217</v>
      </c>
    </row>
    <row r="2414" spans="1:12">
      <c r="A2414" s="1">
        <v>42220</v>
      </c>
      <c r="B2414">
        <v>68.949996948242102</v>
      </c>
      <c r="C2414">
        <v>68.309997558593693</v>
      </c>
      <c r="D2414">
        <v>68.470001220703097</v>
      </c>
      <c r="E2414">
        <v>68.459999084472599</v>
      </c>
      <c r="F2414">
        <v>10964000</v>
      </c>
      <c r="G2414">
        <v>60.455043792724602</v>
      </c>
      <c r="H2414">
        <f t="shared" si="185"/>
        <v>-1.0220718181517276E-3</v>
      </c>
      <c r="I2414">
        <f t="shared" si="186"/>
        <v>1.0446308014599782E-6</v>
      </c>
      <c r="J2414">
        <f t="shared" si="189"/>
        <v>3.0957347508074053E-6</v>
      </c>
      <c r="K2414">
        <f t="shared" si="187"/>
        <v>191.53740716678399</v>
      </c>
      <c r="L2414">
        <f t="shared" si="188"/>
        <v>5.2550831272303355</v>
      </c>
    </row>
    <row r="2415" spans="1:12">
      <c r="A2415" s="1">
        <v>42221</v>
      </c>
      <c r="B2415">
        <v>69.419998168945298</v>
      </c>
      <c r="C2415">
        <v>68.559997558593693</v>
      </c>
      <c r="D2415">
        <v>69.050003051757798</v>
      </c>
      <c r="E2415">
        <v>68.730003356933594</v>
      </c>
      <c r="F2415">
        <v>11302900</v>
      </c>
      <c r="G2415">
        <v>60.693485260009702</v>
      </c>
      <c r="H2415">
        <f t="shared" si="185"/>
        <v>3.9363544408617538E-3</v>
      </c>
      <c r="I2415">
        <f t="shared" si="186"/>
        <v>1.549488628409205E-5</v>
      </c>
      <c r="J2415">
        <f t="shared" si="189"/>
        <v>1.7427229187813517E-6</v>
      </c>
      <c r="K2415">
        <f t="shared" si="187"/>
        <v>3.5448495486401939</v>
      </c>
      <c r="L2415">
        <f t="shared" si="188"/>
        <v>1.2654957186434681</v>
      </c>
    </row>
    <row r="2416" spans="1:12">
      <c r="A2416" s="1">
        <v>42222</v>
      </c>
      <c r="B2416">
        <v>68.940002441406193</v>
      </c>
      <c r="C2416">
        <v>68</v>
      </c>
      <c r="D2416">
        <v>68.75</v>
      </c>
      <c r="E2416">
        <v>68.25</v>
      </c>
      <c r="F2416">
        <v>10803400</v>
      </c>
      <c r="G2416">
        <v>60.269615173339801</v>
      </c>
      <c r="H2416">
        <f t="shared" si="185"/>
        <v>-7.0082830226957209E-3</v>
      </c>
      <c r="I2416">
        <f t="shared" si="186"/>
        <v>4.9116030926205067E-5</v>
      </c>
      <c r="J2416">
        <f t="shared" si="189"/>
        <v>1.3957789487417309E-5</v>
      </c>
      <c r="K2416">
        <f t="shared" si="187"/>
        <v>18.381580664259946</v>
      </c>
      <c r="L2416">
        <f t="shared" si="188"/>
        <v>2.9113491123734581</v>
      </c>
    </row>
    <row r="2417" spans="1:12">
      <c r="A2417" s="1">
        <v>42223</v>
      </c>
      <c r="B2417">
        <v>68.739997863769503</v>
      </c>
      <c r="C2417">
        <v>67.550003051757798</v>
      </c>
      <c r="D2417">
        <v>68.330001831054602</v>
      </c>
      <c r="E2417">
        <v>68.050003051757798</v>
      </c>
      <c r="F2417">
        <v>11453300</v>
      </c>
      <c r="G2417">
        <v>60.092987060546797</v>
      </c>
      <c r="H2417">
        <f t="shared" si="185"/>
        <v>-2.9349355414741746E-3</v>
      </c>
      <c r="I2417">
        <f t="shared" si="186"/>
        <v>8.6138466326083062E-6</v>
      </c>
      <c r="J2417">
        <f t="shared" si="189"/>
        <v>4.3146515761645174E-5</v>
      </c>
      <c r="K2417">
        <f t="shared" si="187"/>
        <v>54.964912596652574</v>
      </c>
      <c r="L2417">
        <f t="shared" si="188"/>
        <v>4.0066950288658694</v>
      </c>
    </row>
    <row r="2418" spans="1:12">
      <c r="A2418" s="1">
        <v>42226</v>
      </c>
      <c r="B2418">
        <v>69.010002136230398</v>
      </c>
      <c r="C2418">
        <v>68.220001220703097</v>
      </c>
      <c r="D2418">
        <v>68.220001220703097</v>
      </c>
      <c r="E2418">
        <v>68.889999389648395</v>
      </c>
      <c r="F2418">
        <v>12661400</v>
      </c>
      <c r="G2418">
        <v>60.834754943847599</v>
      </c>
      <c r="H2418">
        <f t="shared" si="185"/>
        <v>1.2268106133221077E-2</v>
      </c>
      <c r="I2418">
        <f t="shared" si="186"/>
        <v>1.5050642809597662E-4</v>
      </c>
      <c r="J2418">
        <f t="shared" si="189"/>
        <v>1.0179095425799319E-5</v>
      </c>
      <c r="K2418">
        <f t="shared" si="187"/>
        <v>7.6975432959874843E-2</v>
      </c>
      <c r="L2418">
        <f t="shared" si="188"/>
        <v>-2.5642689605056788</v>
      </c>
    </row>
    <row r="2419" spans="1:12">
      <c r="A2419" s="1">
        <v>42227</v>
      </c>
      <c r="B2419">
        <v>68.400001525878906</v>
      </c>
      <c r="C2419">
        <v>67.849998474121094</v>
      </c>
      <c r="D2419">
        <v>68.230003356933594</v>
      </c>
      <c r="E2419">
        <v>68.230003356933594</v>
      </c>
      <c r="F2419">
        <v>14800300</v>
      </c>
      <c r="G2419">
        <v>60.251945495605398</v>
      </c>
      <c r="H2419">
        <f t="shared" si="185"/>
        <v>-9.6263907884143237E-3</v>
      </c>
      <c r="I2419">
        <f t="shared" si="186"/>
        <v>9.2667399611268147E-5</v>
      </c>
      <c r="J2419">
        <f t="shared" si="189"/>
        <v>1.2913941865287009E-4</v>
      </c>
      <c r="K2419">
        <f t="shared" si="187"/>
        <v>24.522283901908562</v>
      </c>
      <c r="L2419">
        <f t="shared" si="188"/>
        <v>3.199582251180114</v>
      </c>
    </row>
    <row r="2420" spans="1:12">
      <c r="A2420" s="1">
        <v>42228</v>
      </c>
      <c r="B2420">
        <v>67.550003051757798</v>
      </c>
      <c r="C2420">
        <v>66.069999694824205</v>
      </c>
      <c r="D2420">
        <v>67.410003662109304</v>
      </c>
      <c r="E2420">
        <v>67.239997863769503</v>
      </c>
      <c r="F2420">
        <v>21069000</v>
      </c>
      <c r="G2420">
        <v>59.377708435058501</v>
      </c>
      <c r="H2420">
        <f t="shared" si="185"/>
        <v>-1.4615985170140906E-2</v>
      </c>
      <c r="I2420">
        <f t="shared" si="186"/>
        <v>2.136270224937789E-4</v>
      </c>
      <c r="J2420">
        <f t="shared" si="189"/>
        <v>8.5924260602221429E-5</v>
      </c>
      <c r="K2420">
        <f t="shared" si="187"/>
        <v>12.415817529063581</v>
      </c>
      <c r="L2420">
        <f t="shared" si="188"/>
        <v>2.5189712668979127</v>
      </c>
    </row>
    <row r="2421" spans="1:12">
      <c r="A2421" s="1">
        <v>42229</v>
      </c>
      <c r="B2421">
        <v>67.800003051757798</v>
      </c>
      <c r="C2421">
        <v>66.970001220703097</v>
      </c>
      <c r="D2421">
        <v>67.25</v>
      </c>
      <c r="E2421">
        <v>67.550003051757798</v>
      </c>
      <c r="F2421">
        <v>11930600</v>
      </c>
      <c r="G2421">
        <v>59.651473999023402</v>
      </c>
      <c r="H2421">
        <f t="shared" si="185"/>
        <v>4.599981972530141E-3</v>
      </c>
      <c r="I2421">
        <f t="shared" si="186"/>
        <v>2.1159834147602288E-5</v>
      </c>
      <c r="J2421">
        <f t="shared" si="189"/>
        <v>1.8657918214982314E-4</v>
      </c>
      <c r="K2421">
        <f t="shared" si="187"/>
        <v>27.596368387328759</v>
      </c>
      <c r="L2421">
        <f t="shared" si="188"/>
        <v>3.3176841838964264</v>
      </c>
    </row>
    <row r="2422" spans="1:12">
      <c r="A2422" s="1">
        <v>42230</v>
      </c>
      <c r="B2422">
        <v>67.910003662109304</v>
      </c>
      <c r="C2422">
        <v>67.400001525878906</v>
      </c>
      <c r="D2422">
        <v>67.419998168945298</v>
      </c>
      <c r="E2422">
        <v>67.889999389648395</v>
      </c>
      <c r="F2422">
        <v>11248800</v>
      </c>
      <c r="G2422">
        <v>59.951713562011697</v>
      </c>
      <c r="H2422">
        <f t="shared" si="185"/>
        <v>5.0206052158925617E-3</v>
      </c>
      <c r="I2422">
        <f t="shared" si="186"/>
        <v>2.5206476733847595E-5</v>
      </c>
      <c r="J2422">
        <f t="shared" si="189"/>
        <v>2.8014818132953101E-5</v>
      </c>
      <c r="K2422">
        <f t="shared" si="187"/>
        <v>48.065870823660674</v>
      </c>
      <c r="L2422">
        <f t="shared" si="188"/>
        <v>3.8725723789789703</v>
      </c>
    </row>
    <row r="2423" spans="1:12">
      <c r="A2423" s="1">
        <v>42233</v>
      </c>
      <c r="B2423">
        <v>68.239997863769503</v>
      </c>
      <c r="C2423">
        <v>67.400001525878906</v>
      </c>
      <c r="D2423">
        <v>67.620002746582003</v>
      </c>
      <c r="E2423">
        <v>68.069999694824205</v>
      </c>
      <c r="F2423">
        <v>10326500</v>
      </c>
      <c r="G2423">
        <v>60.110652923583899</v>
      </c>
      <c r="H2423">
        <f t="shared" si="185"/>
        <v>2.6476148866605626E-3</v>
      </c>
      <c r="I2423">
        <f t="shared" si="186"/>
        <v>7.0098645880666237E-6</v>
      </c>
      <c r="J2423">
        <f t="shared" si="189"/>
        <v>2.3526246130418111E-5</v>
      </c>
      <c r="K2423">
        <f t="shared" si="187"/>
        <v>70.865148373544542</v>
      </c>
      <c r="L2423">
        <f t="shared" si="188"/>
        <v>4.2607787523659821</v>
      </c>
    </row>
    <row r="2424" spans="1:12">
      <c r="A2424" s="1">
        <v>42234</v>
      </c>
      <c r="B2424">
        <v>68.360000610351506</v>
      </c>
      <c r="C2424">
        <v>67.839996337890597</v>
      </c>
      <c r="D2424">
        <v>67.980003356933594</v>
      </c>
      <c r="E2424">
        <v>68.209999084472599</v>
      </c>
      <c r="F2424">
        <v>10617500</v>
      </c>
      <c r="G2424">
        <v>60.234287261962798</v>
      </c>
      <c r="H2424">
        <f t="shared" si="185"/>
        <v>2.0546668880870142E-3</v>
      </c>
      <c r="I2424">
        <f t="shared" si="186"/>
        <v>4.221656021001175E-6</v>
      </c>
      <c r="J2424">
        <f t="shared" si="189"/>
        <v>7.8346972063775344E-6</v>
      </c>
      <c r="K2424">
        <f t="shared" si="187"/>
        <v>108.86571333827951</v>
      </c>
      <c r="L2424">
        <f t="shared" si="188"/>
        <v>4.6901151349861863</v>
      </c>
    </row>
    <row r="2425" spans="1:12">
      <c r="A2425" s="1">
        <v>42235</v>
      </c>
      <c r="B2425">
        <v>68.309997558593693</v>
      </c>
      <c r="C2425">
        <v>67.360000610351506</v>
      </c>
      <c r="D2425">
        <v>67.930000305175696</v>
      </c>
      <c r="E2425">
        <v>67.599998474121094</v>
      </c>
      <c r="F2425">
        <v>15198200</v>
      </c>
      <c r="G2425">
        <v>59.695621490478501</v>
      </c>
      <c r="H2425">
        <f t="shared" si="185"/>
        <v>-8.9830701850844678E-3</v>
      </c>
      <c r="I2425">
        <f t="shared" si="186"/>
        <v>8.069554995015349E-5</v>
      </c>
      <c r="J2425">
        <f t="shared" si="189"/>
        <v>4.6801424781698754E-6</v>
      </c>
      <c r="K2425">
        <f t="shared" si="187"/>
        <v>3.3243217748265219E-2</v>
      </c>
      <c r="L2425">
        <f t="shared" si="188"/>
        <v>-3.4039045101822958</v>
      </c>
    </row>
    <row r="2426" spans="1:12">
      <c r="A2426" s="1">
        <v>42236</v>
      </c>
      <c r="B2426">
        <v>67.040000915527301</v>
      </c>
      <c r="C2426">
        <v>65.940002441406193</v>
      </c>
      <c r="D2426">
        <v>66.809997558593693</v>
      </c>
      <c r="E2426">
        <v>65.940002441406193</v>
      </c>
      <c r="F2426">
        <v>20972300</v>
      </c>
      <c r="G2426">
        <v>58.229717254638601</v>
      </c>
      <c r="H2426">
        <f t="shared" si="185"/>
        <v>-2.4862845668440117E-2</v>
      </c>
      <c r="I2426">
        <f t="shared" si="186"/>
        <v>6.1816109473267146E-4</v>
      </c>
      <c r="J2426">
        <f t="shared" si="189"/>
        <v>6.9525224581538963E-5</v>
      </c>
      <c r="K2426">
        <f t="shared" si="187"/>
        <v>0.56123436838237195</v>
      </c>
      <c r="L2426">
        <f t="shared" si="188"/>
        <v>-0.57761669174805796</v>
      </c>
    </row>
    <row r="2427" spans="1:12">
      <c r="A2427" s="1">
        <v>42237</v>
      </c>
      <c r="B2427">
        <v>65.440002441406193</v>
      </c>
      <c r="C2427">
        <v>63.569999694824197</v>
      </c>
      <c r="D2427">
        <v>65.089996337890597</v>
      </c>
      <c r="E2427">
        <v>63.599998474121001</v>
      </c>
      <c r="F2427">
        <v>28235500</v>
      </c>
      <c r="G2427">
        <v>56.163333892822202</v>
      </c>
      <c r="H2427">
        <f t="shared" si="185"/>
        <v>-3.6131708028436647E-2</v>
      </c>
      <c r="I2427">
        <f t="shared" si="186"/>
        <v>1.3055003250521933E-3</v>
      </c>
      <c r="J2427">
        <f t="shared" si="189"/>
        <v>5.2961319175184765E-4</v>
      </c>
      <c r="K2427">
        <f t="shared" si="187"/>
        <v>5.0543016605893794</v>
      </c>
      <c r="L2427">
        <f t="shared" si="188"/>
        <v>1.6202396946777269</v>
      </c>
    </row>
    <row r="2428" spans="1:12">
      <c r="A2428" s="1">
        <v>42240</v>
      </c>
      <c r="B2428">
        <v>62.919998168945298</v>
      </c>
      <c r="C2428">
        <v>50.069999694824197</v>
      </c>
      <c r="D2428">
        <v>59.290000915527301</v>
      </c>
      <c r="E2428">
        <v>60.25</v>
      </c>
      <c r="F2428">
        <v>36339100</v>
      </c>
      <c r="G2428">
        <v>53.20503616333</v>
      </c>
      <c r="H2428">
        <f t="shared" si="185"/>
        <v>-5.4111065552576963E-2</v>
      </c>
      <c r="I2428">
        <f t="shared" si="186"/>
        <v>2.9280074152352813E-3</v>
      </c>
      <c r="J2428">
        <f t="shared" si="189"/>
        <v>1.1368559358819566E-3</v>
      </c>
      <c r="K2428">
        <f t="shared" si="187"/>
        <v>3.2642841310485013</v>
      </c>
      <c r="L2428">
        <f t="shared" si="188"/>
        <v>1.1830404832668182</v>
      </c>
    </row>
    <row r="2429" spans="1:12">
      <c r="A2429" s="1">
        <v>42241</v>
      </c>
      <c r="B2429">
        <v>63.319999694824197</v>
      </c>
      <c r="C2429">
        <v>59.7299995422363</v>
      </c>
      <c r="D2429">
        <v>63.099998474121001</v>
      </c>
      <c r="E2429">
        <v>59.909999847412102</v>
      </c>
      <c r="F2429">
        <v>31772500</v>
      </c>
      <c r="G2429">
        <v>52.904796600341797</v>
      </c>
      <c r="H2429">
        <f t="shared" si="185"/>
        <v>-5.6590488633914511E-3</v>
      </c>
      <c r="I2429">
        <f t="shared" si="186"/>
        <v>3.2024834038252074E-5</v>
      </c>
      <c r="J2429">
        <f t="shared" si="189"/>
        <v>2.546349099744087E-3</v>
      </c>
      <c r="K2429">
        <f t="shared" si="187"/>
        <v>7.8563366284238887</v>
      </c>
      <c r="L2429">
        <f t="shared" si="188"/>
        <v>2.0613204199844275</v>
      </c>
    </row>
    <row r="2430" spans="1:12">
      <c r="A2430" s="1">
        <v>42242</v>
      </c>
      <c r="B2430">
        <v>62.9799995422363</v>
      </c>
      <c r="C2430">
        <v>60.549999237060497</v>
      </c>
      <c r="D2430">
        <v>61.799999237060497</v>
      </c>
      <c r="E2430">
        <v>62.909999847412102</v>
      </c>
      <c r="F2430">
        <v>33576800</v>
      </c>
      <c r="G2430">
        <v>55.554004669189403</v>
      </c>
      <c r="H2430">
        <f t="shared" si="185"/>
        <v>4.8861597013691041E-2</v>
      </c>
      <c r="I2430">
        <f t="shared" si="186"/>
        <v>2.3874556627283411E-3</v>
      </c>
      <c r="J2430">
        <f t="shared" si="189"/>
        <v>1.552385639197186E-4</v>
      </c>
      <c r="K2430">
        <f t="shared" si="187"/>
        <v>1.4650228071669996E-2</v>
      </c>
      <c r="L2430">
        <f t="shared" si="188"/>
        <v>-4.2232993756081596</v>
      </c>
    </row>
    <row r="2431" spans="1:12">
      <c r="A2431" s="1">
        <v>42243</v>
      </c>
      <c r="B2431">
        <v>64.730003356933594</v>
      </c>
      <c r="C2431">
        <v>63.139999389648402</v>
      </c>
      <c r="D2431">
        <v>63.9799995422363</v>
      </c>
      <c r="E2431">
        <v>64.480003356933594</v>
      </c>
      <c r="F2431">
        <v>29045700</v>
      </c>
      <c r="G2431">
        <v>56.940437316894503</v>
      </c>
      <c r="H2431">
        <f t="shared" si="185"/>
        <v>2.4650157389430914E-2</v>
      </c>
      <c r="I2431">
        <f t="shared" si="186"/>
        <v>6.0763025932371545E-4</v>
      </c>
      <c r="J2431">
        <f t="shared" si="189"/>
        <v>2.0377992415150756E-3</v>
      </c>
      <c r="K2431">
        <f t="shared" si="187"/>
        <v>7.613432119162761</v>
      </c>
      <c r="L2431">
        <f t="shared" si="188"/>
        <v>2.0299140714071613</v>
      </c>
    </row>
    <row r="2432" spans="1:12">
      <c r="A2432" s="1">
        <v>42244</v>
      </c>
      <c r="B2432">
        <v>64.459999084472599</v>
      </c>
      <c r="C2432">
        <v>63.599998474121001</v>
      </c>
      <c r="D2432">
        <v>64.290000915527301</v>
      </c>
      <c r="E2432">
        <v>64.129997253417898</v>
      </c>
      <c r="F2432">
        <v>16687300</v>
      </c>
      <c r="G2432">
        <v>56.63134765625</v>
      </c>
      <c r="H2432">
        <f t="shared" si="185"/>
        <v>-5.4430847210553664E-3</v>
      </c>
      <c r="I2432">
        <f t="shared" si="186"/>
        <v>2.9627171280586376E-5</v>
      </c>
      <c r="J2432">
        <f t="shared" si="189"/>
        <v>6.1907568250091187E-4</v>
      </c>
      <c r="K2432">
        <f t="shared" si="187"/>
        <v>15.654750648127711</v>
      </c>
      <c r="L2432">
        <f t="shared" si="188"/>
        <v>2.7507744267133329</v>
      </c>
    </row>
    <row r="2433" spans="1:12">
      <c r="A2433" s="1">
        <v>42247</v>
      </c>
      <c r="B2433">
        <v>64.349998474121094</v>
      </c>
      <c r="C2433">
        <v>63.470001220703097</v>
      </c>
      <c r="D2433">
        <v>63.610000610351499</v>
      </c>
      <c r="E2433">
        <v>64.099998474121094</v>
      </c>
      <c r="F2433">
        <v>14223400</v>
      </c>
      <c r="G2433">
        <v>56.604866027832003</v>
      </c>
      <c r="H2433">
        <f t="shared" si="185"/>
        <v>-4.6772367318199888E-4</v>
      </c>
      <c r="I2433">
        <f t="shared" si="186"/>
        <v>2.187654344548613E-7</v>
      </c>
      <c r="J2433">
        <f t="shared" si="189"/>
        <v>5.6836879713544011E-5</v>
      </c>
      <c r="K2433">
        <f t="shared" si="187"/>
        <v>52.815227058504028</v>
      </c>
      <c r="L2433">
        <f t="shared" si="188"/>
        <v>3.9667995403949958</v>
      </c>
    </row>
    <row r="2434" spans="1:12">
      <c r="A2434" s="1">
        <v>42248</v>
      </c>
      <c r="B2434">
        <v>62.849998474121001</v>
      </c>
      <c r="C2434">
        <v>60.990001678466797</v>
      </c>
      <c r="D2434">
        <v>62.849998474121001</v>
      </c>
      <c r="E2434">
        <v>61.450000762939403</v>
      </c>
      <c r="F2434">
        <v>23637300</v>
      </c>
      <c r="G2434">
        <v>54.264724731445298</v>
      </c>
      <c r="H2434">
        <f t="shared" si="185"/>
        <v>-4.2220574523964376E-2</v>
      </c>
      <c r="I2434">
        <f t="shared" si="186"/>
        <v>1.7825769131336296E-3</v>
      </c>
      <c r="J2434">
        <f t="shared" si="189"/>
        <v>3.7277946049638329E-6</v>
      </c>
      <c r="K2434">
        <f t="shared" si="187"/>
        <v>3.0098593547430207E-102</v>
      </c>
      <c r="L2434">
        <f t="shared" si="188"/>
        <v>-233.76178613372255</v>
      </c>
    </row>
    <row r="2435" spans="1:12">
      <c r="A2435" s="1">
        <v>42249</v>
      </c>
      <c r="B2435">
        <v>62.909999847412102</v>
      </c>
      <c r="C2435">
        <v>61.540000915527301</v>
      </c>
      <c r="D2435">
        <v>62.619998931884702</v>
      </c>
      <c r="E2435">
        <v>62.569999694824197</v>
      </c>
      <c r="F2435">
        <v>17757900</v>
      </c>
      <c r="G2435">
        <v>55.253768920898402</v>
      </c>
      <c r="H2435">
        <f t="shared" si="185"/>
        <v>1.8062174621186436E-2</v>
      </c>
      <c r="I2435">
        <f t="shared" si="186"/>
        <v>3.2624215204623137E-4</v>
      </c>
      <c r="J2435">
        <f t="shared" si="189"/>
        <v>1.5160767658938333E-3</v>
      </c>
      <c r="K2435">
        <f t="shared" si="187"/>
        <v>9.2007218105338513</v>
      </c>
      <c r="L2435">
        <f t="shared" si="188"/>
        <v>2.2192819386440759</v>
      </c>
    </row>
    <row r="2436" spans="1:12">
      <c r="A2436" s="1">
        <v>42250</v>
      </c>
      <c r="B2436">
        <v>63.659999847412102</v>
      </c>
      <c r="C2436">
        <v>62.450000762939403</v>
      </c>
      <c r="D2436">
        <v>62.880001068115199</v>
      </c>
      <c r="E2436">
        <v>62.680000305175703</v>
      </c>
      <c r="F2436">
        <v>17065400</v>
      </c>
      <c r="G2436">
        <v>55.3509101867675</v>
      </c>
      <c r="H2436">
        <f t="shared" ref="H2436:H2499" si="190">LN(G2436/G2435)</f>
        <v>1.7565493906763539E-3</v>
      </c>
      <c r="I2436">
        <f t="shared" ref="I2436:I2499" si="191">H2436*H2436</f>
        <v>3.0854657618854702E-6</v>
      </c>
      <c r="J2436">
        <f t="shared" si="189"/>
        <v>3.5380966753398833E-4</v>
      </c>
      <c r="K2436">
        <f t="shared" ref="K2436:K2499" si="192">(1/SQRT(2*PI()*J2436))*EXP((-1/2)*(I2436/J2436))</f>
        <v>21.116967110223133</v>
      </c>
      <c r="L2436">
        <f t="shared" ref="L2436:L2499" si="193">LN(K2436)</f>
        <v>3.0500768457905534</v>
      </c>
    </row>
    <row r="2437" spans="1:12">
      <c r="A2437" s="1">
        <v>42251</v>
      </c>
      <c r="B2437">
        <v>61.919998168945298</v>
      </c>
      <c r="C2437">
        <v>60.75</v>
      </c>
      <c r="D2437">
        <v>61.799999237060497</v>
      </c>
      <c r="E2437">
        <v>61.5</v>
      </c>
      <c r="F2437">
        <v>20189000</v>
      </c>
      <c r="G2437">
        <v>54.308876037597599</v>
      </c>
      <c r="H2437">
        <f t="shared" si="190"/>
        <v>-1.9005426704354726E-2</v>
      </c>
      <c r="I2437">
        <f t="shared" si="191"/>
        <v>3.6120624421459975E-4</v>
      </c>
      <c r="J2437">
        <f t="shared" ref="J2437:J2500" si="194">$P$6+$P$3*J2436+(($P$4)*I2436)</f>
        <v>2.1013129274302069E-5</v>
      </c>
      <c r="K2437">
        <f t="shared" si="192"/>
        <v>1.6106503167608293E-2</v>
      </c>
      <c r="L2437">
        <f t="shared" si="193"/>
        <v>-4.1285321650929063</v>
      </c>
    </row>
    <row r="2438" spans="1:12">
      <c r="A2438" s="1">
        <v>42255</v>
      </c>
      <c r="B2438">
        <v>63.200000762939403</v>
      </c>
      <c r="C2438">
        <v>62.330001831054602</v>
      </c>
      <c r="D2438">
        <v>62.770000457763601</v>
      </c>
      <c r="E2438">
        <v>63.159999847412102</v>
      </c>
      <c r="F2438">
        <v>13385100</v>
      </c>
      <c r="G2438">
        <v>55.774784088134702</v>
      </c>
      <c r="H2438">
        <f t="shared" si="190"/>
        <v>2.6634192668000965E-2</v>
      </c>
      <c r="I2438">
        <f t="shared" si="191"/>
        <v>7.0938021907619633E-4</v>
      </c>
      <c r="J2438">
        <f t="shared" si="194"/>
        <v>3.087759640461249E-4</v>
      </c>
      <c r="K2438">
        <f t="shared" si="192"/>
        <v>7.1980595166893862</v>
      </c>
      <c r="L2438">
        <f t="shared" si="193"/>
        <v>1.9738114781263207</v>
      </c>
    </row>
    <row r="2439" spans="1:12">
      <c r="A2439" s="1">
        <v>42256</v>
      </c>
      <c r="B2439">
        <v>64.339996337890597</v>
      </c>
      <c r="C2439">
        <v>62</v>
      </c>
      <c r="D2439">
        <v>63.939998626708899</v>
      </c>
      <c r="E2439">
        <v>62.180000305175703</v>
      </c>
      <c r="F2439">
        <v>13889500</v>
      </c>
      <c r="G2439">
        <v>54.909366607666001</v>
      </c>
      <c r="H2439">
        <f t="shared" si="190"/>
        <v>-1.5637923064083528E-2</v>
      </c>
      <c r="I2439">
        <f t="shared" si="191"/>
        <v>2.4454463775819556E-4</v>
      </c>
      <c r="J2439">
        <f t="shared" si="194"/>
        <v>6.1911198441707313E-4</v>
      </c>
      <c r="K2439">
        <f t="shared" si="192"/>
        <v>13.159940091166865</v>
      </c>
      <c r="L2439">
        <f t="shared" si="193"/>
        <v>2.5771773735438659</v>
      </c>
    </row>
    <row r="2440" spans="1:12">
      <c r="A2440" s="1">
        <v>42257</v>
      </c>
      <c r="B2440">
        <v>63</v>
      </c>
      <c r="C2440">
        <v>61.450000762939403</v>
      </c>
      <c r="D2440">
        <v>61.860000610351499</v>
      </c>
      <c r="E2440">
        <v>62.659999847412102</v>
      </c>
      <c r="F2440">
        <v>15751100</v>
      </c>
      <c r="G2440">
        <v>55.333244323730398</v>
      </c>
      <c r="H2440">
        <f t="shared" si="190"/>
        <v>7.6899449554786716E-3</v>
      </c>
      <c r="I2440">
        <f t="shared" si="191"/>
        <v>5.9135253418291867E-5</v>
      </c>
      <c r="J2440">
        <f t="shared" si="194"/>
        <v>2.3951854131531989E-4</v>
      </c>
      <c r="K2440">
        <f t="shared" si="192"/>
        <v>22.783924998731631</v>
      </c>
      <c r="L2440">
        <f t="shared" si="193"/>
        <v>3.1260552433847701</v>
      </c>
    </row>
    <row r="2441" spans="1:12">
      <c r="A2441" s="1">
        <v>42258</v>
      </c>
      <c r="B2441">
        <v>62.659999847412102</v>
      </c>
      <c r="C2441">
        <v>61.990001678466797</v>
      </c>
      <c r="D2441">
        <v>62.380001068115199</v>
      </c>
      <c r="E2441">
        <v>62.560001373291001</v>
      </c>
      <c r="F2441">
        <v>12766700</v>
      </c>
      <c r="G2441">
        <v>55.244926452636697</v>
      </c>
      <c r="H2441">
        <f t="shared" si="190"/>
        <v>-1.5973838100812189E-3</v>
      </c>
      <c r="I2441">
        <f t="shared" si="191"/>
        <v>2.5516350367095916E-6</v>
      </c>
      <c r="J2441">
        <f t="shared" si="194"/>
        <v>6.2940892471314072E-5</v>
      </c>
      <c r="K2441">
        <f t="shared" si="192"/>
        <v>49.276565378098901</v>
      </c>
      <c r="L2441">
        <f t="shared" si="193"/>
        <v>3.897448620735076</v>
      </c>
    </row>
    <row r="2442" spans="1:12">
      <c r="A2442" s="1">
        <v>42261</v>
      </c>
      <c r="B2442">
        <v>62.689998626708899</v>
      </c>
      <c r="C2442">
        <v>62.119998931884702</v>
      </c>
      <c r="D2442">
        <v>62.639999389648402</v>
      </c>
      <c r="E2442">
        <v>62.380001068115199</v>
      </c>
      <c r="F2442">
        <v>10202800</v>
      </c>
      <c r="G2442">
        <v>55.085987091064403</v>
      </c>
      <c r="H2442">
        <f t="shared" si="190"/>
        <v>-2.8811412216811342E-3</v>
      </c>
      <c r="I2442">
        <f t="shared" si="191"/>
        <v>8.3009747392702592E-6</v>
      </c>
      <c r="J2442">
        <f t="shared" si="194"/>
        <v>6.015934404768857E-6</v>
      </c>
      <c r="K2442">
        <f t="shared" si="192"/>
        <v>81.58906469063885</v>
      </c>
      <c r="L2442">
        <f t="shared" si="193"/>
        <v>4.4016952418456343</v>
      </c>
    </row>
    <row r="2443" spans="1:12">
      <c r="A2443" s="1">
        <v>42262</v>
      </c>
      <c r="B2443">
        <v>63.889999389648402</v>
      </c>
      <c r="C2443">
        <v>62.509998321533203</v>
      </c>
      <c r="D2443">
        <v>62.759998321533203</v>
      </c>
      <c r="E2443">
        <v>63.580001831054602</v>
      </c>
      <c r="F2443">
        <v>14023500</v>
      </c>
      <c r="G2443">
        <v>56.145668029785099</v>
      </c>
      <c r="H2443">
        <f t="shared" si="190"/>
        <v>1.9054162200841839E-2</v>
      </c>
      <c r="I2443">
        <f t="shared" si="191"/>
        <v>3.6306109717598994E-4</v>
      </c>
      <c r="J2443">
        <f t="shared" si="194"/>
        <v>8.0566252486181631E-6</v>
      </c>
      <c r="K2443">
        <f t="shared" si="192"/>
        <v>2.3034669937781868E-8</v>
      </c>
      <c r="L2443">
        <f t="shared" si="193"/>
        <v>-17.586265367387828</v>
      </c>
    </row>
    <row r="2444" spans="1:12">
      <c r="A2444" s="1">
        <v>42263</v>
      </c>
      <c r="B2444">
        <v>64.290000915527301</v>
      </c>
      <c r="C2444">
        <v>63.209999084472599</v>
      </c>
      <c r="D2444">
        <v>63.889999389648402</v>
      </c>
      <c r="E2444">
        <v>64.139999389648395</v>
      </c>
      <c r="F2444">
        <v>12235900</v>
      </c>
      <c r="G2444">
        <v>56.640186309814403</v>
      </c>
      <c r="H2444">
        <f t="shared" si="190"/>
        <v>8.7692104993091092E-3</v>
      </c>
      <c r="I2444">
        <f t="shared" si="191"/>
        <v>7.6899052781193123E-5</v>
      </c>
      <c r="J2444">
        <f t="shared" si="194"/>
        <v>3.0970476386202236E-4</v>
      </c>
      <c r="K2444">
        <f t="shared" si="192"/>
        <v>20.022528100005768</v>
      </c>
      <c r="L2444">
        <f t="shared" si="193"/>
        <v>2.9968580446361548</v>
      </c>
    </row>
    <row r="2445" spans="1:12">
      <c r="A2445" s="1">
        <v>42264</v>
      </c>
      <c r="B2445">
        <v>64.639999389648395</v>
      </c>
      <c r="C2445">
        <v>62.389999389648402</v>
      </c>
      <c r="D2445">
        <v>64.139999389648395</v>
      </c>
      <c r="E2445">
        <v>62.650001525878899</v>
      </c>
      <c r="F2445">
        <v>21249200</v>
      </c>
      <c r="G2445">
        <v>55.324409484863203</v>
      </c>
      <c r="H2445">
        <f t="shared" si="190"/>
        <v>-2.3504526435864689E-2</v>
      </c>
      <c r="I2445">
        <f t="shared" si="191"/>
        <v>5.5246276297426199E-4</v>
      </c>
      <c r="J2445">
        <f t="shared" si="194"/>
        <v>8.1549433057115275E-5</v>
      </c>
      <c r="K2445">
        <f t="shared" si="192"/>
        <v>1.4932044982282382</v>
      </c>
      <c r="L2445">
        <f t="shared" si="193"/>
        <v>0.40092448052913476</v>
      </c>
    </row>
    <row r="2446" spans="1:12">
      <c r="A2446" s="1">
        <v>42265</v>
      </c>
      <c r="B2446">
        <v>61.830001831054602</v>
      </c>
      <c r="C2446">
        <v>60.779998779296797</v>
      </c>
      <c r="D2446">
        <v>61.830001831054602</v>
      </c>
      <c r="E2446">
        <v>60.939998626708899</v>
      </c>
      <c r="F2446">
        <v>31008000</v>
      </c>
      <c r="G2446">
        <v>53.8143501281738</v>
      </c>
      <c r="H2446">
        <f t="shared" si="190"/>
        <v>-2.7674049704085844E-2</v>
      </c>
      <c r="I2446">
        <f t="shared" si="191"/>
        <v>7.6585302702421385E-4</v>
      </c>
      <c r="J2446">
        <f t="shared" si="194"/>
        <v>4.7437082018097842E-4</v>
      </c>
      <c r="K2446">
        <f t="shared" si="192"/>
        <v>8.171003655361071</v>
      </c>
      <c r="L2446">
        <f t="shared" si="193"/>
        <v>2.1005917477603298</v>
      </c>
    </row>
    <row r="2447" spans="1:12">
      <c r="A2447" s="1">
        <v>42268</v>
      </c>
      <c r="B2447">
        <v>61.909999847412102</v>
      </c>
      <c r="C2447">
        <v>61.080001831054602</v>
      </c>
      <c r="D2447">
        <v>61.520000457763601</v>
      </c>
      <c r="E2447">
        <v>61.450000762939403</v>
      </c>
      <c r="F2447">
        <v>13136400</v>
      </c>
      <c r="G2447">
        <v>54.264724731445298</v>
      </c>
      <c r="H2447">
        <f t="shared" si="190"/>
        <v>8.3342166046573261E-3</v>
      </c>
      <c r="I2447">
        <f t="shared" si="191"/>
        <v>6.9459166413345886E-5</v>
      </c>
      <c r="J2447">
        <f t="shared" si="194"/>
        <v>6.7539361397963064E-4</v>
      </c>
      <c r="K2447">
        <f t="shared" si="192"/>
        <v>14.581413509320322</v>
      </c>
      <c r="L2447">
        <f t="shared" si="193"/>
        <v>2.6797476703943626</v>
      </c>
    </row>
    <row r="2448" spans="1:12">
      <c r="A2448" s="1">
        <v>42269</v>
      </c>
      <c r="B2448">
        <v>61.090000152587798</v>
      </c>
      <c r="C2448">
        <v>60.419998168945298</v>
      </c>
      <c r="D2448">
        <v>60.599998474121001</v>
      </c>
      <c r="E2448">
        <v>60.909999847412102</v>
      </c>
      <c r="F2448">
        <v>14811900</v>
      </c>
      <c r="G2448">
        <v>53.787864685058501</v>
      </c>
      <c r="H2448">
        <f t="shared" si="190"/>
        <v>-8.826500963230401E-3</v>
      </c>
      <c r="I2448">
        <f t="shared" si="191"/>
        <v>7.7907119253907189E-5</v>
      </c>
      <c r="J2448">
        <f t="shared" si="194"/>
        <v>9.350997215032552E-5</v>
      </c>
      <c r="K2448">
        <f t="shared" si="192"/>
        <v>27.199851710627151</v>
      </c>
      <c r="L2448">
        <f t="shared" si="193"/>
        <v>3.303211521471912</v>
      </c>
    </row>
    <row r="2449" spans="1:12">
      <c r="A2449" s="1">
        <v>42270</v>
      </c>
      <c r="B2449">
        <v>61.150001525878899</v>
      </c>
      <c r="C2449">
        <v>60.319999694824197</v>
      </c>
      <c r="D2449">
        <v>60.799999237060497</v>
      </c>
      <c r="E2449">
        <v>60.639999389648402</v>
      </c>
      <c r="F2449">
        <v>11712200</v>
      </c>
      <c r="G2449">
        <v>53.549434661865199</v>
      </c>
      <c r="H2449">
        <f t="shared" si="190"/>
        <v>-4.4426386130897227E-3</v>
      </c>
      <c r="I2449">
        <f t="shared" si="191"/>
        <v>1.9737037846515775E-5</v>
      </c>
      <c r="J2449">
        <f t="shared" si="194"/>
        <v>7.1596549973337376E-5</v>
      </c>
      <c r="K2449">
        <f t="shared" si="192"/>
        <v>41.07740376645615</v>
      </c>
      <c r="L2449">
        <f t="shared" si="193"/>
        <v>3.7154581836098322</v>
      </c>
    </row>
    <row r="2450" spans="1:12">
      <c r="A2450" s="1">
        <v>42271</v>
      </c>
      <c r="B2450">
        <v>60.380001068115199</v>
      </c>
      <c r="C2450">
        <v>59.459999084472599</v>
      </c>
      <c r="D2450">
        <v>60.009998321533203</v>
      </c>
      <c r="E2450">
        <v>60.220001220703097</v>
      </c>
      <c r="F2450">
        <v>17293400</v>
      </c>
      <c r="G2450">
        <v>53.1785469055175</v>
      </c>
      <c r="H2450">
        <f t="shared" si="190"/>
        <v>-6.9501782733409172E-3</v>
      </c>
      <c r="I2450">
        <f t="shared" si="191"/>
        <v>4.8304978031220136E-5</v>
      </c>
      <c r="J2450">
        <f t="shared" si="194"/>
        <v>2.1056309668205276E-5</v>
      </c>
      <c r="K2450">
        <f t="shared" si="192"/>
        <v>27.609882923187442</v>
      </c>
      <c r="L2450">
        <f t="shared" si="193"/>
        <v>3.3181737855559428</v>
      </c>
    </row>
    <row r="2451" spans="1:12">
      <c r="A2451" s="1">
        <v>42272</v>
      </c>
      <c r="B2451">
        <v>61.860000610351499</v>
      </c>
      <c r="C2451">
        <v>60.869998931884702</v>
      </c>
      <c r="D2451">
        <v>61.270000457763601</v>
      </c>
      <c r="E2451">
        <v>61.470001220703097</v>
      </c>
      <c r="F2451">
        <v>18384300</v>
      </c>
      <c r="G2451">
        <v>54.282386779785099</v>
      </c>
      <c r="H2451">
        <f t="shared" si="190"/>
        <v>2.0544744261285722E-2</v>
      </c>
      <c r="I2451">
        <f t="shared" si="191"/>
        <v>4.2208651676163263E-4</v>
      </c>
      <c r="J2451">
        <f t="shared" si="194"/>
        <v>4.281204680994738E-5</v>
      </c>
      <c r="K2451">
        <f t="shared" si="192"/>
        <v>0.44081818439060511</v>
      </c>
      <c r="L2451">
        <f t="shared" si="193"/>
        <v>-0.81912276883959001</v>
      </c>
    </row>
    <row r="2452" spans="1:12">
      <c r="A2452" s="1">
        <v>42275</v>
      </c>
      <c r="B2452">
        <v>61.009998321533203</v>
      </c>
      <c r="C2452">
        <v>59.689998626708899</v>
      </c>
      <c r="D2452">
        <v>60.919998168945298</v>
      </c>
      <c r="E2452">
        <v>59.9799995422363</v>
      </c>
      <c r="F2452">
        <v>17452200</v>
      </c>
      <c r="G2452">
        <v>52.966606140136697</v>
      </c>
      <c r="H2452">
        <f t="shared" si="190"/>
        <v>-2.4538163479367197E-2</v>
      </c>
      <c r="I2452">
        <f t="shared" si="191"/>
        <v>6.0212146694015002E-4</v>
      </c>
      <c r="J2452">
        <f t="shared" si="194"/>
        <v>3.6161414158788509E-4</v>
      </c>
      <c r="K2452">
        <f t="shared" si="192"/>
        <v>9.1246630726278255</v>
      </c>
      <c r="L2452">
        <f t="shared" si="193"/>
        <v>2.2109809752392287</v>
      </c>
    </row>
    <row r="2453" spans="1:12">
      <c r="A2453" s="1">
        <v>42276</v>
      </c>
      <c r="B2453">
        <v>60.130001068115199</v>
      </c>
      <c r="C2453">
        <v>58.7299995422363</v>
      </c>
      <c r="D2453">
        <v>59.9799995422363</v>
      </c>
      <c r="E2453">
        <v>59.840000152587798</v>
      </c>
      <c r="F2453">
        <v>19334900</v>
      </c>
      <c r="G2453">
        <v>52.842983245849602</v>
      </c>
      <c r="H2453">
        <f t="shared" si="190"/>
        <v>-2.3367059877067516E-3</v>
      </c>
      <c r="I2453">
        <f t="shared" si="191"/>
        <v>5.460194872984585E-6</v>
      </c>
      <c r="J2453">
        <f t="shared" si="194"/>
        <v>5.3058395397852167E-4</v>
      </c>
      <c r="K2453">
        <f t="shared" si="192"/>
        <v>17.230519273151764</v>
      </c>
      <c r="L2453">
        <f t="shared" si="193"/>
        <v>2.8466821878194124</v>
      </c>
    </row>
    <row r="2454" spans="1:12">
      <c r="A2454" s="1">
        <v>42277</v>
      </c>
      <c r="B2454">
        <v>61</v>
      </c>
      <c r="C2454">
        <v>60.110000610351499</v>
      </c>
      <c r="D2454">
        <v>60.700000762939403</v>
      </c>
      <c r="E2454">
        <v>60.970001220703097</v>
      </c>
      <c r="F2454">
        <v>18743800</v>
      </c>
      <c r="G2454">
        <v>53.840847015380803</v>
      </c>
      <c r="H2454">
        <f t="shared" si="190"/>
        <v>1.8707481138816217E-2</v>
      </c>
      <c r="I2454">
        <f t="shared" si="191"/>
        <v>3.4996985055916449E-4</v>
      </c>
      <c r="J2454">
        <f t="shared" si="194"/>
        <v>3.187036334096298E-5</v>
      </c>
      <c r="K2454">
        <f t="shared" si="192"/>
        <v>0.29155012370011363</v>
      </c>
      <c r="L2454">
        <f t="shared" si="193"/>
        <v>-1.232543337029673</v>
      </c>
    </row>
    <row r="2455" spans="1:12">
      <c r="A2455" s="1">
        <v>42278</v>
      </c>
      <c r="B2455">
        <v>61.869998931884702</v>
      </c>
      <c r="C2455">
        <v>60.540000915527301</v>
      </c>
      <c r="D2455">
        <v>61.119998931884702</v>
      </c>
      <c r="E2455">
        <v>61.419998168945298</v>
      </c>
      <c r="F2455">
        <v>16863200</v>
      </c>
      <c r="G2455">
        <v>54.238224029541001</v>
      </c>
      <c r="H2455">
        <f t="shared" si="190"/>
        <v>7.3534829815650824E-3</v>
      </c>
      <c r="I2455">
        <f t="shared" si="191"/>
        <v>5.4073711960167296E-5</v>
      </c>
      <c r="J2455">
        <f t="shared" si="194"/>
        <v>2.9976789114233797E-4</v>
      </c>
      <c r="K2455">
        <f t="shared" si="192"/>
        <v>21.054617006613242</v>
      </c>
      <c r="L2455">
        <f t="shared" si="193"/>
        <v>3.047119871308968</v>
      </c>
    </row>
    <row r="2456" spans="1:12">
      <c r="A2456" s="1">
        <v>42279</v>
      </c>
      <c r="B2456">
        <v>60.860000610351499</v>
      </c>
      <c r="C2456">
        <v>58.529998779296797</v>
      </c>
      <c r="D2456">
        <v>59.590000152587798</v>
      </c>
      <c r="E2456">
        <v>60.810001373291001</v>
      </c>
      <c r="F2456">
        <v>20435100</v>
      </c>
      <c r="G2456">
        <v>54.087020874023402</v>
      </c>
      <c r="H2456">
        <f t="shared" si="190"/>
        <v>-2.7916531155810684E-3</v>
      </c>
      <c r="I2456">
        <f t="shared" si="191"/>
        <v>7.7933271177334861E-6</v>
      </c>
      <c r="J2456">
        <f t="shared" si="194"/>
        <v>6.1651049723259103E-5</v>
      </c>
      <c r="K2456">
        <f t="shared" si="192"/>
        <v>47.696903141198284</v>
      </c>
      <c r="L2456">
        <f t="shared" si="193"/>
        <v>3.8648664721220571</v>
      </c>
    </row>
    <row r="2457" spans="1:12">
      <c r="A2457" s="1">
        <v>42282</v>
      </c>
      <c r="B2457">
        <v>62.240001678466797</v>
      </c>
      <c r="C2457">
        <v>61.220001220703097</v>
      </c>
      <c r="D2457">
        <v>61.240001678466797</v>
      </c>
      <c r="E2457">
        <v>62.020000457763601</v>
      </c>
      <c r="F2457">
        <v>13471100</v>
      </c>
      <c r="G2457">
        <v>55.163257598876903</v>
      </c>
      <c r="H2457">
        <f t="shared" si="190"/>
        <v>1.970286128651395E-2</v>
      </c>
      <c r="I2457">
        <f t="shared" si="191"/>
        <v>3.8820274287561013E-4</v>
      </c>
      <c r="J2457">
        <f t="shared" si="194"/>
        <v>1.0406880536236419E-5</v>
      </c>
      <c r="K2457">
        <f t="shared" si="192"/>
        <v>9.8200369398434274E-7</v>
      </c>
      <c r="L2457">
        <f t="shared" si="193"/>
        <v>-13.83367076690417</v>
      </c>
    </row>
    <row r="2458" spans="1:12">
      <c r="A2458" s="1">
        <v>42283</v>
      </c>
      <c r="B2458">
        <v>62.360000610351499</v>
      </c>
      <c r="C2458">
        <v>61.619998931884702</v>
      </c>
      <c r="D2458">
        <v>62.110000610351499</v>
      </c>
      <c r="E2458">
        <v>62.049999237060497</v>
      </c>
      <c r="F2458">
        <v>12134800</v>
      </c>
      <c r="G2458">
        <v>55.18994140625</v>
      </c>
      <c r="H2458">
        <f t="shared" si="190"/>
        <v>4.8360732871767509E-4</v>
      </c>
      <c r="I2458">
        <f t="shared" si="191"/>
        <v>2.3387604838944546E-7</v>
      </c>
      <c r="J2458">
        <f t="shared" si="194"/>
        <v>3.3119267547108045E-4</v>
      </c>
      <c r="K2458">
        <f t="shared" si="192"/>
        <v>21.913732840817751</v>
      </c>
      <c r="L2458">
        <f t="shared" si="193"/>
        <v>3.0871135106529666</v>
      </c>
    </row>
    <row r="2459" spans="1:12">
      <c r="A2459" s="1">
        <v>42284</v>
      </c>
      <c r="B2459">
        <v>63.029998779296797</v>
      </c>
      <c r="C2459">
        <v>61.759998321533203</v>
      </c>
      <c r="D2459">
        <v>62.549999237060497</v>
      </c>
      <c r="E2459">
        <v>62.130001068115199</v>
      </c>
      <c r="F2459">
        <v>12773100</v>
      </c>
      <c r="G2459">
        <v>55.261085510253899</v>
      </c>
      <c r="H2459">
        <f t="shared" si="190"/>
        <v>1.288247213795504E-3</v>
      </c>
      <c r="I2459">
        <f t="shared" si="191"/>
        <v>1.6595808838518792E-6</v>
      </c>
      <c r="J2459">
        <f t="shared" si="194"/>
        <v>1.7458428414685049E-5</v>
      </c>
      <c r="K2459">
        <f t="shared" si="192"/>
        <v>91.047010677426286</v>
      </c>
      <c r="L2459">
        <f t="shared" si="193"/>
        <v>4.5113759739754071</v>
      </c>
    </row>
    <row r="2460" spans="1:12">
      <c r="A2460" s="1">
        <v>42285</v>
      </c>
      <c r="B2460">
        <v>62.25</v>
      </c>
      <c r="C2460">
        <v>61.430000305175703</v>
      </c>
      <c r="D2460">
        <v>61.849998474121001</v>
      </c>
      <c r="E2460">
        <v>62.130001068115199</v>
      </c>
      <c r="F2460">
        <v>13964600</v>
      </c>
      <c r="G2460">
        <v>55.261085510253899</v>
      </c>
      <c r="H2460">
        <f t="shared" si="190"/>
        <v>0</v>
      </c>
      <c r="I2460">
        <f t="shared" si="191"/>
        <v>0</v>
      </c>
      <c r="J2460">
        <f t="shared" si="194"/>
        <v>2.98356517200835E-6</v>
      </c>
      <c r="K2460">
        <f t="shared" si="192"/>
        <v>230.96294117406228</v>
      </c>
      <c r="L2460">
        <f t="shared" si="193"/>
        <v>5.4422572698339629</v>
      </c>
    </row>
    <row r="2461" spans="1:12">
      <c r="A2461" s="1">
        <v>42286</v>
      </c>
      <c r="B2461">
        <v>62.549999237060497</v>
      </c>
      <c r="C2461">
        <v>61.580001831054602</v>
      </c>
      <c r="D2461">
        <v>62.389999389648402</v>
      </c>
      <c r="E2461">
        <v>61.930000305175703</v>
      </c>
      <c r="F2461">
        <v>12112000</v>
      </c>
      <c r="G2461">
        <v>55.083206176757798</v>
      </c>
      <c r="H2461">
        <f t="shared" si="190"/>
        <v>-3.2240813704103653E-3</v>
      </c>
      <c r="I2461">
        <f t="shared" si="191"/>
        <v>1.0394700683027179E-5</v>
      </c>
      <c r="J2461">
        <f t="shared" si="194"/>
        <v>8.4917825860041747E-7</v>
      </c>
      <c r="K2461">
        <f t="shared" si="192"/>
        <v>0.95133695571842025</v>
      </c>
      <c r="L2461">
        <f t="shared" si="193"/>
        <v>-4.9886961927910915E-2</v>
      </c>
    </row>
    <row r="2462" spans="1:12">
      <c r="A2462" s="1">
        <v>42289</v>
      </c>
      <c r="B2462">
        <v>62.009998321533203</v>
      </c>
      <c r="C2462">
        <v>61.400001525878899</v>
      </c>
      <c r="D2462">
        <v>61.840000152587798</v>
      </c>
      <c r="E2462">
        <v>61.720001220703097</v>
      </c>
      <c r="F2462">
        <v>10857400</v>
      </c>
      <c r="G2462">
        <v>54.896419525146399</v>
      </c>
      <c r="H2462">
        <f t="shared" si="190"/>
        <v>-3.3967533534251023E-3</v>
      </c>
      <c r="I2462">
        <f t="shared" si="191"/>
        <v>1.1537933344004678E-5</v>
      </c>
      <c r="J2462">
        <f t="shared" si="194"/>
        <v>9.5779544935031228E-6</v>
      </c>
      <c r="K2462">
        <f t="shared" si="192"/>
        <v>70.581461616866306</v>
      </c>
      <c r="L2462">
        <f t="shared" si="193"/>
        <v>4.2567675266876517</v>
      </c>
    </row>
    <row r="2463" spans="1:12">
      <c r="A2463" s="1">
        <v>42290</v>
      </c>
      <c r="B2463">
        <v>62.159999847412102</v>
      </c>
      <c r="C2463">
        <v>61.310001373291001</v>
      </c>
      <c r="D2463">
        <v>61.389999389648402</v>
      </c>
      <c r="E2463">
        <v>61.549999237060497</v>
      </c>
      <c r="F2463">
        <v>15621900</v>
      </c>
      <c r="G2463">
        <v>54.745212554931598</v>
      </c>
      <c r="H2463">
        <f t="shared" si="190"/>
        <v>-2.7582053132107981E-3</v>
      </c>
      <c r="I2463">
        <f t="shared" si="191"/>
        <v>7.6076965498242767E-6</v>
      </c>
      <c r="J2463">
        <f t="shared" si="194"/>
        <v>1.0986141067079133E-5</v>
      </c>
      <c r="K2463">
        <f t="shared" si="192"/>
        <v>85.136754476335042</v>
      </c>
      <c r="L2463">
        <f t="shared" si="193"/>
        <v>4.4442588398277021</v>
      </c>
    </row>
    <row r="2464" spans="1:12">
      <c r="A2464" s="1">
        <v>42291</v>
      </c>
      <c r="B2464">
        <v>60.970001220703097</v>
      </c>
      <c r="C2464">
        <v>59.540000915527301</v>
      </c>
      <c r="D2464">
        <v>60.759998321533203</v>
      </c>
      <c r="E2464">
        <v>59.990001678466797</v>
      </c>
      <c r="F2464">
        <v>28989400</v>
      </c>
      <c r="G2464">
        <v>53.357677459716797</v>
      </c>
      <c r="H2464">
        <f t="shared" si="190"/>
        <v>-2.5672048161571263E-2</v>
      </c>
      <c r="I2464">
        <f t="shared" si="191"/>
        <v>6.590540568100345E-4</v>
      </c>
      <c r="J2464">
        <f t="shared" si="194"/>
        <v>7.7158491207045927E-6</v>
      </c>
      <c r="K2464">
        <f t="shared" si="192"/>
        <v>4.0686601277611935E-17</v>
      </c>
      <c r="L2464">
        <f t="shared" si="193"/>
        <v>-37.740632842583054</v>
      </c>
    </row>
    <row r="2465" spans="1:12">
      <c r="A2465" s="1">
        <v>42292</v>
      </c>
      <c r="B2465">
        <v>61.959999084472599</v>
      </c>
      <c r="C2465">
        <v>60.099998474121001</v>
      </c>
      <c r="D2465">
        <v>60.470001220703097</v>
      </c>
      <c r="E2465">
        <v>61.889999389648402</v>
      </c>
      <c r="F2465">
        <v>18147900</v>
      </c>
      <c r="G2465">
        <v>55.047630310058501</v>
      </c>
      <c r="H2465">
        <f t="shared" si="190"/>
        <v>3.1180941310653368E-2</v>
      </c>
      <c r="I2465">
        <f t="shared" si="191"/>
        <v>9.7225110101840971E-4</v>
      </c>
      <c r="J2465">
        <f t="shared" si="194"/>
        <v>5.6128174074456449E-4</v>
      </c>
      <c r="K2465">
        <f t="shared" si="192"/>
        <v>7.0823534248228119</v>
      </c>
      <c r="L2465">
        <f t="shared" si="193"/>
        <v>1.9576062571074375</v>
      </c>
    </row>
    <row r="2466" spans="1:12">
      <c r="A2466" s="1">
        <v>42293</v>
      </c>
      <c r="B2466">
        <v>62.650001525878899</v>
      </c>
      <c r="C2466">
        <v>62.090000152587798</v>
      </c>
      <c r="D2466">
        <v>62.430000305175703</v>
      </c>
      <c r="E2466">
        <v>62.430000305175703</v>
      </c>
      <c r="F2466">
        <v>17456600</v>
      </c>
      <c r="G2466">
        <v>55.527927398681598</v>
      </c>
      <c r="H2466">
        <f t="shared" si="190"/>
        <v>8.6872744608232078E-3</v>
      </c>
      <c r="I2466">
        <f t="shared" si="191"/>
        <v>7.546873755767115E-5</v>
      </c>
      <c r="J2466">
        <f t="shared" si="194"/>
        <v>8.5517752290287653E-4</v>
      </c>
      <c r="K2466">
        <f t="shared" si="192"/>
        <v>13.053255998135494</v>
      </c>
      <c r="L2466">
        <f t="shared" si="193"/>
        <v>2.5690376044211463</v>
      </c>
    </row>
    <row r="2467" spans="1:12">
      <c r="A2467" s="1">
        <v>42296</v>
      </c>
      <c r="B2467">
        <v>62.770000457763601</v>
      </c>
      <c r="C2467">
        <v>61.909999847412102</v>
      </c>
      <c r="D2467">
        <v>62</v>
      </c>
      <c r="E2467">
        <v>62.220001220703097</v>
      </c>
      <c r="F2467">
        <v>14510400</v>
      </c>
      <c r="G2467">
        <v>55.341148376464801</v>
      </c>
      <c r="H2467">
        <f t="shared" si="190"/>
        <v>-3.3693651293386752E-3</v>
      </c>
      <c r="I2467">
        <f t="shared" si="191"/>
        <v>1.1352621374803427E-5</v>
      </c>
      <c r="J2467">
        <f t="shared" si="194"/>
        <v>1.076073030691643E-4</v>
      </c>
      <c r="K2467">
        <f t="shared" si="192"/>
        <v>36.482119007860831</v>
      </c>
      <c r="L2467">
        <f t="shared" si="193"/>
        <v>3.5968222503574458</v>
      </c>
    </row>
    <row r="2468" spans="1:12">
      <c r="A2468" s="1">
        <v>42297</v>
      </c>
      <c r="B2468">
        <v>62.819999694824197</v>
      </c>
      <c r="C2468">
        <v>62.080001831054602</v>
      </c>
      <c r="D2468">
        <v>62.360000610351499</v>
      </c>
      <c r="E2468">
        <v>62.520000457763601</v>
      </c>
      <c r="F2468">
        <v>11545100</v>
      </c>
      <c r="G2468">
        <v>55.6079711914062</v>
      </c>
      <c r="H2468">
        <f t="shared" si="190"/>
        <v>4.8098322975643386E-3</v>
      </c>
      <c r="I2468">
        <f t="shared" si="191"/>
        <v>2.3134486730693045E-5</v>
      </c>
      <c r="J2468">
        <f t="shared" si="194"/>
        <v>1.5730093322041128E-5</v>
      </c>
      <c r="K2468">
        <f t="shared" si="192"/>
        <v>48.215056145454462</v>
      </c>
      <c r="L2468">
        <f t="shared" si="193"/>
        <v>3.8756713404427328</v>
      </c>
    </row>
    <row r="2469" spans="1:12">
      <c r="A2469" s="1">
        <v>42298</v>
      </c>
      <c r="B2469">
        <v>62.959999084472599</v>
      </c>
      <c r="C2469">
        <v>62.049999237060497</v>
      </c>
      <c r="D2469">
        <v>62.880001068115199</v>
      </c>
      <c r="E2469">
        <v>62.060001373291001</v>
      </c>
      <c r="F2469">
        <v>12113400</v>
      </c>
      <c r="G2469">
        <v>55.198822021484297</v>
      </c>
      <c r="H2469">
        <f t="shared" si="190"/>
        <v>-7.3849448675735114E-3</v>
      </c>
      <c r="I2469">
        <f t="shared" si="191"/>
        <v>5.4537410697100348E-5</v>
      </c>
      <c r="J2469">
        <f t="shared" si="194"/>
        <v>2.1150818387191144E-5</v>
      </c>
      <c r="K2469">
        <f t="shared" si="192"/>
        <v>23.89637667085492</v>
      </c>
      <c r="L2469">
        <f t="shared" si="193"/>
        <v>3.1737268437145381</v>
      </c>
    </row>
    <row r="2470" spans="1:12">
      <c r="A2470" s="1">
        <v>42299</v>
      </c>
      <c r="B2470">
        <v>63.580001831054602</v>
      </c>
      <c r="C2470">
        <v>62.419998168945298</v>
      </c>
      <c r="D2470">
        <v>62.419998168945298</v>
      </c>
      <c r="E2470">
        <v>63.189998626708899</v>
      </c>
      <c r="F2470">
        <v>15295700</v>
      </c>
      <c r="G2470">
        <v>56.203891754150298</v>
      </c>
      <c r="H2470">
        <f t="shared" si="190"/>
        <v>1.8044389931739492E-2</v>
      </c>
      <c r="I2470">
        <f t="shared" si="191"/>
        <v>3.2560000800866155E-4</v>
      </c>
      <c r="J2470">
        <f t="shared" si="194"/>
        <v>4.8114340011894854E-5</v>
      </c>
      <c r="K2470">
        <f t="shared" si="192"/>
        <v>1.9511518661645511</v>
      </c>
      <c r="L2470">
        <f t="shared" si="193"/>
        <v>0.66841989877793673</v>
      </c>
    </row>
    <row r="2471" spans="1:12">
      <c r="A2471" s="1">
        <v>42300</v>
      </c>
      <c r="B2471">
        <v>64.190002441406193</v>
      </c>
      <c r="C2471">
        <v>63.5</v>
      </c>
      <c r="D2471">
        <v>63.630001068115199</v>
      </c>
      <c r="E2471">
        <v>63.869998931884702</v>
      </c>
      <c r="F2471">
        <v>16985200</v>
      </c>
      <c r="G2471">
        <v>56.808727264404297</v>
      </c>
      <c r="H2471">
        <f t="shared" si="190"/>
        <v>1.0703960148924059E-2</v>
      </c>
      <c r="I2471">
        <f t="shared" si="191"/>
        <v>1.1457476286975436E-4</v>
      </c>
      <c r="J2471">
        <f t="shared" si="194"/>
        <v>2.7986572380795706E-4</v>
      </c>
      <c r="K2471">
        <f t="shared" si="192"/>
        <v>19.432867357609247</v>
      </c>
      <c r="L2471">
        <f t="shared" si="193"/>
        <v>2.9669658262332361</v>
      </c>
    </row>
    <row r="2472" spans="1:12">
      <c r="A2472" s="1">
        <v>42303</v>
      </c>
      <c r="B2472">
        <v>63.990001678466797</v>
      </c>
      <c r="C2472">
        <v>63.409999847412102</v>
      </c>
      <c r="D2472">
        <v>63.840000152587798</v>
      </c>
      <c r="E2472">
        <v>63.900001525878899</v>
      </c>
      <c r="F2472">
        <v>13880200</v>
      </c>
      <c r="G2472">
        <v>56.83540725708</v>
      </c>
      <c r="H2472">
        <f t="shared" si="190"/>
        <v>4.6953577108409689E-4</v>
      </c>
      <c r="I2472">
        <f t="shared" si="191"/>
        <v>2.2046384032753743E-7</v>
      </c>
      <c r="J2472">
        <f t="shared" si="194"/>
        <v>1.1208183462968906E-4</v>
      </c>
      <c r="K2472">
        <f t="shared" si="192"/>
        <v>37.645695388502723</v>
      </c>
      <c r="L2472">
        <f t="shared" si="193"/>
        <v>3.6282186153987812</v>
      </c>
    </row>
    <row r="2473" spans="1:12">
      <c r="A2473" s="1">
        <v>42304</v>
      </c>
      <c r="B2473">
        <v>63.860000610351499</v>
      </c>
      <c r="C2473">
        <v>63.310001373291001</v>
      </c>
      <c r="D2473">
        <v>63.529998779296797</v>
      </c>
      <c r="E2473">
        <v>63.639999389648402</v>
      </c>
      <c r="F2473">
        <v>8831900</v>
      </c>
      <c r="G2473">
        <v>56.6041450500488</v>
      </c>
      <c r="H2473">
        <f t="shared" si="190"/>
        <v>-4.0772820891366969E-3</v>
      </c>
      <c r="I2473">
        <f t="shared" si="191"/>
        <v>1.6624229234394906E-5</v>
      </c>
      <c r="J2473">
        <f t="shared" si="194"/>
        <v>6.4914859957628605E-6</v>
      </c>
      <c r="K2473">
        <f t="shared" si="192"/>
        <v>43.515053428779993</v>
      </c>
      <c r="L2473">
        <f t="shared" si="193"/>
        <v>3.7731069340651513</v>
      </c>
    </row>
    <row r="2474" spans="1:12">
      <c r="A2474" s="1">
        <v>42305</v>
      </c>
      <c r="B2474">
        <v>65.739997863769503</v>
      </c>
      <c r="C2474">
        <v>63.689998626708899</v>
      </c>
      <c r="D2474">
        <v>63.700000762939403</v>
      </c>
      <c r="E2474">
        <v>65.5</v>
      </c>
      <c r="F2474">
        <v>17962000</v>
      </c>
      <c r="G2474">
        <v>58.258506774902301</v>
      </c>
      <c r="H2474">
        <f t="shared" si="190"/>
        <v>2.8807904209808485E-2</v>
      </c>
      <c r="I2474">
        <f t="shared" si="191"/>
        <v>8.298953449615014E-4</v>
      </c>
      <c r="J2474">
        <f t="shared" si="194"/>
        <v>1.5155169149023813E-5</v>
      </c>
      <c r="K2474">
        <f t="shared" si="192"/>
        <v>1.3172595872105303E-10</v>
      </c>
      <c r="L2474">
        <f t="shared" si="193"/>
        <v>-22.750297421658484</v>
      </c>
    </row>
    <row r="2475" spans="1:12">
      <c r="A2475" s="1">
        <v>42306</v>
      </c>
      <c r="B2475">
        <v>65.830001831054602</v>
      </c>
      <c r="C2475">
        <v>64.879997253417898</v>
      </c>
      <c r="D2475">
        <v>65.260002136230398</v>
      </c>
      <c r="E2475">
        <v>65.209999084472599</v>
      </c>
      <c r="F2475">
        <v>12753700</v>
      </c>
      <c r="G2475">
        <v>58.0005683898925</v>
      </c>
      <c r="H2475">
        <f t="shared" si="190"/>
        <v>-4.43731051312802E-3</v>
      </c>
      <c r="I2475">
        <f t="shared" si="191"/>
        <v>1.9689724589916453E-5</v>
      </c>
      <c r="J2475">
        <f t="shared" si="194"/>
        <v>7.068688016747274E-4</v>
      </c>
      <c r="K2475">
        <f t="shared" si="192"/>
        <v>14.797626282224794</v>
      </c>
      <c r="L2475">
        <f t="shared" si="193"/>
        <v>2.6944667815706431</v>
      </c>
    </row>
    <row r="2476" spans="1:12">
      <c r="A2476" s="1">
        <v>42307</v>
      </c>
      <c r="B2476">
        <v>65.339996337890597</v>
      </c>
      <c r="C2476">
        <v>64.129997253417898</v>
      </c>
      <c r="D2476">
        <v>65.300003051757798</v>
      </c>
      <c r="E2476">
        <v>64.25</v>
      </c>
      <c r="F2476">
        <v>15731400</v>
      </c>
      <c r="G2476">
        <v>57.146705627441399</v>
      </c>
      <c r="H2476">
        <f t="shared" si="190"/>
        <v>-1.4831066059048039E-2</v>
      </c>
      <c r="I2476">
        <f t="shared" si="191"/>
        <v>2.1996052044784674E-4</v>
      </c>
      <c r="J2476">
        <f t="shared" si="194"/>
        <v>5.2779705985165352E-5</v>
      </c>
      <c r="K2476">
        <f t="shared" si="192"/>
        <v>6.834566093140034</v>
      </c>
      <c r="L2476">
        <f t="shared" si="193"/>
        <v>1.9219929850795821</v>
      </c>
    </row>
    <row r="2477" spans="1:12">
      <c r="A2477" s="1">
        <v>42310</v>
      </c>
      <c r="B2477">
        <v>65.75</v>
      </c>
      <c r="C2477">
        <v>64.389999389648395</v>
      </c>
      <c r="D2477">
        <v>64.449996948242102</v>
      </c>
      <c r="E2477">
        <v>65.540000915527301</v>
      </c>
      <c r="F2477">
        <v>15253300</v>
      </c>
      <c r="G2477">
        <v>58.294097900390597</v>
      </c>
      <c r="H2477">
        <f t="shared" si="190"/>
        <v>1.9879107266590243E-2</v>
      </c>
      <c r="I2477">
        <f t="shared" si="191"/>
        <v>3.9517890571660099E-4</v>
      </c>
      <c r="J2477">
        <f t="shared" si="194"/>
        <v>1.90305427679928E-4</v>
      </c>
      <c r="K2477">
        <f t="shared" si="192"/>
        <v>10.239227237496253</v>
      </c>
      <c r="L2477">
        <f t="shared" si="193"/>
        <v>2.3262261516754723</v>
      </c>
    </row>
    <row r="2478" spans="1:12">
      <c r="A2478" s="1">
        <v>42311</v>
      </c>
      <c r="B2478">
        <v>66.099998474121094</v>
      </c>
      <c r="C2478">
        <v>65.169998168945298</v>
      </c>
      <c r="D2478">
        <v>65.290000915527301</v>
      </c>
      <c r="E2478">
        <v>65.779998779296804</v>
      </c>
      <c r="F2478">
        <v>11519500</v>
      </c>
      <c r="G2478">
        <v>58.507564544677699</v>
      </c>
      <c r="H2478">
        <f t="shared" si="190"/>
        <v>3.6552028025458481E-3</v>
      </c>
      <c r="I2478">
        <f t="shared" si="191"/>
        <v>1.3360507527739022E-5</v>
      </c>
      <c r="J2478">
        <f t="shared" si="194"/>
        <v>3.4611734124310724E-4</v>
      </c>
      <c r="K2478">
        <f t="shared" si="192"/>
        <v>21.033728586265301</v>
      </c>
      <c r="L2478">
        <f t="shared" si="193"/>
        <v>3.0461272724425252</v>
      </c>
    </row>
    <row r="2479" spans="1:12">
      <c r="A2479" s="1">
        <v>42312</v>
      </c>
      <c r="B2479">
        <v>66.150001525878906</v>
      </c>
      <c r="C2479">
        <v>65.629997253417898</v>
      </c>
      <c r="D2479">
        <v>66.010002136230398</v>
      </c>
      <c r="E2479">
        <v>65.849998474121094</v>
      </c>
      <c r="F2479">
        <v>11388400</v>
      </c>
      <c r="G2479">
        <v>58.569820404052699</v>
      </c>
      <c r="H2479">
        <f t="shared" si="190"/>
        <v>1.0634994157076793E-3</v>
      </c>
      <c r="I2479">
        <f t="shared" si="191"/>
        <v>1.1310310072105753E-6</v>
      </c>
      <c r="J2479">
        <f t="shared" si="194"/>
        <v>2.9362298460733532E-5</v>
      </c>
      <c r="K2479">
        <f t="shared" si="192"/>
        <v>72.218849356816236</v>
      </c>
      <c r="L2479">
        <f t="shared" si="193"/>
        <v>4.2797010832496145</v>
      </c>
    </row>
    <row r="2480" spans="1:12">
      <c r="A2480" s="1">
        <v>42313</v>
      </c>
      <c r="B2480">
        <v>66.669998168945298</v>
      </c>
      <c r="C2480">
        <v>65.75</v>
      </c>
      <c r="D2480">
        <v>65.790000915527301</v>
      </c>
      <c r="E2480">
        <v>66.440002441406193</v>
      </c>
      <c r="F2480">
        <v>12715900</v>
      </c>
      <c r="G2480">
        <v>59.094596862792898</v>
      </c>
      <c r="H2480">
        <f t="shared" si="190"/>
        <v>8.9199428413208205E-3</v>
      </c>
      <c r="I2480">
        <f t="shared" si="191"/>
        <v>7.956538029243055E-5</v>
      </c>
      <c r="J2480">
        <f t="shared" si="194"/>
        <v>3.1294912791656658E-6</v>
      </c>
      <c r="K2480">
        <f t="shared" si="192"/>
        <v>6.7973383729528299E-4</v>
      </c>
      <c r="L2480">
        <f t="shared" si="193"/>
        <v>-7.2938092521594893</v>
      </c>
    </row>
    <row r="2481" spans="1:12">
      <c r="A2481" s="1">
        <v>42314</v>
      </c>
      <c r="B2481">
        <v>69.029998779296804</v>
      </c>
      <c r="C2481">
        <v>68.099998474121094</v>
      </c>
      <c r="D2481">
        <v>68.370002746582003</v>
      </c>
      <c r="E2481">
        <v>68.459999084472599</v>
      </c>
      <c r="F2481">
        <v>23262700</v>
      </c>
      <c r="G2481">
        <v>60.891258239746001</v>
      </c>
      <c r="H2481">
        <f t="shared" si="190"/>
        <v>2.9950124960024624E-2</v>
      </c>
      <c r="I2481">
        <f t="shared" si="191"/>
        <v>8.9700998512109E-4</v>
      </c>
      <c r="J2481">
        <f t="shared" si="194"/>
        <v>6.8487047812524254E-5</v>
      </c>
      <c r="K2481">
        <f t="shared" si="192"/>
        <v>6.9026694342819481E-2</v>
      </c>
      <c r="L2481">
        <f t="shared" si="193"/>
        <v>-2.6732619746679185</v>
      </c>
    </row>
    <row r="2482" spans="1:12">
      <c r="A2482" s="1">
        <v>42317</v>
      </c>
      <c r="B2482">
        <v>68.720001220703097</v>
      </c>
      <c r="C2482">
        <v>67.080001831054602</v>
      </c>
      <c r="D2482">
        <v>68.699996948242102</v>
      </c>
      <c r="E2482">
        <v>67.389999389648395</v>
      </c>
      <c r="F2482">
        <v>17143800</v>
      </c>
      <c r="G2482">
        <v>59.9395751953125</v>
      </c>
      <c r="H2482">
        <f t="shared" si="190"/>
        <v>-1.5752646853162453E-2</v>
      </c>
      <c r="I2482">
        <f t="shared" si="191"/>
        <v>2.4814588288044894E-4</v>
      </c>
      <c r="J2482">
        <f t="shared" si="194"/>
        <v>7.6658283974355272E-4</v>
      </c>
      <c r="K2482">
        <f t="shared" si="192"/>
        <v>12.255727682362295</v>
      </c>
      <c r="L2482">
        <f t="shared" si="193"/>
        <v>2.5059933936229841</v>
      </c>
    </row>
    <row r="2483" spans="1:12">
      <c r="A2483" s="1">
        <v>42318</v>
      </c>
      <c r="B2483">
        <v>67.849998474121094</v>
      </c>
      <c r="C2483">
        <v>66.930000305175696</v>
      </c>
      <c r="D2483">
        <v>67.190002441406193</v>
      </c>
      <c r="E2483">
        <v>67.680000305175696</v>
      </c>
      <c r="F2483">
        <v>13239700</v>
      </c>
      <c r="G2483">
        <v>60.197494506835902</v>
      </c>
      <c r="H2483">
        <f t="shared" si="190"/>
        <v>4.2937572627719687E-3</v>
      </c>
      <c r="I2483">
        <f t="shared" si="191"/>
        <v>1.8436351431607029E-5</v>
      </c>
      <c r="J2483">
        <f t="shared" si="194"/>
        <v>2.4995314243555925E-4</v>
      </c>
      <c r="K2483">
        <f t="shared" si="192"/>
        <v>24.320032550928268</v>
      </c>
      <c r="L2483">
        <f t="shared" si="193"/>
        <v>3.1913003955398449</v>
      </c>
    </row>
    <row r="2484" spans="1:12">
      <c r="A2484" s="1">
        <v>42319</v>
      </c>
      <c r="B2484">
        <v>68.169998168945298</v>
      </c>
      <c r="C2484">
        <v>67.25</v>
      </c>
      <c r="D2484">
        <v>68.099998474121094</v>
      </c>
      <c r="E2484">
        <v>67.349998474121094</v>
      </c>
      <c r="F2484">
        <v>8513900</v>
      </c>
      <c r="G2484">
        <v>59.903984069824197</v>
      </c>
      <c r="H2484">
        <f t="shared" si="190"/>
        <v>-4.887717034208725E-3</v>
      </c>
      <c r="I2484">
        <f t="shared" si="191"/>
        <v>2.3889777806494133E-5</v>
      </c>
      <c r="J2484">
        <f t="shared" si="194"/>
        <v>2.8868555838643937E-5</v>
      </c>
      <c r="K2484">
        <f t="shared" si="192"/>
        <v>49.090822966894429</v>
      </c>
      <c r="L2484">
        <f t="shared" si="193"/>
        <v>3.8936721123803339</v>
      </c>
    </row>
    <row r="2485" spans="1:12">
      <c r="A2485" s="1">
        <v>42320</v>
      </c>
      <c r="B2485">
        <v>66.900001525878906</v>
      </c>
      <c r="C2485">
        <v>65.949996948242102</v>
      </c>
      <c r="D2485">
        <v>66.860000610351506</v>
      </c>
      <c r="E2485">
        <v>66</v>
      </c>
      <c r="F2485">
        <v>13576900</v>
      </c>
      <c r="G2485">
        <v>58.703235626220703</v>
      </c>
      <c r="H2485">
        <f t="shared" si="190"/>
        <v>-2.0248168211060447E-2</v>
      </c>
      <c r="I2485">
        <f t="shared" si="191"/>
        <v>4.0998831590339884E-4</v>
      </c>
      <c r="J2485">
        <f t="shared" si="194"/>
        <v>2.244973892745221E-5</v>
      </c>
      <c r="K2485">
        <f t="shared" si="192"/>
        <v>9.1128312802211536E-3</v>
      </c>
      <c r="L2485">
        <f t="shared" si="193"/>
        <v>-4.6980718278257374</v>
      </c>
    </row>
    <row r="2486" spans="1:12">
      <c r="A2486" s="1">
        <v>42321</v>
      </c>
      <c r="B2486">
        <v>66.169998168945298</v>
      </c>
      <c r="C2486">
        <v>65.230003356933594</v>
      </c>
      <c r="D2486">
        <v>65.839996337890597</v>
      </c>
      <c r="E2486">
        <v>65.559997558593693</v>
      </c>
      <c r="F2486">
        <v>11837000</v>
      </c>
      <c r="G2486">
        <v>58.311885833740199</v>
      </c>
      <c r="H2486">
        <f t="shared" si="190"/>
        <v>-6.6889004895171172E-3</v>
      </c>
      <c r="I2486">
        <f t="shared" si="191"/>
        <v>4.4741389758662327E-5</v>
      </c>
      <c r="J2486">
        <f t="shared" si="194"/>
        <v>3.5031255546426164E-4</v>
      </c>
      <c r="K2486">
        <f t="shared" si="192"/>
        <v>19.996247205013574</v>
      </c>
      <c r="L2486">
        <f t="shared" si="193"/>
        <v>2.9955446161981296</v>
      </c>
    </row>
    <row r="2487" spans="1:12">
      <c r="A2487" s="1">
        <v>42324</v>
      </c>
      <c r="B2487">
        <v>66.580001831054602</v>
      </c>
      <c r="C2487">
        <v>65.169998168945298</v>
      </c>
      <c r="D2487">
        <v>65.459999084472599</v>
      </c>
      <c r="E2487">
        <v>66.510002136230398</v>
      </c>
      <c r="F2487">
        <v>11041100</v>
      </c>
      <c r="G2487">
        <v>59.1568603515625</v>
      </c>
      <c r="H2487">
        <f t="shared" si="190"/>
        <v>1.4386619747809939E-2</v>
      </c>
      <c r="I2487">
        <f t="shared" si="191"/>
        <v>2.0697482776807491E-4</v>
      </c>
      <c r="J2487">
        <f t="shared" si="194"/>
        <v>5.6245809068076059E-5</v>
      </c>
      <c r="K2487">
        <f t="shared" si="192"/>
        <v>8.4489117740656301</v>
      </c>
      <c r="L2487">
        <f t="shared" si="193"/>
        <v>2.1340376489414488</v>
      </c>
    </row>
    <row r="2488" spans="1:12">
      <c r="A2488" s="1">
        <v>42325</v>
      </c>
      <c r="B2488">
        <v>66.739997863769503</v>
      </c>
      <c r="C2488">
        <v>65.889999389648395</v>
      </c>
      <c r="D2488">
        <v>66.669998168945298</v>
      </c>
      <c r="E2488">
        <v>66.129997253417898</v>
      </c>
      <c r="F2488">
        <v>12354800</v>
      </c>
      <c r="G2488">
        <v>58.818859100341797</v>
      </c>
      <c r="H2488">
        <f t="shared" si="190"/>
        <v>-5.7300294941500553E-3</v>
      </c>
      <c r="I2488">
        <f t="shared" si="191"/>
        <v>3.2833238003829538E-5</v>
      </c>
      <c r="J2488">
        <f t="shared" si="194"/>
        <v>1.7944089405626747E-4</v>
      </c>
      <c r="K2488">
        <f t="shared" si="192"/>
        <v>27.177955817540184</v>
      </c>
      <c r="L2488">
        <f t="shared" si="193"/>
        <v>3.302406196826964</v>
      </c>
    </row>
    <row r="2489" spans="1:12">
      <c r="A2489" s="1">
        <v>42326</v>
      </c>
      <c r="B2489">
        <v>67.550003051757798</v>
      </c>
      <c r="C2489">
        <v>66.370002746582003</v>
      </c>
      <c r="D2489">
        <v>66.480003356933594</v>
      </c>
      <c r="E2489">
        <v>67.449996948242102</v>
      </c>
      <c r="F2489">
        <v>12911400</v>
      </c>
      <c r="G2489">
        <v>59.992931365966797</v>
      </c>
      <c r="H2489">
        <f t="shared" si="190"/>
        <v>1.9764208234912321E-2</v>
      </c>
      <c r="I2489">
        <f t="shared" si="191"/>
        <v>3.9062392715297597E-4</v>
      </c>
      <c r="J2489">
        <f t="shared" si="194"/>
        <v>3.7580297006068478E-5</v>
      </c>
      <c r="K2489">
        <f t="shared" si="192"/>
        <v>0.36001350686111727</v>
      </c>
      <c r="L2489">
        <f t="shared" si="193"/>
        <v>-1.0216137291771445</v>
      </c>
    </row>
    <row r="2490" spans="1:12">
      <c r="A2490" s="1">
        <v>42327</v>
      </c>
      <c r="B2490">
        <v>67.819999694824205</v>
      </c>
      <c r="C2490">
        <v>67.040000915527301</v>
      </c>
      <c r="D2490">
        <v>67.580001831054602</v>
      </c>
      <c r="E2490">
        <v>67.660003662109304</v>
      </c>
      <c r="F2490">
        <v>12839500</v>
      </c>
      <c r="G2490">
        <v>60.1797065734863</v>
      </c>
      <c r="H2490">
        <f t="shared" si="190"/>
        <v>3.1084506608901313E-3</v>
      </c>
      <c r="I2490">
        <f t="shared" si="191"/>
        <v>9.6624655111882939E-6</v>
      </c>
      <c r="J2490">
        <f t="shared" si="194"/>
        <v>3.34609352930333E-4</v>
      </c>
      <c r="K2490">
        <f t="shared" si="192"/>
        <v>21.496635796136758</v>
      </c>
      <c r="L2490">
        <f t="shared" si="193"/>
        <v>3.0678964482918998</v>
      </c>
    </row>
    <row r="2491" spans="1:12">
      <c r="A2491" s="1">
        <v>42328</v>
      </c>
      <c r="B2491">
        <v>68.110000610351506</v>
      </c>
      <c r="C2491">
        <v>67.379997253417898</v>
      </c>
      <c r="D2491">
        <v>67.989997863769503</v>
      </c>
      <c r="E2491">
        <v>67.540000915527301</v>
      </c>
      <c r="F2491">
        <v>11209600</v>
      </c>
      <c r="G2491">
        <v>60.072975158691399</v>
      </c>
      <c r="H2491">
        <f t="shared" si="190"/>
        <v>-1.7751195446757612E-3</v>
      </c>
      <c r="I2491">
        <f t="shared" si="191"/>
        <v>3.1510493978898817E-6</v>
      </c>
      <c r="J2491">
        <f t="shared" si="194"/>
        <v>2.5643563331026702E-5</v>
      </c>
      <c r="K2491">
        <f t="shared" si="192"/>
        <v>74.08633217699203</v>
      </c>
      <c r="L2491">
        <f t="shared" si="193"/>
        <v>4.3052310642361142</v>
      </c>
    </row>
    <row r="2492" spans="1:12">
      <c r="A2492" s="1">
        <v>42331</v>
      </c>
      <c r="B2492">
        <v>67.580001831054602</v>
      </c>
      <c r="C2492">
        <v>66.779998779296804</v>
      </c>
      <c r="D2492">
        <v>67.309997558593693</v>
      </c>
      <c r="E2492">
        <v>66.879997253417898</v>
      </c>
      <c r="F2492">
        <v>11339000</v>
      </c>
      <c r="G2492">
        <v>59.485942840576101</v>
      </c>
      <c r="H2492">
        <f t="shared" si="190"/>
        <v>-9.8200459720914832E-3</v>
      </c>
      <c r="I2492">
        <f t="shared" si="191"/>
        <v>9.6433302893990166E-5</v>
      </c>
      <c r="J2492">
        <f t="shared" si="194"/>
        <v>4.6605701547577343E-6</v>
      </c>
      <c r="K2492">
        <f t="shared" si="192"/>
        <v>5.937855355415099E-3</v>
      </c>
      <c r="L2492">
        <f t="shared" si="193"/>
        <v>-5.1264072620792076</v>
      </c>
    </row>
    <row r="2493" spans="1:12">
      <c r="A2493" s="1">
        <v>42332</v>
      </c>
      <c r="B2493">
        <v>67.139999389648395</v>
      </c>
      <c r="C2493">
        <v>66.040000915527301</v>
      </c>
      <c r="D2493">
        <v>66.169998168945298</v>
      </c>
      <c r="E2493">
        <v>66.779998779296804</v>
      </c>
      <c r="F2493">
        <v>10910000</v>
      </c>
      <c r="G2493">
        <v>59.396999359130803</v>
      </c>
      <c r="H2493">
        <f t="shared" si="190"/>
        <v>-1.4963206057109586E-3</v>
      </c>
      <c r="I2493">
        <f t="shared" si="191"/>
        <v>2.2389753550752099E-6</v>
      </c>
      <c r="J2493">
        <f t="shared" si="194"/>
        <v>8.2901335967629528E-5</v>
      </c>
      <c r="K2493">
        <f t="shared" si="192"/>
        <v>43.227951063057944</v>
      </c>
      <c r="L2493">
        <f t="shared" si="193"/>
        <v>3.7664873013744402</v>
      </c>
    </row>
    <row r="2494" spans="1:12">
      <c r="A2494" s="1">
        <v>42333</v>
      </c>
      <c r="B2494">
        <v>67.120002746582003</v>
      </c>
      <c r="C2494">
        <v>66.550003051757798</v>
      </c>
      <c r="D2494">
        <v>66.930000305175696</v>
      </c>
      <c r="E2494">
        <v>66.860000610351506</v>
      </c>
      <c r="F2494">
        <v>7772000</v>
      </c>
      <c r="G2494">
        <v>59.4681587219238</v>
      </c>
      <c r="H2494">
        <f t="shared" si="190"/>
        <v>1.1973125252631946E-3</v>
      </c>
      <c r="I2494">
        <f t="shared" si="191"/>
        <v>1.4335572831521278E-6</v>
      </c>
      <c r="J2494">
        <f t="shared" si="194"/>
        <v>6.7481958501954054E-6</v>
      </c>
      <c r="K2494">
        <f t="shared" si="192"/>
        <v>138.0976900309571</v>
      </c>
      <c r="L2494">
        <f t="shared" si="193"/>
        <v>4.9279613334901029</v>
      </c>
    </row>
    <row r="2495" spans="1:12">
      <c r="A2495" s="1">
        <v>42335</v>
      </c>
      <c r="B2495">
        <v>67.330001831054602</v>
      </c>
      <c r="C2495">
        <v>66.639999389648395</v>
      </c>
      <c r="D2495">
        <v>67</v>
      </c>
      <c r="E2495">
        <v>67.169998168945298</v>
      </c>
      <c r="F2495">
        <v>4052500</v>
      </c>
      <c r="G2495">
        <v>59.743885040283203</v>
      </c>
      <c r="H2495">
        <f t="shared" si="190"/>
        <v>4.6258213738930767E-3</v>
      </c>
      <c r="I2495">
        <f t="shared" si="191"/>
        <v>2.139822338316603E-5</v>
      </c>
      <c r="J2495">
        <f t="shared" si="194"/>
        <v>2.2559334831890788E-6</v>
      </c>
      <c r="K2495">
        <f t="shared" si="192"/>
        <v>2.3149334489629037</v>
      </c>
      <c r="L2495">
        <f t="shared" si="193"/>
        <v>0.83938093937676717</v>
      </c>
    </row>
    <row r="2496" spans="1:12">
      <c r="A2496" s="1">
        <v>42338</v>
      </c>
      <c r="B2496">
        <v>67.519996643066406</v>
      </c>
      <c r="C2496">
        <v>66.680000305175696</v>
      </c>
      <c r="D2496">
        <v>67.279998779296804</v>
      </c>
      <c r="E2496">
        <v>66.680000305175696</v>
      </c>
      <c r="F2496">
        <v>15147500</v>
      </c>
      <c r="G2496">
        <v>59.308052062988203</v>
      </c>
      <c r="H2496">
        <f t="shared" si="190"/>
        <v>-7.3217611559424651E-3</v>
      </c>
      <c r="I2496">
        <f t="shared" si="191"/>
        <v>5.3608186424667945E-5</v>
      </c>
      <c r="J2496">
        <f t="shared" si="194"/>
        <v>1.9001286549850579E-5</v>
      </c>
      <c r="K2496">
        <f t="shared" si="192"/>
        <v>22.329689753501352</v>
      </c>
      <c r="L2496">
        <f t="shared" si="193"/>
        <v>3.1059171720475924</v>
      </c>
    </row>
    <row r="2497" spans="1:12">
      <c r="A2497" s="1">
        <v>42339</v>
      </c>
      <c r="B2497">
        <v>67.830001831054602</v>
      </c>
      <c r="C2497">
        <v>66.989997863769503</v>
      </c>
      <c r="D2497">
        <v>67.339996337890597</v>
      </c>
      <c r="E2497">
        <v>67.610000610351506</v>
      </c>
      <c r="F2497">
        <v>12708800</v>
      </c>
      <c r="G2497">
        <v>60.135238647460902</v>
      </c>
      <c r="H2497">
        <f t="shared" si="190"/>
        <v>1.3850921286901845E-2</v>
      </c>
      <c r="I2497">
        <f t="shared" si="191"/>
        <v>1.9184802049595066E-4</v>
      </c>
      <c r="J2497">
        <f t="shared" si="194"/>
        <v>4.7217022788460286E-5</v>
      </c>
      <c r="K2497">
        <f t="shared" si="192"/>
        <v>7.6132019453205659</v>
      </c>
      <c r="L2497">
        <f t="shared" si="193"/>
        <v>2.0298838383508948</v>
      </c>
    </row>
    <row r="2498" spans="1:12">
      <c r="A2498" s="1">
        <v>42340</v>
      </c>
      <c r="B2498">
        <v>67.879997253417898</v>
      </c>
      <c r="C2498">
        <v>66.480003356933594</v>
      </c>
      <c r="D2498">
        <v>67.830001831054602</v>
      </c>
      <c r="E2498">
        <v>66.660003662109304</v>
      </c>
      <c r="F2498">
        <v>13440900</v>
      </c>
      <c r="G2498">
        <v>59.290267944335902</v>
      </c>
      <c r="H2498">
        <f t="shared" si="190"/>
        <v>-1.4150826357808413E-2</v>
      </c>
      <c r="I2498">
        <f t="shared" si="191"/>
        <v>2.0024588660884533E-4</v>
      </c>
      <c r="J2498">
        <f t="shared" si="194"/>
        <v>1.6613166856098107E-4</v>
      </c>
      <c r="K2498">
        <f t="shared" si="192"/>
        <v>16.941295903471254</v>
      </c>
      <c r="L2498">
        <f t="shared" si="193"/>
        <v>2.8297541859125577</v>
      </c>
    </row>
    <row r="2499" spans="1:12">
      <c r="A2499" s="1">
        <v>42341</v>
      </c>
      <c r="B2499">
        <v>67.029998779296804</v>
      </c>
      <c r="C2499">
        <v>65.580001831054602</v>
      </c>
      <c r="D2499">
        <v>66.830001831054602</v>
      </c>
      <c r="E2499">
        <v>65.800003051757798</v>
      </c>
      <c r="F2499">
        <v>14626900</v>
      </c>
      <c r="G2499">
        <v>58.52534866333</v>
      </c>
      <c r="H2499">
        <f t="shared" si="190"/>
        <v>-1.2985206055182767E-2</v>
      </c>
      <c r="I2499">
        <f t="shared" si="191"/>
        <v>1.6861557629555519E-4</v>
      </c>
      <c r="J2499">
        <f t="shared" si="194"/>
        <v>1.7921558704556758E-4</v>
      </c>
      <c r="K2499">
        <f t="shared" si="192"/>
        <v>18.617376355614265</v>
      </c>
      <c r="L2499">
        <f t="shared" si="193"/>
        <v>2.9240953572815238</v>
      </c>
    </row>
    <row r="2500" spans="1:12">
      <c r="A2500" s="1">
        <v>42342</v>
      </c>
      <c r="B2500">
        <v>68</v>
      </c>
      <c r="C2500">
        <v>66.029998779296804</v>
      </c>
      <c r="D2500">
        <v>66.099998474121094</v>
      </c>
      <c r="E2500">
        <v>67.889999389648395</v>
      </c>
      <c r="F2500">
        <v>17786000</v>
      </c>
      <c r="G2500">
        <v>60.3842964172363</v>
      </c>
      <c r="H2500">
        <f t="shared" ref="H2500:H2563" si="195">LN(G2500/G2499)</f>
        <v>3.1269107174384921E-2</v>
      </c>
      <c r="I2500">
        <f t="shared" ref="I2500:I2563" si="196">H2500*H2500</f>
        <v>9.7775706348317043E-4</v>
      </c>
      <c r="J2500">
        <f t="shared" si="194"/>
        <v>1.5298401920350031E-4</v>
      </c>
      <c r="K2500">
        <f t="shared" ref="K2500:K2563" si="197">(1/SQRT(2*PI()*J2500))*EXP((-1/2)*(I2500/J2500))</f>
        <v>1.3205280707979137</v>
      </c>
      <c r="L2500">
        <f t="shared" ref="L2500:L2563" si="198">LN(K2500)</f>
        <v>0.27803171023294276</v>
      </c>
    </row>
    <row r="2501" spans="1:12">
      <c r="A2501" s="1">
        <v>42345</v>
      </c>
      <c r="B2501">
        <v>67.75</v>
      </c>
      <c r="C2501">
        <v>66.400001525878906</v>
      </c>
      <c r="D2501">
        <v>67.660003662109304</v>
      </c>
      <c r="E2501">
        <v>67</v>
      </c>
      <c r="F2501">
        <v>11686000</v>
      </c>
      <c r="G2501">
        <v>59.592674255371001</v>
      </c>
      <c r="H2501">
        <f t="shared" si="195"/>
        <v>-1.3196426706316107E-2</v>
      </c>
      <c r="I2501">
        <f t="shared" si="196"/>
        <v>1.7414567781517297E-4</v>
      </c>
      <c r="J2501">
        <f t="shared" ref="J2501:J2564" si="199">$P$6+$P$3*J2500+(($P$4)*I2500)</f>
        <v>8.3944270492086986E-4</v>
      </c>
      <c r="K2501">
        <f t="shared" si="197"/>
        <v>12.412706607671293</v>
      </c>
      <c r="L2501">
        <f t="shared" si="198"/>
        <v>2.5187206743623731</v>
      </c>
    </row>
    <row r="2502" spans="1:12">
      <c r="A2502" s="1">
        <v>42346</v>
      </c>
      <c r="B2502">
        <v>66.959999084472599</v>
      </c>
      <c r="C2502">
        <v>65.699996948242102</v>
      </c>
      <c r="D2502">
        <v>66.25</v>
      </c>
      <c r="E2502">
        <v>65.959999084472599</v>
      </c>
      <c r="F2502">
        <v>13084500</v>
      </c>
      <c r="G2502">
        <v>58.6676635742187</v>
      </c>
      <c r="H2502">
        <f t="shared" si="195"/>
        <v>-1.5643952370244303E-2</v>
      </c>
      <c r="I2502">
        <f t="shared" si="196"/>
        <v>2.4473324576247235E-4</v>
      </c>
      <c r="J2502">
        <f t="shared" si="199"/>
        <v>1.9069596138894052E-4</v>
      </c>
      <c r="K2502">
        <f t="shared" si="197"/>
        <v>15.207552540149532</v>
      </c>
      <c r="L2502">
        <f t="shared" si="198"/>
        <v>2.7217921820908275</v>
      </c>
    </row>
    <row r="2503" spans="1:12">
      <c r="A2503" s="1">
        <v>42347</v>
      </c>
      <c r="B2503">
        <v>66.580001831054602</v>
      </c>
      <c r="C2503">
        <v>65.040000915527301</v>
      </c>
      <c r="D2503">
        <v>65.610000610351506</v>
      </c>
      <c r="E2503">
        <v>65.459999084472599</v>
      </c>
      <c r="F2503">
        <v>16770200</v>
      </c>
      <c r="G2503">
        <v>58.222938537597599</v>
      </c>
      <c r="H2503">
        <f t="shared" si="195"/>
        <v>-7.6092889322149906E-3</v>
      </c>
      <c r="I2503">
        <f t="shared" si="196"/>
        <v>5.7901278053929552E-5</v>
      </c>
      <c r="J2503">
        <f t="shared" si="199"/>
        <v>2.1825805696754853E-4</v>
      </c>
      <c r="K2503">
        <f t="shared" si="197"/>
        <v>23.649302249101758</v>
      </c>
      <c r="L2503">
        <f t="shared" si="198"/>
        <v>3.1633336112934858</v>
      </c>
    </row>
    <row r="2504" spans="1:12">
      <c r="A2504" s="1">
        <v>42348</v>
      </c>
      <c r="B2504">
        <v>66.5</v>
      </c>
      <c r="C2504">
        <v>65.080001831054602</v>
      </c>
      <c r="D2504">
        <v>65.540000915527301</v>
      </c>
      <c r="E2504">
        <v>65.610000610351506</v>
      </c>
      <c r="F2504">
        <v>12839000</v>
      </c>
      <c r="G2504">
        <v>58.356346130371001</v>
      </c>
      <c r="H2504">
        <f t="shared" si="195"/>
        <v>2.2887025149886837E-3</v>
      </c>
      <c r="I2504">
        <f t="shared" si="196"/>
        <v>5.2381592021155261E-6</v>
      </c>
      <c r="J2504">
        <f t="shared" si="199"/>
        <v>6.0828989194217539E-5</v>
      </c>
      <c r="K2504">
        <f t="shared" si="197"/>
        <v>48.995432140417854</v>
      </c>
      <c r="L2504">
        <f t="shared" si="198"/>
        <v>3.8917270721410957</v>
      </c>
    </row>
    <row r="2505" spans="1:12">
      <c r="A2505" s="1">
        <v>42349</v>
      </c>
      <c r="B2505">
        <v>65.160003662109304</v>
      </c>
      <c r="C2505">
        <v>63.509998321533203</v>
      </c>
      <c r="D2505">
        <v>64.800003051757798</v>
      </c>
      <c r="E2505">
        <v>64.069999694824205</v>
      </c>
      <c r="F2505">
        <v>17889300</v>
      </c>
      <c r="G2505">
        <v>56.986610412597599</v>
      </c>
      <c r="H2505">
        <f t="shared" si="195"/>
        <v>-2.3751777352913051E-2</v>
      </c>
      <c r="I2505">
        <f t="shared" si="196"/>
        <v>5.6414692742235329E-4</v>
      </c>
      <c r="J2505">
        <f t="shared" si="199"/>
        <v>8.1938847815090746E-6</v>
      </c>
      <c r="K2505">
        <f t="shared" si="197"/>
        <v>1.5618224331282316E-13</v>
      </c>
      <c r="L2505">
        <f t="shared" si="198"/>
        <v>-29.487752843142335</v>
      </c>
    </row>
    <row r="2506" spans="1:12">
      <c r="A2506" s="1">
        <v>42352</v>
      </c>
      <c r="B2506">
        <v>64.760002136230398</v>
      </c>
      <c r="C2506">
        <v>63.599998474121001</v>
      </c>
      <c r="D2506">
        <v>64.230003356933594</v>
      </c>
      <c r="E2506">
        <v>64.269996643066406</v>
      </c>
      <c r="F2506">
        <v>17638200</v>
      </c>
      <c r="G2506">
        <v>57.164493560791001</v>
      </c>
      <c r="H2506">
        <f t="shared" si="195"/>
        <v>3.1166285036010807E-3</v>
      </c>
      <c r="I2506">
        <f t="shared" si="196"/>
        <v>9.7133732294587118E-6</v>
      </c>
      <c r="J2506">
        <f t="shared" si="199"/>
        <v>4.8063458254807577E-4</v>
      </c>
      <c r="K2506">
        <f t="shared" si="197"/>
        <v>18.014164565292532</v>
      </c>
      <c r="L2506">
        <f t="shared" si="198"/>
        <v>2.8911583687307556</v>
      </c>
    </row>
    <row r="2507" spans="1:12">
      <c r="A2507" s="1">
        <v>42353</v>
      </c>
      <c r="B2507">
        <v>66.650001525878906</v>
      </c>
      <c r="C2507">
        <v>65.069999694824205</v>
      </c>
      <c r="D2507">
        <v>65.069999694824205</v>
      </c>
      <c r="E2507">
        <v>66.099998474121094</v>
      </c>
      <c r="F2507">
        <v>18126600</v>
      </c>
      <c r="G2507">
        <v>58.7921752929687</v>
      </c>
      <c r="H2507">
        <f t="shared" si="195"/>
        <v>2.8075809099226277E-2</v>
      </c>
      <c r="I2507">
        <f t="shared" si="196"/>
        <v>7.8825105657619697E-4</v>
      </c>
      <c r="J2507">
        <f t="shared" si="199"/>
        <v>3.2988096372443693E-5</v>
      </c>
      <c r="K2507">
        <f t="shared" si="197"/>
        <v>4.4977453761126915E-4</v>
      </c>
      <c r="L2507">
        <f t="shared" si="198"/>
        <v>-7.7067641282866548</v>
      </c>
    </row>
    <row r="2508" spans="1:12">
      <c r="A2508" s="1">
        <v>42354</v>
      </c>
      <c r="B2508">
        <v>67.739997863769503</v>
      </c>
      <c r="C2508">
        <v>65.910003662109304</v>
      </c>
      <c r="D2508">
        <v>66.910003662109304</v>
      </c>
      <c r="E2508">
        <v>67.529998779296804</v>
      </c>
      <c r="F2508">
        <v>21720000</v>
      </c>
      <c r="G2508">
        <v>60.064071655273402</v>
      </c>
      <c r="H2508">
        <f t="shared" si="195"/>
        <v>2.1403080584710042E-2</v>
      </c>
      <c r="I2508">
        <f t="shared" si="196"/>
        <v>4.5809185851559194E-4</v>
      </c>
      <c r="J2508">
        <f t="shared" si="199"/>
        <v>6.7236280290838965E-4</v>
      </c>
      <c r="K2508">
        <f t="shared" si="197"/>
        <v>10.943650942027375</v>
      </c>
      <c r="L2508">
        <f t="shared" si="198"/>
        <v>2.3927594654544517</v>
      </c>
    </row>
    <row r="2509" spans="1:12">
      <c r="A2509" s="1">
        <v>42355</v>
      </c>
      <c r="B2509">
        <v>68</v>
      </c>
      <c r="C2509">
        <v>66.080001831054602</v>
      </c>
      <c r="D2509">
        <v>67.900001525878906</v>
      </c>
      <c r="E2509">
        <v>66.279998779296804</v>
      </c>
      <c r="F2509">
        <v>18122100</v>
      </c>
      <c r="G2509">
        <v>58.952278137207003</v>
      </c>
      <c r="H2509">
        <f t="shared" si="195"/>
        <v>-1.868358190351576E-2</v>
      </c>
      <c r="I2509">
        <f t="shared" si="196"/>
        <v>3.4907623274538159E-4</v>
      </c>
      <c r="J2509">
        <f t="shared" si="199"/>
        <v>4.2369621988367262E-4</v>
      </c>
      <c r="K2509">
        <f t="shared" si="197"/>
        <v>12.837450716081799</v>
      </c>
      <c r="L2509">
        <f t="shared" si="198"/>
        <v>2.5523667361884406</v>
      </c>
    </row>
    <row r="2510" spans="1:12">
      <c r="A2510" s="1">
        <v>42356</v>
      </c>
      <c r="B2510">
        <v>65.970001220703097</v>
      </c>
      <c r="C2510">
        <v>64.400001525878906</v>
      </c>
      <c r="D2510">
        <v>65.970001220703097</v>
      </c>
      <c r="E2510">
        <v>64.400001525878906</v>
      </c>
      <c r="F2510">
        <v>23819600</v>
      </c>
      <c r="G2510">
        <v>57.280120849609297</v>
      </c>
      <c r="H2510">
        <f t="shared" si="195"/>
        <v>-2.877463902711733E-2</v>
      </c>
      <c r="I2510">
        <f t="shared" si="196"/>
        <v>8.2797985114090381E-4</v>
      </c>
      <c r="J2510">
        <f t="shared" si="199"/>
        <v>3.1859960882775799E-4</v>
      </c>
      <c r="K2510">
        <f t="shared" si="197"/>
        <v>6.0948500361657798</v>
      </c>
      <c r="L2510">
        <f t="shared" si="198"/>
        <v>1.8074441582278804</v>
      </c>
    </row>
    <row r="2511" spans="1:12">
      <c r="A2511" s="1">
        <v>42359</v>
      </c>
      <c r="B2511">
        <v>65.559997558593693</v>
      </c>
      <c r="C2511">
        <v>64.830001831054602</v>
      </c>
      <c r="D2511">
        <v>65.019996643066406</v>
      </c>
      <c r="E2511">
        <v>65.540000915527301</v>
      </c>
      <c r="F2511">
        <v>18869300</v>
      </c>
      <c r="G2511">
        <v>58.294097900390597</v>
      </c>
      <c r="H2511">
        <f t="shared" si="195"/>
        <v>1.7547219076880147E-2</v>
      </c>
      <c r="I2511">
        <f t="shared" si="196"/>
        <v>3.0790489733202657E-4</v>
      </c>
      <c r="J2511">
        <f t="shared" si="199"/>
        <v>7.2041285391115611E-4</v>
      </c>
      <c r="K2511">
        <f t="shared" si="197"/>
        <v>12.003571253570794</v>
      </c>
      <c r="L2511">
        <f t="shared" si="198"/>
        <v>2.4852042099768088</v>
      </c>
    </row>
    <row r="2512" spans="1:12">
      <c r="A2512" s="1">
        <v>42360</v>
      </c>
      <c r="B2512">
        <v>66</v>
      </c>
      <c r="C2512">
        <v>64.980003356933594</v>
      </c>
      <c r="D2512">
        <v>65.919998168945298</v>
      </c>
      <c r="E2512">
        <v>65.680000305175696</v>
      </c>
      <c r="F2512">
        <v>12149500</v>
      </c>
      <c r="G2512">
        <v>58.418617248535099</v>
      </c>
      <c r="H2512">
        <f t="shared" si="195"/>
        <v>2.1337760025603838E-3</v>
      </c>
      <c r="I2512">
        <f t="shared" si="196"/>
        <v>4.5530000291025709E-6</v>
      </c>
      <c r="J2512">
        <f t="shared" si="199"/>
        <v>2.9843980542778041E-4</v>
      </c>
      <c r="K2512">
        <f t="shared" si="197"/>
        <v>22.91758715896033</v>
      </c>
      <c r="L2512">
        <f t="shared" si="198"/>
        <v>3.1319046140083522</v>
      </c>
    </row>
    <row r="2513" spans="1:12">
      <c r="A2513" s="1">
        <v>42361</v>
      </c>
      <c r="B2513">
        <v>66.849998474121094</v>
      </c>
      <c r="C2513">
        <v>66.050003051757798</v>
      </c>
      <c r="D2513">
        <v>66.120002746582003</v>
      </c>
      <c r="E2513">
        <v>66.730003356933594</v>
      </c>
      <c r="F2513">
        <v>12524500</v>
      </c>
      <c r="G2513">
        <v>59.352531433105398</v>
      </c>
      <c r="H2513">
        <f t="shared" si="195"/>
        <v>1.5860145233669652E-2</v>
      </c>
      <c r="I2513">
        <f t="shared" si="196"/>
        <v>2.5154420683309419E-4</v>
      </c>
      <c r="J2513">
        <f t="shared" si="199"/>
        <v>1.9492040296126207E-5</v>
      </c>
      <c r="K2513">
        <f t="shared" si="197"/>
        <v>0.14246318732205046</v>
      </c>
      <c r="L2513">
        <f t="shared" si="198"/>
        <v>-1.9486716472296599</v>
      </c>
    </row>
    <row r="2514" spans="1:12">
      <c r="A2514" s="1">
        <v>42362</v>
      </c>
      <c r="B2514">
        <v>66.889999389648395</v>
      </c>
      <c r="C2514">
        <v>66.319999694824205</v>
      </c>
      <c r="D2514">
        <v>66.620002746582003</v>
      </c>
      <c r="E2514">
        <v>66.599998474121094</v>
      </c>
      <c r="F2514">
        <v>4468200</v>
      </c>
      <c r="G2514">
        <v>59.236907958984297</v>
      </c>
      <c r="H2514">
        <f t="shared" si="195"/>
        <v>-1.9499798860883066E-3</v>
      </c>
      <c r="I2514">
        <f t="shared" si="196"/>
        <v>3.8024215561489652E-6</v>
      </c>
      <c r="J2514">
        <f t="shared" si="199"/>
        <v>2.1548717782293638E-4</v>
      </c>
      <c r="K2514">
        <f t="shared" si="197"/>
        <v>26.938141796405258</v>
      </c>
      <c r="L2514">
        <f t="shared" si="198"/>
        <v>3.2935431929687407</v>
      </c>
    </row>
    <row r="2515" spans="1:12">
      <c r="A2515" s="1">
        <v>42366</v>
      </c>
      <c r="B2515">
        <v>66.449996948242102</v>
      </c>
      <c r="C2515">
        <v>65.709999084472599</v>
      </c>
      <c r="D2515">
        <v>66.290000915527301</v>
      </c>
      <c r="E2515">
        <v>66.379997253417898</v>
      </c>
      <c r="F2515">
        <v>6610600</v>
      </c>
      <c r="G2515">
        <v>59.041221618652301</v>
      </c>
      <c r="H2515">
        <f t="shared" si="195"/>
        <v>-3.3089214308272665E-3</v>
      </c>
      <c r="I2515">
        <f t="shared" si="196"/>
        <v>1.0948961035387964E-5</v>
      </c>
      <c r="J2515">
        <f t="shared" si="199"/>
        <v>1.4706417213873439E-5</v>
      </c>
      <c r="K2515">
        <f t="shared" si="197"/>
        <v>71.695188381681803</v>
      </c>
      <c r="L2515">
        <f t="shared" si="198"/>
        <v>4.2724236377063614</v>
      </c>
    </row>
    <row r="2516" spans="1:12">
      <c r="A2516" s="1">
        <v>42367</v>
      </c>
      <c r="B2516">
        <v>67.300003051757798</v>
      </c>
      <c r="C2516">
        <v>66.739997863769503</v>
      </c>
      <c r="D2516">
        <v>66.839996337890597</v>
      </c>
      <c r="E2516">
        <v>67.069999694824205</v>
      </c>
      <c r="F2516">
        <v>9820800</v>
      </c>
      <c r="G2516">
        <v>59.654937744140597</v>
      </c>
      <c r="H2516">
        <f t="shared" si="195"/>
        <v>1.0341052277881261E-2</v>
      </c>
      <c r="I2516">
        <f t="shared" si="196"/>
        <v>1.0693736221387322E-4</v>
      </c>
      <c r="J2516">
        <f t="shared" si="199"/>
        <v>1.0741937740773441E-5</v>
      </c>
      <c r="K2516">
        <f t="shared" si="197"/>
        <v>0.83876486833294872</v>
      </c>
      <c r="L2516">
        <f t="shared" si="198"/>
        <v>-0.17582486407786521</v>
      </c>
    </row>
    <row r="2517" spans="1:12">
      <c r="A2517" s="1">
        <v>42368</v>
      </c>
      <c r="B2517">
        <v>67.050003051757798</v>
      </c>
      <c r="C2517">
        <v>66.449996948242102</v>
      </c>
      <c r="D2517">
        <v>67.040000915527301</v>
      </c>
      <c r="E2517">
        <v>66.589996337890597</v>
      </c>
      <c r="F2517">
        <v>7190700</v>
      </c>
      <c r="G2517">
        <v>59.227996826171797</v>
      </c>
      <c r="H2517">
        <f t="shared" si="195"/>
        <v>-7.1825742690186959E-3</v>
      </c>
      <c r="I2517">
        <f t="shared" si="196"/>
        <v>5.1589373129969458E-5</v>
      </c>
      <c r="J2517">
        <f t="shared" si="199"/>
        <v>9.2133854768830905E-5</v>
      </c>
      <c r="K2517">
        <f t="shared" si="197"/>
        <v>31.41312585669758</v>
      </c>
      <c r="L2517">
        <f t="shared" si="198"/>
        <v>3.4472258264817421</v>
      </c>
    </row>
    <row r="2518" spans="1:12">
      <c r="A2518" s="1">
        <v>42369</v>
      </c>
      <c r="B2518">
        <v>66.779998779296804</v>
      </c>
      <c r="C2518">
        <v>66</v>
      </c>
      <c r="D2518">
        <v>66.190002441406193</v>
      </c>
      <c r="E2518">
        <v>66.029998779296804</v>
      </c>
      <c r="F2518">
        <v>14654300</v>
      </c>
      <c r="G2518">
        <v>58.7299194335937</v>
      </c>
      <c r="H2518">
        <f t="shared" si="195"/>
        <v>-8.4450517364510376E-3</v>
      </c>
      <c r="I2518">
        <f t="shared" si="196"/>
        <v>7.1318898831334689E-5</v>
      </c>
      <c r="J2518">
        <f t="shared" si="199"/>
        <v>4.9157659898915585E-5</v>
      </c>
      <c r="K2518">
        <f t="shared" si="197"/>
        <v>27.546915819521796</v>
      </c>
      <c r="L2518">
        <f t="shared" si="198"/>
        <v>3.3158905808575172</v>
      </c>
    </row>
    <row r="2519" spans="1:12">
      <c r="A2519" s="1">
        <v>42373</v>
      </c>
      <c r="B2519">
        <v>64.059997558593693</v>
      </c>
      <c r="C2519">
        <v>63.009998321533203</v>
      </c>
      <c r="D2519">
        <v>63.950000762939403</v>
      </c>
      <c r="E2519">
        <v>63.619998931884702</v>
      </c>
      <c r="F2519">
        <v>25393200</v>
      </c>
      <c r="G2519">
        <v>56.9659614562988</v>
      </c>
      <c r="H2519">
        <f t="shared" si="195"/>
        <v>-3.0495375697694907E-2</v>
      </c>
      <c r="I2519">
        <f t="shared" si="196"/>
        <v>9.2996793894356111E-4</v>
      </c>
      <c r="J2519">
        <f t="shared" si="199"/>
        <v>6.3778947001580261E-5</v>
      </c>
      <c r="K2519">
        <f t="shared" si="197"/>
        <v>3.4066165862844201E-2</v>
      </c>
      <c r="L2519">
        <f t="shared" si="198"/>
        <v>-3.3794505906879886</v>
      </c>
    </row>
    <row r="2520" spans="1:12">
      <c r="A2520" s="1">
        <v>42374</v>
      </c>
      <c r="B2520">
        <v>64.129997253417898</v>
      </c>
      <c r="C2520">
        <v>63.040000915527301</v>
      </c>
      <c r="D2520">
        <v>63.700000762939403</v>
      </c>
      <c r="E2520">
        <v>63.7299995422363</v>
      </c>
      <c r="F2520">
        <v>16566700</v>
      </c>
      <c r="G2520">
        <v>57.064453125</v>
      </c>
      <c r="H2520">
        <f t="shared" si="195"/>
        <v>1.7274635640939977E-3</v>
      </c>
      <c r="I2520">
        <f t="shared" si="196"/>
        <v>2.9841303652723371E-6</v>
      </c>
      <c r="J2520">
        <f t="shared" si="199"/>
        <v>7.9436169545210589E-4</v>
      </c>
      <c r="K2520">
        <f t="shared" si="197"/>
        <v>14.128146021924062</v>
      </c>
      <c r="L2520">
        <f t="shared" si="198"/>
        <v>2.6481689794483434</v>
      </c>
    </row>
    <row r="2521" spans="1:12">
      <c r="A2521" s="1">
        <v>42375</v>
      </c>
      <c r="B2521">
        <v>63.130001068115199</v>
      </c>
      <c r="C2521">
        <v>62.340000152587798</v>
      </c>
      <c r="D2521">
        <v>62.720001220703097</v>
      </c>
      <c r="E2521">
        <v>62.810001373291001</v>
      </c>
      <c r="F2521">
        <v>22961500</v>
      </c>
      <c r="G2521">
        <v>56.240676879882798</v>
      </c>
      <c r="H2521">
        <f t="shared" si="195"/>
        <v>-1.4541102600024778E-2</v>
      </c>
      <c r="I2521">
        <f t="shared" si="196"/>
        <v>2.1144366482444738E-4</v>
      </c>
      <c r="J2521">
        <f t="shared" si="199"/>
        <v>4.2954595583086785E-5</v>
      </c>
      <c r="K2521">
        <f t="shared" si="197"/>
        <v>5.1939723458257641</v>
      </c>
      <c r="L2521">
        <f t="shared" si="198"/>
        <v>1.647498788972583</v>
      </c>
    </row>
    <row r="2522" spans="1:12">
      <c r="A2522" s="1">
        <v>42376</v>
      </c>
      <c r="B2522">
        <v>62</v>
      </c>
      <c r="C2522">
        <v>60.080001831054602</v>
      </c>
      <c r="D2522">
        <v>61.459999084472599</v>
      </c>
      <c r="E2522">
        <v>60.270000457763601</v>
      </c>
      <c r="F2522">
        <v>27630900</v>
      </c>
      <c r="G2522">
        <v>53.966335296630803</v>
      </c>
      <c r="H2522">
        <f t="shared" si="195"/>
        <v>-4.1279851265585428E-2</v>
      </c>
      <c r="I2522">
        <f t="shared" si="196"/>
        <v>1.7040261205088548E-3</v>
      </c>
      <c r="J2522">
        <f t="shared" si="199"/>
        <v>1.8257484487993461E-4</v>
      </c>
      <c r="K2522">
        <f t="shared" si="197"/>
        <v>0.27764436920734764</v>
      </c>
      <c r="L2522">
        <f t="shared" si="198"/>
        <v>-1.2814142316825989</v>
      </c>
    </row>
    <row r="2523" spans="1:12">
      <c r="A2523" s="1">
        <v>42377</v>
      </c>
      <c r="B2523">
        <v>61.270000457763601</v>
      </c>
      <c r="C2523">
        <v>58.849998474121001</v>
      </c>
      <c r="D2523">
        <v>61.130001068115199</v>
      </c>
      <c r="E2523">
        <v>58.919998168945298</v>
      </c>
      <c r="F2523">
        <v>22373300</v>
      </c>
      <c r="G2523">
        <v>52.757534027099602</v>
      </c>
      <c r="H2523">
        <f t="shared" si="195"/>
        <v>-2.2653844408270611E-2</v>
      </c>
      <c r="I2523">
        <f t="shared" si="196"/>
        <v>5.1319666647413364E-4</v>
      </c>
      <c r="J2523">
        <f t="shared" si="199"/>
        <v>1.4582509446765231E-3</v>
      </c>
      <c r="K2523">
        <f t="shared" si="197"/>
        <v>8.7614126662177778</v>
      </c>
      <c r="L2523">
        <f t="shared" si="198"/>
        <v>2.1703571552136469</v>
      </c>
    </row>
    <row r="2524" spans="1:12">
      <c r="A2524" s="1">
        <v>42380</v>
      </c>
      <c r="B2524">
        <v>59.220001220703097</v>
      </c>
      <c r="C2524">
        <v>58.040000915527301</v>
      </c>
      <c r="D2524">
        <v>58.830001831054602</v>
      </c>
      <c r="E2524">
        <v>58.830001831054602</v>
      </c>
      <c r="F2524">
        <v>20925500</v>
      </c>
      <c r="G2524">
        <v>52.676952362060497</v>
      </c>
      <c r="H2524">
        <f t="shared" si="195"/>
        <v>-1.5285640114308186E-3</v>
      </c>
      <c r="I2524">
        <f t="shared" si="196"/>
        <v>2.3365079370414757E-6</v>
      </c>
      <c r="J2524">
        <f t="shared" si="199"/>
        <v>5.0982971373683976E-4</v>
      </c>
      <c r="K2524">
        <f t="shared" si="197"/>
        <v>17.627970948571082</v>
      </c>
      <c r="L2524">
        <f t="shared" si="198"/>
        <v>2.8694868989508744</v>
      </c>
    </row>
    <row r="2525" spans="1:12">
      <c r="A2525" s="1">
        <v>42381</v>
      </c>
      <c r="B2525">
        <v>59.560001373291001</v>
      </c>
      <c r="C2525">
        <v>58.099998474121001</v>
      </c>
      <c r="D2525">
        <v>59.450000762939403</v>
      </c>
      <c r="E2525">
        <v>58.959999084472599</v>
      </c>
      <c r="F2525">
        <v>22971600</v>
      </c>
      <c r="G2525">
        <v>52.793346405029297</v>
      </c>
      <c r="H2525">
        <f t="shared" si="195"/>
        <v>2.2071444108986318E-3</v>
      </c>
      <c r="I2525">
        <f t="shared" si="196"/>
        <v>4.8714864505610683E-6</v>
      </c>
      <c r="J2525">
        <f t="shared" si="199"/>
        <v>2.8177517433327242E-5</v>
      </c>
      <c r="K2525">
        <f t="shared" si="197"/>
        <v>68.931396250269557</v>
      </c>
      <c r="L2525">
        <f t="shared" si="198"/>
        <v>4.2331117527531887</v>
      </c>
    </row>
    <row r="2526" spans="1:12">
      <c r="A2526" s="1">
        <v>42382</v>
      </c>
      <c r="B2526">
        <v>59.680000305175703</v>
      </c>
      <c r="C2526">
        <v>56.909999847412102</v>
      </c>
      <c r="D2526">
        <v>59.459999084472599</v>
      </c>
      <c r="E2526">
        <v>57.340000152587798</v>
      </c>
      <c r="F2526">
        <v>28808100</v>
      </c>
      <c r="G2526">
        <v>51.342788696288999</v>
      </c>
      <c r="H2526">
        <f t="shared" si="195"/>
        <v>-2.7860675549502022E-2</v>
      </c>
      <c r="I2526">
        <f t="shared" si="196"/>
        <v>7.7621724207461973E-4</v>
      </c>
      <c r="J2526">
        <f t="shared" si="199"/>
        <v>6.2496393546432704E-6</v>
      </c>
      <c r="K2526">
        <f t="shared" si="197"/>
        <v>1.7095315701884489E-25</v>
      </c>
      <c r="L2526">
        <f t="shared" si="198"/>
        <v>-57.02840792742608</v>
      </c>
    </row>
    <row r="2527" spans="1:12">
      <c r="A2527" s="1">
        <v>42383</v>
      </c>
      <c r="B2527">
        <v>59.380001068115199</v>
      </c>
      <c r="C2527">
        <v>57.290000915527301</v>
      </c>
      <c r="D2527">
        <v>58.159999847412102</v>
      </c>
      <c r="E2527">
        <v>58.200000762939403</v>
      </c>
      <c r="F2527">
        <v>31296300</v>
      </c>
      <c r="G2527">
        <v>52.112834930419901</v>
      </c>
      <c r="H2527">
        <f t="shared" si="195"/>
        <v>1.4886778085281518E-2</v>
      </c>
      <c r="I2527">
        <f t="shared" si="196"/>
        <v>2.2161616176041805E-4</v>
      </c>
      <c r="J2527">
        <f t="shared" si="199"/>
        <v>6.6079713773115902E-4</v>
      </c>
      <c r="K2527">
        <f t="shared" si="197"/>
        <v>13.123503728799887</v>
      </c>
      <c r="L2527">
        <f t="shared" si="198"/>
        <v>2.5744048003637627</v>
      </c>
    </row>
    <row r="2528" spans="1:12">
      <c r="A2528" s="1">
        <v>42384</v>
      </c>
      <c r="B2528">
        <v>57.569999694824197</v>
      </c>
      <c r="C2528">
        <v>56.220001220703097</v>
      </c>
      <c r="D2528">
        <v>56.450000762939403</v>
      </c>
      <c r="E2528">
        <v>57.040000915527301</v>
      </c>
      <c r="F2528">
        <v>38131700</v>
      </c>
      <c r="G2528">
        <v>51.074165344238203</v>
      </c>
      <c r="H2528">
        <f t="shared" si="195"/>
        <v>-2.0132471448250124E-2</v>
      </c>
      <c r="I2528">
        <f t="shared" si="196"/>
        <v>4.0531640661460643E-4</v>
      </c>
      <c r="J2528">
        <f t="shared" si="199"/>
        <v>2.221135943829133E-4</v>
      </c>
      <c r="K2528">
        <f t="shared" si="197"/>
        <v>10.749017490148885</v>
      </c>
      <c r="L2528">
        <f t="shared" si="198"/>
        <v>2.3748143541315585</v>
      </c>
    </row>
    <row r="2529" spans="1:12">
      <c r="A2529" s="1">
        <v>42388</v>
      </c>
      <c r="B2529">
        <v>57.970001220703097</v>
      </c>
      <c r="C2529">
        <v>56.509998321533203</v>
      </c>
      <c r="D2529">
        <v>57.7299995422363</v>
      </c>
      <c r="E2529">
        <v>57.009998321533203</v>
      </c>
      <c r="F2529">
        <v>22818900</v>
      </c>
      <c r="G2529">
        <v>51.047294616699197</v>
      </c>
      <c r="H2529">
        <f t="shared" si="195"/>
        <v>-5.2625037224138737E-4</v>
      </c>
      <c r="I2529">
        <f t="shared" si="196"/>
        <v>2.7693945428419879E-7</v>
      </c>
      <c r="J2529">
        <f t="shared" si="199"/>
        <v>3.5632462534156113E-4</v>
      </c>
      <c r="K2529">
        <f t="shared" si="197"/>
        <v>21.126053632255068</v>
      </c>
      <c r="L2529">
        <f t="shared" si="198"/>
        <v>3.0505070480825474</v>
      </c>
    </row>
    <row r="2530" spans="1:12">
      <c r="A2530" s="1">
        <v>42389</v>
      </c>
      <c r="B2530">
        <v>56.180000305175703</v>
      </c>
      <c r="C2530">
        <v>54.659999847412102</v>
      </c>
      <c r="D2530">
        <v>55.630001068115199</v>
      </c>
      <c r="E2530">
        <v>55.509998321533203</v>
      </c>
      <c r="F2530">
        <v>34646100</v>
      </c>
      <c r="G2530">
        <v>49.704189300537102</v>
      </c>
      <c r="H2530">
        <f t="shared" si="195"/>
        <v>-2.6663327119133915E-2</v>
      </c>
      <c r="I2530">
        <f t="shared" si="196"/>
        <v>7.1093301306194212E-4</v>
      </c>
      <c r="J2530">
        <f t="shared" si="199"/>
        <v>1.8751629803219624E-5</v>
      </c>
      <c r="K2530">
        <f t="shared" si="197"/>
        <v>5.3908665279956101E-7</v>
      </c>
      <c r="L2530">
        <f t="shared" si="198"/>
        <v>-14.433389513096966</v>
      </c>
    </row>
    <row r="2531" spans="1:12">
      <c r="A2531" s="1">
        <v>42390</v>
      </c>
      <c r="B2531">
        <v>56.520000457763601</v>
      </c>
      <c r="C2531">
        <v>55.060001373291001</v>
      </c>
      <c r="D2531">
        <v>55.740001678466797</v>
      </c>
      <c r="E2531">
        <v>55.25</v>
      </c>
      <c r="F2531">
        <v>31301100</v>
      </c>
      <c r="G2531">
        <v>49.471378326416001</v>
      </c>
      <c r="H2531">
        <f t="shared" si="195"/>
        <v>-4.694934595980093E-3</v>
      </c>
      <c r="I2531">
        <f t="shared" si="196"/>
        <v>2.2042410860530758E-5</v>
      </c>
      <c r="J2531">
        <f t="shared" si="199"/>
        <v>6.0593064259281183E-4</v>
      </c>
      <c r="K2531">
        <f t="shared" si="197"/>
        <v>15.914729948405832</v>
      </c>
      <c r="L2531">
        <f t="shared" si="198"/>
        <v>2.7672450922209952</v>
      </c>
    </row>
    <row r="2532" spans="1:12">
      <c r="A2532" s="1">
        <v>42391</v>
      </c>
      <c r="B2532">
        <v>57.159999847412102</v>
      </c>
      <c r="C2532">
        <v>56.299999237060497</v>
      </c>
      <c r="D2532">
        <v>56.439998626708899</v>
      </c>
      <c r="E2532">
        <v>56.950000762939403</v>
      </c>
      <c r="F2532">
        <v>22732200</v>
      </c>
      <c r="G2532">
        <v>50.993579864501903</v>
      </c>
      <c r="H2532">
        <f t="shared" si="195"/>
        <v>3.0305453074814269E-2</v>
      </c>
      <c r="I2532">
        <f t="shared" si="196"/>
        <v>9.1842048606976959E-4</v>
      </c>
      <c r="J2532">
        <f t="shared" si="199"/>
        <v>4.9732581361091731E-5</v>
      </c>
      <c r="K2532">
        <f t="shared" si="197"/>
        <v>5.5270396443252851E-3</v>
      </c>
      <c r="L2532">
        <f t="shared" si="198"/>
        <v>-5.1981029333097508</v>
      </c>
    </row>
    <row r="2533" spans="1:12">
      <c r="A2533" s="1">
        <v>42394</v>
      </c>
      <c r="B2533">
        <v>56.849998474121001</v>
      </c>
      <c r="C2533">
        <v>55.599998474121001</v>
      </c>
      <c r="D2533">
        <v>56.4799995422363</v>
      </c>
      <c r="E2533">
        <v>55.659999847412102</v>
      </c>
      <c r="F2533">
        <v>21114400</v>
      </c>
      <c r="G2533">
        <v>49.838489532470703</v>
      </c>
      <c r="H2533">
        <f t="shared" si="195"/>
        <v>-2.2912172101269404E-2</v>
      </c>
      <c r="I2533">
        <f t="shared" si="196"/>
        <v>5.2496763039818807E-4</v>
      </c>
      <c r="J2533">
        <f t="shared" si="199"/>
        <v>7.8384404222735867E-4</v>
      </c>
      <c r="K2533">
        <f t="shared" si="197"/>
        <v>10.194458720026891</v>
      </c>
      <c r="L2533">
        <f t="shared" si="198"/>
        <v>2.3218443099270929</v>
      </c>
    </row>
    <row r="2534" spans="1:12">
      <c r="A2534" s="1">
        <v>42395</v>
      </c>
      <c r="B2534">
        <v>57.150001525878899</v>
      </c>
      <c r="C2534">
        <v>55.810001373291001</v>
      </c>
      <c r="D2534">
        <v>55.849998474121001</v>
      </c>
      <c r="E2534">
        <v>57.080001831054602</v>
      </c>
      <c r="F2534">
        <v>17535700</v>
      </c>
      <c r="G2534">
        <v>51.1099853515625</v>
      </c>
      <c r="H2534">
        <f t="shared" si="195"/>
        <v>2.5192318484945422E-2</v>
      </c>
      <c r="I2534">
        <f t="shared" si="196"/>
        <v>6.3465291064692287E-4</v>
      </c>
      <c r="J2534">
        <f t="shared" si="199"/>
        <v>4.8611468794982775E-4</v>
      </c>
      <c r="K2534">
        <f t="shared" si="197"/>
        <v>9.4197957737617699</v>
      </c>
      <c r="L2534">
        <f t="shared" si="198"/>
        <v>2.2428134082855031</v>
      </c>
    </row>
    <row r="2535" spans="1:12">
      <c r="A2535" s="1">
        <v>42396</v>
      </c>
      <c r="B2535">
        <v>58.270000457763601</v>
      </c>
      <c r="C2535">
        <v>56.560001373291001</v>
      </c>
      <c r="D2535">
        <v>57.080001831054602</v>
      </c>
      <c r="E2535">
        <v>57.040000915527301</v>
      </c>
      <c r="F2535">
        <v>20560000</v>
      </c>
      <c r="G2535">
        <v>51.074165344238203</v>
      </c>
      <c r="H2535">
        <f t="shared" si="195"/>
        <v>-7.0108737113506667E-4</v>
      </c>
      <c r="I2535">
        <f t="shared" si="196"/>
        <v>4.9152350196507873E-7</v>
      </c>
      <c r="J2535">
        <f t="shared" si="199"/>
        <v>5.6446070844737588E-4</v>
      </c>
      <c r="K2535">
        <f t="shared" si="197"/>
        <v>16.784334231381724</v>
      </c>
      <c r="L2535">
        <f t="shared" si="198"/>
        <v>2.8204459651461886</v>
      </c>
    </row>
    <row r="2536" spans="1:12">
      <c r="A2536" s="1">
        <v>42397</v>
      </c>
      <c r="B2536">
        <v>57.970001220703097</v>
      </c>
      <c r="C2536">
        <v>56.630001068115199</v>
      </c>
      <c r="D2536">
        <v>57.520000457763601</v>
      </c>
      <c r="E2536">
        <v>57.279998779296797</v>
      </c>
      <c r="F2536">
        <v>15497900</v>
      </c>
      <c r="G2536">
        <v>51.289058685302699</v>
      </c>
      <c r="H2536">
        <f t="shared" si="195"/>
        <v>4.1986496379305613E-3</v>
      </c>
      <c r="I2536">
        <f t="shared" si="196"/>
        <v>1.7628658782094432E-5</v>
      </c>
      <c r="J2536">
        <f t="shared" si="199"/>
        <v>2.9340830399039113E-5</v>
      </c>
      <c r="K2536">
        <f t="shared" si="197"/>
        <v>54.538942408031936</v>
      </c>
      <c r="L2536">
        <f t="shared" si="198"/>
        <v>3.9989149861042383</v>
      </c>
    </row>
    <row r="2537" spans="1:12">
      <c r="A2537" s="1">
        <v>42398</v>
      </c>
      <c r="B2537">
        <v>59.540000915527301</v>
      </c>
      <c r="C2537">
        <v>57.509998321533203</v>
      </c>
      <c r="D2537">
        <v>57.830001831054602</v>
      </c>
      <c r="E2537">
        <v>59.5</v>
      </c>
      <c r="F2537">
        <v>26992200</v>
      </c>
      <c r="G2537">
        <v>53.276878356933501</v>
      </c>
      <c r="H2537">
        <f t="shared" si="195"/>
        <v>3.8024986677966208E-2</v>
      </c>
      <c r="I2537">
        <f t="shared" si="196"/>
        <v>1.4458996118595076E-3</v>
      </c>
      <c r="J2537">
        <f t="shared" si="199"/>
        <v>1.7151401484732225E-5</v>
      </c>
      <c r="K2537">
        <f t="shared" si="197"/>
        <v>4.7619645315157956E-17</v>
      </c>
      <c r="L2537">
        <f t="shared" si="198"/>
        <v>-37.583286281094566</v>
      </c>
    </row>
    <row r="2538" spans="1:12">
      <c r="A2538" s="1">
        <v>42401</v>
      </c>
      <c r="B2538">
        <v>59.650001525878899</v>
      </c>
      <c r="C2538">
        <v>58.439998626708899</v>
      </c>
      <c r="D2538">
        <v>59.159999847412102</v>
      </c>
      <c r="E2538">
        <v>58.860000610351499</v>
      </c>
      <c r="F2538">
        <v>16807900</v>
      </c>
      <c r="G2538">
        <v>52.703815460205</v>
      </c>
      <c r="H2538">
        <f t="shared" si="195"/>
        <v>-1.0814582567840545E-2</v>
      </c>
      <c r="I2538">
        <f t="shared" si="196"/>
        <v>1.1695519611664059E-4</v>
      </c>
      <c r="J2538">
        <f t="shared" si="199"/>
        <v>1.230572240154818E-3</v>
      </c>
      <c r="K2538">
        <f t="shared" si="197"/>
        <v>10.844725181702231</v>
      </c>
      <c r="L2538">
        <f t="shared" si="198"/>
        <v>2.3836788034047158</v>
      </c>
    </row>
    <row r="2539" spans="1:12">
      <c r="A2539" s="1">
        <v>42402</v>
      </c>
      <c r="B2539">
        <v>57.9799995422363</v>
      </c>
      <c r="C2539">
        <v>56.75</v>
      </c>
      <c r="D2539">
        <v>57.880001068115199</v>
      </c>
      <c r="E2539">
        <v>57.029998779296797</v>
      </c>
      <c r="F2539">
        <v>22448200</v>
      </c>
      <c r="G2539">
        <v>51.065212249755803</v>
      </c>
      <c r="H2539">
        <f t="shared" si="195"/>
        <v>-3.1584365067083918E-2</v>
      </c>
      <c r="I2539">
        <f t="shared" si="196"/>
        <v>9.97572116690831E-4</v>
      </c>
      <c r="J2539">
        <f t="shared" si="199"/>
        <v>1.6164052870688541E-4</v>
      </c>
      <c r="K2539">
        <f t="shared" si="197"/>
        <v>1.4338394846554621</v>
      </c>
      <c r="L2539">
        <f t="shared" si="198"/>
        <v>0.3603558005254886</v>
      </c>
    </row>
    <row r="2540" spans="1:12">
      <c r="A2540" s="1">
        <v>42403</v>
      </c>
      <c r="B2540">
        <v>57.799999237060497</v>
      </c>
      <c r="C2540">
        <v>55.020000457763601</v>
      </c>
      <c r="D2540">
        <v>57.369998931884702</v>
      </c>
      <c r="E2540">
        <v>57.409999847412102</v>
      </c>
      <c r="F2540">
        <v>31543200</v>
      </c>
      <c r="G2540">
        <v>51.405460357666001</v>
      </c>
      <c r="H2540">
        <f t="shared" si="195"/>
        <v>6.640911974358725E-3</v>
      </c>
      <c r="I2540">
        <f t="shared" si="196"/>
        <v>4.41017118511811E-5</v>
      </c>
      <c r="J2540">
        <f t="shared" si="199"/>
        <v>8.5671832562255064E-4</v>
      </c>
      <c r="K2540">
        <f t="shared" si="197"/>
        <v>13.283509839794698</v>
      </c>
      <c r="L2540">
        <f t="shared" si="198"/>
        <v>2.5865234042937368</v>
      </c>
    </row>
    <row r="2541" spans="1:12">
      <c r="A2541" s="1">
        <v>42404</v>
      </c>
      <c r="B2541">
        <v>58.520000457763601</v>
      </c>
      <c r="C2541">
        <v>57.060001373291001</v>
      </c>
      <c r="D2541">
        <v>57.060001373291001</v>
      </c>
      <c r="E2541">
        <v>58.400001525878899</v>
      </c>
      <c r="F2541">
        <v>21651300</v>
      </c>
      <c r="G2541">
        <v>52.291919708251903</v>
      </c>
      <c r="H2541">
        <f t="shared" si="195"/>
        <v>1.709746079024943E-2</v>
      </c>
      <c r="I2541">
        <f t="shared" si="196"/>
        <v>2.9232316547411665E-4</v>
      </c>
      <c r="J2541">
        <f t="shared" si="199"/>
        <v>8.1022371354631464E-5</v>
      </c>
      <c r="K2541">
        <f t="shared" si="197"/>
        <v>7.2971827195093555</v>
      </c>
      <c r="L2541">
        <f t="shared" si="198"/>
        <v>1.9874883448303122</v>
      </c>
    </row>
    <row r="2542" spans="1:12">
      <c r="A2542" s="1">
        <v>42405</v>
      </c>
      <c r="B2542">
        <v>59.139999389648402</v>
      </c>
      <c r="C2542">
        <v>57.419998168945298</v>
      </c>
      <c r="D2542">
        <v>58.580001831054602</v>
      </c>
      <c r="E2542">
        <v>57.75</v>
      </c>
      <c r="F2542">
        <v>22001300</v>
      </c>
      <c r="G2542">
        <v>51.709903717041001</v>
      </c>
      <c r="H2542">
        <f t="shared" si="195"/>
        <v>-1.1192535821583043E-2</v>
      </c>
      <c r="I2542">
        <f t="shared" si="196"/>
        <v>1.252728581174196E-4</v>
      </c>
      <c r="J2542">
        <f t="shared" si="199"/>
        <v>2.5322580922073072E-4</v>
      </c>
      <c r="K2542">
        <f t="shared" si="197"/>
        <v>19.576343809823332</v>
      </c>
      <c r="L2542">
        <f t="shared" si="198"/>
        <v>2.9743218888091603</v>
      </c>
    </row>
    <row r="2543" spans="1:12">
      <c r="A2543" s="1">
        <v>42408</v>
      </c>
      <c r="B2543">
        <v>56.919998168945298</v>
      </c>
      <c r="C2543">
        <v>55.540000915527301</v>
      </c>
      <c r="D2543">
        <v>56.689998626708899</v>
      </c>
      <c r="E2543">
        <v>56.540000915527301</v>
      </c>
      <c r="F2543">
        <v>28267600</v>
      </c>
      <c r="G2543">
        <v>50.62646484375</v>
      </c>
      <c r="H2543">
        <f t="shared" si="195"/>
        <v>-2.1174864233640924E-2</v>
      </c>
      <c r="I2543">
        <f t="shared" si="196"/>
        <v>4.4837487531312567E-4</v>
      </c>
      <c r="J2543">
        <f t="shared" si="199"/>
        <v>1.1984321986084319E-4</v>
      </c>
      <c r="K2543">
        <f t="shared" si="197"/>
        <v>5.6128121525730936</v>
      </c>
      <c r="L2543">
        <f t="shared" si="198"/>
        <v>1.7250518689067442</v>
      </c>
    </row>
    <row r="2544" spans="1:12">
      <c r="A2544" s="1">
        <v>42409</v>
      </c>
      <c r="B2544">
        <v>56.689998626708899</v>
      </c>
      <c r="C2544">
        <v>55.130001068115199</v>
      </c>
      <c r="D2544">
        <v>55.290000915527301</v>
      </c>
      <c r="E2544">
        <v>56.200000762939403</v>
      </c>
      <c r="F2544">
        <v>26300000</v>
      </c>
      <c r="G2544">
        <v>50.322021484375</v>
      </c>
      <c r="H2544">
        <f t="shared" si="195"/>
        <v>-6.0316760250165016E-3</v>
      </c>
      <c r="I2544">
        <f t="shared" si="196"/>
        <v>3.6381115670758863E-5</v>
      </c>
      <c r="J2544">
        <f t="shared" si="199"/>
        <v>3.8781080500919899E-4</v>
      </c>
      <c r="K2544">
        <f t="shared" si="197"/>
        <v>19.329882032704084</v>
      </c>
      <c r="L2544">
        <f t="shared" si="198"/>
        <v>2.9616521903927238</v>
      </c>
    </row>
    <row r="2545" spans="1:12">
      <c r="A2545" s="1">
        <v>42410</v>
      </c>
      <c r="B2545">
        <v>57.409999847412102</v>
      </c>
      <c r="C2545">
        <v>55.470001220703097</v>
      </c>
      <c r="D2545">
        <v>56.569999694824197</v>
      </c>
      <c r="E2545">
        <v>55.520000457763601</v>
      </c>
      <c r="F2545">
        <v>22389600</v>
      </c>
      <c r="G2545">
        <v>49.713150024413999</v>
      </c>
      <c r="H2545">
        <f t="shared" si="195"/>
        <v>-1.2173298046532329E-2</v>
      </c>
      <c r="I2545">
        <f t="shared" si="196"/>
        <v>1.4818918532970781E-4</v>
      </c>
      <c r="J2545">
        <f t="shared" si="199"/>
        <v>5.101448857060499E-5</v>
      </c>
      <c r="K2545">
        <f t="shared" si="197"/>
        <v>13.070259376929856</v>
      </c>
      <c r="L2545">
        <f t="shared" si="198"/>
        <v>2.5703393726519068</v>
      </c>
    </row>
    <row r="2546" spans="1:12">
      <c r="A2546" s="1">
        <v>42411</v>
      </c>
      <c r="B2546">
        <v>53.909999847412102</v>
      </c>
      <c r="C2546">
        <v>52.5</v>
      </c>
      <c r="D2546">
        <v>53.900001525878899</v>
      </c>
      <c r="E2546">
        <v>53.069999694824197</v>
      </c>
      <c r="F2546">
        <v>44334700</v>
      </c>
      <c r="G2546">
        <v>47.519390106201101</v>
      </c>
      <c r="H2546">
        <f t="shared" si="195"/>
        <v>-4.513164561516321E-2</v>
      </c>
      <c r="I2546">
        <f t="shared" si="196"/>
        <v>2.0368654359326807E-3</v>
      </c>
      <c r="J2546">
        <f t="shared" si="199"/>
        <v>1.2921153195878188E-4</v>
      </c>
      <c r="K2546">
        <f t="shared" si="197"/>
        <v>1.3249289637707114E-2</v>
      </c>
      <c r="L2546">
        <f t="shared" si="198"/>
        <v>-4.3238113402356131</v>
      </c>
    </row>
    <row r="2547" spans="1:12">
      <c r="A2547" s="1">
        <v>42412</v>
      </c>
      <c r="B2547">
        <v>57.569999694824197</v>
      </c>
      <c r="C2547">
        <v>55.169998168945298</v>
      </c>
      <c r="D2547">
        <v>55.650001525878899</v>
      </c>
      <c r="E2547">
        <v>57.490001678466797</v>
      </c>
      <c r="F2547">
        <v>37011400</v>
      </c>
      <c r="G2547">
        <v>51.477100372314403</v>
      </c>
      <c r="H2547">
        <f t="shared" si="195"/>
        <v>7.9999215310915209E-2</v>
      </c>
      <c r="I2547">
        <f t="shared" si="196"/>
        <v>6.3998744503621701E-3</v>
      </c>
      <c r="J2547">
        <f t="shared" si="199"/>
        <v>1.7384961971407176E-3</v>
      </c>
      <c r="K2547">
        <f t="shared" si="197"/>
        <v>1.518607359818243</v>
      </c>
      <c r="L2547">
        <f t="shared" si="198"/>
        <v>0.41779370423477358</v>
      </c>
    </row>
    <row r="2548" spans="1:12">
      <c r="A2548" s="1">
        <v>42416</v>
      </c>
      <c r="B2548">
        <v>58.599998474121001</v>
      </c>
      <c r="C2548">
        <v>57.639999389648402</v>
      </c>
      <c r="D2548">
        <v>58.2299995422363</v>
      </c>
      <c r="E2548">
        <v>58.349998474121001</v>
      </c>
      <c r="F2548">
        <v>23730700</v>
      </c>
      <c r="G2548">
        <v>52.247146606445298</v>
      </c>
      <c r="H2548">
        <f t="shared" si="195"/>
        <v>1.4848223133280034E-2</v>
      </c>
      <c r="I2548">
        <f t="shared" si="196"/>
        <v>2.2046973021567235E-4</v>
      </c>
      <c r="J2548">
        <f t="shared" si="199"/>
        <v>5.5275180926648805E-3</v>
      </c>
      <c r="K2548">
        <f t="shared" si="197"/>
        <v>5.2599774006139919</v>
      </c>
      <c r="L2548">
        <f t="shared" si="198"/>
        <v>1.6601267302791705</v>
      </c>
    </row>
    <row r="2549" spans="1:12">
      <c r="A2549" s="1">
        <v>42417</v>
      </c>
      <c r="B2549">
        <v>59.25</v>
      </c>
      <c r="C2549">
        <v>58.389999389648402</v>
      </c>
      <c r="D2549">
        <v>58.849998474121001</v>
      </c>
      <c r="E2549">
        <v>58.770000457763601</v>
      </c>
      <c r="F2549">
        <v>21580100</v>
      </c>
      <c r="G2549">
        <v>52.623222351074197</v>
      </c>
      <c r="H2549">
        <f t="shared" si="195"/>
        <v>7.1722329292120291E-3</v>
      </c>
      <c r="I2549">
        <f t="shared" si="196"/>
        <v>5.1440925190873365E-5</v>
      </c>
      <c r="J2549">
        <f t="shared" si="199"/>
        <v>4.6447517531656557E-4</v>
      </c>
      <c r="K2549">
        <f t="shared" si="197"/>
        <v>17.513768917823995</v>
      </c>
      <c r="L2549">
        <f t="shared" si="198"/>
        <v>2.8629873668725301</v>
      </c>
    </row>
    <row r="2550" spans="1:12">
      <c r="A2550" s="1">
        <v>42418</v>
      </c>
      <c r="B2550">
        <v>58.860000610351499</v>
      </c>
      <c r="C2550">
        <v>57.25</v>
      </c>
      <c r="D2550">
        <v>58.840000152587798</v>
      </c>
      <c r="E2550">
        <v>57.810001373291001</v>
      </c>
      <c r="F2550">
        <v>17037800</v>
      </c>
      <c r="G2550">
        <v>51.763633728027301</v>
      </c>
      <c r="H2550">
        <f t="shared" si="195"/>
        <v>-1.6469660750630992E-2</v>
      </c>
      <c r="I2550">
        <f t="shared" si="196"/>
        <v>2.71249725240875E-4</v>
      </c>
      <c r="J2550">
        <f t="shared" si="199"/>
        <v>6.7648545178070643E-5</v>
      </c>
      <c r="K2550">
        <f t="shared" si="197"/>
        <v>6.5326233352347183</v>
      </c>
      <c r="L2550">
        <f t="shared" si="198"/>
        <v>1.8768085984846448</v>
      </c>
    </row>
    <row r="2551" spans="1:12">
      <c r="A2551" s="1">
        <v>42419</v>
      </c>
      <c r="B2551">
        <v>58.169998168945298</v>
      </c>
      <c r="C2551">
        <v>57.080001831054602</v>
      </c>
      <c r="D2551">
        <v>57.5</v>
      </c>
      <c r="E2551">
        <v>57.819999694824197</v>
      </c>
      <c r="F2551">
        <v>15658200</v>
      </c>
      <c r="G2551">
        <v>51.7725830078125</v>
      </c>
      <c r="H2551">
        <f t="shared" si="195"/>
        <v>1.7287245158517994E-4</v>
      </c>
      <c r="I2551">
        <f t="shared" si="196"/>
        <v>2.9884884517070385E-8</v>
      </c>
      <c r="J2551">
        <f t="shared" si="199"/>
        <v>2.3464469371364726E-4</v>
      </c>
      <c r="K2551">
        <f t="shared" si="197"/>
        <v>26.042162272025539</v>
      </c>
      <c r="L2551">
        <f t="shared" si="198"/>
        <v>3.2597168504531449</v>
      </c>
    </row>
    <row r="2552" spans="1:12">
      <c r="A2552" s="1">
        <v>42422</v>
      </c>
      <c r="B2552">
        <v>58.880001068115199</v>
      </c>
      <c r="C2552">
        <v>58.419998168945298</v>
      </c>
      <c r="D2552">
        <v>58.509998321533203</v>
      </c>
      <c r="E2552">
        <v>58.569999694824197</v>
      </c>
      <c r="F2552">
        <v>14882800</v>
      </c>
      <c r="G2552">
        <v>52.444137573242102</v>
      </c>
      <c r="H2552">
        <f t="shared" si="195"/>
        <v>1.2887833293621477E-2</v>
      </c>
      <c r="I2552">
        <f t="shared" si="196"/>
        <v>1.6609624700417822E-4</v>
      </c>
      <c r="J2552">
        <f t="shared" si="199"/>
        <v>1.2457636837521873E-5</v>
      </c>
      <c r="K2552">
        <f t="shared" si="197"/>
        <v>0.14387750802682875</v>
      </c>
      <c r="L2552">
        <f t="shared" si="198"/>
        <v>-1.9387929801071169</v>
      </c>
    </row>
    <row r="2553" spans="1:12">
      <c r="A2553" s="1">
        <v>42423</v>
      </c>
      <c r="B2553">
        <v>58.090000152587798</v>
      </c>
      <c r="C2553">
        <v>55.959999084472599</v>
      </c>
      <c r="D2553">
        <v>57.900001525878899</v>
      </c>
      <c r="E2553">
        <v>56.119998931884702</v>
      </c>
      <c r="F2553">
        <v>31772500</v>
      </c>
      <c r="G2553">
        <v>50.250381469726499</v>
      </c>
      <c r="H2553">
        <f t="shared" si="195"/>
        <v>-4.2730418526831397E-2</v>
      </c>
      <c r="I2553">
        <f t="shared" si="196"/>
        <v>1.8258886674781759E-3</v>
      </c>
      <c r="J2553">
        <f t="shared" si="199"/>
        <v>1.4250469179542759E-4</v>
      </c>
      <c r="K2553">
        <f t="shared" si="197"/>
        <v>5.5172717878958999E-2</v>
      </c>
      <c r="L2553">
        <f t="shared" si="198"/>
        <v>-2.8972866891997953</v>
      </c>
    </row>
    <row r="2554" spans="1:12">
      <c r="A2554" s="1">
        <v>42424</v>
      </c>
      <c r="B2554">
        <v>56.209999084472599</v>
      </c>
      <c r="C2554">
        <v>54.330001831054602</v>
      </c>
      <c r="D2554">
        <v>55.200000762939403</v>
      </c>
      <c r="E2554">
        <v>56.139999389648402</v>
      </c>
      <c r="F2554">
        <v>25560100</v>
      </c>
      <c r="G2554">
        <v>50.268291473388601</v>
      </c>
      <c r="H2554">
        <f t="shared" si="195"/>
        <v>3.5635177678413932E-4</v>
      </c>
      <c r="I2554">
        <f t="shared" si="196"/>
        <v>1.2698658881721306E-7</v>
      </c>
      <c r="J2554">
        <f t="shared" si="199"/>
        <v>1.5598306019462208E-3</v>
      </c>
      <c r="K2554">
        <f t="shared" si="197"/>
        <v>10.100751101849228</v>
      </c>
      <c r="L2554">
        <f t="shared" si="198"/>
        <v>2.312609787601887</v>
      </c>
    </row>
    <row r="2555" spans="1:12">
      <c r="A2555" s="1">
        <v>42425</v>
      </c>
      <c r="B2555">
        <v>57.029998779296797</v>
      </c>
      <c r="C2555">
        <v>56.040000915527301</v>
      </c>
      <c r="D2555">
        <v>56.130001068115199</v>
      </c>
      <c r="E2555">
        <v>57.009998321533203</v>
      </c>
      <c r="F2555">
        <v>14473300</v>
      </c>
      <c r="G2555">
        <v>51.047294616699197</v>
      </c>
      <c r="H2555">
        <f t="shared" si="195"/>
        <v>1.5378058306178412E-2</v>
      </c>
      <c r="I2555">
        <f t="shared" si="196"/>
        <v>2.3648467726822286E-4</v>
      </c>
      <c r="J2555">
        <f t="shared" si="199"/>
        <v>7.879946869780568E-5</v>
      </c>
      <c r="K2555">
        <f t="shared" si="197"/>
        <v>10.02233606738568</v>
      </c>
      <c r="L2555">
        <f t="shared" si="198"/>
        <v>2.3048162089413582</v>
      </c>
    </row>
    <row r="2556" spans="1:12">
      <c r="A2556" s="1">
        <v>42426</v>
      </c>
      <c r="B2556">
        <v>58.110000610351499</v>
      </c>
      <c r="C2556">
        <v>57.139999389648402</v>
      </c>
      <c r="D2556">
        <v>57.639999389648402</v>
      </c>
      <c r="E2556">
        <v>57.540000915527301</v>
      </c>
      <c r="F2556">
        <v>20947500</v>
      </c>
      <c r="G2556">
        <v>51.521865844726499</v>
      </c>
      <c r="H2556">
        <f t="shared" si="195"/>
        <v>9.2537486398915191E-3</v>
      </c>
      <c r="I2556">
        <f t="shared" si="196"/>
        <v>8.5631863890294147E-5</v>
      </c>
      <c r="J2556">
        <f t="shared" si="199"/>
        <v>2.0565194911287971E-4</v>
      </c>
      <c r="K2556">
        <f t="shared" si="197"/>
        <v>22.590468474284027</v>
      </c>
      <c r="L2556">
        <f t="shared" si="198"/>
        <v>3.1175280683916631</v>
      </c>
    </row>
    <row r="2557" spans="1:12">
      <c r="A2557" s="1">
        <v>42429</v>
      </c>
      <c r="B2557">
        <v>57.610000610351499</v>
      </c>
      <c r="C2557">
        <v>56.290000915527301</v>
      </c>
      <c r="D2557">
        <v>57.409999847412102</v>
      </c>
      <c r="E2557">
        <v>56.299999237060497</v>
      </c>
      <c r="F2557">
        <v>19554100</v>
      </c>
      <c r="G2557">
        <v>50.4115600585937</v>
      </c>
      <c r="H2557">
        <f t="shared" si="195"/>
        <v>-2.1785782051721124E-2</v>
      </c>
      <c r="I2557">
        <f t="shared" si="196"/>
        <v>4.7462029960509424E-4</v>
      </c>
      <c r="J2557">
        <f t="shared" si="199"/>
        <v>8.3769681762394007E-5</v>
      </c>
      <c r="K2557">
        <f t="shared" si="197"/>
        <v>2.5648317700729879</v>
      </c>
      <c r="L2557">
        <f t="shared" si="198"/>
        <v>0.94189288975564611</v>
      </c>
    </row>
    <row r="2558" spans="1:12">
      <c r="A2558" s="1">
        <v>42430</v>
      </c>
      <c r="B2558">
        <v>59.200000762939403</v>
      </c>
      <c r="C2558">
        <v>56.669998168945298</v>
      </c>
      <c r="D2558">
        <v>56.759998321533203</v>
      </c>
      <c r="E2558">
        <v>59.200000762939403</v>
      </c>
      <c r="F2558">
        <v>23958100</v>
      </c>
      <c r="G2558">
        <v>53.008247375488203</v>
      </c>
      <c r="H2558">
        <f t="shared" si="195"/>
        <v>5.022699728542953E-2</v>
      </c>
      <c r="I2558">
        <f t="shared" si="196"/>
        <v>2.5227512563105454E-3</v>
      </c>
      <c r="J2558">
        <f t="shared" si="199"/>
        <v>4.0831573875244981E-4</v>
      </c>
      <c r="K2558">
        <f t="shared" si="197"/>
        <v>0.89904705170943999</v>
      </c>
      <c r="L2558">
        <f t="shared" si="198"/>
        <v>-0.10641990804979291</v>
      </c>
    </row>
    <row r="2559" spans="1:12">
      <c r="A2559" s="1">
        <v>42431</v>
      </c>
      <c r="B2559">
        <v>59.900001525878899</v>
      </c>
      <c r="C2559">
        <v>58.959999084472599</v>
      </c>
      <c r="D2559">
        <v>59.200000762939403</v>
      </c>
      <c r="E2559">
        <v>59.759998321533203</v>
      </c>
      <c r="F2559">
        <v>20943100</v>
      </c>
      <c r="G2559">
        <v>53.509670257568303</v>
      </c>
      <c r="H2559">
        <f t="shared" si="195"/>
        <v>9.4148777418359593E-3</v>
      </c>
      <c r="I2559">
        <f t="shared" si="196"/>
        <v>8.8639922893718169E-5</v>
      </c>
      <c r="J2559">
        <f t="shared" si="199"/>
        <v>2.1654543548015864E-3</v>
      </c>
      <c r="K2559">
        <f t="shared" si="197"/>
        <v>8.399374057869526</v>
      </c>
      <c r="L2559">
        <f t="shared" si="198"/>
        <v>2.1281571861524498</v>
      </c>
    </row>
    <row r="2560" spans="1:12">
      <c r="A2560" s="1">
        <v>42432</v>
      </c>
      <c r="B2560">
        <v>59.959999084472599</v>
      </c>
      <c r="C2560">
        <v>59.099998474121001</v>
      </c>
      <c r="D2560">
        <v>59.580001831054602</v>
      </c>
      <c r="E2560">
        <v>59.959999084472599</v>
      </c>
      <c r="F2560">
        <v>15790600</v>
      </c>
      <c r="G2560">
        <v>53.688762664794901</v>
      </c>
      <c r="H2560">
        <f t="shared" si="195"/>
        <v>3.3413282072694141E-3</v>
      </c>
      <c r="I2560">
        <f t="shared" si="196"/>
        <v>1.1164474188694236E-5</v>
      </c>
      <c r="J2560">
        <f t="shared" si="199"/>
        <v>1.8431665219973976E-4</v>
      </c>
      <c r="K2560">
        <f t="shared" si="197"/>
        <v>28.508520685019533</v>
      </c>
      <c r="L2560">
        <f t="shared" si="198"/>
        <v>3.3502030139957544</v>
      </c>
    </row>
    <row r="2561" spans="1:12">
      <c r="A2561" s="1">
        <v>42433</v>
      </c>
      <c r="B2561">
        <v>60.549999237060497</v>
      </c>
      <c r="C2561">
        <v>59.529998779296797</v>
      </c>
      <c r="D2561">
        <v>60.099998474121001</v>
      </c>
      <c r="E2561">
        <v>60.049999237060497</v>
      </c>
      <c r="F2561">
        <v>18459000</v>
      </c>
      <c r="G2561">
        <v>53.769355773925703</v>
      </c>
      <c r="H2561">
        <f t="shared" si="195"/>
        <v>1.4999913531483233E-3</v>
      </c>
      <c r="I2561">
        <f t="shared" si="196"/>
        <v>2.2499740595197378E-6</v>
      </c>
      <c r="J2561">
        <f t="shared" si="199"/>
        <v>1.9405635670377089E-5</v>
      </c>
      <c r="K2561">
        <f t="shared" si="197"/>
        <v>85.461228330642683</v>
      </c>
      <c r="L2561">
        <f t="shared" si="198"/>
        <v>4.4480628032771383</v>
      </c>
    </row>
    <row r="2562" spans="1:12">
      <c r="A2562" s="1">
        <v>42436</v>
      </c>
      <c r="B2562">
        <v>60.049999237060497</v>
      </c>
      <c r="C2562">
        <v>59.319999694824197</v>
      </c>
      <c r="D2562">
        <v>59.540000915527301</v>
      </c>
      <c r="E2562">
        <v>59.939998626708899</v>
      </c>
      <c r="F2562">
        <v>12832400</v>
      </c>
      <c r="G2562">
        <v>53.670860290527301</v>
      </c>
      <c r="H2562">
        <f t="shared" si="195"/>
        <v>-1.833494283593227E-3</v>
      </c>
      <c r="I2562">
        <f t="shared" si="196"/>
        <v>3.3617012879690409E-6</v>
      </c>
      <c r="J2562">
        <f t="shared" si="199"/>
        <v>3.5827597341106315E-6</v>
      </c>
      <c r="K2562">
        <f t="shared" si="197"/>
        <v>131.8414888889302</v>
      </c>
      <c r="L2562">
        <f t="shared" si="198"/>
        <v>4.8816003592476536</v>
      </c>
    </row>
    <row r="2563" spans="1:12">
      <c r="A2563" s="1">
        <v>42437</v>
      </c>
      <c r="B2563">
        <v>59.5</v>
      </c>
      <c r="C2563">
        <v>58.680000305175703</v>
      </c>
      <c r="D2563">
        <v>59.209999084472599</v>
      </c>
      <c r="E2563">
        <v>58.779998779296797</v>
      </c>
      <c r="F2563">
        <v>14132900</v>
      </c>
      <c r="G2563">
        <v>52.632183074951101</v>
      </c>
      <c r="H2563">
        <f t="shared" si="195"/>
        <v>-1.9542437149045685E-2</v>
      </c>
      <c r="I2563">
        <f t="shared" si="196"/>
        <v>3.8190684972440081E-4</v>
      </c>
      <c r="J2563">
        <f t="shared" si="199"/>
        <v>3.7365840814792162E-6</v>
      </c>
      <c r="K2563">
        <f t="shared" si="197"/>
        <v>1.3200792233099381E-20</v>
      </c>
      <c r="L2563">
        <f t="shared" si="198"/>
        <v>-45.77401010742458</v>
      </c>
    </row>
    <row r="2564" spans="1:12">
      <c r="A2564" s="1">
        <v>42438</v>
      </c>
      <c r="B2564">
        <v>59.540000915527301</v>
      </c>
      <c r="C2564">
        <v>58.680000305175703</v>
      </c>
      <c r="D2564">
        <v>59.150001525878899</v>
      </c>
      <c r="E2564">
        <v>59.119998931884702</v>
      </c>
      <c r="F2564">
        <v>13238800</v>
      </c>
      <c r="G2564">
        <v>52.9366035461425</v>
      </c>
      <c r="H2564">
        <f t="shared" ref="H2564:H2565" si="200">LN(G2564/G2563)</f>
        <v>5.767259901703215E-3</v>
      </c>
      <c r="I2564">
        <f t="shared" ref="I2564:I2565" si="201">H2564*H2564</f>
        <v>3.3261286773793777E-5</v>
      </c>
      <c r="J2564">
        <f t="shared" si="199"/>
        <v>3.2550765146981467E-4</v>
      </c>
      <c r="K2564">
        <f t="shared" ref="K2564:K2565" si="202">(1/SQRT(2*PI()*J2564))*EXP((-1/2)*(I2564/J2564))</f>
        <v>21.010711020047186</v>
      </c>
      <c r="L2564">
        <f t="shared" ref="L2564:L2565" si="203">LN(K2564)</f>
        <v>3.0450323562665376</v>
      </c>
    </row>
    <row r="2565" spans="1:12">
      <c r="A2565" s="1">
        <v>42439</v>
      </c>
      <c r="B2565">
        <v>59.669998168945298</v>
      </c>
      <c r="C2565">
        <v>57.810001373291001</v>
      </c>
      <c r="D2565">
        <v>59.590000152587798</v>
      </c>
      <c r="E2565">
        <v>58.610000610351499</v>
      </c>
      <c r="F2565">
        <v>21139200</v>
      </c>
      <c r="G2565">
        <v>52.479957580566399</v>
      </c>
      <c r="H2565">
        <f t="shared" si="200"/>
        <v>-8.6637017372213753E-3</v>
      </c>
      <c r="I2565">
        <f t="shared" si="201"/>
        <v>7.5059727791532675E-5</v>
      </c>
      <c r="J2565">
        <f t="shared" ref="J2565" si="204">$P$6+$P$3*J2564+(($P$4)*I2564)</f>
        <v>4.5247476331215447E-5</v>
      </c>
      <c r="K2565">
        <f t="shared" si="202"/>
        <v>25.875789959183326</v>
      </c>
      <c r="L2565">
        <f t="shared" si="203"/>
        <v>3.2533077809430178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565"/>
  <sheetViews>
    <sheetView workbookViewId="0">
      <selection activeCell="H9" sqref="H9"/>
    </sheetView>
  </sheetViews>
  <sheetFormatPr defaultRowHeight="15"/>
  <cols>
    <col min="9" max="10" width="12" bestFit="1" customWidth="1"/>
    <col min="12" max="12" width="11.7109375" customWidth="1"/>
    <col min="16" max="16" width="12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</v>
      </c>
      <c r="K1" t="s">
        <v>17</v>
      </c>
      <c r="L1" t="s">
        <v>18</v>
      </c>
    </row>
    <row r="2" spans="1:18">
      <c r="A2" s="1">
        <v>38720</v>
      </c>
      <c r="B2">
        <v>40.360000610351499</v>
      </c>
      <c r="C2">
        <v>39.299999237060497</v>
      </c>
      <c r="D2">
        <v>39.830001831054602</v>
      </c>
      <c r="E2">
        <v>40.189998626708899</v>
      </c>
      <c r="F2">
        <v>12838600</v>
      </c>
      <c r="G2">
        <v>27.815792083740199</v>
      </c>
      <c r="R2" t="s">
        <v>26</v>
      </c>
    </row>
    <row r="3" spans="1:18">
      <c r="A3" s="1">
        <v>38721</v>
      </c>
      <c r="B3">
        <v>40.139999389648402</v>
      </c>
      <c r="C3">
        <v>39.419998168945298</v>
      </c>
      <c r="D3">
        <v>39.779998779296797</v>
      </c>
      <c r="E3">
        <v>39.619998931884702</v>
      </c>
      <c r="F3">
        <v>13491500</v>
      </c>
      <c r="G3">
        <v>27.655237197875898</v>
      </c>
      <c r="H3">
        <f>LN(G3/G2)</f>
        <v>-5.7887995335776307E-3</v>
      </c>
      <c r="I3">
        <f>H3*H3</f>
        <v>3.3510200039948598E-5</v>
      </c>
      <c r="J3">
        <f>I3</f>
        <v>3.3510200039948598E-5</v>
      </c>
      <c r="K3">
        <f>(1/SQRT(2*PI()*J3))*EXP((-1/2)*(I3/J3))</f>
        <v>41.799810671557154</v>
      </c>
      <c r="L3">
        <f>LN(K3)</f>
        <v>3.7328918101318682</v>
      </c>
      <c r="O3" t="s">
        <v>21</v>
      </c>
      <c r="P3">
        <v>0.06</v>
      </c>
      <c r="R3">
        <v>0.04</v>
      </c>
    </row>
    <row r="4" spans="1:18">
      <c r="A4" s="1">
        <v>38722</v>
      </c>
      <c r="B4">
        <v>39.810001373291001</v>
      </c>
      <c r="C4">
        <v>39.5</v>
      </c>
      <c r="D4">
        <v>39.610000610351499</v>
      </c>
      <c r="E4">
        <v>39.740001678466797</v>
      </c>
      <c r="F4">
        <v>8109400</v>
      </c>
      <c r="G4">
        <v>27.738998413085898</v>
      </c>
      <c r="H4">
        <f t="shared" ref="H4:H67" si="0">LN(G4/G3)</f>
        <v>3.024187557573263E-3</v>
      </c>
      <c r="I4">
        <f t="shared" ref="I4:I67" si="1">H4*H4</f>
        <v>9.1457103833809374E-6</v>
      </c>
      <c r="J4">
        <f>$P$6+$P$3*J3+(($P$4)*I3)</f>
        <v>3.0859180035953739E-5</v>
      </c>
      <c r="K4">
        <f t="shared" ref="K4:K67" si="2">(1/SQRT(2*PI()*J4))*EXP((-1/2)*(I4/J4))</f>
        <v>61.924444796777749</v>
      </c>
      <c r="L4">
        <f t="shared" ref="L4:L67" si="3">LN(K4)</f>
        <v>4.1259150095989003</v>
      </c>
      <c r="O4" t="s">
        <v>22</v>
      </c>
      <c r="P4">
        <v>0.84</v>
      </c>
      <c r="R4">
        <v>0.86</v>
      </c>
    </row>
    <row r="5" spans="1:18">
      <c r="A5" s="1">
        <v>38723</v>
      </c>
      <c r="B5">
        <v>40.240001678466797</v>
      </c>
      <c r="C5">
        <v>39.549999237060497</v>
      </c>
      <c r="D5">
        <v>39.919998168945298</v>
      </c>
      <c r="E5">
        <v>40.020000457763601</v>
      </c>
      <c r="F5">
        <v>7966900</v>
      </c>
      <c r="G5">
        <v>27.934450149536101</v>
      </c>
      <c r="H5">
        <f t="shared" si="0"/>
        <v>7.0213915062072628E-3</v>
      </c>
      <c r="I5">
        <f t="shared" si="1"/>
        <v>4.9299938683439493E-5</v>
      </c>
      <c r="J5">
        <f t="shared" ref="J5:J68" si="4">$P$6+$P$3*J4+(($P$4)*I4)</f>
        <v>1.0233947524197211E-5</v>
      </c>
      <c r="K5">
        <f t="shared" si="2"/>
        <v>11.215697121674006</v>
      </c>
      <c r="L5">
        <f t="shared" si="3"/>
        <v>2.4173143257972671</v>
      </c>
      <c r="O5" t="s">
        <v>23</v>
      </c>
      <c r="P5">
        <f>1-(P3+P4)</f>
        <v>0.10000000000000009</v>
      </c>
      <c r="R5">
        <v>9.9999999999999978E-2</v>
      </c>
    </row>
    <row r="6" spans="1:18">
      <c r="A6" s="1">
        <v>38726</v>
      </c>
      <c r="B6">
        <v>40.720001220703097</v>
      </c>
      <c r="C6">
        <v>39.880001068115199</v>
      </c>
      <c r="D6">
        <v>39.880001068115199</v>
      </c>
      <c r="E6">
        <v>40.669998168945298</v>
      </c>
      <c r="F6">
        <v>16575200</v>
      </c>
      <c r="G6">
        <v>28.388158798217699</v>
      </c>
      <c r="H6">
        <f t="shared" si="0"/>
        <v>1.6111414989566461E-2</v>
      </c>
      <c r="I6">
        <f t="shared" si="1"/>
        <v>2.5957769296602683E-4</v>
      </c>
      <c r="J6">
        <f t="shared" si="4"/>
        <v>4.2725985345541002E-5</v>
      </c>
      <c r="K6">
        <f t="shared" si="2"/>
        <v>2.9262164450045391</v>
      </c>
      <c r="L6">
        <f t="shared" si="3"/>
        <v>1.0737102728642998</v>
      </c>
      <c r="O6" t="s">
        <v>24</v>
      </c>
      <c r="P6">
        <v>6.9999999999999997E-7</v>
      </c>
      <c r="R6">
        <v>6.9999999999999997E-7</v>
      </c>
    </row>
    <row r="7" spans="1:18">
      <c r="A7" s="1">
        <v>38727</v>
      </c>
      <c r="B7">
        <v>40.75</v>
      </c>
      <c r="C7">
        <v>40.069999694824197</v>
      </c>
      <c r="D7">
        <v>40.5</v>
      </c>
      <c r="E7">
        <v>40.7299995422363</v>
      </c>
      <c r="F7">
        <v>16614800</v>
      </c>
      <c r="G7">
        <v>28.430034637451101</v>
      </c>
      <c r="H7">
        <f t="shared" si="0"/>
        <v>1.4740295065173428E-3</v>
      </c>
      <c r="I7">
        <f t="shared" si="1"/>
        <v>2.1727629860837609E-6</v>
      </c>
      <c r="J7">
        <f t="shared" si="4"/>
        <v>2.2130882121219501E-4</v>
      </c>
      <c r="K7">
        <f t="shared" si="2"/>
        <v>26.685712196247888</v>
      </c>
      <c r="L7">
        <f t="shared" si="3"/>
        <v>3.2841282984403639</v>
      </c>
      <c r="N7" t="s">
        <v>19</v>
      </c>
      <c r="O7" t="s">
        <v>25</v>
      </c>
      <c r="P7">
        <f>SUM(K3:K2565)</f>
        <v>58932.601574611777</v>
      </c>
      <c r="R7">
        <v>59391.869814217258</v>
      </c>
    </row>
    <row r="8" spans="1:18">
      <c r="A8" s="1">
        <v>38728</v>
      </c>
      <c r="B8">
        <v>40.869998931884702</v>
      </c>
      <c r="C8">
        <v>40.610000610351499</v>
      </c>
      <c r="D8">
        <v>40.7299995422363</v>
      </c>
      <c r="E8">
        <v>40.700000762939403</v>
      </c>
      <c r="F8">
        <v>12332300</v>
      </c>
      <c r="G8">
        <v>28.409095764160099</v>
      </c>
      <c r="H8">
        <f t="shared" si="0"/>
        <v>-7.3677672723899198E-4</v>
      </c>
      <c r="I8">
        <f t="shared" si="1"/>
        <v>5.4283994580099996E-7</v>
      </c>
      <c r="J8">
        <f t="shared" si="4"/>
        <v>1.580365018104206E-5</v>
      </c>
      <c r="K8">
        <f t="shared" si="2"/>
        <v>98.644429688108659</v>
      </c>
      <c r="L8">
        <f t="shared" si="3"/>
        <v>4.5915217654725557</v>
      </c>
      <c r="O8" t="s">
        <v>27</v>
      </c>
      <c r="P8">
        <f>P6/P5</f>
        <v>6.9999999999999931E-6</v>
      </c>
      <c r="R8">
        <v>7.0000000000000016E-6</v>
      </c>
    </row>
    <row r="9" spans="1:18">
      <c r="A9" s="1">
        <v>38729</v>
      </c>
      <c r="B9">
        <v>40.419998168945298</v>
      </c>
      <c r="C9">
        <v>39.900001525878899</v>
      </c>
      <c r="D9">
        <v>40.25</v>
      </c>
      <c r="E9">
        <v>39.950000762939403</v>
      </c>
      <c r="F9">
        <v>12230000</v>
      </c>
      <c r="G9">
        <v>27.885581970214801</v>
      </c>
      <c r="H9">
        <f t="shared" si="0"/>
        <v>-1.8599587284660664E-2</v>
      </c>
      <c r="I9">
        <f t="shared" si="1"/>
        <v>3.4594464715971063E-4</v>
      </c>
      <c r="J9">
        <f t="shared" si="4"/>
        <v>2.1042045653353637E-6</v>
      </c>
      <c r="K9">
        <f t="shared" si="2"/>
        <v>5.4824555798215243E-34</v>
      </c>
      <c r="L9">
        <f t="shared" si="3"/>
        <v>-76.586340062696209</v>
      </c>
    </row>
    <row r="10" spans="1:18">
      <c r="A10" s="1">
        <v>38730</v>
      </c>
      <c r="B10">
        <v>40.029998779296797</v>
      </c>
      <c r="C10">
        <v>39.650001525878899</v>
      </c>
      <c r="D10">
        <v>39.779998779296797</v>
      </c>
      <c r="E10">
        <v>39.919998168945298</v>
      </c>
      <c r="F10">
        <v>10961200</v>
      </c>
      <c r="G10">
        <v>27.864645004272401</v>
      </c>
      <c r="H10">
        <f t="shared" si="0"/>
        <v>-7.510988945849691E-4</v>
      </c>
      <c r="I10">
        <f t="shared" si="1"/>
        <v>5.6414954944676254E-7</v>
      </c>
      <c r="J10">
        <f t="shared" si="4"/>
        <v>2.9141975588807702E-4</v>
      </c>
      <c r="K10">
        <f t="shared" si="2"/>
        <v>23.346952668561155</v>
      </c>
      <c r="L10">
        <f t="shared" si="3"/>
        <v>3.1504664688984296</v>
      </c>
    </row>
    <row r="11" spans="1:18">
      <c r="A11" s="1">
        <v>38734</v>
      </c>
      <c r="B11">
        <v>39.819999694824197</v>
      </c>
      <c r="C11">
        <v>39.409999847412102</v>
      </c>
      <c r="D11">
        <v>39.4799995422363</v>
      </c>
      <c r="E11">
        <v>39.709999084472599</v>
      </c>
      <c r="F11">
        <v>9941100</v>
      </c>
      <c r="G11">
        <v>27.7180576324462</v>
      </c>
      <c r="H11">
        <f t="shared" si="0"/>
        <v>-5.2745802102184772E-3</v>
      </c>
      <c r="I11">
        <f t="shared" si="1"/>
        <v>2.7821196394028397E-5</v>
      </c>
      <c r="J11">
        <f t="shared" si="4"/>
        <v>1.8659070974819902E-5</v>
      </c>
      <c r="K11">
        <f t="shared" si="2"/>
        <v>43.82202591932711</v>
      </c>
      <c r="L11">
        <f t="shared" si="3"/>
        <v>3.7801365658536881</v>
      </c>
    </row>
    <row r="12" spans="1:18">
      <c r="A12" s="1">
        <v>38735</v>
      </c>
      <c r="B12">
        <v>39.709999084472599</v>
      </c>
      <c r="C12">
        <v>38.950000762939403</v>
      </c>
      <c r="D12">
        <v>39.110000610351499</v>
      </c>
      <c r="E12">
        <v>39.279998779296797</v>
      </c>
      <c r="F12">
        <v>17813100</v>
      </c>
      <c r="G12">
        <v>27.4179077148437</v>
      </c>
      <c r="H12">
        <f t="shared" si="0"/>
        <v>-1.0887734739247156E-2</v>
      </c>
      <c r="I12">
        <f t="shared" si="1"/>
        <v>1.1854276775220935E-4</v>
      </c>
      <c r="J12">
        <f t="shared" si="4"/>
        <v>2.5189349229473043E-5</v>
      </c>
      <c r="K12">
        <f t="shared" si="2"/>
        <v>7.5577427423456669</v>
      </c>
      <c r="L12">
        <f t="shared" si="3"/>
        <v>2.022572566553035</v>
      </c>
    </row>
    <row r="13" spans="1:18">
      <c r="A13" s="1">
        <v>38736</v>
      </c>
      <c r="B13">
        <v>39.470001220703097</v>
      </c>
      <c r="C13">
        <v>38.799999237060497</v>
      </c>
      <c r="D13">
        <v>39.340000152587798</v>
      </c>
      <c r="E13">
        <v>39.060001373291001</v>
      </c>
      <c r="F13">
        <v>12091800</v>
      </c>
      <c r="G13">
        <v>27.2643508911132</v>
      </c>
      <c r="H13">
        <f t="shared" si="0"/>
        <v>-5.6163454577851605E-3</v>
      </c>
      <c r="I13">
        <f t="shared" si="1"/>
        <v>3.1543336301184003E-5</v>
      </c>
      <c r="J13">
        <f t="shared" si="4"/>
        <v>1.0178728586562423E-4</v>
      </c>
      <c r="K13">
        <f t="shared" si="2"/>
        <v>33.866516569722982</v>
      </c>
      <c r="L13">
        <f t="shared" si="3"/>
        <v>3.5224268144700819</v>
      </c>
    </row>
    <row r="14" spans="1:18">
      <c r="A14" s="1">
        <v>38737</v>
      </c>
      <c r="B14">
        <v>38.819999694824197</v>
      </c>
      <c r="C14">
        <v>37.880001068115199</v>
      </c>
      <c r="D14">
        <v>38.810001373291001</v>
      </c>
      <c r="E14">
        <v>38.049999237060497</v>
      </c>
      <c r="F14">
        <v>20902400</v>
      </c>
      <c r="G14">
        <v>26.559358596801701</v>
      </c>
      <c r="H14">
        <f t="shared" si="0"/>
        <v>-2.6197845590177484E-2</v>
      </c>
      <c r="I14">
        <f t="shared" si="1"/>
        <v>6.8632711356678188E-4</v>
      </c>
      <c r="J14">
        <f t="shared" si="4"/>
        <v>3.3303639644932015E-5</v>
      </c>
      <c r="K14">
        <f t="shared" si="2"/>
        <v>2.3155633070854544E-3</v>
      </c>
      <c r="L14">
        <f t="shared" si="3"/>
        <v>-6.0681022918491054</v>
      </c>
    </row>
    <row r="15" spans="1:18">
      <c r="A15" s="1">
        <v>38740</v>
      </c>
      <c r="B15">
        <v>38.700000762939403</v>
      </c>
      <c r="C15">
        <v>37.970001220703097</v>
      </c>
      <c r="D15">
        <v>38.139999389648402</v>
      </c>
      <c r="E15">
        <v>38.270000457763601</v>
      </c>
      <c r="F15">
        <v>13172300</v>
      </c>
      <c r="G15">
        <v>26.7129192352294</v>
      </c>
      <c r="H15">
        <f t="shared" si="0"/>
        <v>5.765139768722974E-3</v>
      </c>
      <c r="I15">
        <f t="shared" si="1"/>
        <v>3.3236836552911183E-5</v>
      </c>
      <c r="J15">
        <f t="shared" si="4"/>
        <v>5.7921299377479277E-4</v>
      </c>
      <c r="K15">
        <f t="shared" si="2"/>
        <v>16.107584234273371</v>
      </c>
      <c r="L15">
        <f t="shared" si="3"/>
        <v>2.7792902315233268</v>
      </c>
    </row>
    <row r="16" spans="1:18">
      <c r="A16" s="1">
        <v>38741</v>
      </c>
      <c r="B16">
        <v>38.529998779296797</v>
      </c>
      <c r="C16">
        <v>38.090000152587798</v>
      </c>
      <c r="D16">
        <v>38.270000457763601</v>
      </c>
      <c r="E16">
        <v>38.110000610351499</v>
      </c>
      <c r="F16">
        <v>9781500</v>
      </c>
      <c r="G16">
        <v>26.601247787475501</v>
      </c>
      <c r="H16">
        <f t="shared" si="0"/>
        <v>-4.1891908775189288E-3</v>
      </c>
      <c r="I16">
        <f t="shared" si="1"/>
        <v>1.7549320208287814E-5</v>
      </c>
      <c r="J16">
        <f t="shared" si="4"/>
        <v>6.3371722330932956E-5</v>
      </c>
      <c r="K16">
        <f t="shared" si="2"/>
        <v>43.634343640631755</v>
      </c>
      <c r="L16">
        <f t="shared" si="3"/>
        <v>3.7758445384632227</v>
      </c>
    </row>
    <row r="17" spans="1:12">
      <c r="A17" s="1">
        <v>38742</v>
      </c>
      <c r="B17">
        <v>38.680000305175703</v>
      </c>
      <c r="C17">
        <v>38.060001373291001</v>
      </c>
      <c r="D17">
        <v>38.159999847412102</v>
      </c>
      <c r="E17">
        <v>38.4799995422363</v>
      </c>
      <c r="F17">
        <v>14248700</v>
      </c>
      <c r="G17">
        <v>26.8595066070556</v>
      </c>
      <c r="H17">
        <f t="shared" si="0"/>
        <v>9.6616978756096129E-3</v>
      </c>
      <c r="I17">
        <f t="shared" si="1"/>
        <v>9.3348405839559307E-5</v>
      </c>
      <c r="J17">
        <f t="shared" si="4"/>
        <v>1.9243732314817739E-5</v>
      </c>
      <c r="K17">
        <f t="shared" si="2"/>
        <v>8.0429860827250188</v>
      </c>
      <c r="L17">
        <f t="shared" si="3"/>
        <v>2.0848004175617403</v>
      </c>
    </row>
    <row r="18" spans="1:12">
      <c r="A18" s="1">
        <v>38743</v>
      </c>
      <c r="B18">
        <v>39.810001373291001</v>
      </c>
      <c r="C18">
        <v>38.709999084472599</v>
      </c>
      <c r="D18">
        <v>38.709999084472599</v>
      </c>
      <c r="E18">
        <v>39.590000152587798</v>
      </c>
      <c r="F18">
        <v>16187900</v>
      </c>
      <c r="G18">
        <v>27.634294509887599</v>
      </c>
      <c r="H18">
        <f t="shared" si="0"/>
        <v>2.8437734230313812E-2</v>
      </c>
      <c r="I18">
        <f t="shared" si="1"/>
        <v>8.0870472815396197E-4</v>
      </c>
      <c r="J18">
        <f t="shared" si="4"/>
        <v>8.0267284844118882E-5</v>
      </c>
      <c r="K18">
        <f t="shared" si="2"/>
        <v>0.28896837396021202</v>
      </c>
      <c r="L18">
        <f t="shared" si="3"/>
        <v>-1.2414380295215219</v>
      </c>
    </row>
    <row r="19" spans="1:12">
      <c r="A19" s="1">
        <v>38744</v>
      </c>
      <c r="B19">
        <v>40.040000915527301</v>
      </c>
      <c r="C19">
        <v>39.169998168945298</v>
      </c>
      <c r="D19">
        <v>39.25</v>
      </c>
      <c r="E19">
        <v>39.75</v>
      </c>
      <c r="F19">
        <v>12929400</v>
      </c>
      <c r="G19">
        <v>27.745988845825099</v>
      </c>
      <c r="H19">
        <f t="shared" si="0"/>
        <v>4.0337275512967443E-3</v>
      </c>
      <c r="I19">
        <f t="shared" si="1"/>
        <v>1.6270957958090428E-5</v>
      </c>
      <c r="J19">
        <f t="shared" si="4"/>
        <v>6.8482800873997517E-4</v>
      </c>
      <c r="K19">
        <f t="shared" si="2"/>
        <v>15.064685393220053</v>
      </c>
      <c r="L19">
        <f t="shared" si="3"/>
        <v>2.7123532890731372</v>
      </c>
    </row>
    <row r="20" spans="1:12">
      <c r="A20" s="1">
        <v>38747</v>
      </c>
      <c r="B20">
        <v>39.970001220703097</v>
      </c>
      <c r="C20">
        <v>39.419998168945298</v>
      </c>
      <c r="D20">
        <v>39.520000457763601</v>
      </c>
      <c r="E20">
        <v>39.849998474121001</v>
      </c>
      <c r="F20">
        <v>8701700</v>
      </c>
      <c r="G20">
        <v>27.815788269042901</v>
      </c>
      <c r="H20">
        <f t="shared" si="0"/>
        <v>2.5124991877703133E-3</v>
      </c>
      <c r="I20">
        <f t="shared" si="1"/>
        <v>6.3126521685464835E-6</v>
      </c>
      <c r="J20">
        <f t="shared" si="4"/>
        <v>5.5457285209194465E-5</v>
      </c>
      <c r="K20">
        <f t="shared" si="2"/>
        <v>50.60729104773953</v>
      </c>
      <c r="L20">
        <f t="shared" si="3"/>
        <v>3.9240956577657458</v>
      </c>
    </row>
    <row r="21" spans="1:12">
      <c r="A21" s="1">
        <v>38748</v>
      </c>
      <c r="B21">
        <v>40.189998626708899</v>
      </c>
      <c r="C21">
        <v>39.740001678466797</v>
      </c>
      <c r="D21">
        <v>40.029998779296797</v>
      </c>
      <c r="E21">
        <v>39.75</v>
      </c>
      <c r="F21">
        <v>15582100</v>
      </c>
      <c r="G21">
        <v>27.745988845825099</v>
      </c>
      <c r="H21">
        <f t="shared" si="0"/>
        <v>-2.5124991877702092E-3</v>
      </c>
      <c r="I21">
        <f t="shared" si="1"/>
        <v>6.3126521685459609E-6</v>
      </c>
      <c r="J21">
        <f t="shared" si="4"/>
        <v>9.3300649341307149E-6</v>
      </c>
      <c r="K21">
        <f t="shared" si="2"/>
        <v>93.120979002464935</v>
      </c>
      <c r="L21">
        <f t="shared" si="3"/>
        <v>4.5338994972704842</v>
      </c>
    </row>
    <row r="22" spans="1:12">
      <c r="A22" s="1">
        <v>38749</v>
      </c>
      <c r="B22">
        <v>40.220001220703097</v>
      </c>
      <c r="C22">
        <v>39.669998168945298</v>
      </c>
      <c r="D22">
        <v>39.880001068115199</v>
      </c>
      <c r="E22">
        <v>39.880001068115199</v>
      </c>
      <c r="F22">
        <v>11429800</v>
      </c>
      <c r="G22">
        <v>27.836711883544901</v>
      </c>
      <c r="H22">
        <f t="shared" si="0"/>
        <v>3.2644372114169467E-3</v>
      </c>
      <c r="I22">
        <f t="shared" si="1"/>
        <v>1.0656550307283652E-5</v>
      </c>
      <c r="J22">
        <f t="shared" si="4"/>
        <v>6.5624317176264501E-6</v>
      </c>
      <c r="K22">
        <f t="shared" si="2"/>
        <v>69.14460551473752</v>
      </c>
      <c r="L22">
        <f t="shared" si="3"/>
        <v>4.2362000437117944</v>
      </c>
    </row>
    <row r="23" spans="1:12">
      <c r="A23" s="1">
        <v>38750</v>
      </c>
      <c r="B23">
        <v>40.159999847412102</v>
      </c>
      <c r="C23">
        <v>39.590000152587798</v>
      </c>
      <c r="D23">
        <v>39.880001068115199</v>
      </c>
      <c r="E23">
        <v>39.990001678466797</v>
      </c>
      <c r="F23">
        <v>10309100</v>
      </c>
      <c r="G23">
        <v>27.913499832153299</v>
      </c>
      <c r="H23">
        <f t="shared" si="0"/>
        <v>2.7547158944794749E-3</v>
      </c>
      <c r="I23">
        <f t="shared" si="1"/>
        <v>7.5884596592978538E-6</v>
      </c>
      <c r="J23">
        <f t="shared" si="4"/>
        <v>1.0045248161175855E-5</v>
      </c>
      <c r="K23">
        <f t="shared" si="2"/>
        <v>86.276132651872345</v>
      </c>
      <c r="L23">
        <f t="shared" si="3"/>
        <v>4.4575529972881816</v>
      </c>
    </row>
    <row r="24" spans="1:12">
      <c r="A24" s="1">
        <v>38751</v>
      </c>
      <c r="B24">
        <v>40.099998474121001</v>
      </c>
      <c r="C24">
        <v>39.400001525878899</v>
      </c>
      <c r="D24">
        <v>39.450000762939403</v>
      </c>
      <c r="E24">
        <v>39.529998779296797</v>
      </c>
      <c r="F24">
        <v>10440700</v>
      </c>
      <c r="G24">
        <v>27.592409133911101</v>
      </c>
      <c r="H24">
        <f t="shared" si="0"/>
        <v>-1.156973323914766E-2</v>
      </c>
      <c r="I24">
        <f t="shared" si="1"/>
        <v>1.3385872722503821E-4</v>
      </c>
      <c r="J24">
        <f t="shared" si="4"/>
        <v>7.6770210034807484E-6</v>
      </c>
      <c r="K24">
        <f t="shared" si="2"/>
        <v>2.3554424154956413E-2</v>
      </c>
      <c r="L24">
        <f t="shared" si="3"/>
        <v>-3.7484416139573877</v>
      </c>
    </row>
    <row r="25" spans="1:12">
      <c r="A25" s="1">
        <v>38754</v>
      </c>
      <c r="B25">
        <v>39.599998474121001</v>
      </c>
      <c r="C25">
        <v>39.310001373291001</v>
      </c>
      <c r="D25">
        <v>39.400001525878899</v>
      </c>
      <c r="E25">
        <v>39.439998626708899</v>
      </c>
      <c r="F25">
        <v>6591800</v>
      </c>
      <c r="G25">
        <v>27.529596328735298</v>
      </c>
      <c r="H25">
        <f t="shared" si="0"/>
        <v>-2.2790474271165875E-3</v>
      </c>
      <c r="I25">
        <f t="shared" si="1"/>
        <v>5.1940571750467369E-6</v>
      </c>
      <c r="J25">
        <f t="shared" si="4"/>
        <v>1.1360195212924093E-4</v>
      </c>
      <c r="K25">
        <f t="shared" si="2"/>
        <v>36.583803907912177</v>
      </c>
      <c r="L25">
        <f t="shared" si="3"/>
        <v>3.59960562629088</v>
      </c>
    </row>
    <row r="26" spans="1:12">
      <c r="A26" s="1">
        <v>38755</v>
      </c>
      <c r="B26">
        <v>39.599998474121001</v>
      </c>
      <c r="C26">
        <v>39.049999237060497</v>
      </c>
      <c r="D26">
        <v>39.200000762939403</v>
      </c>
      <c r="E26">
        <v>39.259998321533203</v>
      </c>
      <c r="F26">
        <v>8590500</v>
      </c>
      <c r="G26">
        <v>27.403951644897401</v>
      </c>
      <c r="H26">
        <f t="shared" si="0"/>
        <v>-4.5744324759643545E-3</v>
      </c>
      <c r="I26">
        <f t="shared" si="1"/>
        <v>2.0925432477157375E-5</v>
      </c>
      <c r="J26">
        <f t="shared" si="4"/>
        <v>1.1879125154793714E-5</v>
      </c>
      <c r="K26">
        <f t="shared" si="2"/>
        <v>47.974063949707585</v>
      </c>
      <c r="L26">
        <f t="shared" si="3"/>
        <v>3.8706605304935704</v>
      </c>
    </row>
    <row r="27" spans="1:12">
      <c r="A27" s="1">
        <v>38756</v>
      </c>
      <c r="B27">
        <v>39.619998931884702</v>
      </c>
      <c r="C27">
        <v>39.25</v>
      </c>
      <c r="D27">
        <v>39.279998779296797</v>
      </c>
      <c r="E27">
        <v>39.599998474121001</v>
      </c>
      <c r="F27">
        <v>10065200</v>
      </c>
      <c r="G27">
        <v>27.641271591186499</v>
      </c>
      <c r="H27">
        <f t="shared" si="0"/>
        <v>8.6227796991696377E-3</v>
      </c>
      <c r="I27">
        <f t="shared" si="1"/>
        <v>7.4352329740412027E-5</v>
      </c>
      <c r="J27">
        <f t="shared" si="4"/>
        <v>1.8990110790099818E-5</v>
      </c>
      <c r="K27">
        <f t="shared" si="2"/>
        <v>12.925451838386499</v>
      </c>
      <c r="L27">
        <f t="shared" si="3"/>
        <v>2.5591983782659735</v>
      </c>
    </row>
    <row r="28" spans="1:12">
      <c r="A28" s="1">
        <v>38757</v>
      </c>
      <c r="B28">
        <v>40.029998779296797</v>
      </c>
      <c r="C28">
        <v>39.439998626708899</v>
      </c>
      <c r="D28">
        <v>39.529998779296797</v>
      </c>
      <c r="E28">
        <v>39.770000457763601</v>
      </c>
      <c r="F28">
        <v>8496300</v>
      </c>
      <c r="G28">
        <v>27.759941101074201</v>
      </c>
      <c r="H28">
        <f t="shared" si="0"/>
        <v>4.2840106060295247E-3</v>
      </c>
      <c r="I28">
        <f t="shared" si="1"/>
        <v>1.8352746872573454E-5</v>
      </c>
      <c r="J28">
        <f t="shared" si="4"/>
        <v>6.42953636293521E-5</v>
      </c>
      <c r="K28">
        <f t="shared" si="2"/>
        <v>43.135693940525307</v>
      </c>
      <c r="L28">
        <f t="shared" si="3"/>
        <v>3.7643508200431692</v>
      </c>
    </row>
    <row r="29" spans="1:12">
      <c r="A29" s="1">
        <v>38758</v>
      </c>
      <c r="B29">
        <v>39.9799995422363</v>
      </c>
      <c r="C29">
        <v>39.290000915527301</v>
      </c>
      <c r="D29">
        <v>39.619998931884702</v>
      </c>
      <c r="E29">
        <v>39.919998168945298</v>
      </c>
      <c r="F29">
        <v>8790500</v>
      </c>
      <c r="G29">
        <v>27.864645004272401</v>
      </c>
      <c r="H29">
        <f t="shared" si="0"/>
        <v>3.7646671801370856E-3</v>
      </c>
      <c r="I29">
        <f t="shared" si="1"/>
        <v>1.4172718977201315E-5</v>
      </c>
      <c r="J29">
        <f t="shared" si="4"/>
        <v>1.9974029190722826E-5</v>
      </c>
      <c r="K29">
        <f t="shared" si="2"/>
        <v>62.603527869580546</v>
      </c>
      <c r="L29">
        <f t="shared" si="3"/>
        <v>4.136821632262226</v>
      </c>
    </row>
    <row r="30" spans="1:12">
      <c r="A30" s="1">
        <v>38761</v>
      </c>
      <c r="B30">
        <v>40.310001373291001</v>
      </c>
      <c r="C30">
        <v>39.610000610351499</v>
      </c>
      <c r="D30">
        <v>39.770000457763601</v>
      </c>
      <c r="E30">
        <v>39.770000457763601</v>
      </c>
      <c r="F30">
        <v>7791600</v>
      </c>
      <c r="G30">
        <v>27.759941101074201</v>
      </c>
      <c r="H30">
        <f t="shared" si="0"/>
        <v>-3.7646671801371025E-3</v>
      </c>
      <c r="I30">
        <f t="shared" si="1"/>
        <v>1.4172718977201443E-5</v>
      </c>
      <c r="J30">
        <f t="shared" si="4"/>
        <v>1.3803525692292473E-5</v>
      </c>
      <c r="K30">
        <f t="shared" si="2"/>
        <v>64.262841523990716</v>
      </c>
      <c r="L30">
        <f t="shared" si="3"/>
        <v>4.1629815718820424</v>
      </c>
    </row>
    <row r="31" spans="1:12">
      <c r="A31" s="1">
        <v>38762</v>
      </c>
      <c r="B31">
        <v>40.330001831054602</v>
      </c>
      <c r="C31">
        <v>39.650001525878899</v>
      </c>
      <c r="D31">
        <v>39.659999847412102</v>
      </c>
      <c r="E31">
        <v>40.099998474121001</v>
      </c>
      <c r="F31">
        <v>12904100</v>
      </c>
      <c r="G31">
        <v>27.990297317504801</v>
      </c>
      <c r="H31">
        <f t="shared" si="0"/>
        <v>8.2639118298065729E-3</v>
      </c>
      <c r="I31">
        <f t="shared" si="1"/>
        <v>6.8292238730817019E-5</v>
      </c>
      <c r="J31">
        <f t="shared" si="4"/>
        <v>1.3433295482386761E-5</v>
      </c>
      <c r="K31">
        <f t="shared" si="2"/>
        <v>8.5681056201583985</v>
      </c>
      <c r="L31">
        <f t="shared" si="3"/>
        <v>2.1480466603521937</v>
      </c>
    </row>
    <row r="32" spans="1:12">
      <c r="A32" s="1">
        <v>38763</v>
      </c>
      <c r="B32">
        <v>40.5</v>
      </c>
      <c r="C32">
        <v>39.970001220703097</v>
      </c>
      <c r="D32">
        <v>39.970001220703097</v>
      </c>
      <c r="E32">
        <v>40.319999694824197</v>
      </c>
      <c r="F32">
        <v>12685700</v>
      </c>
      <c r="G32">
        <v>28.143854141235298</v>
      </c>
      <c r="H32">
        <f t="shared" si="0"/>
        <v>5.4710796465569913E-3</v>
      </c>
      <c r="I32">
        <f t="shared" si="1"/>
        <v>2.9932712498970174E-5</v>
      </c>
      <c r="J32">
        <f t="shared" si="4"/>
        <v>5.8871478262829499E-5</v>
      </c>
      <c r="K32">
        <f t="shared" si="2"/>
        <v>40.322819363363706</v>
      </c>
      <c r="L32">
        <f t="shared" si="3"/>
        <v>3.6969175460050963</v>
      </c>
    </row>
    <row r="33" spans="1:12">
      <c r="A33" s="1">
        <v>38764</v>
      </c>
      <c r="B33">
        <v>40.819999694824197</v>
      </c>
      <c r="C33">
        <v>40.240001678466797</v>
      </c>
      <c r="D33">
        <v>40.450000762939403</v>
      </c>
      <c r="E33">
        <v>40.819999694824197</v>
      </c>
      <c r="F33">
        <v>11572000</v>
      </c>
      <c r="G33">
        <v>28.492851257324201</v>
      </c>
      <c r="H33">
        <f t="shared" si="0"/>
        <v>1.2324217340895959E-2</v>
      </c>
      <c r="I33">
        <f t="shared" si="1"/>
        <v>1.5188633306564066E-4</v>
      </c>
      <c r="J33">
        <f t="shared" si="4"/>
        <v>2.9375767194904714E-5</v>
      </c>
      <c r="K33">
        <f t="shared" si="2"/>
        <v>5.5483463813716085</v>
      </c>
      <c r="L33">
        <f t="shared" si="3"/>
        <v>1.7134999340602182</v>
      </c>
    </row>
    <row r="34" spans="1:12">
      <c r="A34" s="1">
        <v>38765</v>
      </c>
      <c r="B34">
        <v>40.819999694824197</v>
      </c>
      <c r="C34">
        <v>40.400001525878899</v>
      </c>
      <c r="D34">
        <v>40.659999847412102</v>
      </c>
      <c r="E34">
        <v>40.779998779296797</v>
      </c>
      <c r="F34">
        <v>11518600</v>
      </c>
      <c r="G34">
        <v>28.464937210083001</v>
      </c>
      <c r="H34">
        <f t="shared" si="0"/>
        <v>-9.8016619770923546E-4</v>
      </c>
      <c r="I34">
        <f t="shared" si="1"/>
        <v>9.6072577513178009E-7</v>
      </c>
      <c r="J34">
        <f t="shared" si="4"/>
        <v>1.3004706580683245E-4</v>
      </c>
      <c r="K34">
        <f t="shared" si="2"/>
        <v>34.854239130980339</v>
      </c>
      <c r="L34">
        <f t="shared" si="3"/>
        <v>3.5511747691485329</v>
      </c>
    </row>
    <row r="35" spans="1:12">
      <c r="A35" s="1">
        <v>38769</v>
      </c>
      <c r="B35">
        <v>40.950000762939403</v>
      </c>
      <c r="C35">
        <v>40.549999237060497</v>
      </c>
      <c r="D35">
        <v>40.630001068115199</v>
      </c>
      <c r="E35">
        <v>40.700000762939403</v>
      </c>
      <c r="F35">
        <v>7324500</v>
      </c>
      <c r="G35">
        <v>28.409095764160099</v>
      </c>
      <c r="H35">
        <f t="shared" si="0"/>
        <v>-1.9636892601676264E-3</v>
      </c>
      <c r="I35">
        <f t="shared" si="1"/>
        <v>3.8560755104976798E-6</v>
      </c>
      <c r="J35">
        <f t="shared" si="4"/>
        <v>9.3098335995206422E-6</v>
      </c>
      <c r="K35">
        <f t="shared" si="2"/>
        <v>106.29138401325908</v>
      </c>
      <c r="L35">
        <f t="shared" si="3"/>
        <v>4.6661842285657977</v>
      </c>
    </row>
    <row r="36" spans="1:12">
      <c r="A36" s="1">
        <v>38770</v>
      </c>
      <c r="B36">
        <v>41.549999237060497</v>
      </c>
      <c r="C36">
        <v>40.740001678466797</v>
      </c>
      <c r="D36">
        <v>40.889999389648402</v>
      </c>
      <c r="E36">
        <v>41.409999847412102</v>
      </c>
      <c r="F36">
        <v>13151400</v>
      </c>
      <c r="G36">
        <v>28.9046726226806</v>
      </c>
      <c r="H36">
        <f t="shared" si="0"/>
        <v>1.7293897218377517E-2</v>
      </c>
      <c r="I36">
        <f t="shared" si="1"/>
        <v>2.9907888099980559E-4</v>
      </c>
      <c r="J36">
        <f t="shared" si="4"/>
        <v>4.4976934447892895E-6</v>
      </c>
      <c r="K36">
        <f t="shared" si="2"/>
        <v>6.8387978171167824E-13</v>
      </c>
      <c r="L36">
        <f t="shared" si="3"/>
        <v>-28.010994250466798</v>
      </c>
    </row>
    <row r="37" spans="1:12">
      <c r="A37" s="1">
        <v>38771</v>
      </c>
      <c r="B37">
        <v>41.569999694824197</v>
      </c>
      <c r="C37">
        <v>41</v>
      </c>
      <c r="D37">
        <v>41.259998321533203</v>
      </c>
      <c r="E37">
        <v>41.110000610351499</v>
      </c>
      <c r="F37">
        <v>8739500</v>
      </c>
      <c r="G37">
        <v>28.695268630981399</v>
      </c>
      <c r="H37">
        <f t="shared" si="0"/>
        <v>-7.2710113829289177E-3</v>
      </c>
      <c r="I37">
        <f t="shared" si="1"/>
        <v>5.2867606530681894E-5</v>
      </c>
      <c r="J37">
        <f t="shared" si="4"/>
        <v>2.5219612164652401E-4</v>
      </c>
      <c r="K37">
        <f t="shared" si="2"/>
        <v>22.621454075856757</v>
      </c>
      <c r="L37">
        <f t="shared" si="3"/>
        <v>3.118898751374215</v>
      </c>
    </row>
    <row r="38" spans="1:12">
      <c r="A38" s="1">
        <v>38772</v>
      </c>
      <c r="B38">
        <v>41.830001831054602</v>
      </c>
      <c r="C38">
        <v>40.869998931884702</v>
      </c>
      <c r="D38">
        <v>40.939998626708899</v>
      </c>
      <c r="E38">
        <v>41.659999847412102</v>
      </c>
      <c r="F38">
        <v>9294300</v>
      </c>
      <c r="G38">
        <v>29.079175949096602</v>
      </c>
      <c r="H38">
        <f t="shared" si="0"/>
        <v>1.3290061775532021E-2</v>
      </c>
      <c r="I38">
        <f t="shared" si="1"/>
        <v>1.7662574199745734E-4</v>
      </c>
      <c r="J38">
        <f t="shared" si="4"/>
        <v>6.0240556784564234E-5</v>
      </c>
      <c r="K38">
        <f t="shared" si="2"/>
        <v>11.865562151660047</v>
      </c>
      <c r="L38">
        <f t="shared" si="3"/>
        <v>2.4736402677506328</v>
      </c>
    </row>
    <row r="39" spans="1:12">
      <c r="A39" s="1">
        <v>38775</v>
      </c>
      <c r="B39">
        <v>41.950000762939403</v>
      </c>
      <c r="C39">
        <v>41.549999237060497</v>
      </c>
      <c r="D39">
        <v>41.549999237060497</v>
      </c>
      <c r="E39">
        <v>41.580001831054602</v>
      </c>
      <c r="F39">
        <v>8541700</v>
      </c>
      <c r="G39">
        <v>29.023342132568299</v>
      </c>
      <c r="H39">
        <f t="shared" si="0"/>
        <v>-1.9219075371594973E-3</v>
      </c>
      <c r="I39">
        <f t="shared" si="1"/>
        <v>3.6937285813904844E-6</v>
      </c>
      <c r="J39">
        <f t="shared" si="4"/>
        <v>1.52680056684938E-4</v>
      </c>
      <c r="K39">
        <f t="shared" si="2"/>
        <v>31.898154096190641</v>
      </c>
      <c r="L39">
        <f t="shared" si="3"/>
        <v>3.4625481427933589</v>
      </c>
    </row>
    <row r="40" spans="1:12">
      <c r="A40" s="1">
        <v>38776</v>
      </c>
      <c r="B40">
        <v>41.599998474121001</v>
      </c>
      <c r="C40">
        <v>40.970001220703097</v>
      </c>
      <c r="D40">
        <v>41.590000152587798</v>
      </c>
      <c r="E40">
        <v>41.139999389648402</v>
      </c>
      <c r="F40">
        <v>11716200</v>
      </c>
      <c r="G40">
        <v>28.7162170410156</v>
      </c>
      <c r="H40">
        <f t="shared" si="0"/>
        <v>-1.0638390473554965E-2</v>
      </c>
      <c r="I40">
        <f t="shared" si="1"/>
        <v>1.1317535186782504E-4</v>
      </c>
      <c r="J40">
        <f t="shared" si="4"/>
        <v>1.2963535409464286E-5</v>
      </c>
      <c r="K40">
        <f t="shared" si="2"/>
        <v>1.4086112454262618</v>
      </c>
      <c r="L40">
        <f t="shared" si="3"/>
        <v>0.34260428670371051</v>
      </c>
    </row>
    <row r="41" spans="1:12">
      <c r="A41" s="1">
        <v>38777</v>
      </c>
      <c r="B41">
        <v>41.939998626708899</v>
      </c>
      <c r="C41">
        <v>41.130001068115199</v>
      </c>
      <c r="D41">
        <v>41.159999847412102</v>
      </c>
      <c r="E41">
        <v>41.630001068115199</v>
      </c>
      <c r="F41">
        <v>10527700</v>
      </c>
      <c r="G41">
        <v>29.058233261108398</v>
      </c>
      <c r="H41">
        <f t="shared" si="0"/>
        <v>1.1839843171787989E-2</v>
      </c>
      <c r="I41">
        <f t="shared" si="1"/>
        <v>1.4018188633253467E-4</v>
      </c>
      <c r="J41">
        <f t="shared" si="4"/>
        <v>9.6545107693540885E-5</v>
      </c>
      <c r="K41">
        <f t="shared" si="2"/>
        <v>19.644942299837261</v>
      </c>
      <c r="L41">
        <f t="shared" si="3"/>
        <v>2.9778199158636949</v>
      </c>
    </row>
    <row r="42" spans="1:12">
      <c r="A42" s="1">
        <v>38778</v>
      </c>
      <c r="B42">
        <v>41.840000152587798</v>
      </c>
      <c r="C42">
        <v>41.369998931884702</v>
      </c>
      <c r="D42">
        <v>41.630001068115199</v>
      </c>
      <c r="E42">
        <v>41.659999847412102</v>
      </c>
      <c r="F42">
        <v>10939800</v>
      </c>
      <c r="G42">
        <v>29.079175949096602</v>
      </c>
      <c r="H42">
        <f t="shared" si="0"/>
        <v>7.2045483892658102E-4</v>
      </c>
      <c r="I42">
        <f t="shared" si="1"/>
        <v>5.1905517493272585E-7</v>
      </c>
      <c r="J42">
        <f t="shared" si="4"/>
        <v>1.2424549098094157E-4</v>
      </c>
      <c r="K42">
        <f t="shared" si="2"/>
        <v>35.715980780756162</v>
      </c>
      <c r="L42">
        <f t="shared" si="3"/>
        <v>3.5755982295418272</v>
      </c>
    </row>
    <row r="43" spans="1:12">
      <c r="A43" s="1">
        <v>38779</v>
      </c>
      <c r="B43">
        <v>42.090000152587798</v>
      </c>
      <c r="C43">
        <v>41.430000305175703</v>
      </c>
      <c r="D43">
        <v>41.5</v>
      </c>
      <c r="E43">
        <v>41.590000152587798</v>
      </c>
      <c r="F43">
        <v>12290600</v>
      </c>
      <c r="G43">
        <v>29.030321121215799</v>
      </c>
      <c r="H43">
        <f t="shared" si="0"/>
        <v>-1.6814752098965992E-3</v>
      </c>
      <c r="I43">
        <f t="shared" si="1"/>
        <v>2.8273588814968124E-6</v>
      </c>
      <c r="J43">
        <f t="shared" si="4"/>
        <v>8.5907358057999827E-6</v>
      </c>
      <c r="K43">
        <f t="shared" si="2"/>
        <v>115.45905354180465</v>
      </c>
      <c r="L43">
        <f t="shared" si="3"/>
        <v>4.7489159523170539</v>
      </c>
    </row>
    <row r="44" spans="1:12">
      <c r="A44" s="1">
        <v>38782</v>
      </c>
      <c r="B44">
        <v>41.810001373291001</v>
      </c>
      <c r="C44">
        <v>41.139999389648402</v>
      </c>
      <c r="D44">
        <v>41.4799995422363</v>
      </c>
      <c r="E44">
        <v>41.430000305175703</v>
      </c>
      <c r="F44">
        <v>9777800</v>
      </c>
      <c r="G44">
        <v>28.9186496734619</v>
      </c>
      <c r="H44">
        <f t="shared" si="0"/>
        <v>-3.8541352661296694E-3</v>
      </c>
      <c r="I44">
        <f t="shared" si="1"/>
        <v>1.4854358649624417E-5</v>
      </c>
      <c r="J44">
        <f t="shared" si="4"/>
        <v>3.5904256088053209E-6</v>
      </c>
      <c r="K44">
        <f t="shared" si="2"/>
        <v>26.604341932988309</v>
      </c>
      <c r="L44">
        <f t="shared" si="3"/>
        <v>3.2810744330304646</v>
      </c>
    </row>
    <row r="45" spans="1:12">
      <c r="A45" s="1">
        <v>38783</v>
      </c>
      <c r="B45">
        <v>41.659999847412102</v>
      </c>
      <c r="C45">
        <v>41.020000457763601</v>
      </c>
      <c r="D45">
        <v>41.020000457763601</v>
      </c>
      <c r="E45">
        <v>41.4799995422363</v>
      </c>
      <c r="F45">
        <v>9441300</v>
      </c>
      <c r="G45">
        <v>28.953529357910099</v>
      </c>
      <c r="H45">
        <f t="shared" si="0"/>
        <v>1.2054043671878884E-3</v>
      </c>
      <c r="I45">
        <f t="shared" si="1"/>
        <v>1.4529996884356335E-6</v>
      </c>
      <c r="J45">
        <f t="shared" si="4"/>
        <v>1.339308680221283E-5</v>
      </c>
      <c r="K45">
        <f t="shared" si="2"/>
        <v>103.25514101142954</v>
      </c>
      <c r="L45">
        <f t="shared" si="3"/>
        <v>4.6372030224798202</v>
      </c>
    </row>
    <row r="46" spans="1:12">
      <c r="A46" s="1">
        <v>38784</v>
      </c>
      <c r="B46">
        <v>41.740001678466797</v>
      </c>
      <c r="C46">
        <v>41.200000762939403</v>
      </c>
      <c r="D46">
        <v>41.490001678466797</v>
      </c>
      <c r="E46">
        <v>41.599998474121001</v>
      </c>
      <c r="F46">
        <v>9147100</v>
      </c>
      <c r="G46">
        <v>29.037298202514599</v>
      </c>
      <c r="H46">
        <f t="shared" si="0"/>
        <v>2.8890397462351543E-3</v>
      </c>
      <c r="I46">
        <f t="shared" si="1"/>
        <v>8.3465506553264847E-6</v>
      </c>
      <c r="J46">
        <f t="shared" si="4"/>
        <v>2.7241049464187018E-6</v>
      </c>
      <c r="K46">
        <f t="shared" si="2"/>
        <v>52.23571257583253</v>
      </c>
      <c r="L46">
        <f t="shared" si="3"/>
        <v>3.955766409927687</v>
      </c>
    </row>
    <row r="47" spans="1:12">
      <c r="A47" s="1">
        <v>38785</v>
      </c>
      <c r="B47">
        <v>41.740001678466797</v>
      </c>
      <c r="C47">
        <v>40.959999084472599</v>
      </c>
      <c r="D47">
        <v>41.5</v>
      </c>
      <c r="E47">
        <v>41.049999237060497</v>
      </c>
      <c r="F47">
        <v>9767500</v>
      </c>
      <c r="G47">
        <v>28.6534004211425</v>
      </c>
      <c r="H47">
        <f t="shared" si="0"/>
        <v>-1.3309024060006629E-2</v>
      </c>
      <c r="I47">
        <f t="shared" si="1"/>
        <v>1.7713012142983532E-4</v>
      </c>
      <c r="J47">
        <f t="shared" si="4"/>
        <v>7.8745488472593695E-6</v>
      </c>
      <c r="K47">
        <f t="shared" si="2"/>
        <v>1.8547554037408372E-3</v>
      </c>
      <c r="L47">
        <f t="shared" si="3"/>
        <v>-6.2900024494383961</v>
      </c>
    </row>
    <row r="48" spans="1:12">
      <c r="A48" s="1">
        <v>38786</v>
      </c>
      <c r="B48">
        <v>41.400001525878899</v>
      </c>
      <c r="C48">
        <v>40.869998931884702</v>
      </c>
      <c r="D48">
        <v>41.060001373291001</v>
      </c>
      <c r="E48">
        <v>41.130001068115199</v>
      </c>
      <c r="F48">
        <v>11175700</v>
      </c>
      <c r="G48">
        <v>28.709232330322202</v>
      </c>
      <c r="H48">
        <f t="shared" si="0"/>
        <v>1.946630554851072E-3</v>
      </c>
      <c r="I48">
        <f t="shared" si="1"/>
        <v>3.7893705170797924E-6</v>
      </c>
      <c r="J48">
        <f t="shared" si="4"/>
        <v>1.4996177493189724E-4</v>
      </c>
      <c r="K48">
        <f t="shared" si="2"/>
        <v>32.168640391573405</v>
      </c>
      <c r="L48">
        <f t="shared" si="3"/>
        <v>3.4709920771179497</v>
      </c>
    </row>
    <row r="49" spans="1:12">
      <c r="A49" s="1">
        <v>38789</v>
      </c>
      <c r="B49">
        <v>41.4799995422363</v>
      </c>
      <c r="C49">
        <v>40.9799995422363</v>
      </c>
      <c r="D49">
        <v>41.450000762939403</v>
      </c>
      <c r="E49">
        <v>41.060001373291001</v>
      </c>
      <c r="F49">
        <v>10626100</v>
      </c>
      <c r="G49">
        <v>28.660385131835898</v>
      </c>
      <c r="H49">
        <f t="shared" si="0"/>
        <v>-1.7028947533998967E-3</v>
      </c>
      <c r="I49">
        <f t="shared" si="1"/>
        <v>2.8998505411568947E-6</v>
      </c>
      <c r="J49">
        <f t="shared" si="4"/>
        <v>1.2880777730260861E-5</v>
      </c>
      <c r="K49">
        <f t="shared" si="2"/>
        <v>99.323644468412766</v>
      </c>
      <c r="L49">
        <f t="shared" si="3"/>
        <v>4.59838365417147</v>
      </c>
    </row>
    <row r="50" spans="1:12">
      <c r="A50" s="1">
        <v>38790</v>
      </c>
      <c r="B50">
        <v>41.5</v>
      </c>
      <c r="C50">
        <v>41.25</v>
      </c>
      <c r="D50">
        <v>41.259998321533203</v>
      </c>
      <c r="E50">
        <v>41.380001068115199</v>
      </c>
      <c r="F50">
        <v>16221500</v>
      </c>
      <c r="G50">
        <v>28.883741378784102</v>
      </c>
      <c r="H50">
        <f t="shared" si="0"/>
        <v>7.7629944944070843E-3</v>
      </c>
      <c r="I50">
        <f t="shared" si="1"/>
        <v>6.0264083520194705E-5</v>
      </c>
      <c r="J50">
        <f t="shared" si="4"/>
        <v>3.9087211183874431E-6</v>
      </c>
      <c r="K50">
        <f t="shared" si="2"/>
        <v>9.0562564198698403E-2</v>
      </c>
      <c r="L50">
        <f t="shared" si="3"/>
        <v>-2.4017143500131679</v>
      </c>
    </row>
    <row r="51" spans="1:12">
      <c r="A51" s="1">
        <v>38791</v>
      </c>
      <c r="B51">
        <v>41.340000152587798</v>
      </c>
      <c r="C51">
        <v>40.990001678466797</v>
      </c>
      <c r="D51">
        <v>41.159999847412102</v>
      </c>
      <c r="E51">
        <v>41.220001220703097</v>
      </c>
      <c r="F51">
        <v>14011200</v>
      </c>
      <c r="G51">
        <v>28.772048950195298</v>
      </c>
      <c r="H51">
        <f t="shared" si="0"/>
        <v>-3.8744614434589493E-3</v>
      </c>
      <c r="I51">
        <f t="shared" si="1"/>
        <v>1.5011451476850004E-5</v>
      </c>
      <c r="J51">
        <f t="shared" si="4"/>
        <v>5.1556353424066799E-5</v>
      </c>
      <c r="K51">
        <f t="shared" si="2"/>
        <v>48.033374719844048</v>
      </c>
      <c r="L51">
        <f t="shared" si="3"/>
        <v>3.8718960759576211</v>
      </c>
    </row>
    <row r="52" spans="1:12">
      <c r="A52" s="1">
        <v>38792</v>
      </c>
      <c r="B52">
        <v>41.529998779296797</v>
      </c>
      <c r="C52">
        <v>41.259998321533203</v>
      </c>
      <c r="D52">
        <v>41.419998168945298</v>
      </c>
      <c r="E52">
        <v>41.319999694824197</v>
      </c>
      <c r="F52">
        <v>10045600</v>
      </c>
      <c r="G52">
        <v>28.841863632202099</v>
      </c>
      <c r="H52">
        <f t="shared" si="0"/>
        <v>2.4235367135846376E-3</v>
      </c>
      <c r="I52">
        <f t="shared" si="1"/>
        <v>5.8735302020926254E-6</v>
      </c>
      <c r="J52">
        <f t="shared" si="4"/>
        <v>1.6403000445998011E-5</v>
      </c>
      <c r="K52">
        <f t="shared" si="2"/>
        <v>82.355588964795288</v>
      </c>
      <c r="L52">
        <f t="shared" si="3"/>
        <v>4.4110463227456496</v>
      </c>
    </row>
    <row r="53" spans="1:12">
      <c r="A53" s="1">
        <v>38793</v>
      </c>
      <c r="B53">
        <v>41.5</v>
      </c>
      <c r="C53">
        <v>41.25</v>
      </c>
      <c r="D53">
        <v>41.349998474121001</v>
      </c>
      <c r="E53">
        <v>41.400001525878899</v>
      </c>
      <c r="F53">
        <v>13042300</v>
      </c>
      <c r="G53">
        <v>28.897699356079102</v>
      </c>
      <c r="H53">
        <f t="shared" si="0"/>
        <v>1.9340548626289845E-3</v>
      </c>
      <c r="I53">
        <f t="shared" si="1"/>
        <v>3.7405682116588199E-6</v>
      </c>
      <c r="J53">
        <f t="shared" si="4"/>
        <v>6.6179453965176859E-6</v>
      </c>
      <c r="K53">
        <f t="shared" si="2"/>
        <v>116.89969947269478</v>
      </c>
      <c r="L53">
        <f t="shared" si="3"/>
        <v>4.7613162976680012</v>
      </c>
    </row>
    <row r="54" spans="1:12">
      <c r="A54" s="1">
        <v>38796</v>
      </c>
      <c r="B54">
        <v>41.549999237060497</v>
      </c>
      <c r="C54">
        <v>41.150001525878899</v>
      </c>
      <c r="D54">
        <v>41.310001373291001</v>
      </c>
      <c r="E54">
        <v>41.450000762939403</v>
      </c>
      <c r="F54">
        <v>9418000</v>
      </c>
      <c r="G54">
        <v>28.932603836059499</v>
      </c>
      <c r="H54">
        <f t="shared" si="0"/>
        <v>1.2071347474323013E-3</v>
      </c>
      <c r="I54">
        <f t="shared" si="1"/>
        <v>1.4571742984584457E-6</v>
      </c>
      <c r="J54">
        <f t="shared" si="4"/>
        <v>4.2391540215844696E-6</v>
      </c>
      <c r="K54">
        <f t="shared" si="2"/>
        <v>163.16533284700398</v>
      </c>
      <c r="L54">
        <f t="shared" si="3"/>
        <v>5.0947639986847983</v>
      </c>
    </row>
    <row r="55" spans="1:12">
      <c r="A55" s="1">
        <v>38797</v>
      </c>
      <c r="B55">
        <v>41.709999084472599</v>
      </c>
      <c r="C55">
        <v>41.040000915527301</v>
      </c>
      <c r="D55">
        <v>41.270000457763601</v>
      </c>
      <c r="E55">
        <v>41.200000762939403</v>
      </c>
      <c r="F55">
        <v>13473600</v>
      </c>
      <c r="G55">
        <v>28.758094787597599</v>
      </c>
      <c r="H55">
        <f t="shared" si="0"/>
        <v>-6.0498341980484852E-3</v>
      </c>
      <c r="I55">
        <f t="shared" si="1"/>
        <v>3.6600493823876961E-5</v>
      </c>
      <c r="J55">
        <f t="shared" si="4"/>
        <v>2.1783756520001622E-6</v>
      </c>
      <c r="K55">
        <f t="shared" si="2"/>
        <v>6.0728554305268308E-2</v>
      </c>
      <c r="L55">
        <f t="shared" si="3"/>
        <v>-2.8013412746372759</v>
      </c>
    </row>
    <row r="56" spans="1:12">
      <c r="A56" s="1">
        <v>38798</v>
      </c>
      <c r="B56">
        <v>42.200000762939403</v>
      </c>
      <c r="C56">
        <v>41</v>
      </c>
      <c r="D56">
        <v>41.189998626708899</v>
      </c>
      <c r="E56">
        <v>42.049999237060497</v>
      </c>
      <c r="F56">
        <v>13516100</v>
      </c>
      <c r="G56">
        <v>29.351415634155199</v>
      </c>
      <c r="H56">
        <f t="shared" si="0"/>
        <v>2.0421492518327242E-2</v>
      </c>
      <c r="I56">
        <f t="shared" si="1"/>
        <v>4.1703735667609549E-4</v>
      </c>
      <c r="J56">
        <f t="shared" si="4"/>
        <v>3.1575117351176657E-5</v>
      </c>
      <c r="K56">
        <f t="shared" si="2"/>
        <v>9.6206305951497845E-2</v>
      </c>
      <c r="L56">
        <f t="shared" si="3"/>
        <v>-2.3412603730274415</v>
      </c>
    </row>
    <row r="57" spans="1:12">
      <c r="A57" s="1">
        <v>38799</v>
      </c>
      <c r="B57">
        <v>42.200000762939403</v>
      </c>
      <c r="C57">
        <v>41.819999694824197</v>
      </c>
      <c r="D57">
        <v>42.049999237060497</v>
      </c>
      <c r="E57">
        <v>42.040000915527301</v>
      </c>
      <c r="F57">
        <v>12986800</v>
      </c>
      <c r="G57">
        <v>29.344438552856399</v>
      </c>
      <c r="H57">
        <f t="shared" si="0"/>
        <v>-2.3773676789610727E-4</v>
      </c>
      <c r="I57">
        <f t="shared" si="1"/>
        <v>5.651877080968758E-8</v>
      </c>
      <c r="J57">
        <f t="shared" si="4"/>
        <v>3.5290588664899081E-4</v>
      </c>
      <c r="K57">
        <f t="shared" si="2"/>
        <v>21.234685726097268</v>
      </c>
      <c r="L57">
        <f t="shared" si="3"/>
        <v>3.055635963848665</v>
      </c>
    </row>
    <row r="58" spans="1:12">
      <c r="A58" s="1">
        <v>38800</v>
      </c>
      <c r="B58">
        <v>42.430000305175703</v>
      </c>
      <c r="C58">
        <v>41.909999847412102</v>
      </c>
      <c r="D58">
        <v>41.990001678466797</v>
      </c>
      <c r="E58">
        <v>42.099998474121001</v>
      </c>
      <c r="F58">
        <v>7212800</v>
      </c>
      <c r="G58">
        <v>29.3863124847412</v>
      </c>
      <c r="H58">
        <f t="shared" si="0"/>
        <v>1.4259630003174901E-3</v>
      </c>
      <c r="I58">
        <f t="shared" si="1"/>
        <v>2.0333704782744583E-6</v>
      </c>
      <c r="J58">
        <f t="shared" si="4"/>
        <v>2.1921828966419586E-5</v>
      </c>
      <c r="K58">
        <f t="shared" si="2"/>
        <v>81.344851317582297</v>
      </c>
      <c r="L58">
        <f t="shared" si="3"/>
        <v>4.3986975411591347</v>
      </c>
    </row>
    <row r="59" spans="1:12">
      <c r="A59" s="1">
        <v>38803</v>
      </c>
      <c r="B59">
        <v>42.200000762939403</v>
      </c>
      <c r="C59">
        <v>41.779998779296797</v>
      </c>
      <c r="D59">
        <v>41.860000610351499</v>
      </c>
      <c r="E59">
        <v>42.110000610351499</v>
      </c>
      <c r="F59">
        <v>7836200</v>
      </c>
      <c r="G59">
        <v>29.393291473388601</v>
      </c>
      <c r="H59">
        <f t="shared" si="0"/>
        <v>2.3746293646913731E-4</v>
      </c>
      <c r="I59">
        <f t="shared" si="1"/>
        <v>5.6388646196545541E-8</v>
      </c>
      <c r="J59">
        <f t="shared" si="4"/>
        <v>3.7233409397357201E-6</v>
      </c>
      <c r="K59">
        <f t="shared" si="2"/>
        <v>205.18945923440521</v>
      </c>
      <c r="L59">
        <f t="shared" si="3"/>
        <v>5.3239337437238348</v>
      </c>
    </row>
    <row r="60" spans="1:12">
      <c r="A60" s="1">
        <v>38804</v>
      </c>
      <c r="B60">
        <v>42.200000762939403</v>
      </c>
      <c r="C60">
        <v>41.5</v>
      </c>
      <c r="D60">
        <v>41.930000305175703</v>
      </c>
      <c r="E60">
        <v>41.560001373291001</v>
      </c>
      <c r="F60">
        <v>15562700</v>
      </c>
      <c r="G60">
        <v>29.009384155273398</v>
      </c>
      <c r="H60">
        <f t="shared" si="0"/>
        <v>-1.3147097926923456E-2</v>
      </c>
      <c r="I60">
        <f t="shared" si="1"/>
        <v>1.7284618390011504E-4</v>
      </c>
      <c r="J60">
        <f t="shared" si="4"/>
        <v>9.707669191892414E-7</v>
      </c>
      <c r="K60">
        <f t="shared" si="2"/>
        <v>8.7908867186367497E-37</v>
      </c>
      <c r="L60">
        <f t="shared" si="3"/>
        <v>-83.021932856054789</v>
      </c>
    </row>
    <row r="61" spans="1:12">
      <c r="A61" s="1">
        <v>38805</v>
      </c>
      <c r="B61">
        <v>42.080001831054602</v>
      </c>
      <c r="C61">
        <v>41.310001373291001</v>
      </c>
      <c r="D61">
        <v>41.7299995422363</v>
      </c>
      <c r="E61">
        <v>41.680000305175703</v>
      </c>
      <c r="F61">
        <v>7822900</v>
      </c>
      <c r="G61">
        <v>29.0931396484375</v>
      </c>
      <c r="H61">
        <f t="shared" si="0"/>
        <v>2.8830262678630242E-3</v>
      </c>
      <c r="I61">
        <f t="shared" si="1"/>
        <v>8.3118404611881979E-6</v>
      </c>
      <c r="J61">
        <f t="shared" si="4"/>
        <v>1.4594904049124798E-4</v>
      </c>
      <c r="K61">
        <f t="shared" si="2"/>
        <v>32.09540387093201</v>
      </c>
      <c r="L61">
        <f t="shared" si="3"/>
        <v>3.4687128382936043</v>
      </c>
    </row>
    <row r="62" spans="1:12">
      <c r="A62" s="1">
        <v>38806</v>
      </c>
      <c r="B62">
        <v>42.040000915527301</v>
      </c>
      <c r="C62">
        <v>41.119998931884702</v>
      </c>
      <c r="D62">
        <v>41.540000915527301</v>
      </c>
      <c r="E62">
        <v>41.529998779296797</v>
      </c>
      <c r="F62">
        <v>9323500</v>
      </c>
      <c r="G62">
        <v>28.988435745239201</v>
      </c>
      <c r="H62">
        <f t="shared" si="0"/>
        <v>-3.6054124189670803E-3</v>
      </c>
      <c r="I62">
        <f t="shared" si="1"/>
        <v>1.2998998710842053E-5</v>
      </c>
      <c r="J62">
        <f t="shared" si="4"/>
        <v>1.6438888416872964E-5</v>
      </c>
      <c r="K62">
        <f t="shared" si="2"/>
        <v>66.262123891896351</v>
      </c>
      <c r="L62">
        <f t="shared" si="3"/>
        <v>4.1936184502653138</v>
      </c>
    </row>
    <row r="63" spans="1:12">
      <c r="A63" s="1">
        <v>38807</v>
      </c>
      <c r="B63">
        <v>41.939998626708899</v>
      </c>
      <c r="C63">
        <v>41.5</v>
      </c>
      <c r="D63">
        <v>41.779998779296797</v>
      </c>
      <c r="E63">
        <v>41.639999389648402</v>
      </c>
      <c r="F63">
        <v>10371300</v>
      </c>
      <c r="G63">
        <v>29.065229415893501</v>
      </c>
      <c r="H63">
        <f t="shared" si="0"/>
        <v>2.6456112713198767E-3</v>
      </c>
      <c r="I63">
        <f t="shared" si="1"/>
        <v>6.9992589989347743E-6</v>
      </c>
      <c r="J63">
        <f t="shared" si="4"/>
        <v>1.2605492222119702E-5</v>
      </c>
      <c r="K63">
        <f t="shared" si="2"/>
        <v>85.125197378504524</v>
      </c>
      <c r="L63">
        <f t="shared" si="3"/>
        <v>4.4441230831572032</v>
      </c>
    </row>
    <row r="64" spans="1:12">
      <c r="A64" s="1">
        <v>38810</v>
      </c>
      <c r="B64">
        <v>42.459999084472599</v>
      </c>
      <c r="C64">
        <v>41.880001068115199</v>
      </c>
      <c r="D64">
        <v>41.950000762939403</v>
      </c>
      <c r="E64">
        <v>41.930000305175703</v>
      </c>
      <c r="F64">
        <v>10872900</v>
      </c>
      <c r="G64">
        <v>29.267642974853501</v>
      </c>
      <c r="H64">
        <f t="shared" si="0"/>
        <v>6.9399761428405177E-3</v>
      </c>
      <c r="I64">
        <f t="shared" si="1"/>
        <v>4.8163268863195548E-5</v>
      </c>
      <c r="J64">
        <f t="shared" si="4"/>
        <v>7.3357070924323923E-6</v>
      </c>
      <c r="K64">
        <f t="shared" si="2"/>
        <v>5.5269892325415668</v>
      </c>
      <c r="L64">
        <f t="shared" si="3"/>
        <v>1.7096432246931883</v>
      </c>
    </row>
    <row r="65" spans="1:12">
      <c r="A65" s="1">
        <v>38811</v>
      </c>
      <c r="B65">
        <v>42.459999084472599</v>
      </c>
      <c r="C65">
        <v>41.5</v>
      </c>
      <c r="D65">
        <v>41.599998474121001</v>
      </c>
      <c r="E65">
        <v>42.270000457763601</v>
      </c>
      <c r="F65">
        <v>14008500</v>
      </c>
      <c r="G65">
        <v>29.746171951293899</v>
      </c>
      <c r="H65">
        <f t="shared" si="0"/>
        <v>1.6217879340129537E-2</v>
      </c>
      <c r="I65">
        <f t="shared" si="1"/>
        <v>2.6301961029100043E-4</v>
      </c>
      <c r="J65">
        <f t="shared" si="4"/>
        <v>4.1597288270630201E-5</v>
      </c>
      <c r="K65">
        <f t="shared" si="2"/>
        <v>2.6203287272200839</v>
      </c>
      <c r="L65">
        <f t="shared" si="3"/>
        <v>0.96329977830711566</v>
      </c>
    </row>
    <row r="66" spans="1:12">
      <c r="A66" s="1">
        <v>38812</v>
      </c>
      <c r="B66">
        <v>42.659999847412102</v>
      </c>
      <c r="C66">
        <v>42.040000915527301</v>
      </c>
      <c r="D66">
        <v>42.169998168945298</v>
      </c>
      <c r="E66">
        <v>42.540000915527301</v>
      </c>
      <c r="F66">
        <v>9494600</v>
      </c>
      <c r="G66">
        <v>29.936172485351499</v>
      </c>
      <c r="H66">
        <f t="shared" si="0"/>
        <v>6.3670815123448975E-3</v>
      </c>
      <c r="I66">
        <f t="shared" si="1"/>
        <v>4.053972698484419E-5</v>
      </c>
      <c r="J66">
        <f t="shared" si="4"/>
        <v>2.2413230994067817E-4</v>
      </c>
      <c r="K66">
        <f t="shared" si="2"/>
        <v>24.34341614359915</v>
      </c>
      <c r="L66">
        <f t="shared" si="3"/>
        <v>3.1922614287217463</v>
      </c>
    </row>
    <row r="67" spans="1:12">
      <c r="A67" s="1">
        <v>38813</v>
      </c>
      <c r="B67">
        <v>42.470001220703097</v>
      </c>
      <c r="C67">
        <v>42.020000457763601</v>
      </c>
      <c r="D67">
        <v>42.389999389648402</v>
      </c>
      <c r="E67">
        <v>42.290000915527301</v>
      </c>
      <c r="F67">
        <v>6226600</v>
      </c>
      <c r="G67">
        <v>29.760250091552699</v>
      </c>
      <c r="H67">
        <f t="shared" si="0"/>
        <v>-5.8939177751159587E-3</v>
      </c>
      <c r="I67">
        <f t="shared" si="1"/>
        <v>3.4738266739827849E-5</v>
      </c>
      <c r="J67">
        <f t="shared" si="4"/>
        <v>4.820130926370981E-5</v>
      </c>
      <c r="K67">
        <f t="shared" si="2"/>
        <v>40.076013083995591</v>
      </c>
      <c r="L67">
        <f t="shared" si="3"/>
        <v>3.6907779778765417</v>
      </c>
    </row>
    <row r="68" spans="1:12">
      <c r="A68" s="1">
        <v>38814</v>
      </c>
      <c r="B68">
        <v>42.439998626708899</v>
      </c>
      <c r="C68">
        <v>41.630001068115199</v>
      </c>
      <c r="D68">
        <v>42.25</v>
      </c>
      <c r="E68">
        <v>41.700000762939403</v>
      </c>
      <c r="F68">
        <v>10753900</v>
      </c>
      <c r="G68">
        <v>29.3450527191162</v>
      </c>
      <c r="H68">
        <f t="shared" ref="H68:H131" si="5">LN(G68/G67)</f>
        <v>-1.4049643006829361E-2</v>
      </c>
      <c r="I68">
        <f t="shared" ref="I68:I131" si="6">H68*H68</f>
        <v>1.9739246861934915E-4</v>
      </c>
      <c r="J68">
        <f t="shared" si="4"/>
        <v>3.2772222617277982E-5</v>
      </c>
      <c r="K68">
        <f t="shared" ref="K68:K131" si="7">(1/SQRT(2*PI()*J68))*EXP((-1/2)*(I68/J68))</f>
        <v>3.4296017503282963</v>
      </c>
      <c r="L68">
        <f t="shared" ref="L68:L131" si="8">LN(K68)</f>
        <v>1.232444146660812</v>
      </c>
    </row>
    <row r="69" spans="1:12">
      <c r="A69" s="1">
        <v>38817</v>
      </c>
      <c r="B69">
        <v>42.259998321533203</v>
      </c>
      <c r="C69">
        <v>41.689998626708899</v>
      </c>
      <c r="D69">
        <v>41.930000305175703</v>
      </c>
      <c r="E69">
        <v>41.880001068115199</v>
      </c>
      <c r="F69">
        <v>7409300</v>
      </c>
      <c r="G69">
        <v>29.471733093261701</v>
      </c>
      <c r="H69">
        <f t="shared" si="5"/>
        <v>4.3076332132973467E-3</v>
      </c>
      <c r="I69">
        <f t="shared" si="6"/>
        <v>1.8555703900302423E-5</v>
      </c>
      <c r="J69">
        <f t="shared" ref="J69:J132" si="9">$P$6+$P$3*J68+(($P$4)*I68)</f>
        <v>1.6847600699728996E-4</v>
      </c>
      <c r="K69">
        <f t="shared" si="7"/>
        <v>29.08872943422913</v>
      </c>
      <c r="L69">
        <f t="shared" si="8"/>
        <v>3.3703507944899576</v>
      </c>
    </row>
    <row r="70" spans="1:12">
      <c r="A70" s="1">
        <v>38818</v>
      </c>
      <c r="B70">
        <v>42.349998474121001</v>
      </c>
      <c r="C70">
        <v>41.4799995422363</v>
      </c>
      <c r="D70">
        <v>42</v>
      </c>
      <c r="E70">
        <v>41.610000610351499</v>
      </c>
      <c r="F70">
        <v>8828400</v>
      </c>
      <c r="G70">
        <v>29.2817268371582</v>
      </c>
      <c r="H70">
        <f t="shared" si="5"/>
        <v>-6.4679397170958374E-3</v>
      </c>
      <c r="I70">
        <f t="shared" si="6"/>
        <v>4.1834244183985782E-5</v>
      </c>
      <c r="J70">
        <f t="shared" si="9"/>
        <v>2.6395351696091433E-5</v>
      </c>
      <c r="K70">
        <f t="shared" si="7"/>
        <v>35.1550410932388</v>
      </c>
      <c r="L70">
        <f t="shared" si="8"/>
        <v>3.5597680245663512</v>
      </c>
    </row>
    <row r="71" spans="1:12">
      <c r="A71" s="1">
        <v>38819</v>
      </c>
      <c r="B71">
        <v>41.9799995422363</v>
      </c>
      <c r="C71">
        <v>41.700000762939403</v>
      </c>
      <c r="D71">
        <v>41.830001831054602</v>
      </c>
      <c r="E71">
        <v>41.900001525878899</v>
      </c>
      <c r="F71">
        <v>5873900</v>
      </c>
      <c r="G71">
        <v>29.485805511474599</v>
      </c>
      <c r="H71">
        <f t="shared" si="5"/>
        <v>6.9453144112629405E-3</v>
      </c>
      <c r="I71">
        <f t="shared" si="6"/>
        <v>4.8237392271296689E-5</v>
      </c>
      <c r="J71">
        <f t="shared" si="9"/>
        <v>3.7424486216313542E-5</v>
      </c>
      <c r="K71">
        <f t="shared" si="7"/>
        <v>34.233036552334262</v>
      </c>
      <c r="L71">
        <f t="shared" si="8"/>
        <v>3.5331911588714995</v>
      </c>
    </row>
    <row r="72" spans="1:12">
      <c r="A72" s="1">
        <v>38820</v>
      </c>
      <c r="B72">
        <v>42.419998168945298</v>
      </c>
      <c r="C72">
        <v>41.909999847412102</v>
      </c>
      <c r="D72">
        <v>41.959999084472599</v>
      </c>
      <c r="E72">
        <v>42.189998626708899</v>
      </c>
      <c r="F72">
        <v>6554700</v>
      </c>
      <c r="G72">
        <v>29.6898880004882</v>
      </c>
      <c r="H72">
        <f t="shared" si="5"/>
        <v>6.897538026868006E-3</v>
      </c>
      <c r="I72">
        <f t="shared" si="6"/>
        <v>4.7576030832090183E-5</v>
      </c>
      <c r="J72">
        <f t="shared" si="9"/>
        <v>4.3464878680868032E-5</v>
      </c>
      <c r="K72">
        <f t="shared" si="7"/>
        <v>35.006974991344038</v>
      </c>
      <c r="L72">
        <f t="shared" si="8"/>
        <v>3.5555473271016753</v>
      </c>
    </row>
    <row r="73" spans="1:12">
      <c r="A73" s="1">
        <v>38824</v>
      </c>
      <c r="B73">
        <v>42.380001068115199</v>
      </c>
      <c r="C73">
        <v>41.830001831054602</v>
      </c>
      <c r="D73">
        <v>42.279998779296797</v>
      </c>
      <c r="E73">
        <v>42</v>
      </c>
      <c r="F73">
        <v>7986200</v>
      </c>
      <c r="G73">
        <v>29.556179046630799</v>
      </c>
      <c r="H73">
        <f t="shared" si="5"/>
        <v>-4.5136896854184368E-3</v>
      </c>
      <c r="I73">
        <f t="shared" si="6"/>
        <v>2.0373394576252788E-5</v>
      </c>
      <c r="J73">
        <f t="shared" si="9"/>
        <v>4.3271758619807834E-5</v>
      </c>
      <c r="K73">
        <f t="shared" si="7"/>
        <v>47.9258252232083</v>
      </c>
      <c r="L73">
        <f t="shared" si="8"/>
        <v>3.8696545078384084</v>
      </c>
    </row>
    <row r="74" spans="1:12">
      <c r="A74" s="1">
        <v>38825</v>
      </c>
      <c r="B74">
        <v>42.75</v>
      </c>
      <c r="C74">
        <v>42.069999694824197</v>
      </c>
      <c r="D74">
        <v>42.220001220703097</v>
      </c>
      <c r="E74">
        <v>42.599998474121001</v>
      </c>
      <c r="F74">
        <v>11079200</v>
      </c>
      <c r="G74">
        <v>29.9783916473388</v>
      </c>
      <c r="H74">
        <f t="shared" si="5"/>
        <v>1.4184016929317431E-2</v>
      </c>
      <c r="I74">
        <f t="shared" si="6"/>
        <v>2.0118633625116348E-4</v>
      </c>
      <c r="J74">
        <f t="shared" si="9"/>
        <v>2.0409956961240811E-5</v>
      </c>
      <c r="K74">
        <f t="shared" si="7"/>
        <v>0.63901538798918645</v>
      </c>
      <c r="L74">
        <f t="shared" si="8"/>
        <v>-0.44782674353432439</v>
      </c>
    </row>
    <row r="75" spans="1:12">
      <c r="A75" s="1">
        <v>38826</v>
      </c>
      <c r="B75">
        <v>42.990001678466797</v>
      </c>
      <c r="C75">
        <v>42.299999237060497</v>
      </c>
      <c r="D75">
        <v>42.400001525878899</v>
      </c>
      <c r="E75">
        <v>42.619998931884702</v>
      </c>
      <c r="F75">
        <v>9448100</v>
      </c>
      <c r="G75">
        <v>29.992475509643501</v>
      </c>
      <c r="H75">
        <f t="shared" si="5"/>
        <v>4.6969014227374458E-4</v>
      </c>
      <c r="I75">
        <f t="shared" si="6"/>
        <v>2.2060882974913042E-7</v>
      </c>
      <c r="J75">
        <f t="shared" si="9"/>
        <v>1.7092111986865177E-4</v>
      </c>
      <c r="K75">
        <f t="shared" si="7"/>
        <v>30.495231027906119</v>
      </c>
      <c r="L75">
        <f t="shared" si="8"/>
        <v>3.4175703116471241</v>
      </c>
    </row>
    <row r="76" spans="1:12">
      <c r="A76" s="1">
        <v>38827</v>
      </c>
      <c r="B76">
        <v>42.950000762939403</v>
      </c>
      <c r="C76">
        <v>42.380001068115199</v>
      </c>
      <c r="D76">
        <v>42.5</v>
      </c>
      <c r="E76">
        <v>42.599998474121001</v>
      </c>
      <c r="F76">
        <v>8435900</v>
      </c>
      <c r="G76">
        <v>29.9783916473388</v>
      </c>
      <c r="H76">
        <f t="shared" si="5"/>
        <v>-4.6969014227368197E-4</v>
      </c>
      <c r="I76">
        <f t="shared" si="6"/>
        <v>2.206088297490716E-7</v>
      </c>
      <c r="J76">
        <f t="shared" si="9"/>
        <v>1.1140578609108377E-5</v>
      </c>
      <c r="K76">
        <f t="shared" si="7"/>
        <v>118.34670809038562</v>
      </c>
      <c r="L76">
        <f t="shared" si="8"/>
        <v>4.7736185205362709</v>
      </c>
    </row>
    <row r="77" spans="1:12">
      <c r="A77" s="1">
        <v>38828</v>
      </c>
      <c r="B77">
        <v>42.880001068115199</v>
      </c>
      <c r="C77">
        <v>42.400001525878899</v>
      </c>
      <c r="D77">
        <v>42.880001068115199</v>
      </c>
      <c r="E77">
        <v>42.5</v>
      </c>
      <c r="F77">
        <v>13733100</v>
      </c>
      <c r="G77">
        <v>29.908031463623001</v>
      </c>
      <c r="H77">
        <f t="shared" si="5"/>
        <v>-2.3497885642609043E-3</v>
      </c>
      <c r="I77">
        <f t="shared" si="6"/>
        <v>5.5215062967313219E-6</v>
      </c>
      <c r="J77">
        <f t="shared" si="9"/>
        <v>1.5537461335357227E-6</v>
      </c>
      <c r="K77">
        <f t="shared" si="7"/>
        <v>54.143915903756948</v>
      </c>
      <c r="L77">
        <f t="shared" si="8"/>
        <v>3.9916456107865734</v>
      </c>
    </row>
    <row r="78" spans="1:12">
      <c r="A78" s="1">
        <v>38831</v>
      </c>
      <c r="B78">
        <v>42.779998779296797</v>
      </c>
      <c r="C78">
        <v>42.159999847412102</v>
      </c>
      <c r="D78">
        <v>42.509998321533203</v>
      </c>
      <c r="E78">
        <v>42.680000305175703</v>
      </c>
      <c r="F78">
        <v>9475900</v>
      </c>
      <c r="G78">
        <v>30.034700393676701</v>
      </c>
      <c r="H78">
        <f t="shared" si="5"/>
        <v>4.2263378619838204E-3</v>
      </c>
      <c r="I78">
        <f t="shared" si="6"/>
        <v>1.7861931723637971E-5</v>
      </c>
      <c r="J78">
        <f t="shared" si="9"/>
        <v>5.4312900572664535E-6</v>
      </c>
      <c r="K78">
        <f t="shared" si="7"/>
        <v>33.061649124791366</v>
      </c>
      <c r="L78">
        <f t="shared" si="8"/>
        <v>3.4983739739313315</v>
      </c>
    </row>
    <row r="79" spans="1:12">
      <c r="A79" s="1">
        <v>38832</v>
      </c>
      <c r="B79">
        <v>42.819999694824197</v>
      </c>
      <c r="C79">
        <v>42.110000610351499</v>
      </c>
      <c r="D79">
        <v>42.529998779296797</v>
      </c>
      <c r="E79">
        <v>42.220001220703097</v>
      </c>
      <c r="F79">
        <v>11649000</v>
      </c>
      <c r="G79">
        <v>29.710979461669901</v>
      </c>
      <c r="H79">
        <f t="shared" si="5"/>
        <v>-1.0836736674337802E-2</v>
      </c>
      <c r="I79">
        <f t="shared" si="6"/>
        <v>1.1743486174893793E-4</v>
      </c>
      <c r="J79">
        <f t="shared" si="9"/>
        <v>1.6029900051291881E-5</v>
      </c>
      <c r="K79">
        <f t="shared" si="7"/>
        <v>2.5563863583934072</v>
      </c>
      <c r="L79">
        <f t="shared" si="8"/>
        <v>0.93859468252306555</v>
      </c>
    </row>
    <row r="80" spans="1:12">
      <c r="A80" s="1">
        <v>38833</v>
      </c>
      <c r="B80">
        <v>42.740001678466797</v>
      </c>
      <c r="C80">
        <v>42.159999847412102</v>
      </c>
      <c r="D80">
        <v>42.389999389648402</v>
      </c>
      <c r="E80">
        <v>42.659999847412102</v>
      </c>
      <c r="F80">
        <v>10647800</v>
      </c>
      <c r="G80">
        <v>30.0206279754638</v>
      </c>
      <c r="H80">
        <f t="shared" si="5"/>
        <v>1.0368088217902353E-2</v>
      </c>
      <c r="I80">
        <f t="shared" si="6"/>
        <v>1.074972532942056E-4</v>
      </c>
      <c r="J80">
        <f t="shared" si="9"/>
        <v>1.0030707787218537E-4</v>
      </c>
      <c r="K80">
        <f t="shared" si="7"/>
        <v>23.309425301159827</v>
      </c>
      <c r="L80">
        <f t="shared" si="8"/>
        <v>3.1488577981388381</v>
      </c>
    </row>
    <row r="81" spans="1:12">
      <c r="A81" s="1">
        <v>38834</v>
      </c>
      <c r="B81">
        <v>44.060001373291001</v>
      </c>
      <c r="C81">
        <v>42.529998779296797</v>
      </c>
      <c r="D81">
        <v>42.659999847412102</v>
      </c>
      <c r="E81">
        <v>43.950000762939403</v>
      </c>
      <c r="F81">
        <v>17465000</v>
      </c>
      <c r="G81">
        <v>30.928432464599599</v>
      </c>
      <c r="H81">
        <f t="shared" si="5"/>
        <v>2.9791160759419965E-2</v>
      </c>
      <c r="I81">
        <f t="shared" si="6"/>
        <v>8.8751325939360397E-4</v>
      </c>
      <c r="J81">
        <f t="shared" si="9"/>
        <v>9.7016117439463828E-5</v>
      </c>
      <c r="K81">
        <f t="shared" si="7"/>
        <v>0.41783343315894178</v>
      </c>
      <c r="L81">
        <f t="shared" si="8"/>
        <v>-0.87267241113942196</v>
      </c>
    </row>
    <row r="82" spans="1:12">
      <c r="A82" s="1">
        <v>38835</v>
      </c>
      <c r="B82">
        <v>45.900001525878899</v>
      </c>
      <c r="C82">
        <v>44.099998474121001</v>
      </c>
      <c r="D82">
        <v>44.099998474121001</v>
      </c>
      <c r="E82">
        <v>45.380001068115199</v>
      </c>
      <c r="F82">
        <v>28234900</v>
      </c>
      <c r="G82">
        <v>31.934728622436499</v>
      </c>
      <c r="H82">
        <f t="shared" si="5"/>
        <v>3.2018183851717279E-2</v>
      </c>
      <c r="I82">
        <f t="shared" si="6"/>
        <v>1.0251640971623691E-3</v>
      </c>
      <c r="J82">
        <f t="shared" si="9"/>
        <v>7.5203210493699521E-4</v>
      </c>
      <c r="K82">
        <f t="shared" si="7"/>
        <v>7.3583172529064873</v>
      </c>
      <c r="L82">
        <f t="shared" si="8"/>
        <v>1.9958312724840546</v>
      </c>
    </row>
    <row r="83" spans="1:12">
      <c r="A83" s="1">
        <v>38838</v>
      </c>
      <c r="B83">
        <v>45.590000152587798</v>
      </c>
      <c r="C83">
        <v>44.7299995422363</v>
      </c>
      <c r="D83">
        <v>45.380001068115199</v>
      </c>
      <c r="E83">
        <v>44.779998779296797</v>
      </c>
      <c r="F83">
        <v>16235100</v>
      </c>
      <c r="G83">
        <v>31.512502670288001</v>
      </c>
      <c r="H83">
        <f t="shared" si="5"/>
        <v>-1.3309711915953541E-2</v>
      </c>
      <c r="I83">
        <f t="shared" si="6"/>
        <v>1.7714843128567568E-4</v>
      </c>
      <c r="J83">
        <f t="shared" si="9"/>
        <v>9.0695976791260974E-4</v>
      </c>
      <c r="K83">
        <f t="shared" si="7"/>
        <v>12.014414308819211</v>
      </c>
      <c r="L83">
        <f t="shared" si="8"/>
        <v>2.4861071213352073</v>
      </c>
    </row>
    <row r="84" spans="1:12">
      <c r="A84" s="1">
        <v>38839</v>
      </c>
      <c r="B84">
        <v>45.509998321533203</v>
      </c>
      <c r="C84">
        <v>44.909999847412102</v>
      </c>
      <c r="D84">
        <v>45</v>
      </c>
      <c r="E84">
        <v>45.5</v>
      </c>
      <c r="F84">
        <v>12964500</v>
      </c>
      <c r="G84">
        <v>32.019187927246001</v>
      </c>
      <c r="H84">
        <f t="shared" si="5"/>
        <v>1.5950968572832715E-2</v>
      </c>
      <c r="I84">
        <f t="shared" si="6"/>
        <v>2.5443339841149692E-4</v>
      </c>
      <c r="J84">
        <f t="shared" si="9"/>
        <v>2.0392226835472415E-4</v>
      </c>
      <c r="K84">
        <f t="shared" si="7"/>
        <v>14.97075039022109</v>
      </c>
      <c r="L84">
        <f t="shared" si="8"/>
        <v>2.7060983234425313</v>
      </c>
    </row>
    <row r="85" spans="1:12">
      <c r="A85" s="1">
        <v>38840</v>
      </c>
      <c r="B85">
        <v>45.700000762939403</v>
      </c>
      <c r="C85">
        <v>45.220001220703097</v>
      </c>
      <c r="D85">
        <v>45.590000152587798</v>
      </c>
      <c r="E85">
        <v>45.459999084472599</v>
      </c>
      <c r="F85">
        <v>15589600</v>
      </c>
      <c r="G85">
        <v>31.991029739379801</v>
      </c>
      <c r="H85">
        <f t="shared" si="5"/>
        <v>-8.7980296611953914E-4</v>
      </c>
      <c r="I85">
        <f t="shared" si="6"/>
        <v>7.7405325919273895E-7</v>
      </c>
      <c r="J85">
        <f t="shared" si="9"/>
        <v>2.2665939076694085E-4</v>
      </c>
      <c r="K85">
        <f t="shared" si="7"/>
        <v>26.453408501085402</v>
      </c>
      <c r="L85">
        <f t="shared" si="8"/>
        <v>3.2753850158273563</v>
      </c>
    </row>
    <row r="86" spans="1:12">
      <c r="A86" s="1">
        <v>38841</v>
      </c>
      <c r="B86">
        <v>45.810001373291001</v>
      </c>
      <c r="C86">
        <v>45.5</v>
      </c>
      <c r="D86">
        <v>45.509998321533203</v>
      </c>
      <c r="E86">
        <v>45.689998626708899</v>
      </c>
      <c r="F86">
        <v>10550700</v>
      </c>
      <c r="G86">
        <v>32.152889251708899</v>
      </c>
      <c r="H86">
        <f t="shared" si="5"/>
        <v>5.0467716478926582E-3</v>
      </c>
      <c r="I86">
        <f t="shared" si="6"/>
        <v>2.5469904065973176E-5</v>
      </c>
      <c r="J86">
        <f t="shared" si="9"/>
        <v>1.4949768183738351E-5</v>
      </c>
      <c r="K86">
        <f t="shared" si="7"/>
        <v>44.0189130548207</v>
      </c>
      <c r="L86">
        <f t="shared" si="8"/>
        <v>3.7846193837176028</v>
      </c>
    </row>
    <row r="87" spans="1:12">
      <c r="A87" s="1">
        <v>38842</v>
      </c>
      <c r="B87">
        <v>46.799999237060497</v>
      </c>
      <c r="C87">
        <v>45.689998626708899</v>
      </c>
      <c r="D87">
        <v>45.909999847412102</v>
      </c>
      <c r="E87">
        <v>46.650001525878899</v>
      </c>
      <c r="F87">
        <v>17297800</v>
      </c>
      <c r="G87">
        <v>32.828464508056598</v>
      </c>
      <c r="H87">
        <f t="shared" si="5"/>
        <v>2.0793644913233659E-2</v>
      </c>
      <c r="I87">
        <f t="shared" si="6"/>
        <v>4.3237566877764804E-4</v>
      </c>
      <c r="J87">
        <f t="shared" si="9"/>
        <v>2.2991705506441771E-5</v>
      </c>
      <c r="K87">
        <f t="shared" si="7"/>
        <v>6.8629902854309326E-3</v>
      </c>
      <c r="L87">
        <f t="shared" si="8"/>
        <v>-4.9816120305555582</v>
      </c>
    </row>
    <row r="88" spans="1:12">
      <c r="A88" s="1">
        <v>38845</v>
      </c>
      <c r="B88">
        <v>46.650001525878899</v>
      </c>
      <c r="C88">
        <v>46.040000915527301</v>
      </c>
      <c r="D88">
        <v>46.599998474121001</v>
      </c>
      <c r="E88">
        <v>46.099998474121001</v>
      </c>
      <c r="F88">
        <v>10283900</v>
      </c>
      <c r="G88">
        <v>32.441402435302699</v>
      </c>
      <c r="H88">
        <f t="shared" si="5"/>
        <v>-1.1860499438767762E-2</v>
      </c>
      <c r="I88">
        <f t="shared" si="6"/>
        <v>1.4067144693701039E-4</v>
      </c>
      <c r="J88">
        <f t="shared" si="9"/>
        <v>3.6527506410361079E-4</v>
      </c>
      <c r="K88">
        <f t="shared" si="7"/>
        <v>17.217665287990805</v>
      </c>
      <c r="L88">
        <f t="shared" si="8"/>
        <v>2.8459359083901026</v>
      </c>
    </row>
    <row r="89" spans="1:12">
      <c r="A89" s="1">
        <v>38846</v>
      </c>
      <c r="B89">
        <v>46.349998474121001</v>
      </c>
      <c r="C89">
        <v>45.849998474121001</v>
      </c>
      <c r="D89">
        <v>45.939998626708899</v>
      </c>
      <c r="E89">
        <v>46.020000457763601</v>
      </c>
      <c r="F89">
        <v>7931000</v>
      </c>
      <c r="G89">
        <v>32.385128021240199</v>
      </c>
      <c r="H89">
        <f t="shared" si="5"/>
        <v>-1.7361542504751326E-3</v>
      </c>
      <c r="I89">
        <f t="shared" si="6"/>
        <v>3.0142315814428695E-6</v>
      </c>
      <c r="J89">
        <f t="shared" si="9"/>
        <v>1.4078051927330536E-4</v>
      </c>
      <c r="K89">
        <f t="shared" si="7"/>
        <v>33.265149216208023</v>
      </c>
      <c r="L89">
        <f t="shared" si="8"/>
        <v>3.5045102788656788</v>
      </c>
    </row>
    <row r="90" spans="1:12">
      <c r="A90" s="1">
        <v>38847</v>
      </c>
      <c r="B90">
        <v>46.119998931884702</v>
      </c>
      <c r="C90">
        <v>45.509998321533203</v>
      </c>
      <c r="D90">
        <v>45.740001678466797</v>
      </c>
      <c r="E90">
        <v>45.919998168945298</v>
      </c>
      <c r="F90">
        <v>7213600</v>
      </c>
      <c r="G90">
        <v>32.314746856689403</v>
      </c>
      <c r="H90">
        <f t="shared" si="5"/>
        <v>-2.1756206621726735E-3</v>
      </c>
      <c r="I90">
        <f t="shared" si="6"/>
        <v>4.7333252656726625E-6</v>
      </c>
      <c r="J90">
        <f t="shared" si="9"/>
        <v>1.1678785684810332E-5</v>
      </c>
      <c r="K90">
        <f t="shared" si="7"/>
        <v>95.324174784747967</v>
      </c>
      <c r="L90">
        <f t="shared" si="8"/>
        <v>4.5572834488453955</v>
      </c>
    </row>
    <row r="91" spans="1:12">
      <c r="A91" s="1">
        <v>38848</v>
      </c>
      <c r="B91">
        <v>45.959999084472599</v>
      </c>
      <c r="C91">
        <v>44.959999084472599</v>
      </c>
      <c r="D91">
        <v>45.919998168945298</v>
      </c>
      <c r="E91">
        <v>45.150001525878899</v>
      </c>
      <c r="F91">
        <v>10532900</v>
      </c>
      <c r="G91">
        <v>31.772886276245099</v>
      </c>
      <c r="H91">
        <f t="shared" si="5"/>
        <v>-1.6910391802343768E-2</v>
      </c>
      <c r="I91">
        <f t="shared" si="6"/>
        <v>2.8596135090877534E-4</v>
      </c>
      <c r="J91">
        <f t="shared" si="9"/>
        <v>5.3767203642536562E-6</v>
      </c>
      <c r="K91">
        <f t="shared" si="7"/>
        <v>4.8602209425190247E-10</v>
      </c>
      <c r="L91">
        <f t="shared" si="8"/>
        <v>-21.444767031637728</v>
      </c>
    </row>
    <row r="92" spans="1:12">
      <c r="A92" s="1">
        <v>38849</v>
      </c>
      <c r="B92">
        <v>44.959999084472599</v>
      </c>
      <c r="C92">
        <v>44.259998321533203</v>
      </c>
      <c r="D92">
        <v>44.950000762939403</v>
      </c>
      <c r="E92">
        <v>44.319999694824197</v>
      </c>
      <c r="F92">
        <v>18204900</v>
      </c>
      <c r="G92">
        <v>31.188796997070298</v>
      </c>
      <c r="H92">
        <f t="shared" si="5"/>
        <v>-1.8554333538107214E-2</v>
      </c>
      <c r="I92">
        <f t="shared" si="6"/>
        <v>3.442632930433302E-4</v>
      </c>
      <c r="J92">
        <f t="shared" si="9"/>
        <v>2.4123013798522648E-4</v>
      </c>
      <c r="K92">
        <f t="shared" si="7"/>
        <v>12.583459862770152</v>
      </c>
      <c r="L92">
        <f t="shared" si="8"/>
        <v>2.5323832422958521</v>
      </c>
    </row>
    <row r="93" spans="1:12">
      <c r="A93" s="1">
        <v>38852</v>
      </c>
      <c r="B93">
        <v>44.75</v>
      </c>
      <c r="C93">
        <v>44.25</v>
      </c>
      <c r="D93">
        <v>44.330001831054602</v>
      </c>
      <c r="E93">
        <v>44.540000915527301</v>
      </c>
      <c r="F93">
        <v>11229400</v>
      </c>
      <c r="G93">
        <v>31.3436164855957</v>
      </c>
      <c r="H93">
        <f t="shared" si="5"/>
        <v>4.9516657438154858E-3</v>
      </c>
      <c r="I93">
        <f t="shared" si="6"/>
        <v>2.4518993638475768E-5</v>
      </c>
      <c r="J93">
        <f t="shared" si="9"/>
        <v>3.0435497443551097E-4</v>
      </c>
      <c r="K93">
        <f t="shared" si="7"/>
        <v>21.964755332417965</v>
      </c>
      <c r="L93">
        <f t="shared" si="8"/>
        <v>3.0894391383908788</v>
      </c>
    </row>
    <row r="94" spans="1:12">
      <c r="A94" s="1">
        <v>38853</v>
      </c>
      <c r="B94">
        <v>44.799999237060497</v>
      </c>
      <c r="C94">
        <v>44.130001068115199</v>
      </c>
      <c r="D94">
        <v>44.599998474121001</v>
      </c>
      <c r="E94">
        <v>44.319999694824197</v>
      </c>
      <c r="F94">
        <v>8263600</v>
      </c>
      <c r="G94">
        <v>31.188796997070298</v>
      </c>
      <c r="H94">
        <f t="shared" si="5"/>
        <v>-4.9516657438154086E-3</v>
      </c>
      <c r="I94">
        <f t="shared" si="6"/>
        <v>2.4518993638475005E-5</v>
      </c>
      <c r="J94">
        <f t="shared" si="9"/>
        <v>3.9557253122450301E-5</v>
      </c>
      <c r="K94">
        <f t="shared" si="7"/>
        <v>46.526610258950896</v>
      </c>
      <c r="L94">
        <f t="shared" si="8"/>
        <v>3.8400244125462728</v>
      </c>
    </row>
    <row r="95" spans="1:12">
      <c r="A95" s="1">
        <v>38854</v>
      </c>
      <c r="B95">
        <v>44.049999237060497</v>
      </c>
      <c r="C95">
        <v>43.090000152587798</v>
      </c>
      <c r="D95">
        <v>43.799999237060497</v>
      </c>
      <c r="E95">
        <v>43.25</v>
      </c>
      <c r="F95">
        <v>13005200</v>
      </c>
      <c r="G95">
        <v>30.435811996459901</v>
      </c>
      <c r="H95">
        <f t="shared" si="5"/>
        <v>-2.4439018444324868E-2</v>
      </c>
      <c r="I95">
        <f t="shared" si="6"/>
        <v>5.9726562252205109E-4</v>
      </c>
      <c r="J95">
        <f t="shared" si="9"/>
        <v>2.3669389843666022E-5</v>
      </c>
      <c r="K95">
        <f t="shared" si="7"/>
        <v>2.7189063888071726E-4</v>
      </c>
      <c r="L95">
        <f t="shared" si="8"/>
        <v>-8.2101106354557913</v>
      </c>
    </row>
    <row r="96" spans="1:12">
      <c r="A96" s="1">
        <v>38855</v>
      </c>
      <c r="B96">
        <v>43.409999847412102</v>
      </c>
      <c r="C96">
        <v>42.689998626708899</v>
      </c>
      <c r="D96">
        <v>43.290000915527301</v>
      </c>
      <c r="E96">
        <v>42.740001678466797</v>
      </c>
      <c r="F96">
        <v>10905200</v>
      </c>
      <c r="G96">
        <v>30.076917648315401</v>
      </c>
      <c r="H96">
        <f t="shared" si="5"/>
        <v>-1.1861919250083846E-2</v>
      </c>
      <c r="I96">
        <f t="shared" si="6"/>
        <v>1.4070512829550972E-4</v>
      </c>
      <c r="J96">
        <f t="shared" si="9"/>
        <v>5.0382328630914277E-4</v>
      </c>
      <c r="K96">
        <f t="shared" si="7"/>
        <v>15.457071065142705</v>
      </c>
      <c r="L96">
        <f t="shared" si="8"/>
        <v>2.7380665727621682</v>
      </c>
    </row>
    <row r="97" spans="1:12">
      <c r="A97" s="1">
        <v>38856</v>
      </c>
      <c r="B97">
        <v>43.049999237060497</v>
      </c>
      <c r="C97">
        <v>42.5</v>
      </c>
      <c r="D97">
        <v>42.900001525878899</v>
      </c>
      <c r="E97">
        <v>42.75</v>
      </c>
      <c r="F97">
        <v>13351300</v>
      </c>
      <c r="G97">
        <v>30.083955764770501</v>
      </c>
      <c r="H97">
        <f t="shared" si="5"/>
        <v>2.3397653949870287E-4</v>
      </c>
      <c r="I97">
        <f t="shared" si="6"/>
        <v>5.4745021035788063E-8</v>
      </c>
      <c r="J97">
        <f t="shared" si="9"/>
        <v>1.4912170494677673E-4</v>
      </c>
      <c r="K97">
        <f t="shared" si="7"/>
        <v>32.663289286081586</v>
      </c>
      <c r="L97">
        <f t="shared" si="8"/>
        <v>3.4862517954558463</v>
      </c>
    </row>
    <row r="98" spans="1:12">
      <c r="A98" s="1">
        <v>38859</v>
      </c>
      <c r="B98">
        <v>42.950000762939403</v>
      </c>
      <c r="C98">
        <v>42.340000152587798</v>
      </c>
      <c r="D98">
        <v>42.75</v>
      </c>
      <c r="E98">
        <v>42.639999389648402</v>
      </c>
      <c r="F98">
        <v>14742200</v>
      </c>
      <c r="G98">
        <v>30.0065517425537</v>
      </c>
      <c r="H98">
        <f t="shared" si="5"/>
        <v>-2.5762493358415261E-3</v>
      </c>
      <c r="I98">
        <f t="shared" si="6"/>
        <v>6.6370606404239043E-6</v>
      </c>
      <c r="J98">
        <f t="shared" si="9"/>
        <v>9.6932881144766651E-6</v>
      </c>
      <c r="K98">
        <f t="shared" si="7"/>
        <v>90.989714985495823</v>
      </c>
      <c r="L98">
        <f t="shared" si="8"/>
        <v>4.5107464779919582</v>
      </c>
    </row>
    <row r="99" spans="1:12">
      <c r="A99" s="1">
        <v>38860</v>
      </c>
      <c r="B99">
        <v>42.889999389648402</v>
      </c>
      <c r="C99">
        <v>42.119998931884702</v>
      </c>
      <c r="D99">
        <v>42.740001678466797</v>
      </c>
      <c r="E99">
        <v>42.169998168945298</v>
      </c>
      <c r="F99">
        <v>13249400</v>
      </c>
      <c r="G99">
        <v>29.675796508788999</v>
      </c>
      <c r="H99">
        <f t="shared" si="5"/>
        <v>-1.1083968029922736E-2</v>
      </c>
      <c r="I99">
        <f t="shared" si="6"/>
        <v>1.228543472883493E-4</v>
      </c>
      <c r="J99">
        <f t="shared" si="9"/>
        <v>6.8567282248246787E-6</v>
      </c>
      <c r="K99">
        <f t="shared" si="7"/>
        <v>1.9595219485743217E-2</v>
      </c>
      <c r="L99">
        <f t="shared" si="8"/>
        <v>-3.9324696462836433</v>
      </c>
    </row>
    <row r="100" spans="1:12">
      <c r="A100" s="1">
        <v>38861</v>
      </c>
      <c r="B100">
        <v>42.4799995422363</v>
      </c>
      <c r="C100">
        <v>41.590000152587798</v>
      </c>
      <c r="D100">
        <v>42.099998474121001</v>
      </c>
      <c r="E100">
        <v>42.150001525878899</v>
      </c>
      <c r="F100">
        <v>12944000</v>
      </c>
      <c r="G100">
        <v>29.6617431640625</v>
      </c>
      <c r="H100">
        <f t="shared" si="5"/>
        <v>-4.7367467767420217E-4</v>
      </c>
      <c r="I100">
        <f t="shared" si="6"/>
        <v>2.2436770026975933E-7</v>
      </c>
      <c r="J100">
        <f t="shared" si="9"/>
        <v>1.0430905541570289E-4</v>
      </c>
      <c r="K100">
        <f t="shared" si="7"/>
        <v>39.019524981233616</v>
      </c>
      <c r="L100">
        <f t="shared" si="8"/>
        <v>3.6640621613954321</v>
      </c>
    </row>
    <row r="101" spans="1:12">
      <c r="A101" s="1">
        <v>38862</v>
      </c>
      <c r="B101">
        <v>42.900001525878899</v>
      </c>
      <c r="C101">
        <v>42.319999694824197</v>
      </c>
      <c r="D101">
        <v>42.650001525878899</v>
      </c>
      <c r="E101">
        <v>42.849998474121001</v>
      </c>
      <c r="F101">
        <v>9902400</v>
      </c>
      <c r="G101">
        <v>30.154329299926701</v>
      </c>
      <c r="H101">
        <f t="shared" si="5"/>
        <v>1.647039837313375E-2</v>
      </c>
      <c r="I101">
        <f t="shared" si="6"/>
        <v>2.7127402256972691E-4</v>
      </c>
      <c r="J101">
        <f t="shared" si="9"/>
        <v>7.1470121931687705E-6</v>
      </c>
      <c r="K101">
        <f t="shared" si="7"/>
        <v>8.545658177804006E-7</v>
      </c>
      <c r="L101">
        <f t="shared" si="8"/>
        <v>-13.97267231245311</v>
      </c>
    </row>
    <row r="102" spans="1:12">
      <c r="A102" s="1">
        <v>38863</v>
      </c>
      <c r="B102">
        <v>43.380001068115199</v>
      </c>
      <c r="C102">
        <v>42.950000762939403</v>
      </c>
      <c r="D102">
        <v>43.099998474121001</v>
      </c>
      <c r="E102">
        <v>43.2299995422363</v>
      </c>
      <c r="F102">
        <v>7918100</v>
      </c>
      <c r="G102">
        <v>30.4217433929443</v>
      </c>
      <c r="H102">
        <f t="shared" si="5"/>
        <v>8.8290910344100571E-3</v>
      </c>
      <c r="I102">
        <f t="shared" si="6"/>
        <v>7.7952848493900048E-5</v>
      </c>
      <c r="J102">
        <f t="shared" si="9"/>
        <v>2.2899899969016071E-4</v>
      </c>
      <c r="K102">
        <f t="shared" si="7"/>
        <v>22.236930852918427</v>
      </c>
      <c r="L102">
        <f t="shared" si="8"/>
        <v>3.1017544586416408</v>
      </c>
    </row>
    <row r="103" spans="1:12">
      <c r="A103" s="1">
        <v>38867</v>
      </c>
      <c r="B103">
        <v>42.990001678466797</v>
      </c>
      <c r="C103">
        <v>42.439998626708899</v>
      </c>
      <c r="D103">
        <v>42.900001525878899</v>
      </c>
      <c r="E103">
        <v>42.439998626708899</v>
      </c>
      <c r="F103">
        <v>8680900</v>
      </c>
      <c r="G103">
        <v>29.865800857543899</v>
      </c>
      <c r="H103">
        <f t="shared" si="5"/>
        <v>-1.8443554188778299E-2</v>
      </c>
      <c r="I103">
        <f t="shared" si="6"/>
        <v>3.4016469111440155E-4</v>
      </c>
      <c r="J103">
        <f t="shared" si="9"/>
        <v>7.9920332716285682E-5</v>
      </c>
      <c r="K103">
        <f t="shared" si="7"/>
        <v>5.3129805139365045</v>
      </c>
      <c r="L103">
        <f t="shared" si="8"/>
        <v>1.6701529798423749</v>
      </c>
    </row>
    <row r="104" spans="1:12">
      <c r="A104" s="1">
        <v>38868</v>
      </c>
      <c r="B104">
        <v>42.970001220703097</v>
      </c>
      <c r="C104">
        <v>42.169998168945298</v>
      </c>
      <c r="D104">
        <v>42.659999847412102</v>
      </c>
      <c r="E104">
        <v>42.639999389648402</v>
      </c>
      <c r="F104">
        <v>11348000</v>
      </c>
      <c r="G104">
        <v>30.0065517425537</v>
      </c>
      <c r="H104">
        <f t="shared" si="5"/>
        <v>4.7017074888315458E-3</v>
      </c>
      <c r="I104">
        <f t="shared" si="6"/>
        <v>2.2106053310534642E-5</v>
      </c>
      <c r="J104">
        <f t="shared" si="9"/>
        <v>2.9123356049907441E-4</v>
      </c>
      <c r="K104">
        <f t="shared" si="7"/>
        <v>22.506440622295564</v>
      </c>
      <c r="L104">
        <f t="shared" si="8"/>
        <v>3.113801518128497</v>
      </c>
    </row>
    <row r="105" spans="1:12">
      <c r="A105" s="1">
        <v>38869</v>
      </c>
      <c r="B105">
        <v>43.680000305175703</v>
      </c>
      <c r="C105">
        <v>42.740001678466797</v>
      </c>
      <c r="D105">
        <v>42.75</v>
      </c>
      <c r="E105">
        <v>43.580001831054602</v>
      </c>
      <c r="F105">
        <v>9034900</v>
      </c>
      <c r="G105">
        <v>30.6680488586425</v>
      </c>
      <c r="H105">
        <f t="shared" si="5"/>
        <v>2.1805609606037127E-2</v>
      </c>
      <c r="I105">
        <f t="shared" si="6"/>
        <v>4.7548461029089863E-4</v>
      </c>
      <c r="J105">
        <f t="shared" si="9"/>
        <v>3.6743098410793563E-5</v>
      </c>
      <c r="K105">
        <f t="shared" si="7"/>
        <v>0.10192154181633289</v>
      </c>
      <c r="L105">
        <f t="shared" si="8"/>
        <v>-2.283551959561434</v>
      </c>
    </row>
    <row r="106" spans="1:12">
      <c r="A106" s="1">
        <v>38870</v>
      </c>
      <c r="B106">
        <v>44.200000762939403</v>
      </c>
      <c r="C106">
        <v>43.529998779296797</v>
      </c>
      <c r="D106">
        <v>43.799999237060497</v>
      </c>
      <c r="E106">
        <v>43.810001373291001</v>
      </c>
      <c r="F106">
        <v>9637700</v>
      </c>
      <c r="G106">
        <v>30.829896926879801</v>
      </c>
      <c r="H106">
        <f t="shared" si="5"/>
        <v>5.2635397763138641E-3</v>
      </c>
      <c r="I106">
        <f t="shared" si="6"/>
        <v>2.7704850976838201E-5</v>
      </c>
      <c r="J106">
        <f t="shared" si="9"/>
        <v>4.0231165854900247E-4</v>
      </c>
      <c r="K106">
        <f t="shared" si="7"/>
        <v>19.216535664742587</v>
      </c>
      <c r="L106">
        <f t="shared" si="8"/>
        <v>2.9557711409244636</v>
      </c>
    </row>
    <row r="107" spans="1:12">
      <c r="A107" s="1">
        <v>38873</v>
      </c>
      <c r="B107">
        <v>43.930000305175703</v>
      </c>
      <c r="C107">
        <v>42.909999847412102</v>
      </c>
      <c r="D107">
        <v>43.659999847412102</v>
      </c>
      <c r="E107">
        <v>42.970001220703097</v>
      </c>
      <c r="F107">
        <v>7867200</v>
      </c>
      <c r="G107">
        <v>30.2387676239013</v>
      </c>
      <c r="H107">
        <f t="shared" si="5"/>
        <v>-1.9360101315996914E-2</v>
      </c>
      <c r="I107">
        <f t="shared" si="6"/>
        <v>3.7481352296566545E-4</v>
      </c>
      <c r="J107">
        <f t="shared" si="9"/>
        <v>4.811077433348424E-5</v>
      </c>
      <c r="K107">
        <f t="shared" si="7"/>
        <v>1.1696981790003722</v>
      </c>
      <c r="L107">
        <f t="shared" si="8"/>
        <v>0.15674574886419235</v>
      </c>
    </row>
    <row r="108" spans="1:12">
      <c r="A108" s="1">
        <v>38874</v>
      </c>
      <c r="B108">
        <v>43.180000305175703</v>
      </c>
      <c r="C108">
        <v>42.009998321533203</v>
      </c>
      <c r="D108">
        <v>42.970001220703097</v>
      </c>
      <c r="E108">
        <v>42.380001068115199</v>
      </c>
      <c r="F108">
        <v>12679200</v>
      </c>
      <c r="G108">
        <v>29.8235874176025</v>
      </c>
      <c r="H108">
        <f t="shared" si="5"/>
        <v>-1.38251928010361E-2</v>
      </c>
      <c r="I108">
        <f t="shared" si="6"/>
        <v>1.9113595598582042E-4</v>
      </c>
      <c r="J108">
        <f t="shared" si="9"/>
        <v>3.1843000575116801E-4</v>
      </c>
      <c r="K108">
        <f t="shared" si="7"/>
        <v>16.560047214376162</v>
      </c>
      <c r="L108">
        <f t="shared" si="8"/>
        <v>2.8069930000627208</v>
      </c>
    </row>
    <row r="109" spans="1:12">
      <c r="A109" s="1">
        <v>38875</v>
      </c>
      <c r="B109">
        <v>42.770000457763601</v>
      </c>
      <c r="C109">
        <v>42.130001068115199</v>
      </c>
      <c r="D109">
        <v>42.369998931884702</v>
      </c>
      <c r="E109">
        <v>42.25</v>
      </c>
      <c r="F109">
        <v>9958000</v>
      </c>
      <c r="G109">
        <v>29.7321052551269</v>
      </c>
      <c r="H109">
        <f t="shared" si="5"/>
        <v>-3.0721575158291301E-3</v>
      </c>
      <c r="I109">
        <f t="shared" si="6"/>
        <v>9.4381518020654113E-6</v>
      </c>
      <c r="J109">
        <f t="shared" si="9"/>
        <v>1.8036000337315922E-4</v>
      </c>
      <c r="K109">
        <f t="shared" si="7"/>
        <v>28.938548119931824</v>
      </c>
      <c r="L109">
        <f t="shared" si="8"/>
        <v>3.3651745513177533</v>
      </c>
    </row>
    <row r="110" spans="1:12">
      <c r="A110" s="1">
        <v>38876</v>
      </c>
      <c r="B110">
        <v>42.5</v>
      </c>
      <c r="C110">
        <v>41.25</v>
      </c>
      <c r="D110">
        <v>42</v>
      </c>
      <c r="E110">
        <v>42.349998474121001</v>
      </c>
      <c r="F110">
        <v>14402700</v>
      </c>
      <c r="G110">
        <v>29.80246925354</v>
      </c>
      <c r="H110">
        <f t="shared" si="5"/>
        <v>2.3638039494679945E-3</v>
      </c>
      <c r="I110">
        <f t="shared" si="6"/>
        <v>5.587569111520489E-6</v>
      </c>
      <c r="J110">
        <f t="shared" si="9"/>
        <v>1.9449647716124499E-5</v>
      </c>
      <c r="K110">
        <f t="shared" si="7"/>
        <v>78.355828493375185</v>
      </c>
      <c r="L110">
        <f t="shared" si="8"/>
        <v>4.3612603565058432</v>
      </c>
    </row>
    <row r="111" spans="1:12">
      <c r="A111" s="1">
        <v>38877</v>
      </c>
      <c r="B111">
        <v>42.590000152587798</v>
      </c>
      <c r="C111">
        <v>42.020000457763601</v>
      </c>
      <c r="D111">
        <v>42.349998474121001</v>
      </c>
      <c r="E111">
        <v>42.099998474121001</v>
      </c>
      <c r="F111">
        <v>8106100</v>
      </c>
      <c r="G111">
        <v>29.6265449523925</v>
      </c>
      <c r="H111">
        <f t="shared" si="5"/>
        <v>-5.9205025483885683E-3</v>
      </c>
      <c r="I111">
        <f t="shared" si="6"/>
        <v>3.5052350425475532E-5</v>
      </c>
      <c r="J111">
        <f t="shared" si="9"/>
        <v>6.5605369166446808E-6</v>
      </c>
      <c r="K111">
        <f t="shared" si="7"/>
        <v>10.770663788687212</v>
      </c>
      <c r="L111">
        <f t="shared" si="8"/>
        <v>2.3768261223876443</v>
      </c>
    </row>
    <row r="112" spans="1:12">
      <c r="A112" s="1">
        <v>38880</v>
      </c>
      <c r="B112">
        <v>42.2299995422363</v>
      </c>
      <c r="C112">
        <v>41.590000152587798</v>
      </c>
      <c r="D112">
        <v>42.099998474121001</v>
      </c>
      <c r="E112">
        <v>41.599998474121001</v>
      </c>
      <c r="F112">
        <v>9059600</v>
      </c>
      <c r="G112">
        <v>29.274679183959901</v>
      </c>
      <c r="H112">
        <f t="shared" si="5"/>
        <v>-1.1947797666845884E-2</v>
      </c>
      <c r="I112">
        <f t="shared" si="6"/>
        <v>1.4274986908788793E-4</v>
      </c>
      <c r="J112">
        <f t="shared" si="9"/>
        <v>3.0537606572398127E-5</v>
      </c>
      <c r="K112">
        <f t="shared" si="7"/>
        <v>6.9730824050708415</v>
      </c>
      <c r="L112">
        <f t="shared" si="8"/>
        <v>1.9420573659047169</v>
      </c>
    </row>
    <row r="113" spans="1:12">
      <c r="A113" s="1">
        <v>38881</v>
      </c>
      <c r="B113">
        <v>41.880001068115199</v>
      </c>
      <c r="C113">
        <v>40.340000152587798</v>
      </c>
      <c r="D113">
        <v>41.349998474121001</v>
      </c>
      <c r="E113">
        <v>40.529998779296797</v>
      </c>
      <c r="F113">
        <v>16522300</v>
      </c>
      <c r="G113">
        <v>28.521701812744102</v>
      </c>
      <c r="H113">
        <f t="shared" si="5"/>
        <v>-2.6057686100959536E-2</v>
      </c>
      <c r="I113">
        <f t="shared" si="6"/>
        <v>6.7900300493613978E-4</v>
      </c>
      <c r="J113">
        <f t="shared" si="9"/>
        <v>1.2244214642816975E-4</v>
      </c>
      <c r="K113">
        <f t="shared" si="7"/>
        <v>2.2529649157032359</v>
      </c>
      <c r="L113">
        <f t="shared" si="8"/>
        <v>0.81224708907108478</v>
      </c>
    </row>
    <row r="114" spans="1:12">
      <c r="A114" s="1">
        <v>38882</v>
      </c>
      <c r="B114">
        <v>40.849998474121001</v>
      </c>
      <c r="C114">
        <v>39.330001831054602</v>
      </c>
      <c r="D114">
        <v>40.639999389648402</v>
      </c>
      <c r="E114">
        <v>39.970001220703097</v>
      </c>
      <c r="F114">
        <v>16879100</v>
      </c>
      <c r="G114">
        <v>28.127630233764599</v>
      </c>
      <c r="H114">
        <f t="shared" si="5"/>
        <v>-1.3912889044783713E-2</v>
      </c>
      <c r="I114">
        <f t="shared" si="6"/>
        <v>1.9356848157246265E-4</v>
      </c>
      <c r="J114">
        <f t="shared" si="9"/>
        <v>5.7840905293204763E-4</v>
      </c>
      <c r="K114">
        <f t="shared" si="7"/>
        <v>14.032102217005864</v>
      </c>
      <c r="L114">
        <f t="shared" si="8"/>
        <v>2.641347720167567</v>
      </c>
    </row>
    <row r="115" spans="1:12">
      <c r="A115" s="1">
        <v>38883</v>
      </c>
      <c r="B115">
        <v>40.819999694824197</v>
      </c>
      <c r="C115">
        <v>40</v>
      </c>
      <c r="D115">
        <v>40.099998474121001</v>
      </c>
      <c r="E115">
        <v>40.599998474121001</v>
      </c>
      <c r="F115">
        <v>18481200</v>
      </c>
      <c r="G115">
        <v>28.5709724426269</v>
      </c>
      <c r="H115">
        <f t="shared" si="5"/>
        <v>1.5638877282573918E-2</v>
      </c>
      <c r="I115">
        <f t="shared" si="6"/>
        <v>2.4457448265940659E-4</v>
      </c>
      <c r="J115">
        <f t="shared" si="9"/>
        <v>1.980020676967915E-4</v>
      </c>
      <c r="K115">
        <f t="shared" si="7"/>
        <v>15.288059955364959</v>
      </c>
      <c r="L115">
        <f t="shared" si="8"/>
        <v>2.7270721286574511</v>
      </c>
    </row>
    <row r="116" spans="1:12">
      <c r="A116" s="1">
        <v>38884</v>
      </c>
      <c r="B116">
        <v>40.700000762939403</v>
      </c>
      <c r="C116">
        <v>40.009998321533203</v>
      </c>
      <c r="D116">
        <v>40.599998474121001</v>
      </c>
      <c r="E116">
        <v>40.159999847412102</v>
      </c>
      <c r="F116">
        <v>15754500</v>
      </c>
      <c r="G116">
        <v>28.261329650878899</v>
      </c>
      <c r="H116">
        <f t="shared" si="5"/>
        <v>-1.0896826075038188E-2</v>
      </c>
      <c r="I116">
        <f t="shared" si="6"/>
        <v>1.1874081850963215E-4</v>
      </c>
      <c r="J116">
        <f t="shared" si="9"/>
        <v>2.1802268949570902E-4</v>
      </c>
      <c r="K116">
        <f t="shared" si="7"/>
        <v>20.577622367482761</v>
      </c>
      <c r="L116">
        <f t="shared" si="8"/>
        <v>3.0242041925111898</v>
      </c>
    </row>
    <row r="117" spans="1:12">
      <c r="A117" s="1">
        <v>38887</v>
      </c>
      <c r="B117">
        <v>40.459999084472599</v>
      </c>
      <c r="C117">
        <v>39.75</v>
      </c>
      <c r="D117">
        <v>40.169998168945298</v>
      </c>
      <c r="E117">
        <v>39.950000762939403</v>
      </c>
      <c r="F117">
        <v>9087100</v>
      </c>
      <c r="G117">
        <v>28.113548278808501</v>
      </c>
      <c r="H117">
        <f t="shared" si="5"/>
        <v>-5.2428214837924635E-3</v>
      </c>
      <c r="I117">
        <f t="shared" si="6"/>
        <v>2.7487177110915807E-5</v>
      </c>
      <c r="J117">
        <f t="shared" si="9"/>
        <v>1.1352364891783355E-4</v>
      </c>
      <c r="K117">
        <f t="shared" si="7"/>
        <v>33.173371699183235</v>
      </c>
      <c r="L117">
        <f t="shared" si="8"/>
        <v>3.5017474968489166</v>
      </c>
    </row>
    <row r="118" spans="1:12">
      <c r="A118" s="1">
        <v>38888</v>
      </c>
      <c r="B118">
        <v>40.779998779296797</v>
      </c>
      <c r="C118">
        <v>40.040000915527301</v>
      </c>
      <c r="D118">
        <v>40.139999389648402</v>
      </c>
      <c r="E118">
        <v>40.490001678466797</v>
      </c>
      <c r="F118">
        <v>11176100</v>
      </c>
      <c r="G118">
        <v>28.4935588836669</v>
      </c>
      <c r="H118">
        <f t="shared" si="5"/>
        <v>1.3426452351570547E-2</v>
      </c>
      <c r="I118">
        <f t="shared" si="6"/>
        <v>1.8026962274899426E-4</v>
      </c>
      <c r="J118">
        <f t="shared" si="9"/>
        <v>3.0600647708239289E-5</v>
      </c>
      <c r="K118">
        <f t="shared" si="7"/>
        <v>3.7915937094027807</v>
      </c>
      <c r="L118">
        <f t="shared" si="8"/>
        <v>1.332786434507595</v>
      </c>
    </row>
    <row r="119" spans="1:12">
      <c r="A119" s="1">
        <v>38889</v>
      </c>
      <c r="B119">
        <v>41.459999084472599</v>
      </c>
      <c r="C119">
        <v>40.099998474121001</v>
      </c>
      <c r="D119">
        <v>40.130001068115199</v>
      </c>
      <c r="E119">
        <v>41.209999084472599</v>
      </c>
      <c r="F119">
        <v>15242300</v>
      </c>
      <c r="G119">
        <v>29.000225067138601</v>
      </c>
      <c r="H119">
        <f t="shared" si="5"/>
        <v>1.7625533242201341E-2</v>
      </c>
      <c r="I119">
        <f t="shared" si="6"/>
        <v>3.1065942207194453E-4</v>
      </c>
      <c r="J119">
        <f t="shared" si="9"/>
        <v>1.5396252197164955E-4</v>
      </c>
      <c r="K119">
        <f t="shared" si="7"/>
        <v>11.723344720579192</v>
      </c>
      <c r="L119">
        <f t="shared" si="8"/>
        <v>2.4615821291490576</v>
      </c>
    </row>
    <row r="120" spans="1:12">
      <c r="A120" s="1">
        <v>38890</v>
      </c>
      <c r="B120">
        <v>41.669998168945298</v>
      </c>
      <c r="C120">
        <v>41</v>
      </c>
      <c r="D120">
        <v>41.119998931884702</v>
      </c>
      <c r="E120">
        <v>41.069999694824197</v>
      </c>
      <c r="F120">
        <v>10466300</v>
      </c>
      <c r="G120">
        <v>28.901704788208001</v>
      </c>
      <c r="H120">
        <f t="shared" si="5"/>
        <v>-3.4030083022310504E-3</v>
      </c>
      <c r="I120">
        <f t="shared" si="6"/>
        <v>1.1580465505053455E-5</v>
      </c>
      <c r="J120">
        <f t="shared" si="9"/>
        <v>2.708916658587324E-4</v>
      </c>
      <c r="K120">
        <f t="shared" si="7"/>
        <v>23.726262015714095</v>
      </c>
      <c r="L120">
        <f t="shared" si="8"/>
        <v>3.1665825365781739</v>
      </c>
    </row>
    <row r="121" spans="1:12">
      <c r="A121" s="1">
        <v>38891</v>
      </c>
      <c r="B121">
        <v>41.299999237060497</v>
      </c>
      <c r="C121">
        <v>39.849998474121001</v>
      </c>
      <c r="D121">
        <v>40.830001831054602</v>
      </c>
      <c r="E121">
        <v>40.869998931884702</v>
      </c>
      <c r="F121">
        <v>9954700</v>
      </c>
      <c r="G121">
        <v>28.76096534729</v>
      </c>
      <c r="H121">
        <f t="shared" si="5"/>
        <v>-4.881484678363357E-3</v>
      </c>
      <c r="I121">
        <f t="shared" si="6"/>
        <v>2.3828892665096206E-5</v>
      </c>
      <c r="J121">
        <f t="shared" si="9"/>
        <v>2.6681090975768847E-5</v>
      </c>
      <c r="K121">
        <f t="shared" si="7"/>
        <v>49.416728318655259</v>
      </c>
      <c r="L121">
        <f t="shared" si="8"/>
        <v>3.9002889968039942</v>
      </c>
    </row>
    <row r="122" spans="1:12">
      <c r="A122" s="1">
        <v>38894</v>
      </c>
      <c r="B122">
        <v>41.5</v>
      </c>
      <c r="C122">
        <v>40.610000610351499</v>
      </c>
      <c r="D122">
        <v>40.669998168945298</v>
      </c>
      <c r="E122">
        <v>41.5</v>
      </c>
      <c r="F122">
        <v>11183300</v>
      </c>
      <c r="G122">
        <v>29.204311370849599</v>
      </c>
      <c r="H122">
        <f t="shared" si="5"/>
        <v>1.5297250150146401E-2</v>
      </c>
      <c r="I122">
        <f t="shared" si="6"/>
        <v>2.3400586215615408E-4</v>
      </c>
      <c r="J122">
        <f t="shared" si="9"/>
        <v>2.2317135297226944E-5</v>
      </c>
      <c r="K122">
        <f t="shared" si="7"/>
        <v>0.44637300636151861</v>
      </c>
      <c r="L122">
        <f t="shared" si="8"/>
        <v>-0.80660033936365105</v>
      </c>
    </row>
    <row r="123" spans="1:12">
      <c r="A123" s="1">
        <v>38895</v>
      </c>
      <c r="B123">
        <v>41.569999694824197</v>
      </c>
      <c r="C123">
        <v>40.689998626708899</v>
      </c>
      <c r="D123">
        <v>40.689998626708899</v>
      </c>
      <c r="E123">
        <v>40.840000152587798</v>
      </c>
      <c r="F123">
        <v>14116000</v>
      </c>
      <c r="G123">
        <v>28.7398586273193</v>
      </c>
      <c r="H123">
        <f t="shared" si="5"/>
        <v>-1.603138644454067E-2</v>
      </c>
      <c r="I123">
        <f t="shared" si="6"/>
        <v>2.5700535133420233E-4</v>
      </c>
      <c r="J123">
        <f t="shared" si="9"/>
        <v>1.9860395232900303E-4</v>
      </c>
      <c r="K123">
        <f t="shared" si="7"/>
        <v>14.822267621032514</v>
      </c>
      <c r="L123">
        <f t="shared" si="8"/>
        <v>2.6961306190288639</v>
      </c>
    </row>
    <row r="124" spans="1:12">
      <c r="A124" s="1">
        <v>38896</v>
      </c>
      <c r="B124">
        <v>41.310001373291001</v>
      </c>
      <c r="C124">
        <v>40.939998626708899</v>
      </c>
      <c r="D124">
        <v>41.169998168945298</v>
      </c>
      <c r="E124">
        <v>41.270000457763601</v>
      </c>
      <c r="F124">
        <v>8540100</v>
      </c>
      <c r="G124">
        <v>29.042467117309499</v>
      </c>
      <c r="H124">
        <f t="shared" si="5"/>
        <v>1.0474180561086654E-2</v>
      </c>
      <c r="I124">
        <f t="shared" si="6"/>
        <v>1.0970845842624553E-4</v>
      </c>
      <c r="J124">
        <f t="shared" si="9"/>
        <v>2.2850073226047014E-4</v>
      </c>
      <c r="K124">
        <f t="shared" si="7"/>
        <v>20.759117242080901</v>
      </c>
      <c r="L124">
        <f t="shared" si="8"/>
        <v>3.0329855353358397</v>
      </c>
    </row>
    <row r="125" spans="1:12">
      <c r="A125" s="1">
        <v>38897</v>
      </c>
      <c r="B125">
        <v>42.860000610351499</v>
      </c>
      <c r="C125">
        <v>41.610000610351499</v>
      </c>
      <c r="D125">
        <v>41.680000305175703</v>
      </c>
      <c r="E125">
        <v>42.680000305175703</v>
      </c>
      <c r="F125">
        <v>17320000</v>
      </c>
      <c r="G125">
        <v>30.034700393676701</v>
      </c>
      <c r="H125">
        <f t="shared" si="5"/>
        <v>3.3594250834437921E-2</v>
      </c>
      <c r="I125">
        <f t="shared" si="6"/>
        <v>1.1285736891271329E-3</v>
      </c>
      <c r="J125">
        <f t="shared" si="9"/>
        <v>1.0656514901367445E-4</v>
      </c>
      <c r="K125">
        <f t="shared" si="7"/>
        <v>0.19382679994728488</v>
      </c>
      <c r="L125">
        <f t="shared" si="8"/>
        <v>-1.6407903024644876</v>
      </c>
    </row>
    <row r="126" spans="1:12">
      <c r="A126" s="1">
        <v>38898</v>
      </c>
      <c r="B126">
        <v>42.990001678466797</v>
      </c>
      <c r="C126">
        <v>42</v>
      </c>
      <c r="D126">
        <v>42.930000305175703</v>
      </c>
      <c r="E126">
        <v>42</v>
      </c>
      <c r="F126">
        <v>16247700</v>
      </c>
      <c r="G126">
        <v>29.556179046630799</v>
      </c>
      <c r="H126">
        <f t="shared" si="5"/>
        <v>-1.6060566227040333E-2</v>
      </c>
      <c r="I126">
        <f t="shared" si="6"/>
        <v>2.5794178753314853E-4</v>
      </c>
      <c r="J126">
        <f t="shared" si="9"/>
        <v>9.5509580780761213E-4</v>
      </c>
      <c r="K126">
        <f t="shared" si="7"/>
        <v>11.278253556947481</v>
      </c>
      <c r="L126">
        <f t="shared" si="8"/>
        <v>2.422876407571303</v>
      </c>
    </row>
    <row r="127" spans="1:12">
      <c r="A127" s="1">
        <v>38901</v>
      </c>
      <c r="B127">
        <v>42.869998931884702</v>
      </c>
      <c r="C127">
        <v>42</v>
      </c>
      <c r="D127">
        <v>42.049999237060497</v>
      </c>
      <c r="E127">
        <v>42.869998931884702</v>
      </c>
      <c r="F127">
        <v>6828300</v>
      </c>
      <c r="G127">
        <v>30.414617538452099</v>
      </c>
      <c r="H127">
        <f t="shared" si="5"/>
        <v>2.8630506140622521E-2</v>
      </c>
      <c r="I127">
        <f t="shared" si="6"/>
        <v>8.1970588186822384E-4</v>
      </c>
      <c r="J127">
        <f t="shared" si="9"/>
        <v>2.7467684999630149E-4</v>
      </c>
      <c r="K127">
        <f t="shared" si="7"/>
        <v>5.4134758434613843</v>
      </c>
      <c r="L127">
        <f t="shared" si="8"/>
        <v>1.6888913714814764</v>
      </c>
    </row>
    <row r="128" spans="1:12">
      <c r="A128" s="1">
        <v>38903</v>
      </c>
      <c r="B128">
        <v>42.869998931884702</v>
      </c>
      <c r="C128">
        <v>42.040000915527301</v>
      </c>
      <c r="D128">
        <v>42.869998931884702</v>
      </c>
      <c r="E128">
        <v>42.409999847412102</v>
      </c>
      <c r="F128">
        <v>10451000</v>
      </c>
      <c r="G128">
        <v>30.088262557983398</v>
      </c>
      <c r="H128">
        <f t="shared" si="5"/>
        <v>-1.0788185460800022E-2</v>
      </c>
      <c r="I128">
        <f t="shared" si="6"/>
        <v>1.1638494553661698E-4</v>
      </c>
      <c r="J128">
        <f t="shared" si="9"/>
        <v>7.057335517690861E-4</v>
      </c>
      <c r="K128">
        <f t="shared" si="7"/>
        <v>13.828630915057902</v>
      </c>
      <c r="L128">
        <f t="shared" si="8"/>
        <v>2.6267411469266984</v>
      </c>
    </row>
    <row r="129" spans="1:12">
      <c r="A129" s="1">
        <v>38904</v>
      </c>
      <c r="B129">
        <v>42.669998168945298</v>
      </c>
      <c r="C129">
        <v>42.270000457763601</v>
      </c>
      <c r="D129">
        <v>42.400001525878899</v>
      </c>
      <c r="E129">
        <v>42.450000762939403</v>
      </c>
      <c r="F129">
        <v>10831500</v>
      </c>
      <c r="G129">
        <v>30.1166381835937</v>
      </c>
      <c r="H129">
        <f t="shared" si="5"/>
        <v>9.426351463719953E-4</v>
      </c>
      <c r="I129">
        <f t="shared" si="6"/>
        <v>8.8856101917575298E-7</v>
      </c>
      <c r="J129">
        <f t="shared" si="9"/>
        <v>1.4080736735690342E-4</v>
      </c>
      <c r="K129">
        <f t="shared" si="7"/>
        <v>33.514062466252234</v>
      </c>
      <c r="L129">
        <f t="shared" si="8"/>
        <v>3.5119651258621039</v>
      </c>
    </row>
    <row r="130" spans="1:12">
      <c r="A130" s="1">
        <v>38905</v>
      </c>
      <c r="B130">
        <v>42.75</v>
      </c>
      <c r="C130">
        <v>42.290000915527301</v>
      </c>
      <c r="D130">
        <v>42.450000762939403</v>
      </c>
      <c r="E130">
        <v>42.409999847412102</v>
      </c>
      <c r="F130">
        <v>6736400</v>
      </c>
      <c r="G130">
        <v>30.088262557983398</v>
      </c>
      <c r="H130">
        <f t="shared" si="5"/>
        <v>-9.4263514637203314E-4</v>
      </c>
      <c r="I130">
        <f t="shared" si="6"/>
        <v>8.8856101917582435E-7</v>
      </c>
      <c r="J130">
        <f t="shared" si="9"/>
        <v>9.894833297521838E-6</v>
      </c>
      <c r="K130">
        <f t="shared" si="7"/>
        <v>121.25674144135782</v>
      </c>
      <c r="L130">
        <f t="shared" si="8"/>
        <v>4.7979101277883496</v>
      </c>
    </row>
    <row r="131" spans="1:12">
      <c r="A131" s="1">
        <v>38908</v>
      </c>
      <c r="B131">
        <v>42.689998626708899</v>
      </c>
      <c r="C131">
        <v>42.430000305175703</v>
      </c>
      <c r="D131">
        <v>42.540000915527301</v>
      </c>
      <c r="E131">
        <v>42.580001831054602</v>
      </c>
      <c r="F131">
        <v>5332100</v>
      </c>
      <c r="G131">
        <v>30.208877563476499</v>
      </c>
      <c r="H131">
        <f t="shared" si="5"/>
        <v>4.0006927733493161E-3</v>
      </c>
      <c r="I131">
        <f t="shared" si="6"/>
        <v>1.6005542666729444E-5</v>
      </c>
      <c r="J131">
        <f t="shared" si="9"/>
        <v>2.0400812539590029E-6</v>
      </c>
      <c r="K131">
        <f t="shared" si="7"/>
        <v>5.526479798006358</v>
      </c>
      <c r="L131">
        <f t="shared" si="8"/>
        <v>1.7095510482851914</v>
      </c>
    </row>
    <row r="132" spans="1:12">
      <c r="A132" s="1">
        <v>38909</v>
      </c>
      <c r="B132">
        <v>42.990001678466797</v>
      </c>
      <c r="C132">
        <v>42.150001525878899</v>
      </c>
      <c r="D132">
        <v>42.360000610351499</v>
      </c>
      <c r="E132">
        <v>42.869998931884702</v>
      </c>
      <c r="F132">
        <v>8814500</v>
      </c>
      <c r="G132">
        <v>30.414617538452099</v>
      </c>
      <c r="H132">
        <f t="shared" ref="H132:H195" si="10">LN(G132/G131)</f>
        <v>6.78749268745075E-3</v>
      </c>
      <c r="I132">
        <f t="shared" ref="I132:I195" si="11">H132*H132</f>
        <v>4.6070056982197407E-5</v>
      </c>
      <c r="J132">
        <f t="shared" si="9"/>
        <v>1.4267060715290272E-5</v>
      </c>
      <c r="K132">
        <f t="shared" ref="K132:K195" si="12">(1/SQRT(2*PI()*J132))*EXP((-1/2)*(I132/J132))</f>
        <v>21.015911107911588</v>
      </c>
      <c r="L132">
        <f t="shared" ref="L132:L195" si="13">LN(K132)</f>
        <v>3.0452798226403566</v>
      </c>
    </row>
    <row r="133" spans="1:12">
      <c r="A133" s="1">
        <v>38910</v>
      </c>
      <c r="B133">
        <v>43.2299995422363</v>
      </c>
      <c r="C133">
        <v>42.220001220703097</v>
      </c>
      <c r="D133">
        <v>42.880001068115199</v>
      </c>
      <c r="E133">
        <v>42.25</v>
      </c>
      <c r="F133">
        <v>7025300</v>
      </c>
      <c r="G133">
        <v>29.9747619628906</v>
      </c>
      <c r="H133">
        <f t="shared" si="10"/>
        <v>-1.4567573232213559E-2</v>
      </c>
      <c r="I133">
        <f t="shared" si="11"/>
        <v>2.1221418987590502E-4</v>
      </c>
      <c r="J133">
        <f t="shared" ref="J133:J196" si="14">$P$6+$P$3*J132+(($P$4)*I132)</f>
        <v>4.0254871507963233E-5</v>
      </c>
      <c r="K133">
        <f t="shared" si="12"/>
        <v>4.5055913131309762</v>
      </c>
      <c r="L133">
        <f t="shared" si="13"/>
        <v>1.5053191395236432</v>
      </c>
    </row>
    <row r="134" spans="1:12">
      <c r="A134" s="1">
        <v>38911</v>
      </c>
      <c r="B134">
        <v>41.959999084472599</v>
      </c>
      <c r="C134">
        <v>41.209999084472599</v>
      </c>
      <c r="D134">
        <v>41.950000762939403</v>
      </c>
      <c r="E134">
        <v>41.389999389648402</v>
      </c>
      <c r="F134">
        <v>11099000</v>
      </c>
      <c r="G134">
        <v>29.364616394042901</v>
      </c>
      <c r="H134">
        <f t="shared" si="10"/>
        <v>-2.0565334178225255E-2</v>
      </c>
      <c r="I134">
        <f t="shared" si="11"/>
        <v>4.229329698620798E-4</v>
      </c>
      <c r="J134">
        <f t="shared" si="14"/>
        <v>1.8137521178623802E-4</v>
      </c>
      <c r="K134">
        <f t="shared" si="12"/>
        <v>9.2315466382666926</v>
      </c>
      <c r="L134">
        <f t="shared" si="13"/>
        <v>2.2226266009198343</v>
      </c>
    </row>
    <row r="135" spans="1:12">
      <c r="A135" s="1">
        <v>38912</v>
      </c>
      <c r="B135">
        <v>41.509998321533203</v>
      </c>
      <c r="C135">
        <v>40.610000610351499</v>
      </c>
      <c r="D135">
        <v>41.25</v>
      </c>
      <c r="E135">
        <v>40.889999389648402</v>
      </c>
      <c r="F135">
        <v>10439300</v>
      </c>
      <c r="G135">
        <v>29.0098762512207</v>
      </c>
      <c r="H135">
        <f t="shared" si="10"/>
        <v>-1.2154093119982284E-2</v>
      </c>
      <c r="I135">
        <f t="shared" si="11"/>
        <v>1.477219795692007E-4</v>
      </c>
      <c r="J135">
        <f t="shared" si="14"/>
        <v>3.6684620739132134E-4</v>
      </c>
      <c r="K135">
        <f t="shared" si="12"/>
        <v>17.030484039193905</v>
      </c>
      <c r="L135">
        <f t="shared" si="13"/>
        <v>2.8350049170066685</v>
      </c>
    </row>
    <row r="136" spans="1:12">
      <c r="A136" s="1">
        <v>38915</v>
      </c>
      <c r="B136">
        <v>40.939998626708899</v>
      </c>
      <c r="C136">
        <v>40.400001525878899</v>
      </c>
      <c r="D136">
        <v>40.810001373291001</v>
      </c>
      <c r="E136">
        <v>40.7299995422363</v>
      </c>
      <c r="F136">
        <v>10806600</v>
      </c>
      <c r="G136">
        <v>28.896375656127901</v>
      </c>
      <c r="H136">
        <f t="shared" si="10"/>
        <v>-3.9201549645157688E-3</v>
      </c>
      <c r="I136">
        <f t="shared" si="11"/>
        <v>1.5367614945817629E-5</v>
      </c>
      <c r="J136">
        <f t="shared" si="14"/>
        <v>1.4679723528160786E-4</v>
      </c>
      <c r="K136">
        <f t="shared" si="12"/>
        <v>31.247757257458741</v>
      </c>
      <c r="L136">
        <f t="shared" si="13"/>
        <v>3.4419476058456611</v>
      </c>
    </row>
    <row r="137" spans="1:12">
      <c r="A137" s="1">
        <v>38916</v>
      </c>
      <c r="B137">
        <v>41.110000610351499</v>
      </c>
      <c r="C137">
        <v>40.520000457763601</v>
      </c>
      <c r="D137">
        <v>40.950000762939403</v>
      </c>
      <c r="E137">
        <v>40.709999084472599</v>
      </c>
      <c r="F137">
        <v>10760800</v>
      </c>
      <c r="G137">
        <v>28.882196426391602</v>
      </c>
      <c r="H137">
        <f t="shared" si="10"/>
        <v>-4.9081275323638557E-4</v>
      </c>
      <c r="I137">
        <f t="shared" si="11"/>
        <v>2.408971587394811E-7</v>
      </c>
      <c r="J137">
        <f t="shared" si="14"/>
        <v>2.2416630671383278E-5</v>
      </c>
      <c r="K137">
        <f t="shared" si="12"/>
        <v>83.809134429400359</v>
      </c>
      <c r="L137">
        <f t="shared" si="13"/>
        <v>4.4285420042851449</v>
      </c>
    </row>
    <row r="138" spans="1:12">
      <c r="A138" s="1">
        <v>38917</v>
      </c>
      <c r="B138">
        <v>43.060001373291001</v>
      </c>
      <c r="C138">
        <v>41.740001678466797</v>
      </c>
      <c r="D138">
        <v>41.900001525878899</v>
      </c>
      <c r="E138">
        <v>43.049999237060497</v>
      </c>
      <c r="F138">
        <v>27046400</v>
      </c>
      <c r="G138">
        <v>30.542324066162099</v>
      </c>
      <c r="H138">
        <f t="shared" si="10"/>
        <v>5.5888031305458157E-2</v>
      </c>
      <c r="I138">
        <f t="shared" si="11"/>
        <v>3.1234720431998707E-3</v>
      </c>
      <c r="J138">
        <f t="shared" si="14"/>
        <v>2.247351453624161E-6</v>
      </c>
      <c r="K138">
        <f t="shared" si="12"/>
        <v>4.2061769716329252E-300</v>
      </c>
      <c r="L138">
        <f t="shared" si="13"/>
        <v>-689.33897374582386</v>
      </c>
    </row>
    <row r="139" spans="1:12">
      <c r="A139" s="1">
        <v>38918</v>
      </c>
      <c r="B139">
        <v>43.369998931884702</v>
      </c>
      <c r="C139">
        <v>42.75</v>
      </c>
      <c r="D139">
        <v>43.049999237060497</v>
      </c>
      <c r="E139">
        <v>42.9799995422363</v>
      </c>
      <c r="F139">
        <v>16362600</v>
      </c>
      <c r="G139">
        <v>30.492656707763601</v>
      </c>
      <c r="H139">
        <f t="shared" si="10"/>
        <v>-1.6275050383187529E-3</v>
      </c>
      <c r="I139">
        <f t="shared" si="11"/>
        <v>2.6487726497529252E-6</v>
      </c>
      <c r="J139">
        <f t="shared" si="14"/>
        <v>2.6245513573751088E-3</v>
      </c>
      <c r="K139">
        <f t="shared" si="12"/>
        <v>7.7832929495449692</v>
      </c>
      <c r="L139">
        <f t="shared" si="13"/>
        <v>2.0519795069380433</v>
      </c>
    </row>
    <row r="140" spans="1:12">
      <c r="A140" s="1">
        <v>38919</v>
      </c>
      <c r="B140">
        <v>43.470001220703097</v>
      </c>
      <c r="C140">
        <v>42.790000915527301</v>
      </c>
      <c r="D140">
        <v>43.169998168945298</v>
      </c>
      <c r="E140">
        <v>43.150001525878899</v>
      </c>
      <c r="F140">
        <v>15203300</v>
      </c>
      <c r="G140">
        <v>30.613275527954102</v>
      </c>
      <c r="H140">
        <f t="shared" si="10"/>
        <v>3.9478647141901885E-3</v>
      </c>
      <c r="I140">
        <f t="shared" si="11"/>
        <v>1.5585635801547977E-5</v>
      </c>
      <c r="J140">
        <f t="shared" si="14"/>
        <v>1.6039805046829899E-4</v>
      </c>
      <c r="K140">
        <f t="shared" si="12"/>
        <v>30.006176144055289</v>
      </c>
      <c r="L140">
        <f t="shared" si="13"/>
        <v>3.4014032319420422</v>
      </c>
    </row>
    <row r="141" spans="1:12">
      <c r="A141" s="1">
        <v>38922</v>
      </c>
      <c r="B141">
        <v>44.349998474121001</v>
      </c>
      <c r="C141">
        <v>43.349998474121001</v>
      </c>
      <c r="D141">
        <v>43.400001525878899</v>
      </c>
      <c r="E141">
        <v>44.200000762939403</v>
      </c>
      <c r="F141">
        <v>12629200</v>
      </c>
      <c r="G141">
        <v>31.358207702636701</v>
      </c>
      <c r="H141">
        <f t="shared" si="10"/>
        <v>2.404228585011247E-2</v>
      </c>
      <c r="I141">
        <f t="shared" si="11"/>
        <v>5.7803150889851828E-4</v>
      </c>
      <c r="J141">
        <f t="shared" si="14"/>
        <v>2.341581710139824E-5</v>
      </c>
      <c r="K141">
        <f t="shared" si="12"/>
        <v>3.5955380643528376E-4</v>
      </c>
      <c r="L141">
        <f t="shared" si="13"/>
        <v>-7.9306467218071344</v>
      </c>
    </row>
    <row r="142" spans="1:12">
      <c r="A142" s="1">
        <v>38923</v>
      </c>
      <c r="B142">
        <v>44.860000610351499</v>
      </c>
      <c r="C142">
        <v>44.009998321533203</v>
      </c>
      <c r="D142">
        <v>44.150001525878899</v>
      </c>
      <c r="E142">
        <v>44.630001068115199</v>
      </c>
      <c r="F142">
        <v>12536000</v>
      </c>
      <c r="G142">
        <v>31.6632785797119</v>
      </c>
      <c r="H142">
        <f t="shared" si="10"/>
        <v>9.6815634791720586E-3</v>
      </c>
      <c r="I142">
        <f t="shared" si="11"/>
        <v>9.3732671401238171E-5</v>
      </c>
      <c r="J142">
        <f t="shared" si="14"/>
        <v>4.8765141650083927E-4</v>
      </c>
      <c r="K142">
        <f t="shared" si="12"/>
        <v>16.410315038230671</v>
      </c>
      <c r="L142">
        <f t="shared" si="13"/>
        <v>2.7979101028598707</v>
      </c>
    </row>
    <row r="143" spans="1:12">
      <c r="A143" s="1">
        <v>38924</v>
      </c>
      <c r="B143">
        <v>44.840000152587798</v>
      </c>
      <c r="C143">
        <v>44.369998931884702</v>
      </c>
      <c r="D143">
        <v>44.5</v>
      </c>
      <c r="E143">
        <v>44.650001525878899</v>
      </c>
      <c r="F143">
        <v>14170000</v>
      </c>
      <c r="G143">
        <v>31.677467346191399</v>
      </c>
      <c r="H143">
        <f t="shared" si="10"/>
        <v>4.4801388140983231E-4</v>
      </c>
      <c r="I143">
        <f t="shared" si="11"/>
        <v>2.0071643793590328E-7</v>
      </c>
      <c r="J143">
        <f t="shared" si="14"/>
        <v>1.0869452896709043E-4</v>
      </c>
      <c r="K143">
        <f t="shared" si="12"/>
        <v>38.230082662072292</v>
      </c>
      <c r="L143">
        <f t="shared" si="13"/>
        <v>3.6436227099364911</v>
      </c>
    </row>
    <row r="144" spans="1:12">
      <c r="A144" s="1">
        <v>38925</v>
      </c>
      <c r="B144">
        <v>44.970001220703097</v>
      </c>
      <c r="C144">
        <v>44.200000762939403</v>
      </c>
      <c r="D144">
        <v>44.680000305175703</v>
      </c>
      <c r="E144">
        <v>44.700000762939403</v>
      </c>
      <c r="F144">
        <v>13841100</v>
      </c>
      <c r="G144">
        <v>31.7129402160644</v>
      </c>
      <c r="H144">
        <f t="shared" si="10"/>
        <v>1.1191874272422154E-3</v>
      </c>
      <c r="I144">
        <f t="shared" si="11"/>
        <v>1.2525804972970491E-6</v>
      </c>
      <c r="J144">
        <f t="shared" si="14"/>
        <v>7.3902735458915838E-6</v>
      </c>
      <c r="K144">
        <f t="shared" si="12"/>
        <v>134.82655377343875</v>
      </c>
      <c r="L144">
        <f t="shared" si="13"/>
        <v>4.903989165528766</v>
      </c>
    </row>
    <row r="145" spans="1:12">
      <c r="A145" s="1">
        <v>38926</v>
      </c>
      <c r="B145">
        <v>45.540000915527301</v>
      </c>
      <c r="C145">
        <v>44.799999237060497</v>
      </c>
      <c r="D145">
        <v>44.880001068115199</v>
      </c>
      <c r="E145">
        <v>45.4799995422363</v>
      </c>
      <c r="F145">
        <v>14184400</v>
      </c>
      <c r="G145">
        <v>32.266315460205</v>
      </c>
      <c r="H145">
        <f t="shared" si="10"/>
        <v>1.7299014760022983E-2</v>
      </c>
      <c r="I145">
        <f t="shared" si="11"/>
        <v>2.9925591166749302E-4</v>
      </c>
      <c r="J145">
        <f t="shared" si="14"/>
        <v>2.195584030483016E-6</v>
      </c>
      <c r="K145">
        <f t="shared" si="12"/>
        <v>6.8105604856047223E-28</v>
      </c>
      <c r="L145">
        <f t="shared" si="13"/>
        <v>-62.553908183739246</v>
      </c>
    </row>
    <row r="146" spans="1:12">
      <c r="A146" s="1">
        <v>38929</v>
      </c>
      <c r="B146">
        <v>45.709999084472599</v>
      </c>
      <c r="C146">
        <v>45.040000915527301</v>
      </c>
      <c r="D146">
        <v>45.099998474121001</v>
      </c>
      <c r="E146">
        <v>45.619998931884702</v>
      </c>
      <c r="F146">
        <v>14621600</v>
      </c>
      <c r="G146">
        <v>32.365650177001903</v>
      </c>
      <c r="H146">
        <f t="shared" si="10"/>
        <v>3.073859630669095E-3</v>
      </c>
      <c r="I146">
        <f t="shared" si="11"/>
        <v>9.4486130290571453E-6</v>
      </c>
      <c r="J146">
        <f t="shared" si="14"/>
        <v>2.5220670084252311E-4</v>
      </c>
      <c r="K146">
        <f t="shared" si="12"/>
        <v>24.654522839807701</v>
      </c>
      <c r="L146">
        <f t="shared" si="13"/>
        <v>3.2049603660030122</v>
      </c>
    </row>
    <row r="147" spans="1:12">
      <c r="A147" s="1">
        <v>38930</v>
      </c>
      <c r="B147">
        <v>45.790000915527301</v>
      </c>
      <c r="C147">
        <v>45.25</v>
      </c>
      <c r="D147">
        <v>45.790000915527301</v>
      </c>
      <c r="E147">
        <v>45.509998321533203</v>
      </c>
      <c r="F147">
        <v>13402300</v>
      </c>
      <c r="G147">
        <v>32.287593841552699</v>
      </c>
      <c r="H147">
        <f t="shared" si="10"/>
        <v>-2.4146158343291862E-3</v>
      </c>
      <c r="I147">
        <f t="shared" si="11"/>
        <v>5.8303696273932318E-6</v>
      </c>
      <c r="J147">
        <f t="shared" si="14"/>
        <v>2.3769236994959389E-5</v>
      </c>
      <c r="K147">
        <f t="shared" si="12"/>
        <v>72.383282746221909</v>
      </c>
      <c r="L147">
        <f t="shared" si="13"/>
        <v>4.2819753714345845</v>
      </c>
    </row>
    <row r="148" spans="1:12">
      <c r="A148" s="1">
        <v>38931</v>
      </c>
      <c r="B148">
        <v>45.909999847412102</v>
      </c>
      <c r="C148">
        <v>45.200000762939403</v>
      </c>
      <c r="D148">
        <v>45.900001525878899</v>
      </c>
      <c r="E148">
        <v>45.490001678466797</v>
      </c>
      <c r="F148">
        <v>11051900</v>
      </c>
      <c r="G148">
        <v>32.273403167724602</v>
      </c>
      <c r="H148">
        <f t="shared" si="10"/>
        <v>-4.3960517073772287E-4</v>
      </c>
      <c r="I148">
        <f t="shared" si="11"/>
        <v>1.9325270613934249E-7</v>
      </c>
      <c r="J148">
        <f t="shared" si="14"/>
        <v>7.023664706707878E-6</v>
      </c>
      <c r="K148">
        <f t="shared" si="12"/>
        <v>148.47504989038097</v>
      </c>
      <c r="L148">
        <f t="shared" si="13"/>
        <v>5.0004169299205978</v>
      </c>
    </row>
    <row r="149" spans="1:12">
      <c r="A149" s="1">
        <v>38932</v>
      </c>
      <c r="B149">
        <v>45.799999237060497</v>
      </c>
      <c r="C149">
        <v>45.099998474121001</v>
      </c>
      <c r="D149">
        <v>45.150001525878899</v>
      </c>
      <c r="E149">
        <v>45.659999847412102</v>
      </c>
      <c r="F149">
        <v>9045400</v>
      </c>
      <c r="G149">
        <v>32.394020080566399</v>
      </c>
      <c r="H149">
        <f t="shared" si="10"/>
        <v>3.7303806663659938E-3</v>
      </c>
      <c r="I149">
        <f t="shared" si="11"/>
        <v>1.3915739915997195E-5</v>
      </c>
      <c r="J149">
        <f t="shared" si="14"/>
        <v>1.2837521555595204E-6</v>
      </c>
      <c r="K149">
        <f t="shared" si="12"/>
        <v>1.5588917338044312</v>
      </c>
      <c r="L149">
        <f t="shared" si="13"/>
        <v>0.44397514174012581</v>
      </c>
    </row>
    <row r="150" spans="1:12">
      <c r="A150" s="1">
        <v>38933</v>
      </c>
      <c r="B150">
        <v>46.099998474121001</v>
      </c>
      <c r="C150">
        <v>44.119998931884702</v>
      </c>
      <c r="D150">
        <v>45.959999084472599</v>
      </c>
      <c r="E150">
        <v>45.119998931884702</v>
      </c>
      <c r="F150">
        <v>14113100</v>
      </c>
      <c r="G150">
        <v>32.010910034179602</v>
      </c>
      <c r="H150">
        <f t="shared" si="10"/>
        <v>-1.1897057087881959E-2</v>
      </c>
      <c r="I150">
        <f t="shared" si="11"/>
        <v>1.4153996735232236E-4</v>
      </c>
      <c r="J150">
        <f t="shared" si="14"/>
        <v>1.2466246658771217E-5</v>
      </c>
      <c r="K150">
        <f t="shared" si="12"/>
        <v>0.38688664591092192</v>
      </c>
      <c r="L150">
        <f t="shared" si="13"/>
        <v>-0.94962353348023332</v>
      </c>
    </row>
    <row r="151" spans="1:12">
      <c r="A151" s="1">
        <v>38936</v>
      </c>
      <c r="B151">
        <v>45.330001831054602</v>
      </c>
      <c r="C151">
        <v>44.840000152587798</v>
      </c>
      <c r="D151">
        <v>45</v>
      </c>
      <c r="E151">
        <v>45.270000457763601</v>
      </c>
      <c r="F151">
        <v>5925500</v>
      </c>
      <c r="G151">
        <v>32.1173286437988</v>
      </c>
      <c r="H151">
        <f t="shared" si="10"/>
        <v>3.3189343571359783E-3</v>
      </c>
      <c r="I151">
        <f t="shared" si="11"/>
        <v>1.101532526697761E-5</v>
      </c>
      <c r="J151">
        <f t="shared" si="14"/>
        <v>1.2034154737547705E-4</v>
      </c>
      <c r="K151">
        <f t="shared" si="12"/>
        <v>34.739690656485685</v>
      </c>
      <c r="L151">
        <f t="shared" si="13"/>
        <v>3.5478828562392226</v>
      </c>
    </row>
    <row r="152" spans="1:12">
      <c r="A152" s="1">
        <v>38937</v>
      </c>
      <c r="B152">
        <v>45.720001220703097</v>
      </c>
      <c r="C152">
        <v>44.939998626708899</v>
      </c>
      <c r="D152">
        <v>45.4799995422363</v>
      </c>
      <c r="E152">
        <v>44.990001678466797</v>
      </c>
      <c r="F152">
        <v>11025900</v>
      </c>
      <c r="G152">
        <v>31.918674468994102</v>
      </c>
      <c r="H152">
        <f t="shared" si="10"/>
        <v>-6.2044725598617029E-3</v>
      </c>
      <c r="I152">
        <f t="shared" si="11"/>
        <v>3.8495479746076832E-5</v>
      </c>
      <c r="J152">
        <f t="shared" si="14"/>
        <v>1.7173366066789816E-5</v>
      </c>
      <c r="K152">
        <f t="shared" si="12"/>
        <v>31.385522703903554</v>
      </c>
      <c r="L152">
        <f t="shared" si="13"/>
        <v>3.4463467262079495</v>
      </c>
    </row>
    <row r="153" spans="1:12">
      <c r="A153" s="1">
        <v>38938</v>
      </c>
      <c r="B153">
        <v>45.380001068115199</v>
      </c>
      <c r="C153">
        <v>44.330001831054602</v>
      </c>
      <c r="D153">
        <v>45.119998931884702</v>
      </c>
      <c r="E153">
        <v>44.349998474121001</v>
      </c>
      <c r="F153">
        <v>10452800</v>
      </c>
      <c r="G153">
        <v>31.464622497558501</v>
      </c>
      <c r="H153">
        <f t="shared" si="10"/>
        <v>-1.4327425686927289E-2</v>
      </c>
      <c r="I153">
        <f t="shared" si="11"/>
        <v>2.0527512681442389E-4</v>
      </c>
      <c r="J153">
        <f t="shared" si="14"/>
        <v>3.4066604950711922E-5</v>
      </c>
      <c r="K153">
        <f t="shared" si="12"/>
        <v>3.3595538145524788</v>
      </c>
      <c r="L153">
        <f t="shared" si="13"/>
        <v>1.2118081718693507</v>
      </c>
    </row>
    <row r="154" spans="1:12">
      <c r="A154" s="1">
        <v>38939</v>
      </c>
      <c r="B154">
        <v>44.349998474121001</v>
      </c>
      <c r="C154">
        <v>43.669998168945298</v>
      </c>
      <c r="D154">
        <v>44.25</v>
      </c>
      <c r="E154">
        <v>44.049999237060497</v>
      </c>
      <c r="F154">
        <v>10392300</v>
      </c>
      <c r="G154">
        <v>31.2517910003662</v>
      </c>
      <c r="H154">
        <f t="shared" si="10"/>
        <v>-6.7871328199809716E-3</v>
      </c>
      <c r="I154">
        <f t="shared" si="11"/>
        <v>4.6065171916062854E-5</v>
      </c>
      <c r="J154">
        <f t="shared" si="14"/>
        <v>1.7517510282115878E-4</v>
      </c>
      <c r="K154">
        <f t="shared" si="12"/>
        <v>26.42843460058074</v>
      </c>
      <c r="L154">
        <f t="shared" si="13"/>
        <v>3.2744404987342861</v>
      </c>
    </row>
    <row r="155" spans="1:12">
      <c r="A155" s="1">
        <v>38940</v>
      </c>
      <c r="B155">
        <v>44.150001525878899</v>
      </c>
      <c r="C155">
        <v>43.5</v>
      </c>
      <c r="D155">
        <v>44.049999237060497</v>
      </c>
      <c r="E155">
        <v>43.930000305175703</v>
      </c>
      <c r="F155">
        <v>6868600</v>
      </c>
      <c r="G155">
        <v>31.166648864746001</v>
      </c>
      <c r="H155">
        <f t="shared" si="10"/>
        <v>-2.7281101101101477E-3</v>
      </c>
      <c r="I155">
        <f t="shared" si="11"/>
        <v>7.4425847728852027E-6</v>
      </c>
      <c r="J155">
        <f t="shared" si="14"/>
        <v>4.990525057876232E-5</v>
      </c>
      <c r="K155">
        <f t="shared" si="12"/>
        <v>52.414668457002186</v>
      </c>
      <c r="L155">
        <f t="shared" si="13"/>
        <v>3.9591864845387748</v>
      </c>
    </row>
    <row r="156" spans="1:12">
      <c r="A156" s="1">
        <v>38943</v>
      </c>
      <c r="B156">
        <v>44.5</v>
      </c>
      <c r="C156">
        <v>43.709999084472599</v>
      </c>
      <c r="D156">
        <v>44.299999237060497</v>
      </c>
      <c r="E156">
        <v>43.889999389648402</v>
      </c>
      <c r="F156">
        <v>6985600</v>
      </c>
      <c r="G156">
        <v>31.138269424438398</v>
      </c>
      <c r="H156">
        <f t="shared" si="10"/>
        <v>-9.1098561877714617E-4</v>
      </c>
      <c r="I156">
        <f t="shared" si="11"/>
        <v>8.2989479761877987E-7</v>
      </c>
      <c r="J156">
        <f t="shared" si="14"/>
        <v>9.9460862439493085E-6</v>
      </c>
      <c r="K156">
        <f t="shared" si="12"/>
        <v>121.32920015942575</v>
      </c>
      <c r="L156">
        <f t="shared" si="13"/>
        <v>4.7985075137683015</v>
      </c>
    </row>
    <row r="157" spans="1:12">
      <c r="A157" s="1">
        <v>38944</v>
      </c>
      <c r="B157">
        <v>45.110000610351499</v>
      </c>
      <c r="C157">
        <v>44.150001525878899</v>
      </c>
      <c r="D157">
        <v>44.150001525878899</v>
      </c>
      <c r="E157">
        <v>45.040000915527301</v>
      </c>
      <c r="F157">
        <v>11078300</v>
      </c>
      <c r="G157">
        <v>31.954154968261701</v>
      </c>
      <c r="H157">
        <f t="shared" si="10"/>
        <v>2.5864627500313465E-2</v>
      </c>
      <c r="I157">
        <f t="shared" si="11"/>
        <v>6.6897895572997159E-4</v>
      </c>
      <c r="J157">
        <f t="shared" si="14"/>
        <v>1.9938768046367335E-6</v>
      </c>
      <c r="K157">
        <f t="shared" si="12"/>
        <v>3.9313009623568728E-71</v>
      </c>
      <c r="L157">
        <f t="shared" si="13"/>
        <v>-162.11457119779703</v>
      </c>
    </row>
    <row r="158" spans="1:12">
      <c r="A158" s="1">
        <v>38945</v>
      </c>
      <c r="B158">
        <v>45.650001525878899</v>
      </c>
      <c r="C158">
        <v>45.119998931884702</v>
      </c>
      <c r="D158">
        <v>45.439998626708899</v>
      </c>
      <c r="E158">
        <v>45.470001220703097</v>
      </c>
      <c r="F158">
        <v>8814800</v>
      </c>
      <c r="G158">
        <v>32.259223937988203</v>
      </c>
      <c r="H158">
        <f t="shared" si="10"/>
        <v>9.5017976054396058E-3</v>
      </c>
      <c r="I158">
        <f t="shared" si="11"/>
        <v>9.028415773473782E-5</v>
      </c>
      <c r="J158">
        <f t="shared" si="14"/>
        <v>5.6276195542145436E-4</v>
      </c>
      <c r="K158">
        <f t="shared" si="12"/>
        <v>15.520677313511015</v>
      </c>
      <c r="L158">
        <f t="shared" si="13"/>
        <v>2.7421731551372899</v>
      </c>
    </row>
    <row r="159" spans="1:12">
      <c r="A159" s="1">
        <v>38946</v>
      </c>
      <c r="B159">
        <v>45.680000305175703</v>
      </c>
      <c r="C159">
        <v>45.25</v>
      </c>
      <c r="D159">
        <v>45.279998779296797</v>
      </c>
      <c r="E159">
        <v>45.459999084472599</v>
      </c>
      <c r="F159">
        <v>6163700</v>
      </c>
      <c r="G159">
        <v>32.252117156982401</v>
      </c>
      <c r="H159">
        <f t="shared" si="10"/>
        <v>-2.2032656317254247E-4</v>
      </c>
      <c r="I159">
        <f t="shared" si="11"/>
        <v>4.854379443942435E-8</v>
      </c>
      <c r="J159">
        <f t="shared" si="14"/>
        <v>1.1030440982246704E-4</v>
      </c>
      <c r="K159">
        <f t="shared" si="12"/>
        <v>37.976773465123195</v>
      </c>
      <c r="L159">
        <f t="shared" si="13"/>
        <v>3.6369747482504557</v>
      </c>
    </row>
    <row r="160" spans="1:12">
      <c r="A160" s="1">
        <v>38947</v>
      </c>
      <c r="B160">
        <v>45.709999084472599</v>
      </c>
      <c r="C160">
        <v>45.270000457763601</v>
      </c>
      <c r="D160">
        <v>45.680000305175703</v>
      </c>
      <c r="E160">
        <v>45.709999084472599</v>
      </c>
      <c r="F160">
        <v>9213600</v>
      </c>
      <c r="G160">
        <v>32.429496765136697</v>
      </c>
      <c r="H160">
        <f t="shared" si="10"/>
        <v>5.4847132611731911E-3</v>
      </c>
      <c r="I160">
        <f t="shared" si="11"/>
        <v>3.0082079557289062E-5</v>
      </c>
      <c r="J160">
        <f t="shared" si="14"/>
        <v>7.3590413766771388E-6</v>
      </c>
      <c r="K160">
        <f t="shared" si="12"/>
        <v>19.048077176974004</v>
      </c>
      <c r="L160">
        <f t="shared" si="13"/>
        <v>2.9469661608864546</v>
      </c>
    </row>
    <row r="161" spans="1:12">
      <c r="A161" s="1">
        <v>38950</v>
      </c>
      <c r="B161">
        <v>45.599998474121001</v>
      </c>
      <c r="C161">
        <v>45.330001831054602</v>
      </c>
      <c r="D161">
        <v>45.409999847412102</v>
      </c>
      <c r="E161">
        <v>45.459999084472599</v>
      </c>
      <c r="F161">
        <v>5649000</v>
      </c>
      <c r="G161">
        <v>32.252117156982401</v>
      </c>
      <c r="H161">
        <f t="shared" si="10"/>
        <v>-5.4847132611731565E-3</v>
      </c>
      <c r="I161">
        <f t="shared" si="11"/>
        <v>3.0082079557288682E-5</v>
      </c>
      <c r="J161">
        <f t="shared" si="14"/>
        <v>2.6410489310723439E-5</v>
      </c>
      <c r="K161">
        <f t="shared" si="12"/>
        <v>43.922470376787338</v>
      </c>
      <c r="L161">
        <f t="shared" si="13"/>
        <v>3.7824260428140724</v>
      </c>
    </row>
    <row r="162" spans="1:12">
      <c r="A162" s="1">
        <v>38951</v>
      </c>
      <c r="B162">
        <v>45.590000152587798</v>
      </c>
      <c r="C162">
        <v>45.110000610351499</v>
      </c>
      <c r="D162">
        <v>45.270000457763601</v>
      </c>
      <c r="E162">
        <v>45.349998474121001</v>
      </c>
      <c r="F162">
        <v>6252400</v>
      </c>
      <c r="G162">
        <v>32.174076080322202</v>
      </c>
      <c r="H162">
        <f t="shared" si="10"/>
        <v>-2.4226517479591331E-3</v>
      </c>
      <c r="I162">
        <f t="shared" si="11"/>
        <v>5.8692414918894425E-6</v>
      </c>
      <c r="J162">
        <f t="shared" si="14"/>
        <v>2.75535761867659E-5</v>
      </c>
      <c r="K162">
        <f t="shared" si="12"/>
        <v>68.322872580660572</v>
      </c>
      <c r="L162">
        <f t="shared" si="13"/>
        <v>4.2242445945662634</v>
      </c>
    </row>
    <row r="163" spans="1:12">
      <c r="A163" s="1">
        <v>38952</v>
      </c>
      <c r="B163">
        <v>45.639999389648402</v>
      </c>
      <c r="C163">
        <v>45.159999847412102</v>
      </c>
      <c r="D163">
        <v>45.200000762939403</v>
      </c>
      <c r="E163">
        <v>45.520000457763601</v>
      </c>
      <c r="F163">
        <v>8730200</v>
      </c>
      <c r="G163">
        <v>32.294685363769503</v>
      </c>
      <c r="H163">
        <f t="shared" si="10"/>
        <v>3.7416392514794004E-3</v>
      </c>
      <c r="I163">
        <f t="shared" si="11"/>
        <v>1.3999864288211328E-5</v>
      </c>
      <c r="J163">
        <f t="shared" si="14"/>
        <v>7.283377424393085E-6</v>
      </c>
      <c r="K163">
        <f t="shared" si="12"/>
        <v>56.539309468199399</v>
      </c>
      <c r="L163">
        <f t="shared" si="13"/>
        <v>4.0349361390355645</v>
      </c>
    </row>
    <row r="164" spans="1:12">
      <c r="A164" s="1">
        <v>38953</v>
      </c>
      <c r="B164">
        <v>45.970001220703097</v>
      </c>
      <c r="C164">
        <v>45.630001068115199</v>
      </c>
      <c r="D164">
        <v>45.700000762939403</v>
      </c>
      <c r="E164">
        <v>45.680000305175703</v>
      </c>
      <c r="F164">
        <v>8682800</v>
      </c>
      <c r="G164">
        <v>32.408218383788999</v>
      </c>
      <c r="H164">
        <f t="shared" si="10"/>
        <v>3.5093675851685983E-3</v>
      </c>
      <c r="I164">
        <f t="shared" si="11"/>
        <v>1.2315660847832079E-5</v>
      </c>
      <c r="J164">
        <f t="shared" si="14"/>
        <v>1.28968886475611E-5</v>
      </c>
      <c r="K164">
        <f t="shared" si="12"/>
        <v>68.913861721911104</v>
      </c>
      <c r="L164">
        <f t="shared" si="13"/>
        <v>4.232857343878905</v>
      </c>
    </row>
    <row r="165" spans="1:12">
      <c r="A165" s="1">
        <v>38954</v>
      </c>
      <c r="B165">
        <v>45.689998626708899</v>
      </c>
      <c r="C165">
        <v>45.299999237060497</v>
      </c>
      <c r="D165">
        <v>45.680000305175703</v>
      </c>
      <c r="E165">
        <v>45.520000457763601</v>
      </c>
      <c r="F165">
        <v>4450900</v>
      </c>
      <c r="G165">
        <v>32.294685363769503</v>
      </c>
      <c r="H165">
        <f t="shared" si="10"/>
        <v>-3.5093675851686989E-3</v>
      </c>
      <c r="I165">
        <f t="shared" si="11"/>
        <v>1.2315660847832785E-5</v>
      </c>
      <c r="J165">
        <f t="shared" si="14"/>
        <v>1.1818968431032611E-5</v>
      </c>
      <c r="K165">
        <f t="shared" si="12"/>
        <v>68.920341517634057</v>
      </c>
      <c r="L165">
        <f t="shared" si="13"/>
        <v>4.2329513669236274</v>
      </c>
    </row>
    <row r="166" spans="1:12">
      <c r="A166" s="1">
        <v>38957</v>
      </c>
      <c r="B166">
        <v>46.040000915527301</v>
      </c>
      <c r="C166">
        <v>45.310001373291001</v>
      </c>
      <c r="D166">
        <v>45.400001525878899</v>
      </c>
      <c r="E166">
        <v>46.020000457763601</v>
      </c>
      <c r="F166">
        <v>7324900</v>
      </c>
      <c r="G166">
        <v>32.649417877197202</v>
      </c>
      <c r="H166">
        <f t="shared" si="10"/>
        <v>1.0924349512105112E-2</v>
      </c>
      <c r="I166">
        <f t="shared" si="11"/>
        <v>1.1934141226263119E-4</v>
      </c>
      <c r="J166">
        <f t="shared" si="14"/>
        <v>1.1754293218041496E-5</v>
      </c>
      <c r="K166">
        <f t="shared" si="12"/>
        <v>0.72629744378437877</v>
      </c>
      <c r="L166">
        <f t="shared" si="13"/>
        <v>-0.31979564588002357</v>
      </c>
    </row>
    <row r="167" spans="1:12">
      <c r="A167" s="1">
        <v>38958</v>
      </c>
      <c r="B167">
        <v>46.020000457763601</v>
      </c>
      <c r="C167">
        <v>45.419998168945298</v>
      </c>
      <c r="D167">
        <v>45.880001068115199</v>
      </c>
      <c r="E167">
        <v>45.970001220703097</v>
      </c>
      <c r="F167">
        <v>8050800</v>
      </c>
      <c r="G167">
        <v>32.613956451416001</v>
      </c>
      <c r="H167">
        <f t="shared" si="10"/>
        <v>-1.0867176156876728E-3</v>
      </c>
      <c r="I167">
        <f t="shared" si="11"/>
        <v>1.1809551762459005E-6</v>
      </c>
      <c r="J167">
        <f t="shared" si="14"/>
        <v>1.0165204389369268E-4</v>
      </c>
      <c r="K167">
        <f t="shared" si="12"/>
        <v>39.339539627716427</v>
      </c>
      <c r="L167">
        <f t="shared" si="13"/>
        <v>3.6722301104958057</v>
      </c>
    </row>
    <row r="168" spans="1:12">
      <c r="A168" s="1">
        <v>38959</v>
      </c>
      <c r="B168">
        <v>46.069999694824197</v>
      </c>
      <c r="C168">
        <v>45.700000762939403</v>
      </c>
      <c r="D168">
        <v>45.889999389648402</v>
      </c>
      <c r="E168">
        <v>45.7299995422363</v>
      </c>
      <c r="F168">
        <v>8596400</v>
      </c>
      <c r="G168">
        <v>32.443679809570298</v>
      </c>
      <c r="H168">
        <f t="shared" si="10"/>
        <v>-5.2346516243891028E-3</v>
      </c>
      <c r="I168">
        <f t="shared" si="11"/>
        <v>2.7401577628719474E-5</v>
      </c>
      <c r="J168">
        <f t="shared" si="14"/>
        <v>7.7911249816681173E-6</v>
      </c>
      <c r="K168">
        <f t="shared" si="12"/>
        <v>24.626223038286323</v>
      </c>
      <c r="L168">
        <f t="shared" si="13"/>
        <v>3.203811852354205</v>
      </c>
    </row>
    <row r="169" spans="1:12">
      <c r="A169" s="1">
        <v>38960</v>
      </c>
      <c r="B169">
        <v>45.869998931884702</v>
      </c>
      <c r="C169">
        <v>45.580001831054602</v>
      </c>
      <c r="D169">
        <v>45.700000762939403</v>
      </c>
      <c r="E169">
        <v>45.659999847412102</v>
      </c>
      <c r="F169">
        <v>6245400</v>
      </c>
      <c r="G169">
        <v>32.394020080566399</v>
      </c>
      <c r="H169">
        <f t="shared" si="10"/>
        <v>-1.5318167917256708E-3</v>
      </c>
      <c r="I169">
        <f t="shared" si="11"/>
        <v>2.3464626834127271E-6</v>
      </c>
      <c r="J169">
        <f t="shared" si="14"/>
        <v>2.4184792707024443E-5</v>
      </c>
      <c r="K169">
        <f t="shared" si="12"/>
        <v>77.280650696904786</v>
      </c>
      <c r="L169">
        <f t="shared" si="13"/>
        <v>4.3474436098598188</v>
      </c>
    </row>
    <row r="170" spans="1:12">
      <c r="A170" s="1">
        <v>38961</v>
      </c>
      <c r="B170">
        <v>45.900001525878899</v>
      </c>
      <c r="C170">
        <v>45.319999694824197</v>
      </c>
      <c r="D170">
        <v>45.849998474121001</v>
      </c>
      <c r="E170">
        <v>45.7299995422363</v>
      </c>
      <c r="F170">
        <v>6703300</v>
      </c>
      <c r="G170">
        <v>32.443679809570298</v>
      </c>
      <c r="H170">
        <f t="shared" si="10"/>
        <v>1.5318167917256673E-3</v>
      </c>
      <c r="I170">
        <f t="shared" si="11"/>
        <v>2.3464626834127165E-6</v>
      </c>
      <c r="J170">
        <f t="shared" si="14"/>
        <v>4.1221162164881572E-6</v>
      </c>
      <c r="K170">
        <f t="shared" si="12"/>
        <v>147.822866912324</v>
      </c>
      <c r="L170">
        <f t="shared" si="13"/>
        <v>4.9960147117859321</v>
      </c>
    </row>
    <row r="171" spans="1:12">
      <c r="A171" s="1">
        <v>38965</v>
      </c>
      <c r="B171">
        <v>45.939998626708899</v>
      </c>
      <c r="C171">
        <v>45.439998626708899</v>
      </c>
      <c r="D171">
        <v>45.639999389648402</v>
      </c>
      <c r="E171">
        <v>45.799999237060497</v>
      </c>
      <c r="F171">
        <v>6134000</v>
      </c>
      <c r="G171">
        <v>32.493343353271399</v>
      </c>
      <c r="H171">
        <f t="shared" si="10"/>
        <v>1.5295913167901914E-3</v>
      </c>
      <c r="I171">
        <f t="shared" si="11"/>
        <v>2.3396495963999515E-6</v>
      </c>
      <c r="J171">
        <f t="shared" si="14"/>
        <v>2.918355627055971E-6</v>
      </c>
      <c r="K171">
        <f t="shared" si="12"/>
        <v>156.40611427158953</v>
      </c>
      <c r="L171">
        <f t="shared" si="13"/>
        <v>5.0524559211551852</v>
      </c>
    </row>
    <row r="172" spans="1:12">
      <c r="A172" s="1">
        <v>38966</v>
      </c>
      <c r="B172">
        <v>46.049999237060497</v>
      </c>
      <c r="C172">
        <v>45.4799995422363</v>
      </c>
      <c r="D172">
        <v>45.650001525878899</v>
      </c>
      <c r="E172">
        <v>45.880001068115199</v>
      </c>
      <c r="F172">
        <v>7126400</v>
      </c>
      <c r="G172">
        <v>32.550106048583899</v>
      </c>
      <c r="H172">
        <f t="shared" si="10"/>
        <v>1.7453782123916309E-3</v>
      </c>
      <c r="I172">
        <f t="shared" si="11"/>
        <v>3.0463451042914048E-6</v>
      </c>
      <c r="J172">
        <f t="shared" si="14"/>
        <v>2.8404069985993174E-6</v>
      </c>
      <c r="K172">
        <f t="shared" si="12"/>
        <v>138.46139586726369</v>
      </c>
      <c r="L172">
        <f t="shared" si="13"/>
        <v>4.9305915565746492</v>
      </c>
    </row>
    <row r="173" spans="1:12">
      <c r="A173" s="1">
        <v>38967</v>
      </c>
      <c r="B173">
        <v>45.909999847412102</v>
      </c>
      <c r="C173">
        <v>45.130001068115199</v>
      </c>
      <c r="D173">
        <v>45.889999389648402</v>
      </c>
      <c r="E173">
        <v>45.200000762939403</v>
      </c>
      <c r="F173">
        <v>7278400</v>
      </c>
      <c r="G173">
        <v>32.0676879882812</v>
      </c>
      <c r="H173">
        <f t="shared" si="10"/>
        <v>-1.493170822753016E-2</v>
      </c>
      <c r="I173">
        <f t="shared" si="11"/>
        <v>2.2295591059209188E-4</v>
      </c>
      <c r="J173">
        <f t="shared" si="14"/>
        <v>3.429354307520739E-6</v>
      </c>
      <c r="K173">
        <f t="shared" si="12"/>
        <v>1.6432415901130265E-12</v>
      </c>
      <c r="L173">
        <f t="shared" si="13"/>
        <v>-27.134350245617902</v>
      </c>
    </row>
    <row r="174" spans="1:12">
      <c r="A174" s="1">
        <v>38968</v>
      </c>
      <c r="B174">
        <v>45.439998626708899</v>
      </c>
      <c r="C174">
        <v>44.680000305175703</v>
      </c>
      <c r="D174">
        <v>45</v>
      </c>
      <c r="E174">
        <v>45.259998321533203</v>
      </c>
      <c r="F174">
        <v>7728200</v>
      </c>
      <c r="G174">
        <v>32.110240936279297</v>
      </c>
      <c r="H174">
        <f t="shared" si="10"/>
        <v>1.3260930960852888E-3</v>
      </c>
      <c r="I174">
        <f t="shared" si="11"/>
        <v>1.7585228994850669E-6</v>
      </c>
      <c r="J174">
        <f t="shared" si="14"/>
        <v>1.8818872615580841E-4</v>
      </c>
      <c r="K174">
        <f t="shared" si="12"/>
        <v>28.945705543163218</v>
      </c>
      <c r="L174">
        <f t="shared" si="13"/>
        <v>3.365421852537513</v>
      </c>
    </row>
    <row r="175" spans="1:12">
      <c r="A175" s="1">
        <v>38971</v>
      </c>
      <c r="B175">
        <v>45.590000152587798</v>
      </c>
      <c r="C175">
        <v>45.119998931884702</v>
      </c>
      <c r="D175">
        <v>45.590000152587798</v>
      </c>
      <c r="E175">
        <v>45.389999389648402</v>
      </c>
      <c r="F175">
        <v>7173200</v>
      </c>
      <c r="G175">
        <v>32.202465057372997</v>
      </c>
      <c r="H175">
        <f t="shared" si="10"/>
        <v>2.867992658174856E-3</v>
      </c>
      <c r="I175">
        <f t="shared" si="11"/>
        <v>8.2253818873448755E-6</v>
      </c>
      <c r="J175">
        <f t="shared" si="14"/>
        <v>1.3468482804915961E-5</v>
      </c>
      <c r="K175">
        <f t="shared" si="12"/>
        <v>80.100645272720271</v>
      </c>
      <c r="L175">
        <f t="shared" si="13"/>
        <v>4.3832839098810696</v>
      </c>
    </row>
    <row r="176" spans="1:12">
      <c r="A176" s="1">
        <v>38972</v>
      </c>
      <c r="B176">
        <v>46.020000457763601</v>
      </c>
      <c r="C176">
        <v>45.290000915527301</v>
      </c>
      <c r="D176">
        <v>45.389999389648402</v>
      </c>
      <c r="E176">
        <v>46.009998321533203</v>
      </c>
      <c r="F176">
        <v>11555700</v>
      </c>
      <c r="G176">
        <v>32.642333984375</v>
      </c>
      <c r="H176">
        <f t="shared" si="10"/>
        <v>1.3567030216633936E-2</v>
      </c>
      <c r="I176">
        <f t="shared" si="11"/>
        <v>1.8406430889905825E-4</v>
      </c>
      <c r="J176">
        <f t="shared" si="14"/>
        <v>8.4174297536646523E-6</v>
      </c>
      <c r="K176">
        <f t="shared" si="12"/>
        <v>2.4544375622640117E-3</v>
      </c>
      <c r="L176">
        <f t="shared" si="13"/>
        <v>-6.0098576428569386</v>
      </c>
    </row>
    <row r="177" spans="1:12">
      <c r="A177" s="1">
        <v>38973</v>
      </c>
      <c r="B177">
        <v>46.7299995422363</v>
      </c>
      <c r="C177">
        <v>45.7299995422363</v>
      </c>
      <c r="D177">
        <v>46.009998321533203</v>
      </c>
      <c r="E177">
        <v>46.400001525878899</v>
      </c>
      <c r="F177">
        <v>11745700</v>
      </c>
      <c r="G177">
        <v>32.919017791747997</v>
      </c>
      <c r="H177">
        <f t="shared" si="10"/>
        <v>8.4405047334681418E-3</v>
      </c>
      <c r="I177">
        <f t="shared" si="11"/>
        <v>7.1242120155698101E-5</v>
      </c>
      <c r="J177">
        <f t="shared" si="14"/>
        <v>1.5581906526042881E-4</v>
      </c>
      <c r="K177">
        <f t="shared" si="12"/>
        <v>25.428325350221403</v>
      </c>
      <c r="L177">
        <f t="shared" si="13"/>
        <v>3.2358637239514629</v>
      </c>
    </row>
    <row r="178" spans="1:12">
      <c r="A178" s="1">
        <v>38974</v>
      </c>
      <c r="B178">
        <v>46.560001373291001</v>
      </c>
      <c r="C178">
        <v>46.099998474121001</v>
      </c>
      <c r="D178">
        <v>46.409999847412102</v>
      </c>
      <c r="E178">
        <v>46.5</v>
      </c>
      <c r="F178">
        <v>7622400</v>
      </c>
      <c r="G178">
        <v>32.989967346191399</v>
      </c>
      <c r="H178">
        <f t="shared" si="10"/>
        <v>2.1529562835927167E-3</v>
      </c>
      <c r="I178">
        <f t="shared" si="11"/>
        <v>4.6352207590613622E-6</v>
      </c>
      <c r="J178">
        <f t="shared" si="14"/>
        <v>6.9892524846412127E-5</v>
      </c>
      <c r="K178">
        <f t="shared" si="12"/>
        <v>46.162960820422221</v>
      </c>
      <c r="L178">
        <f t="shared" si="13"/>
        <v>3.8321777626996054</v>
      </c>
    </row>
    <row r="179" spans="1:12">
      <c r="A179" s="1">
        <v>38975</v>
      </c>
      <c r="B179">
        <v>47.349998474121001</v>
      </c>
      <c r="C179">
        <v>46.759998321533203</v>
      </c>
      <c r="D179">
        <v>46.860000610351499</v>
      </c>
      <c r="E179">
        <v>46.950000762939403</v>
      </c>
      <c r="F179">
        <v>15421000</v>
      </c>
      <c r="G179">
        <v>33.309230804443303</v>
      </c>
      <c r="H179">
        <f t="shared" si="10"/>
        <v>9.6310644771339677E-3</v>
      </c>
      <c r="I179">
        <f t="shared" si="11"/>
        <v>9.2757402962711789E-5</v>
      </c>
      <c r="J179">
        <f t="shared" si="14"/>
        <v>8.7871369283962719E-6</v>
      </c>
      <c r="K179">
        <f t="shared" si="12"/>
        <v>0.68670556317307085</v>
      </c>
      <c r="L179">
        <f t="shared" si="13"/>
        <v>-0.37584966207323395</v>
      </c>
    </row>
    <row r="180" spans="1:12">
      <c r="A180" s="1">
        <v>38978</v>
      </c>
      <c r="B180">
        <v>46.950000762939403</v>
      </c>
      <c r="C180">
        <v>46.470001220703097</v>
      </c>
      <c r="D180">
        <v>46.700000762939403</v>
      </c>
      <c r="E180">
        <v>46.580001831054602</v>
      </c>
      <c r="F180">
        <v>11125300</v>
      </c>
      <c r="G180">
        <v>33.046726226806598</v>
      </c>
      <c r="H180">
        <f t="shared" si="10"/>
        <v>-7.9120536811340698E-3</v>
      </c>
      <c r="I180">
        <f t="shared" si="11"/>
        <v>6.2600593453147183E-5</v>
      </c>
      <c r="J180">
        <f t="shared" si="14"/>
        <v>7.914344670438168E-5</v>
      </c>
      <c r="K180">
        <f t="shared" si="12"/>
        <v>30.195641251028974</v>
      </c>
      <c r="L180">
        <f t="shared" si="13"/>
        <v>3.407697584528202</v>
      </c>
    </row>
    <row r="181" spans="1:12">
      <c r="A181" s="1">
        <v>38979</v>
      </c>
      <c r="B181">
        <v>46.849998474121001</v>
      </c>
      <c r="C181">
        <v>46.220001220703097</v>
      </c>
      <c r="D181">
        <v>46.7299995422363</v>
      </c>
      <c r="E181">
        <v>46.799999237060497</v>
      </c>
      <c r="F181">
        <v>6768700</v>
      </c>
      <c r="G181">
        <v>33.202804565429602</v>
      </c>
      <c r="H181">
        <f t="shared" si="10"/>
        <v>4.7118409902735733E-3</v>
      </c>
      <c r="I181">
        <f t="shared" si="11"/>
        <v>2.2201445517622248E-5</v>
      </c>
      <c r="J181">
        <f t="shared" si="14"/>
        <v>5.8033105302906536E-5</v>
      </c>
      <c r="K181">
        <f t="shared" si="12"/>
        <v>43.251302137926928</v>
      </c>
      <c r="L181">
        <f t="shared" si="13"/>
        <v>3.7670273401599794</v>
      </c>
    </row>
    <row r="182" spans="1:12">
      <c r="A182" s="1">
        <v>38980</v>
      </c>
      <c r="B182">
        <v>47.490001678466797</v>
      </c>
      <c r="C182">
        <v>46.950000762939403</v>
      </c>
      <c r="D182">
        <v>46.950000762939403</v>
      </c>
      <c r="E182">
        <v>47.220001220703097</v>
      </c>
      <c r="F182">
        <v>9084200</v>
      </c>
      <c r="G182">
        <v>33.500778198242102</v>
      </c>
      <c r="H182">
        <f t="shared" si="10"/>
        <v>8.934321142504878E-3</v>
      </c>
      <c r="I182">
        <f t="shared" si="11"/>
        <v>7.9822094277409673E-5</v>
      </c>
      <c r="J182">
        <f t="shared" si="14"/>
        <v>2.283120055297708E-5</v>
      </c>
      <c r="K182">
        <f t="shared" si="12"/>
        <v>14.536465696338592</v>
      </c>
      <c r="L182">
        <f t="shared" si="13"/>
        <v>2.6766603680283012</v>
      </c>
    </row>
    <row r="183" spans="1:12">
      <c r="A183" s="1">
        <v>38981</v>
      </c>
      <c r="B183">
        <v>47.349998474121001</v>
      </c>
      <c r="C183">
        <v>46.669998168945298</v>
      </c>
      <c r="D183">
        <v>47.080001831054602</v>
      </c>
      <c r="E183">
        <v>46.810001373291001</v>
      </c>
      <c r="F183">
        <v>7782700</v>
      </c>
      <c r="G183">
        <v>33.209896087646399</v>
      </c>
      <c r="H183">
        <f t="shared" si="10"/>
        <v>-8.7207619234393931E-3</v>
      </c>
      <c r="I183">
        <f t="shared" si="11"/>
        <v>7.6051688525310341E-5</v>
      </c>
      <c r="J183">
        <f t="shared" si="14"/>
        <v>6.9120431226202752E-5</v>
      </c>
      <c r="K183">
        <f t="shared" si="12"/>
        <v>27.681174842071382</v>
      </c>
      <c r="L183">
        <f t="shared" si="13"/>
        <v>3.3207525735652115</v>
      </c>
    </row>
    <row r="184" spans="1:12">
      <c r="A184" s="1">
        <v>38982</v>
      </c>
      <c r="B184">
        <v>46.939998626708899</v>
      </c>
      <c r="C184">
        <v>46.509998321533203</v>
      </c>
      <c r="D184">
        <v>46.700000762939403</v>
      </c>
      <c r="E184">
        <v>46.819999694824197</v>
      </c>
      <c r="F184">
        <v>6046700</v>
      </c>
      <c r="G184">
        <v>33.216991424560497</v>
      </c>
      <c r="H184">
        <f t="shared" si="10"/>
        <v>2.1362846301585406E-4</v>
      </c>
      <c r="I184">
        <f t="shared" si="11"/>
        <v>4.5637120210516128E-8</v>
      </c>
      <c r="J184">
        <f t="shared" si="14"/>
        <v>6.8730644234832853E-5</v>
      </c>
      <c r="K184">
        <f t="shared" si="12"/>
        <v>48.10505026553259</v>
      </c>
      <c r="L184">
        <f t="shared" si="13"/>
        <v>3.8733871667255309</v>
      </c>
    </row>
    <row r="185" spans="1:12">
      <c r="A185" s="1">
        <v>38985</v>
      </c>
      <c r="B185">
        <v>47.299999237060497</v>
      </c>
      <c r="C185">
        <v>46.75</v>
      </c>
      <c r="D185">
        <v>47.110000610351499</v>
      </c>
      <c r="E185">
        <v>46.909999847412102</v>
      </c>
      <c r="F185">
        <v>15329800</v>
      </c>
      <c r="G185">
        <v>33.280838012695298</v>
      </c>
      <c r="H185">
        <f t="shared" si="10"/>
        <v>1.9202614068494523E-3</v>
      </c>
      <c r="I185">
        <f t="shared" si="11"/>
        <v>3.6874038706354377E-6</v>
      </c>
      <c r="J185">
        <f t="shared" si="14"/>
        <v>4.8621738350668045E-6</v>
      </c>
      <c r="K185">
        <f t="shared" si="12"/>
        <v>123.82645176776629</v>
      </c>
      <c r="L185">
        <f t="shared" si="13"/>
        <v>4.8188810027566014</v>
      </c>
    </row>
    <row r="186" spans="1:12">
      <c r="A186" s="1">
        <v>38986</v>
      </c>
      <c r="B186">
        <v>46.950000762939403</v>
      </c>
      <c r="C186">
        <v>46.389999389648402</v>
      </c>
      <c r="D186">
        <v>46.909999847412102</v>
      </c>
      <c r="E186">
        <v>46.900001525878899</v>
      </c>
      <c r="F186">
        <v>12381400</v>
      </c>
      <c r="G186">
        <v>33.273750305175703</v>
      </c>
      <c r="H186">
        <f t="shared" si="10"/>
        <v>-2.129892987253995E-4</v>
      </c>
      <c r="I186">
        <f t="shared" si="11"/>
        <v>4.5364441371537463E-8</v>
      </c>
      <c r="J186">
        <f t="shared" si="14"/>
        <v>4.0891496814377759E-6</v>
      </c>
      <c r="K186">
        <f t="shared" si="12"/>
        <v>196.19347585126354</v>
      </c>
      <c r="L186">
        <f t="shared" si="13"/>
        <v>5.2791012940364048</v>
      </c>
    </row>
    <row r="187" spans="1:12">
      <c r="A187" s="1">
        <v>38987</v>
      </c>
      <c r="B187">
        <v>47.209999084472599</v>
      </c>
      <c r="C187">
        <v>46.619998931884702</v>
      </c>
      <c r="D187">
        <v>46.790000915527301</v>
      </c>
      <c r="E187">
        <v>46.840000152587798</v>
      </c>
      <c r="F187">
        <v>8884200</v>
      </c>
      <c r="G187">
        <v>33.231178283691399</v>
      </c>
      <c r="H187">
        <f t="shared" si="10"/>
        <v>-1.280266837437174E-3</v>
      </c>
      <c r="I187">
        <f t="shared" si="11"/>
        <v>1.6390831750413834E-6</v>
      </c>
      <c r="J187">
        <f t="shared" si="14"/>
        <v>9.8345511163835801E-7</v>
      </c>
      <c r="K187">
        <f t="shared" si="12"/>
        <v>174.83269116012664</v>
      </c>
      <c r="L187">
        <f t="shared" si="13"/>
        <v>5.1638294661021638</v>
      </c>
    </row>
    <row r="188" spans="1:12">
      <c r="A188" s="1">
        <v>38988</v>
      </c>
      <c r="B188">
        <v>47.319999694824197</v>
      </c>
      <c r="C188">
        <v>46.900001525878899</v>
      </c>
      <c r="D188">
        <v>47</v>
      </c>
      <c r="E188">
        <v>47.150001525878899</v>
      </c>
      <c r="F188">
        <v>6165100</v>
      </c>
      <c r="G188">
        <v>33.451107025146399</v>
      </c>
      <c r="H188">
        <f t="shared" si="10"/>
        <v>6.5963407790285405E-3</v>
      </c>
      <c r="I188">
        <f t="shared" si="11"/>
        <v>4.3511711673074852E-5</v>
      </c>
      <c r="J188">
        <f t="shared" si="14"/>
        <v>2.1358371737330638E-6</v>
      </c>
      <c r="K188">
        <f t="shared" si="12"/>
        <v>1.0288640602454092E-2</v>
      </c>
      <c r="L188">
        <f t="shared" si="13"/>
        <v>-4.5767148464683336</v>
      </c>
    </row>
    <row r="189" spans="1:12">
      <c r="A189" s="1">
        <v>38989</v>
      </c>
      <c r="B189">
        <v>47.459999084472599</v>
      </c>
      <c r="C189">
        <v>46.840000152587798</v>
      </c>
      <c r="D189">
        <v>47.150001525878899</v>
      </c>
      <c r="E189">
        <v>46.959999084472599</v>
      </c>
      <c r="F189">
        <v>10115300</v>
      </c>
      <c r="G189">
        <v>33.316322326660099</v>
      </c>
      <c r="H189">
        <f t="shared" si="10"/>
        <v>-4.0374440917688853E-3</v>
      </c>
      <c r="I189">
        <f t="shared" si="11"/>
        <v>1.630095479415948E-5</v>
      </c>
      <c r="J189">
        <f t="shared" si="14"/>
        <v>3.7377988035806862E-5</v>
      </c>
      <c r="K189">
        <f t="shared" si="12"/>
        <v>52.468879213250318</v>
      </c>
      <c r="L189">
        <f t="shared" si="13"/>
        <v>3.9602202169454253</v>
      </c>
    </row>
    <row r="190" spans="1:12">
      <c r="A190" s="1">
        <v>38992</v>
      </c>
      <c r="B190">
        <v>47.330001831054602</v>
      </c>
      <c r="C190">
        <v>46.740001678466797</v>
      </c>
      <c r="D190">
        <v>46.959999084472599</v>
      </c>
      <c r="E190">
        <v>46.869998931884702</v>
      </c>
      <c r="F190">
        <v>7382800</v>
      </c>
      <c r="G190">
        <v>33.252468109130803</v>
      </c>
      <c r="H190">
        <f t="shared" si="10"/>
        <v>-1.9184436639303019E-3</v>
      </c>
      <c r="I190">
        <f t="shared" si="11"/>
        <v>3.6804260916743215E-6</v>
      </c>
      <c r="J190">
        <f t="shared" si="14"/>
        <v>1.6635481309242373E-5</v>
      </c>
      <c r="K190">
        <f t="shared" si="12"/>
        <v>87.569087979577048</v>
      </c>
      <c r="L190">
        <f t="shared" si="13"/>
        <v>4.4724280587211585</v>
      </c>
    </row>
    <row r="191" spans="1:12">
      <c r="A191" s="1">
        <v>38993</v>
      </c>
      <c r="B191">
        <v>47.919998168945298</v>
      </c>
      <c r="C191">
        <v>46.939998626708899</v>
      </c>
      <c r="D191">
        <v>46.950000762939403</v>
      </c>
      <c r="E191">
        <v>47.75</v>
      </c>
      <c r="F191">
        <v>11801200</v>
      </c>
      <c r="G191">
        <v>33.876785278320298</v>
      </c>
      <c r="H191">
        <f t="shared" si="10"/>
        <v>1.8600986561123169E-2</v>
      </c>
      <c r="I191">
        <f t="shared" si="11"/>
        <v>3.4599670104708475E-4</v>
      </c>
      <c r="J191">
        <f t="shared" si="14"/>
        <v>4.7896867955609718E-6</v>
      </c>
      <c r="K191">
        <f t="shared" si="12"/>
        <v>3.7540976559254562E-14</v>
      </c>
      <c r="L191">
        <f t="shared" si="13"/>
        <v>-30.913343350258643</v>
      </c>
    </row>
    <row r="192" spans="1:12">
      <c r="A192" s="1">
        <v>38994</v>
      </c>
      <c r="B192">
        <v>47.540000915527301</v>
      </c>
      <c r="C192">
        <v>46.950000762939403</v>
      </c>
      <c r="D192">
        <v>47.049999237060497</v>
      </c>
      <c r="E192">
        <v>47.490001678466797</v>
      </c>
      <c r="F192">
        <v>20650500</v>
      </c>
      <c r="G192">
        <v>33.933963775634702</v>
      </c>
      <c r="H192">
        <f t="shared" si="10"/>
        <v>1.6864143712725494E-3</v>
      </c>
      <c r="I192">
        <f t="shared" si="11"/>
        <v>2.843993431634588E-6</v>
      </c>
      <c r="J192">
        <f t="shared" si="14"/>
        <v>2.9162461008728482E-4</v>
      </c>
      <c r="K192">
        <f t="shared" si="12"/>
        <v>23.247716884740676</v>
      </c>
      <c r="L192">
        <f t="shared" si="13"/>
        <v>3.1462069287057992</v>
      </c>
    </row>
    <row r="193" spans="1:12">
      <c r="A193" s="1">
        <v>38995</v>
      </c>
      <c r="B193">
        <v>47.459999084472599</v>
      </c>
      <c r="C193">
        <v>47</v>
      </c>
      <c r="D193">
        <v>47.290000915527301</v>
      </c>
      <c r="E193">
        <v>47.409999847412102</v>
      </c>
      <c r="F193">
        <v>12915100</v>
      </c>
      <c r="G193">
        <v>33.876785278320298</v>
      </c>
      <c r="H193">
        <f t="shared" si="10"/>
        <v>-1.6864143712726589E-3</v>
      </c>
      <c r="I193">
        <f t="shared" si="11"/>
        <v>2.8439934316349573E-6</v>
      </c>
      <c r="J193">
        <f t="shared" si="14"/>
        <v>2.0586431087810145E-5</v>
      </c>
      <c r="K193">
        <f t="shared" si="12"/>
        <v>82.057990112901209</v>
      </c>
      <c r="L193">
        <f t="shared" si="13"/>
        <v>4.4074261938174377</v>
      </c>
    </row>
    <row r="194" spans="1:12">
      <c r="A194" s="1">
        <v>38996</v>
      </c>
      <c r="B194">
        <v>47.200000762939403</v>
      </c>
      <c r="C194">
        <v>46.779998779296797</v>
      </c>
      <c r="D194">
        <v>47.099998474121001</v>
      </c>
      <c r="E194">
        <v>46.860000610351499</v>
      </c>
      <c r="F194">
        <v>10748900</v>
      </c>
      <c r="G194">
        <v>33.483787536621001</v>
      </c>
      <c r="H194">
        <f t="shared" si="10"/>
        <v>-1.1668612197493192E-2</v>
      </c>
      <c r="I194">
        <f t="shared" si="11"/>
        <v>1.3615651061548689E-4</v>
      </c>
      <c r="J194">
        <f t="shared" si="14"/>
        <v>4.3241403478419725E-6</v>
      </c>
      <c r="K194">
        <f t="shared" si="12"/>
        <v>2.7895190030609144E-5</v>
      </c>
      <c r="L194">
        <f t="shared" si="13"/>
        <v>-10.487056284336191</v>
      </c>
    </row>
    <row r="195" spans="1:12">
      <c r="A195" s="1">
        <v>38999</v>
      </c>
      <c r="B195">
        <v>47.209999084472599</v>
      </c>
      <c r="C195">
        <v>46.689998626708899</v>
      </c>
      <c r="D195">
        <v>46.860000610351499</v>
      </c>
      <c r="E195">
        <v>47.110000610351499</v>
      </c>
      <c r="F195">
        <v>7252800</v>
      </c>
      <c r="G195">
        <v>33.662425994872997</v>
      </c>
      <c r="H195">
        <f t="shared" si="10"/>
        <v>5.3208921344191397E-3</v>
      </c>
      <c r="I195">
        <f t="shared" si="11"/>
        <v>2.8311893106123467E-5</v>
      </c>
      <c r="J195">
        <f t="shared" si="14"/>
        <v>1.1533091733787951E-4</v>
      </c>
      <c r="K195">
        <f t="shared" si="12"/>
        <v>32.857235666260522</v>
      </c>
      <c r="L195">
        <f t="shared" si="13"/>
        <v>3.4921719844892132</v>
      </c>
    </row>
    <row r="196" spans="1:12">
      <c r="A196" s="1">
        <v>39000</v>
      </c>
      <c r="B196">
        <v>47.659999847412102</v>
      </c>
      <c r="C196">
        <v>47.090000152587798</v>
      </c>
      <c r="D196">
        <v>47.290000915527301</v>
      </c>
      <c r="E196">
        <v>47.529998779296797</v>
      </c>
      <c r="F196">
        <v>14164900</v>
      </c>
      <c r="G196">
        <v>33.962558746337798</v>
      </c>
      <c r="H196">
        <f t="shared" ref="H196:H259" si="15">LN(G196/G195)</f>
        <v>8.8764448011107895E-3</v>
      </c>
      <c r="I196">
        <f t="shared" ref="I196:I259" si="16">H196*H196</f>
        <v>7.8791272307166763E-5</v>
      </c>
      <c r="J196">
        <f t="shared" si="14"/>
        <v>3.1401845249416479E-5</v>
      </c>
      <c r="K196">
        <f t="shared" ref="K196:K259" si="17">(1/SQRT(2*PI()*J196))*EXP((-1/2)*(I196/J196))</f>
        <v>20.304023102035671</v>
      </c>
      <c r="L196">
        <f t="shared" ref="L196:L259" si="18">LN(K196)</f>
        <v>3.0108190487785</v>
      </c>
    </row>
    <row r="197" spans="1:12">
      <c r="A197" s="1">
        <v>39001</v>
      </c>
      <c r="B197">
        <v>47.700000762939403</v>
      </c>
      <c r="C197">
        <v>47.169998168945298</v>
      </c>
      <c r="D197">
        <v>47.299999237060497</v>
      </c>
      <c r="E197">
        <v>47.639999389648402</v>
      </c>
      <c r="F197">
        <v>10288100</v>
      </c>
      <c r="G197">
        <v>34.0411376953125</v>
      </c>
      <c r="H197">
        <f t="shared" si="15"/>
        <v>2.3110209609006364E-3</v>
      </c>
      <c r="I197">
        <f t="shared" si="16"/>
        <v>5.3408178817221012E-6</v>
      </c>
      <c r="J197">
        <f t="shared" ref="J197:J260" si="19">$P$6+$P$3*J196+(($P$4)*I196)</f>
        <v>6.8768779452985069E-5</v>
      </c>
      <c r="K197">
        <f t="shared" si="17"/>
        <v>46.275382005793588</v>
      </c>
      <c r="L197">
        <f t="shared" si="18"/>
        <v>3.8346101135479858</v>
      </c>
    </row>
    <row r="198" spans="1:12">
      <c r="A198" s="1">
        <v>39002</v>
      </c>
      <c r="B198">
        <v>48.569999694824197</v>
      </c>
      <c r="C198">
        <v>47.549999237060497</v>
      </c>
      <c r="D198">
        <v>47.700000762939403</v>
      </c>
      <c r="E198">
        <v>48.259998321533203</v>
      </c>
      <c r="F198">
        <v>14979300</v>
      </c>
      <c r="G198">
        <v>34.484161376953097</v>
      </c>
      <c r="H198">
        <f t="shared" si="15"/>
        <v>1.293040264675855E-2</v>
      </c>
      <c r="I198">
        <f t="shared" si="16"/>
        <v>1.6719531260730051E-4</v>
      </c>
      <c r="J198">
        <f t="shared" si="19"/>
        <v>9.3124137878256675E-6</v>
      </c>
      <c r="K198">
        <f t="shared" si="17"/>
        <v>1.6508662109180467E-2</v>
      </c>
      <c r="L198">
        <f t="shared" si="18"/>
        <v>-4.1038700595134907</v>
      </c>
    </row>
    <row r="199" spans="1:12">
      <c r="A199" s="1">
        <v>39003</v>
      </c>
      <c r="B199">
        <v>48.459999084472599</v>
      </c>
      <c r="C199">
        <v>47.740001678466797</v>
      </c>
      <c r="D199">
        <v>48.020000457763601</v>
      </c>
      <c r="E199">
        <v>48.159999847412102</v>
      </c>
      <c r="F199">
        <v>7298000</v>
      </c>
      <c r="G199">
        <v>34.412704467773402</v>
      </c>
      <c r="H199">
        <f t="shared" si="15"/>
        <v>-2.0743159772383438E-3</v>
      </c>
      <c r="I199">
        <f t="shared" si="16"/>
        <v>4.302786773426265E-6</v>
      </c>
      <c r="J199">
        <f t="shared" si="19"/>
        <v>1.4170280741740196E-4</v>
      </c>
      <c r="K199">
        <f t="shared" si="17"/>
        <v>33.00860659182473</v>
      </c>
      <c r="L199">
        <f t="shared" si="18"/>
        <v>3.4967683332754271</v>
      </c>
    </row>
    <row r="200" spans="1:12">
      <c r="A200" s="1">
        <v>39006</v>
      </c>
      <c r="B200">
        <v>48.099998474121001</v>
      </c>
      <c r="C200">
        <v>47.5</v>
      </c>
      <c r="D200">
        <v>47.9799995422363</v>
      </c>
      <c r="E200">
        <v>47.7299995422363</v>
      </c>
      <c r="F200">
        <v>7330200</v>
      </c>
      <c r="G200">
        <v>34.105453491210902</v>
      </c>
      <c r="H200">
        <f t="shared" si="15"/>
        <v>-8.9685141915832323E-3</v>
      </c>
      <c r="I200">
        <f t="shared" si="16"/>
        <v>8.0434246804629843E-5</v>
      </c>
      <c r="J200">
        <f t="shared" si="19"/>
        <v>1.2816509334722181E-5</v>
      </c>
      <c r="K200">
        <f t="shared" si="17"/>
        <v>4.8333227532261454</v>
      </c>
      <c r="L200">
        <f t="shared" si="18"/>
        <v>1.5755341717683291</v>
      </c>
    </row>
    <row r="201" spans="1:12">
      <c r="A201" s="1">
        <v>39007</v>
      </c>
      <c r="B201">
        <v>48.209999084472599</v>
      </c>
      <c r="C201">
        <v>47</v>
      </c>
      <c r="D201">
        <v>47.049999237060497</v>
      </c>
      <c r="E201">
        <v>47.990001678466797</v>
      </c>
      <c r="F201">
        <v>8880100</v>
      </c>
      <c r="G201">
        <v>34.291221618652301</v>
      </c>
      <c r="H201">
        <f t="shared" si="15"/>
        <v>5.4320939999236402E-3</v>
      </c>
      <c r="I201">
        <f t="shared" si="16"/>
        <v>2.9507645224006413E-5</v>
      </c>
      <c r="J201">
        <f t="shared" si="19"/>
        <v>6.9033757875972403E-5</v>
      </c>
      <c r="K201">
        <f t="shared" si="17"/>
        <v>38.775940951604525</v>
      </c>
      <c r="L201">
        <f t="shared" si="18"/>
        <v>3.6577999757341098</v>
      </c>
    </row>
    <row r="202" spans="1:12">
      <c r="A202" s="1">
        <v>39008</v>
      </c>
      <c r="B202">
        <v>48</v>
      </c>
      <c r="C202">
        <v>46.610000610351499</v>
      </c>
      <c r="D202">
        <v>47.840000152587798</v>
      </c>
      <c r="E202">
        <v>47.209999084472599</v>
      </c>
      <c r="F202">
        <v>21532700</v>
      </c>
      <c r="G202">
        <v>33.733871459960902</v>
      </c>
      <c r="H202">
        <f t="shared" si="15"/>
        <v>-1.6386971502598758E-2</v>
      </c>
      <c r="I202">
        <f t="shared" si="16"/>
        <v>2.6853283502698379E-4</v>
      </c>
      <c r="J202">
        <f t="shared" si="19"/>
        <v>2.9628447460723728E-5</v>
      </c>
      <c r="K202">
        <f t="shared" si="17"/>
        <v>0.78881525828701993</v>
      </c>
      <c r="L202">
        <f t="shared" si="18"/>
        <v>-0.23722313221064065</v>
      </c>
    </row>
    <row r="203" spans="1:12">
      <c r="A203" s="1">
        <v>39009</v>
      </c>
      <c r="B203">
        <v>47.209999084472599</v>
      </c>
      <c r="C203">
        <v>46.369998931884702</v>
      </c>
      <c r="D203">
        <v>47.209999084472599</v>
      </c>
      <c r="E203">
        <v>46.869998931884702</v>
      </c>
      <c r="F203">
        <v>11986700</v>
      </c>
      <c r="G203">
        <v>33.490940093994098</v>
      </c>
      <c r="H203">
        <f t="shared" si="15"/>
        <v>-7.2274631296113008E-3</v>
      </c>
      <c r="I203">
        <f t="shared" si="16"/>
        <v>5.2236223289890781E-5</v>
      </c>
      <c r="J203">
        <f t="shared" si="19"/>
        <v>2.2804528827030982E-4</v>
      </c>
      <c r="K203">
        <f t="shared" si="17"/>
        <v>23.559149363454019</v>
      </c>
      <c r="L203">
        <f t="shared" si="18"/>
        <v>3.1595142530150278</v>
      </c>
    </row>
    <row r="204" spans="1:12">
      <c r="A204" s="1">
        <v>39010</v>
      </c>
      <c r="B204">
        <v>47.130001068115199</v>
      </c>
      <c r="C204">
        <v>46.540000915527301</v>
      </c>
      <c r="D204">
        <v>46.880001068115199</v>
      </c>
      <c r="E204">
        <v>47.119998931884702</v>
      </c>
      <c r="F204">
        <v>10979200</v>
      </c>
      <c r="G204">
        <v>33.669567108154297</v>
      </c>
      <c r="H204">
        <f t="shared" si="15"/>
        <v>5.3194188908693291E-3</v>
      </c>
      <c r="I204">
        <f t="shared" si="16"/>
        <v>2.8296217336537484E-5</v>
      </c>
      <c r="J204">
        <f t="shared" si="19"/>
        <v>5.8261144859726845E-5</v>
      </c>
      <c r="K204">
        <f t="shared" si="17"/>
        <v>40.997435704988099</v>
      </c>
      <c r="L204">
        <f t="shared" si="18"/>
        <v>3.7135095209675861</v>
      </c>
    </row>
    <row r="205" spans="1:12">
      <c r="A205" s="1">
        <v>39013</v>
      </c>
      <c r="B205">
        <v>47.470001220703097</v>
      </c>
      <c r="C205">
        <v>46.819999694824197</v>
      </c>
      <c r="D205">
        <v>46.830001831054602</v>
      </c>
      <c r="E205">
        <v>47.389999389648402</v>
      </c>
      <c r="F205">
        <v>8838300</v>
      </c>
      <c r="G205">
        <v>33.862491607666001</v>
      </c>
      <c r="H205">
        <f t="shared" si="15"/>
        <v>5.7135833858951912E-3</v>
      </c>
      <c r="I205">
        <f t="shared" si="16"/>
        <v>3.2645035107577554E-5</v>
      </c>
      <c r="J205">
        <f t="shared" si="19"/>
        <v>2.7964491254275098E-5</v>
      </c>
      <c r="K205">
        <f t="shared" si="17"/>
        <v>42.083751158578067</v>
      </c>
      <c r="L205">
        <f t="shared" si="18"/>
        <v>3.7396617079587391</v>
      </c>
    </row>
    <row r="206" spans="1:12">
      <c r="A206" s="1">
        <v>39014</v>
      </c>
      <c r="B206">
        <v>47.209999084472599</v>
      </c>
      <c r="C206">
        <v>46.75</v>
      </c>
      <c r="D206">
        <v>47.069999694824197</v>
      </c>
      <c r="E206">
        <v>47.139999389648402</v>
      </c>
      <c r="F206">
        <v>13431500</v>
      </c>
      <c r="G206">
        <v>33.683868408203097</v>
      </c>
      <c r="H206">
        <f t="shared" si="15"/>
        <v>-5.28891907132591E-3</v>
      </c>
      <c r="I206">
        <f t="shared" si="16"/>
        <v>2.7972664943034925E-5</v>
      </c>
      <c r="J206">
        <f t="shared" si="19"/>
        <v>2.9799698965621653E-5</v>
      </c>
      <c r="K206">
        <f t="shared" si="17"/>
        <v>45.705692060873659</v>
      </c>
      <c r="L206">
        <f t="shared" si="18"/>
        <v>3.8222228428984559</v>
      </c>
    </row>
    <row r="207" spans="1:12">
      <c r="A207" s="1">
        <v>39015</v>
      </c>
      <c r="B207">
        <v>47.5</v>
      </c>
      <c r="C207">
        <v>46.919998168945298</v>
      </c>
      <c r="D207">
        <v>47.299999237060497</v>
      </c>
      <c r="E207">
        <v>47.270000457763601</v>
      </c>
      <c r="F207">
        <v>9021700</v>
      </c>
      <c r="G207">
        <v>33.776763916015597</v>
      </c>
      <c r="H207">
        <f t="shared" si="15"/>
        <v>2.7540674710210861E-3</v>
      </c>
      <c r="I207">
        <f t="shared" si="16"/>
        <v>7.5848876349364811E-6</v>
      </c>
      <c r="J207">
        <f t="shared" si="19"/>
        <v>2.5985020490086633E-5</v>
      </c>
      <c r="K207">
        <f t="shared" si="17"/>
        <v>67.63389875137436</v>
      </c>
      <c r="L207">
        <f t="shared" si="18"/>
        <v>4.2141093181786067</v>
      </c>
    </row>
    <row r="208" spans="1:12">
      <c r="A208" s="1">
        <v>39016</v>
      </c>
      <c r="B208">
        <v>47.950000762939403</v>
      </c>
      <c r="C208">
        <v>47.310001373291001</v>
      </c>
      <c r="D208">
        <v>47.349998474121001</v>
      </c>
      <c r="E208">
        <v>47.770000457763601</v>
      </c>
      <c r="F208">
        <v>7644300</v>
      </c>
      <c r="G208">
        <v>34.134033203125</v>
      </c>
      <c r="H208">
        <f t="shared" si="15"/>
        <v>1.052181974964762E-2</v>
      </c>
      <c r="I208">
        <f t="shared" si="16"/>
        <v>1.1070869084407471E-4</v>
      </c>
      <c r="J208">
        <f t="shared" si="19"/>
        <v>8.6304068427518421E-6</v>
      </c>
      <c r="K208">
        <f t="shared" si="17"/>
        <v>0.22252774969794478</v>
      </c>
      <c r="L208">
        <f t="shared" si="18"/>
        <v>-1.5027034674088813</v>
      </c>
    </row>
    <row r="209" spans="1:12">
      <c r="A209" s="1">
        <v>39017</v>
      </c>
      <c r="B209">
        <v>47.709999084472599</v>
      </c>
      <c r="C209">
        <v>47.159999847412102</v>
      </c>
      <c r="D209">
        <v>47.569999694824197</v>
      </c>
      <c r="E209">
        <v>47.290000915527301</v>
      </c>
      <c r="F209">
        <v>7112500</v>
      </c>
      <c r="G209">
        <v>33.791046142578097</v>
      </c>
      <c r="H209">
        <f t="shared" si="15"/>
        <v>-1.0099067354303647E-2</v>
      </c>
      <c r="I209">
        <f t="shared" si="16"/>
        <v>1.0199116142676167E-4</v>
      </c>
      <c r="J209">
        <f t="shared" si="19"/>
        <v>9.4213124719587862E-5</v>
      </c>
      <c r="K209">
        <f t="shared" si="17"/>
        <v>23.921031502017655</v>
      </c>
      <c r="L209">
        <f t="shared" si="18"/>
        <v>3.1747580511467106</v>
      </c>
    </row>
    <row r="210" spans="1:12">
      <c r="A210" s="1">
        <v>39020</v>
      </c>
      <c r="B210">
        <v>47.669998168945298</v>
      </c>
      <c r="C210">
        <v>47.080001831054602</v>
      </c>
      <c r="D210">
        <v>47.340000152587798</v>
      </c>
      <c r="E210">
        <v>47.450000762939403</v>
      </c>
      <c r="F210">
        <v>10222600</v>
      </c>
      <c r="G210">
        <v>33.905376434326101</v>
      </c>
      <c r="H210">
        <f t="shared" si="15"/>
        <v>3.3777383234316785E-3</v>
      </c>
      <c r="I210">
        <f t="shared" si="16"/>
        <v>1.1409116181579047E-5</v>
      </c>
      <c r="J210">
        <f t="shared" si="19"/>
        <v>9.2025363081655074E-5</v>
      </c>
      <c r="K210">
        <f t="shared" si="17"/>
        <v>39.087223804769287</v>
      </c>
      <c r="L210">
        <f t="shared" si="18"/>
        <v>3.6657956566833771</v>
      </c>
    </row>
    <row r="211" spans="1:12">
      <c r="A211" s="1">
        <v>39021</v>
      </c>
      <c r="B211">
        <v>48.080001831054602</v>
      </c>
      <c r="C211">
        <v>47.430000305175703</v>
      </c>
      <c r="D211">
        <v>47.779998779296797</v>
      </c>
      <c r="E211">
        <v>47.439998626708899</v>
      </c>
      <c r="F211">
        <v>12564200</v>
      </c>
      <c r="G211">
        <v>33.898220062255803</v>
      </c>
      <c r="H211">
        <f t="shared" si="15"/>
        <v>-2.1109122426068565E-4</v>
      </c>
      <c r="I211">
        <f t="shared" si="16"/>
        <v>4.4559504959875084E-8</v>
      </c>
      <c r="J211">
        <f t="shared" si="19"/>
        <v>1.5805179377425703E-5</v>
      </c>
      <c r="K211">
        <f t="shared" si="17"/>
        <v>100.20702033796049</v>
      </c>
      <c r="L211">
        <f t="shared" si="18"/>
        <v>4.6072382494495479</v>
      </c>
    </row>
    <row r="212" spans="1:12">
      <c r="A212" s="1">
        <v>39022</v>
      </c>
      <c r="B212">
        <v>47.819999694824197</v>
      </c>
      <c r="C212">
        <v>46.709999084472599</v>
      </c>
      <c r="D212">
        <v>47.75</v>
      </c>
      <c r="E212">
        <v>46.930000305175703</v>
      </c>
      <c r="F212">
        <v>11490200</v>
      </c>
      <c r="G212">
        <v>33.533805847167898</v>
      </c>
      <c r="H212">
        <f t="shared" si="15"/>
        <v>-1.0808447701691849E-2</v>
      </c>
      <c r="I212">
        <f t="shared" si="16"/>
        <v>1.1682254172020782E-4</v>
      </c>
      <c r="J212">
        <f t="shared" si="19"/>
        <v>1.685740746811837E-6</v>
      </c>
      <c r="K212">
        <f t="shared" si="17"/>
        <v>2.7486515013345567E-13</v>
      </c>
      <c r="L212">
        <f t="shared" si="18"/>
        <v>-28.922495780662512</v>
      </c>
    </row>
    <row r="213" spans="1:12">
      <c r="A213" s="1">
        <v>39023</v>
      </c>
      <c r="B213">
        <v>47.080001831054602</v>
      </c>
      <c r="C213">
        <v>46.689998626708899</v>
      </c>
      <c r="D213">
        <v>46.930000305175703</v>
      </c>
      <c r="E213">
        <v>46.900001525878899</v>
      </c>
      <c r="F213">
        <v>7059000</v>
      </c>
      <c r="G213">
        <v>33.512367248535099</v>
      </c>
      <c r="H213">
        <f t="shared" si="15"/>
        <v>-6.3951746605626707E-4</v>
      </c>
      <c r="I213">
        <f t="shared" si="16"/>
        <v>4.0898258939102871E-7</v>
      </c>
      <c r="J213">
        <f t="shared" si="19"/>
        <v>9.893207948978328E-5</v>
      </c>
      <c r="K213">
        <f t="shared" si="17"/>
        <v>40.02614976307953</v>
      </c>
      <c r="L213">
        <f t="shared" si="18"/>
        <v>3.6895329845933524</v>
      </c>
    </row>
    <row r="214" spans="1:12">
      <c r="A214" s="1">
        <v>39024</v>
      </c>
      <c r="B214">
        <v>47.25</v>
      </c>
      <c r="C214">
        <v>46.5</v>
      </c>
      <c r="D214">
        <v>47.150001525878899</v>
      </c>
      <c r="E214">
        <v>46.889999389648402</v>
      </c>
      <c r="F214">
        <v>7984100</v>
      </c>
      <c r="G214">
        <v>33.505218505859297</v>
      </c>
      <c r="H214">
        <f t="shared" si="15"/>
        <v>-2.1333930855451112E-4</v>
      </c>
      <c r="I214">
        <f t="shared" si="16"/>
        <v>4.5513660574516902E-8</v>
      </c>
      <c r="J214">
        <f t="shared" si="19"/>
        <v>6.9794701444754607E-6</v>
      </c>
      <c r="K214">
        <f t="shared" si="17"/>
        <v>150.51604739538161</v>
      </c>
      <c r="L214">
        <f t="shared" si="18"/>
        <v>5.0140697057164916</v>
      </c>
    </row>
    <row r="215" spans="1:12">
      <c r="A215" s="1">
        <v>39027</v>
      </c>
      <c r="B215">
        <v>47.720001220703097</v>
      </c>
      <c r="C215">
        <v>47.049999237060497</v>
      </c>
      <c r="D215">
        <v>47.180000305175703</v>
      </c>
      <c r="E215">
        <v>47.650001525878899</v>
      </c>
      <c r="F215">
        <v>8633700</v>
      </c>
      <c r="G215">
        <v>34.0482788085937</v>
      </c>
      <c r="H215">
        <f t="shared" si="15"/>
        <v>1.6078279384440196E-2</v>
      </c>
      <c r="I215">
        <f t="shared" si="16"/>
        <v>2.5851106796411459E-4</v>
      </c>
      <c r="J215">
        <f t="shared" si="19"/>
        <v>1.1569996835511219E-6</v>
      </c>
      <c r="K215">
        <f t="shared" si="17"/>
        <v>1.1260094827130318E-46</v>
      </c>
      <c r="L215">
        <f t="shared" si="18"/>
        <v>-105.80023432645167</v>
      </c>
    </row>
    <row r="216" spans="1:12">
      <c r="A216" s="1">
        <v>39028</v>
      </c>
      <c r="B216">
        <v>48</v>
      </c>
      <c r="C216">
        <v>47.470001220703097</v>
      </c>
      <c r="D216">
        <v>47.5</v>
      </c>
      <c r="E216">
        <v>47.490001678466797</v>
      </c>
      <c r="F216">
        <v>8535500</v>
      </c>
      <c r="G216">
        <v>33.933963775634702</v>
      </c>
      <c r="H216">
        <f t="shared" si="15"/>
        <v>-3.363088252427573E-3</v>
      </c>
      <c r="I216">
        <f t="shared" si="16"/>
        <v>1.1310362593616346E-5</v>
      </c>
      <c r="J216">
        <f t="shared" si="19"/>
        <v>2.1791871707086931E-4</v>
      </c>
      <c r="K216">
        <f t="shared" si="17"/>
        <v>26.332523319242306</v>
      </c>
      <c r="L216">
        <f t="shared" si="18"/>
        <v>3.2708048032970392</v>
      </c>
    </row>
    <row r="217" spans="1:12">
      <c r="A217" s="1">
        <v>39029</v>
      </c>
      <c r="B217">
        <v>47.900001525878899</v>
      </c>
      <c r="C217">
        <v>47.200000762939403</v>
      </c>
      <c r="D217">
        <v>47.490001678466797</v>
      </c>
      <c r="E217">
        <v>47.639999389648402</v>
      </c>
      <c r="F217">
        <v>7511200</v>
      </c>
      <c r="G217">
        <v>34.0411376953125</v>
      </c>
      <c r="H217">
        <f t="shared" si="15"/>
        <v>3.153331327664714E-3</v>
      </c>
      <c r="I217">
        <f t="shared" si="16"/>
        <v>9.943498462031709E-6</v>
      </c>
      <c r="J217">
        <f t="shared" si="19"/>
        <v>2.3275827602889889E-5</v>
      </c>
      <c r="K217">
        <f t="shared" si="17"/>
        <v>66.786947273396919</v>
      </c>
      <c r="L217">
        <f t="shared" si="18"/>
        <v>4.2015076613506652</v>
      </c>
    </row>
    <row r="218" spans="1:12">
      <c r="A218" s="1">
        <v>39030</v>
      </c>
      <c r="B218">
        <v>47.75</v>
      </c>
      <c r="C218">
        <v>47.180000305175703</v>
      </c>
      <c r="D218">
        <v>47.650001525878899</v>
      </c>
      <c r="E218">
        <v>47.240001678466797</v>
      </c>
      <c r="F218">
        <v>6836700</v>
      </c>
      <c r="G218">
        <v>33.755321502685497</v>
      </c>
      <c r="H218">
        <f t="shared" si="15"/>
        <v>-8.4316464102178763E-3</v>
      </c>
      <c r="I218">
        <f t="shared" si="16"/>
        <v>7.109266118694E-5</v>
      </c>
      <c r="J218">
        <f t="shared" si="19"/>
        <v>1.0449088364280029E-5</v>
      </c>
      <c r="K218">
        <f t="shared" si="17"/>
        <v>4.1111379769526621</v>
      </c>
      <c r="L218">
        <f t="shared" si="18"/>
        <v>1.4136998702210839</v>
      </c>
    </row>
    <row r="219" spans="1:12">
      <c r="A219" s="1">
        <v>39031</v>
      </c>
      <c r="B219">
        <v>47.610000610351499</v>
      </c>
      <c r="C219">
        <v>47.310001373291001</v>
      </c>
      <c r="D219">
        <v>47.450000762939403</v>
      </c>
      <c r="E219">
        <v>47.610000610351499</v>
      </c>
      <c r="F219">
        <v>5849900</v>
      </c>
      <c r="G219">
        <v>34.019706726074197</v>
      </c>
      <c r="H219">
        <f t="shared" si="15"/>
        <v>7.8018872548979512E-3</v>
      </c>
      <c r="I219">
        <f t="shared" si="16"/>
        <v>6.0869444738139087E-5</v>
      </c>
      <c r="J219">
        <f t="shared" si="19"/>
        <v>6.1044780698886404E-5</v>
      </c>
      <c r="K219">
        <f t="shared" si="17"/>
        <v>31.014319561698436</v>
      </c>
      <c r="L219">
        <f t="shared" si="18"/>
        <v>3.4344490191774346</v>
      </c>
    </row>
    <row r="220" spans="1:12">
      <c r="A220" s="1">
        <v>39034</v>
      </c>
      <c r="B220">
        <v>47.889999389648402</v>
      </c>
      <c r="C220">
        <v>47.360000610351499</v>
      </c>
      <c r="D220">
        <v>47.400001525878899</v>
      </c>
      <c r="E220">
        <v>47.659999847412102</v>
      </c>
      <c r="F220">
        <v>7664600</v>
      </c>
      <c r="G220">
        <v>34.055423736572202</v>
      </c>
      <c r="H220">
        <f t="shared" si="15"/>
        <v>1.0493410304953129E-3</v>
      </c>
      <c r="I220">
        <f t="shared" si="16"/>
        <v>1.1011165982809653E-6</v>
      </c>
      <c r="J220">
        <f t="shared" si="19"/>
        <v>5.5493020421970015E-5</v>
      </c>
      <c r="K220">
        <f t="shared" si="17"/>
        <v>53.025180336108725</v>
      </c>
      <c r="L220">
        <f t="shared" si="18"/>
        <v>3.9707669014088238</v>
      </c>
    </row>
    <row r="221" spans="1:12">
      <c r="A221" s="1">
        <v>39035</v>
      </c>
      <c r="B221">
        <v>47.810001373291001</v>
      </c>
      <c r="C221">
        <v>47.060001373291001</v>
      </c>
      <c r="D221">
        <v>47.490001678466797</v>
      </c>
      <c r="E221">
        <v>47.75</v>
      </c>
      <c r="F221">
        <v>8276800</v>
      </c>
      <c r="G221">
        <v>34.119739532470703</v>
      </c>
      <c r="H221">
        <f t="shared" si="15"/>
        <v>1.8867813994002582E-3</v>
      </c>
      <c r="I221">
        <f t="shared" si="16"/>
        <v>3.5599440491227969E-6</v>
      </c>
      <c r="J221">
        <f t="shared" si="19"/>
        <v>4.954519167874212E-6</v>
      </c>
      <c r="K221">
        <f t="shared" si="17"/>
        <v>125.13640338354544</v>
      </c>
      <c r="L221">
        <f t="shared" si="18"/>
        <v>4.8294043694151894</v>
      </c>
    </row>
    <row r="222" spans="1:12">
      <c r="A222" s="1">
        <v>39036</v>
      </c>
      <c r="B222">
        <v>47.669998168945298</v>
      </c>
      <c r="C222">
        <v>46.990001678466797</v>
      </c>
      <c r="D222">
        <v>47.569999694824197</v>
      </c>
      <c r="E222">
        <v>47.450000762939403</v>
      </c>
      <c r="F222">
        <v>11340700</v>
      </c>
      <c r="G222">
        <v>33.905376434326101</v>
      </c>
      <c r="H222">
        <f t="shared" si="15"/>
        <v>-6.3024900336893213E-3</v>
      </c>
      <c r="I222">
        <f t="shared" si="16"/>
        <v>3.972138062475322E-5</v>
      </c>
      <c r="J222">
        <f t="shared" si="19"/>
        <v>3.9876241513356019E-6</v>
      </c>
      <c r="K222">
        <f t="shared" si="17"/>
        <v>1.3725037588250988</v>
      </c>
      <c r="L222">
        <f t="shared" si="18"/>
        <v>0.31663663306818013</v>
      </c>
    </row>
    <row r="223" spans="1:12">
      <c r="A223" s="1">
        <v>39037</v>
      </c>
      <c r="B223">
        <v>47.9799995422363</v>
      </c>
      <c r="C223">
        <v>47.369998931884702</v>
      </c>
      <c r="D223">
        <v>47.5</v>
      </c>
      <c r="E223">
        <v>47.849998474121001</v>
      </c>
      <c r="F223">
        <v>8192500</v>
      </c>
      <c r="G223">
        <v>34.191184997558501</v>
      </c>
      <c r="H223">
        <f t="shared" si="15"/>
        <v>8.3942635422529326E-3</v>
      </c>
      <c r="I223">
        <f t="shared" si="16"/>
        <v>7.0463660416796749E-5</v>
      </c>
      <c r="J223">
        <f t="shared" si="19"/>
        <v>3.4305217173872836E-5</v>
      </c>
      <c r="K223">
        <f t="shared" si="17"/>
        <v>24.389608820179539</v>
      </c>
      <c r="L223">
        <f t="shared" si="18"/>
        <v>3.194157173566186</v>
      </c>
    </row>
    <row r="224" spans="1:12">
      <c r="A224" s="1">
        <v>39038</v>
      </c>
      <c r="B224">
        <v>47.990001678466797</v>
      </c>
      <c r="C224">
        <v>47.590000152587798</v>
      </c>
      <c r="D224">
        <v>47.990001678466797</v>
      </c>
      <c r="E224">
        <v>47.659999847412102</v>
      </c>
      <c r="F224">
        <v>12991600</v>
      </c>
      <c r="G224">
        <v>34.055423736572202</v>
      </c>
      <c r="H224">
        <f t="shared" si="15"/>
        <v>-3.9785549079637472E-3</v>
      </c>
      <c r="I224">
        <f t="shared" si="16"/>
        <v>1.582889915568242E-5</v>
      </c>
      <c r="J224">
        <f t="shared" si="19"/>
        <v>6.1947787780541641E-5</v>
      </c>
      <c r="K224">
        <f t="shared" si="17"/>
        <v>44.607891977092486</v>
      </c>
      <c r="L224">
        <f t="shared" si="18"/>
        <v>3.79791079353121</v>
      </c>
    </row>
    <row r="225" spans="1:12">
      <c r="A225" s="1">
        <v>39041</v>
      </c>
      <c r="B225">
        <v>48.049999237060497</v>
      </c>
      <c r="C225">
        <v>47.549999237060497</v>
      </c>
      <c r="D225">
        <v>47.659999847412102</v>
      </c>
      <c r="E225">
        <v>47.900001525878899</v>
      </c>
      <c r="F225">
        <v>8614500</v>
      </c>
      <c r="G225">
        <v>34.2269287109375</v>
      </c>
      <c r="H225">
        <f t="shared" si="15"/>
        <v>5.023416120688181E-3</v>
      </c>
      <c r="I225">
        <f t="shared" si="16"/>
        <v>2.5234709521589894E-5</v>
      </c>
      <c r="J225">
        <f t="shared" si="19"/>
        <v>1.7713142557605733E-5</v>
      </c>
      <c r="K225">
        <f t="shared" si="17"/>
        <v>46.495117651018141</v>
      </c>
      <c r="L225">
        <f t="shared" si="18"/>
        <v>3.8393473103284679</v>
      </c>
    </row>
    <row r="226" spans="1:12">
      <c r="A226" s="1">
        <v>39042</v>
      </c>
      <c r="B226">
        <v>47.939998626708899</v>
      </c>
      <c r="C226">
        <v>47.400001525878899</v>
      </c>
      <c r="D226">
        <v>47.779998779296797</v>
      </c>
      <c r="E226">
        <v>47.75</v>
      </c>
      <c r="F226">
        <v>7423800</v>
      </c>
      <c r="G226">
        <v>34.119739532470703</v>
      </c>
      <c r="H226">
        <f t="shared" si="15"/>
        <v>-3.1366347212877991E-3</v>
      </c>
      <c r="I226">
        <f t="shared" si="16"/>
        <v>9.8384773747881889E-6</v>
      </c>
      <c r="J226">
        <f t="shared" si="19"/>
        <v>2.2959944551591857E-5</v>
      </c>
      <c r="K226">
        <f t="shared" si="17"/>
        <v>67.200997694349354</v>
      </c>
      <c r="L226">
        <f t="shared" si="18"/>
        <v>4.2076880940609973</v>
      </c>
    </row>
    <row r="227" spans="1:12">
      <c r="A227" s="1">
        <v>39043</v>
      </c>
      <c r="B227">
        <v>47.889999389648402</v>
      </c>
      <c r="C227">
        <v>47.380001068115199</v>
      </c>
      <c r="D227">
        <v>47.599998474121001</v>
      </c>
      <c r="E227">
        <v>47.590000152587798</v>
      </c>
      <c r="F227">
        <v>5916100</v>
      </c>
      <c r="G227">
        <v>34.005416870117102</v>
      </c>
      <c r="H227">
        <f t="shared" si="15"/>
        <v>-3.3562570922629222E-3</v>
      </c>
      <c r="I227">
        <f t="shared" si="16"/>
        <v>1.1264461669365166E-5</v>
      </c>
      <c r="J227">
        <f t="shared" si="19"/>
        <v>1.034191766791759E-5</v>
      </c>
      <c r="K227">
        <f t="shared" si="17"/>
        <v>71.960108459658031</v>
      </c>
      <c r="L227">
        <f t="shared" si="18"/>
        <v>4.2761119163026811</v>
      </c>
    </row>
    <row r="228" spans="1:12">
      <c r="A228" s="1">
        <v>39045</v>
      </c>
      <c r="B228">
        <v>47.529998779296797</v>
      </c>
      <c r="C228">
        <v>47.180000305175703</v>
      </c>
      <c r="D228">
        <v>47.220001220703097</v>
      </c>
      <c r="E228">
        <v>47.270000457763601</v>
      </c>
      <c r="F228">
        <v>2926400</v>
      </c>
      <c r="G228">
        <v>33.776763916015597</v>
      </c>
      <c r="H228">
        <f t="shared" si="15"/>
        <v>-6.7467236602021113E-3</v>
      </c>
      <c r="I228">
        <f t="shared" si="16"/>
        <v>4.5518280147130971E-5</v>
      </c>
      <c r="J228">
        <f t="shared" si="19"/>
        <v>1.0782662862341796E-5</v>
      </c>
      <c r="K228">
        <f t="shared" si="17"/>
        <v>14.718877767378592</v>
      </c>
      <c r="L228">
        <f t="shared" si="18"/>
        <v>2.6891308717652462</v>
      </c>
    </row>
    <row r="229" spans="1:12">
      <c r="A229" s="1">
        <v>39048</v>
      </c>
      <c r="B229">
        <v>47.259998321533203</v>
      </c>
      <c r="C229">
        <v>46.450000762939403</v>
      </c>
      <c r="D229">
        <v>47.139999389648402</v>
      </c>
      <c r="E229">
        <v>46.630001068115199</v>
      </c>
      <c r="F229">
        <v>11109800</v>
      </c>
      <c r="G229">
        <v>33.319442749023402</v>
      </c>
      <c r="H229">
        <f t="shared" si="15"/>
        <v>-1.3632015035443654E-2</v>
      </c>
      <c r="I229">
        <f t="shared" si="16"/>
        <v>1.8583183392656186E-4</v>
      </c>
      <c r="J229">
        <f t="shared" si="19"/>
        <v>3.9582315095330519E-5</v>
      </c>
      <c r="K229">
        <f t="shared" si="17"/>
        <v>6.0630663171654859</v>
      </c>
      <c r="L229">
        <f t="shared" si="18"/>
        <v>1.8022156650415646</v>
      </c>
    </row>
    <row r="230" spans="1:12">
      <c r="A230" s="1">
        <v>39049</v>
      </c>
      <c r="B230">
        <v>46.590000152587798</v>
      </c>
      <c r="C230">
        <v>45.779998779296797</v>
      </c>
      <c r="D230">
        <v>46.459999084472599</v>
      </c>
      <c r="E230">
        <v>46.200000762939403</v>
      </c>
      <c r="F230">
        <v>13415600</v>
      </c>
      <c r="G230">
        <v>33.012176513671797</v>
      </c>
      <c r="H230">
        <f t="shared" si="15"/>
        <v>-9.2646142688640933E-3</v>
      </c>
      <c r="I230">
        <f t="shared" si="16"/>
        <v>8.5833077550840156E-5</v>
      </c>
      <c r="J230">
        <f t="shared" si="19"/>
        <v>1.5917367940403176E-4</v>
      </c>
      <c r="K230">
        <f t="shared" si="17"/>
        <v>24.147912948038602</v>
      </c>
      <c r="L230">
        <f t="shared" si="18"/>
        <v>3.1841979559930538</v>
      </c>
    </row>
    <row r="231" spans="1:12">
      <c r="A231" s="1">
        <v>39050</v>
      </c>
      <c r="B231">
        <v>46.869998931884702</v>
      </c>
      <c r="C231">
        <v>46.209999084472599</v>
      </c>
      <c r="D231">
        <v>46.209999084472599</v>
      </c>
      <c r="E231">
        <v>46.669998168945298</v>
      </c>
      <c r="F231">
        <v>9414400</v>
      </c>
      <c r="G231">
        <v>33.348030090332003</v>
      </c>
      <c r="H231">
        <f t="shared" si="15"/>
        <v>1.0122224189961155E-2</v>
      </c>
      <c r="I231">
        <f t="shared" si="16"/>
        <v>1.0245942255183477E-4</v>
      </c>
      <c r="J231">
        <f t="shared" si="19"/>
        <v>8.235020590694763E-5</v>
      </c>
      <c r="K231">
        <f t="shared" si="17"/>
        <v>23.599618331352939</v>
      </c>
      <c r="L231">
        <f t="shared" si="18"/>
        <v>3.1612305395004907</v>
      </c>
    </row>
    <row r="232" spans="1:12">
      <c r="A232" s="1">
        <v>39051</v>
      </c>
      <c r="B232">
        <v>46.740001678466797</v>
      </c>
      <c r="C232">
        <v>46.049999237060497</v>
      </c>
      <c r="D232">
        <v>46.720001220703097</v>
      </c>
      <c r="E232">
        <v>46.279998779296797</v>
      </c>
      <c r="F232">
        <v>13058500</v>
      </c>
      <c r="G232">
        <v>33.069351196288999</v>
      </c>
      <c r="H232">
        <f t="shared" si="15"/>
        <v>-8.3917951618956779E-3</v>
      </c>
      <c r="I232">
        <f t="shared" si="16"/>
        <v>7.0422226039215704E-5</v>
      </c>
      <c r="J232">
        <f t="shared" si="19"/>
        <v>9.1706927297958057E-5</v>
      </c>
      <c r="K232">
        <f t="shared" si="17"/>
        <v>28.37660924661753</v>
      </c>
      <c r="L232">
        <f t="shared" si="18"/>
        <v>3.3455651877305965</v>
      </c>
    </row>
    <row r="233" spans="1:12">
      <c r="A233" s="1">
        <v>39052</v>
      </c>
      <c r="B233">
        <v>46.509998321533203</v>
      </c>
      <c r="C233">
        <v>45.509998321533203</v>
      </c>
      <c r="D233">
        <v>46.5</v>
      </c>
      <c r="E233">
        <v>46.009998321533203</v>
      </c>
      <c r="F233">
        <v>14731400</v>
      </c>
      <c r="G233">
        <v>32.87642288208</v>
      </c>
      <c r="H233">
        <f t="shared" si="15"/>
        <v>-5.8511365535162448E-3</v>
      </c>
      <c r="I233">
        <f t="shared" si="16"/>
        <v>3.4235798967893961E-5</v>
      </c>
      <c r="J233">
        <f t="shared" si="19"/>
        <v>6.5357085510818673E-5</v>
      </c>
      <c r="K233">
        <f t="shared" si="17"/>
        <v>37.976607220397405</v>
      </c>
      <c r="L233">
        <f t="shared" si="18"/>
        <v>3.6369703707040109</v>
      </c>
    </row>
    <row r="234" spans="1:12">
      <c r="A234" s="1">
        <v>39055</v>
      </c>
      <c r="B234">
        <v>47.130001068115199</v>
      </c>
      <c r="C234">
        <v>46.159999847412102</v>
      </c>
      <c r="D234">
        <v>46.279998779296797</v>
      </c>
      <c r="E234">
        <v>46.840000152587798</v>
      </c>
      <c r="F234">
        <v>13148100</v>
      </c>
      <c r="G234">
        <v>33.469509124755803</v>
      </c>
      <c r="H234">
        <f t="shared" si="15"/>
        <v>1.7879077843987786E-2</v>
      </c>
      <c r="I234">
        <f t="shared" si="16"/>
        <v>3.1966142455137496E-4</v>
      </c>
      <c r="J234">
        <f t="shared" si="19"/>
        <v>3.3379496263680045E-5</v>
      </c>
      <c r="K234">
        <f t="shared" si="17"/>
        <v>0.5749660456517085</v>
      </c>
      <c r="L234">
        <f t="shared" si="18"/>
        <v>-0.55344429096887493</v>
      </c>
    </row>
    <row r="235" spans="1:12">
      <c r="A235" s="1">
        <v>39056</v>
      </c>
      <c r="B235">
        <v>47.25</v>
      </c>
      <c r="C235">
        <v>46.770000457763601</v>
      </c>
      <c r="D235">
        <v>46.900001525878899</v>
      </c>
      <c r="E235">
        <v>47.200000762939403</v>
      </c>
      <c r="F235">
        <v>10747700</v>
      </c>
      <c r="G235">
        <v>33.726737976074197</v>
      </c>
      <c r="H235">
        <f t="shared" si="15"/>
        <v>7.6560855370624049E-3</v>
      </c>
      <c r="I235">
        <f t="shared" si="16"/>
        <v>5.8615645750816135E-5</v>
      </c>
      <c r="J235">
        <f t="shared" si="19"/>
        <v>2.7121836639897577E-4</v>
      </c>
      <c r="K235">
        <f t="shared" si="17"/>
        <v>21.743062304593547</v>
      </c>
      <c r="L235">
        <f t="shared" si="18"/>
        <v>3.0792947321500601</v>
      </c>
    </row>
    <row r="236" spans="1:12">
      <c r="A236" s="1">
        <v>39057</v>
      </c>
      <c r="B236">
        <v>47.25</v>
      </c>
      <c r="C236">
        <v>46.759998321533203</v>
      </c>
      <c r="D236">
        <v>47.069999694824197</v>
      </c>
      <c r="E236">
        <v>46.830001831054602</v>
      </c>
      <c r="F236">
        <v>14162400</v>
      </c>
      <c r="G236">
        <v>33.462356567382798</v>
      </c>
      <c r="H236">
        <f t="shared" si="15"/>
        <v>-7.8698120580929579E-3</v>
      </c>
      <c r="I236">
        <f t="shared" si="16"/>
        <v>6.1933941829705322E-5</v>
      </c>
      <c r="J236">
        <f t="shared" si="19"/>
        <v>6.6210244414624097E-5</v>
      </c>
      <c r="K236">
        <f t="shared" si="17"/>
        <v>30.713199277039003</v>
      </c>
      <c r="L236">
        <f t="shared" si="18"/>
        <v>3.4246925060712581</v>
      </c>
    </row>
    <row r="237" spans="1:12">
      <c r="A237" s="1">
        <v>39058</v>
      </c>
      <c r="B237">
        <v>47.080001831054602</v>
      </c>
      <c r="C237">
        <v>46.560001373291001</v>
      </c>
      <c r="D237">
        <v>47.080001831054602</v>
      </c>
      <c r="E237">
        <v>46.630001068115199</v>
      </c>
      <c r="F237">
        <v>7394600</v>
      </c>
      <c r="G237">
        <v>33.319442749023402</v>
      </c>
      <c r="H237">
        <f t="shared" si="15"/>
        <v>-4.2800295286425137E-3</v>
      </c>
      <c r="I237">
        <f t="shared" si="16"/>
        <v>1.8318652766051857E-5</v>
      </c>
      <c r="J237">
        <f t="shared" si="19"/>
        <v>5.6697125801829914E-5</v>
      </c>
      <c r="K237">
        <f t="shared" si="17"/>
        <v>45.078555686813417</v>
      </c>
      <c r="L237">
        <f t="shared" si="18"/>
        <v>3.8084066497677562</v>
      </c>
    </row>
    <row r="238" spans="1:12">
      <c r="A238" s="1">
        <v>39059</v>
      </c>
      <c r="B238">
        <v>47.139999389648402</v>
      </c>
      <c r="C238">
        <v>46.349998474121001</v>
      </c>
      <c r="D238">
        <v>46.659999847412102</v>
      </c>
      <c r="E238">
        <v>46.759998321533203</v>
      </c>
      <c r="F238">
        <v>9120100</v>
      </c>
      <c r="G238">
        <v>33.412338256835902</v>
      </c>
      <c r="H238">
        <f t="shared" si="15"/>
        <v>2.7841477154878697E-3</v>
      </c>
      <c r="I238">
        <f t="shared" si="16"/>
        <v>7.7514785016563236E-6</v>
      </c>
      <c r="J238">
        <f t="shared" si="19"/>
        <v>1.9489495871593355E-5</v>
      </c>
      <c r="K238">
        <f t="shared" si="17"/>
        <v>74.070396199710146</v>
      </c>
      <c r="L238">
        <f t="shared" si="18"/>
        <v>4.3050159410011739</v>
      </c>
    </row>
    <row r="239" spans="1:12">
      <c r="A239" s="1">
        <v>39062</v>
      </c>
      <c r="B239">
        <v>47.840000152587798</v>
      </c>
      <c r="C239">
        <v>46.700000762939403</v>
      </c>
      <c r="D239">
        <v>46.700000762939403</v>
      </c>
      <c r="E239">
        <v>47.549999237060497</v>
      </c>
      <c r="F239">
        <v>11221600</v>
      </c>
      <c r="G239">
        <v>33.976829528808501</v>
      </c>
      <c r="H239">
        <f t="shared" si="15"/>
        <v>1.6753567197981344E-2</v>
      </c>
      <c r="I239">
        <f t="shared" si="16"/>
        <v>2.8068201385727647E-4</v>
      </c>
      <c r="J239">
        <f t="shared" si="19"/>
        <v>8.380611693686913E-6</v>
      </c>
      <c r="K239">
        <f t="shared" si="17"/>
        <v>7.3555295110598057E-6</v>
      </c>
      <c r="L239">
        <f t="shared" si="18"/>
        <v>-11.820058213156273</v>
      </c>
    </row>
    <row r="240" spans="1:12">
      <c r="A240" s="1">
        <v>39063</v>
      </c>
      <c r="B240">
        <v>47.970001220703097</v>
      </c>
      <c r="C240">
        <v>47.349998474121001</v>
      </c>
      <c r="D240">
        <v>47.560001373291001</v>
      </c>
      <c r="E240">
        <v>47.630001068115199</v>
      </c>
      <c r="F240">
        <v>15958400</v>
      </c>
      <c r="G240">
        <v>34.034008026122997</v>
      </c>
      <c r="H240">
        <f t="shared" si="15"/>
        <v>1.6814529225571162E-3</v>
      </c>
      <c r="I240">
        <f t="shared" si="16"/>
        <v>2.8272839307758673E-6</v>
      </c>
      <c r="J240">
        <f t="shared" si="19"/>
        <v>2.3697572834173344E-4</v>
      </c>
      <c r="K240">
        <f t="shared" si="17"/>
        <v>25.761278698157017</v>
      </c>
      <c r="L240">
        <f t="shared" si="18"/>
        <v>3.2488725389077944</v>
      </c>
    </row>
    <row r="241" spans="1:12">
      <c r="A241" s="1">
        <v>39064</v>
      </c>
      <c r="B241">
        <v>47.900001525878899</v>
      </c>
      <c r="C241">
        <v>47.5</v>
      </c>
      <c r="D241">
        <v>47.779998779296797</v>
      </c>
      <c r="E241">
        <v>47.599998474121001</v>
      </c>
      <c r="F241">
        <v>11353700</v>
      </c>
      <c r="G241">
        <v>34.012550354003899</v>
      </c>
      <c r="H241">
        <f t="shared" si="15"/>
        <v>-6.3067621173337946E-4</v>
      </c>
      <c r="I241">
        <f t="shared" si="16"/>
        <v>3.9775248404636646E-7</v>
      </c>
      <c r="J241">
        <f t="shared" si="19"/>
        <v>1.7293462202355736E-5</v>
      </c>
      <c r="K241">
        <f t="shared" si="17"/>
        <v>94.836314658520877</v>
      </c>
      <c r="L241">
        <f t="shared" si="18"/>
        <v>4.5521524019280735</v>
      </c>
    </row>
    <row r="242" spans="1:12">
      <c r="A242" s="1">
        <v>39065</v>
      </c>
      <c r="B242">
        <v>48.040000915527301</v>
      </c>
      <c r="C242">
        <v>47.299999237060497</v>
      </c>
      <c r="D242">
        <v>47.610000610351499</v>
      </c>
      <c r="E242">
        <v>47.950000762939403</v>
      </c>
      <c r="F242">
        <v>10052600</v>
      </c>
      <c r="G242">
        <v>34.2626342773437</v>
      </c>
      <c r="H242">
        <f t="shared" si="15"/>
        <v>7.3257961331919877E-3</v>
      </c>
      <c r="I242">
        <f t="shared" si="16"/>
        <v>5.3667288985090679E-5</v>
      </c>
      <c r="J242">
        <f t="shared" si="19"/>
        <v>2.0717198187402921E-6</v>
      </c>
      <c r="K242">
        <f t="shared" si="17"/>
        <v>6.5706679677204438E-4</v>
      </c>
      <c r="L242">
        <f t="shared" si="18"/>
        <v>-7.3277248752838009</v>
      </c>
    </row>
    <row r="243" spans="1:12">
      <c r="A243" s="1">
        <v>39066</v>
      </c>
      <c r="B243">
        <v>48.650001525878899</v>
      </c>
      <c r="C243">
        <v>48</v>
      </c>
      <c r="D243">
        <v>48.200000762939403</v>
      </c>
      <c r="E243">
        <v>48.299999237060497</v>
      </c>
      <c r="F243">
        <v>16172100</v>
      </c>
      <c r="G243">
        <v>34.512752532958899</v>
      </c>
      <c r="H243">
        <f t="shared" si="15"/>
        <v>7.2735136769829581E-3</v>
      </c>
      <c r="I243">
        <f t="shared" si="16"/>
        <v>5.2904001209258151E-5</v>
      </c>
      <c r="J243">
        <f t="shared" si="19"/>
        <v>4.5904825936600586E-5</v>
      </c>
      <c r="K243">
        <f t="shared" si="17"/>
        <v>33.092143442624049</v>
      </c>
      <c r="L243">
        <f t="shared" si="18"/>
        <v>3.4992958959802136</v>
      </c>
    </row>
    <row r="244" spans="1:12">
      <c r="A244" s="1">
        <v>39069</v>
      </c>
      <c r="B244">
        <v>48.599998474121001</v>
      </c>
      <c r="C244">
        <v>48.029998779296797</v>
      </c>
      <c r="D244">
        <v>48.299999237060497</v>
      </c>
      <c r="E244">
        <v>48.2299995422363</v>
      </c>
      <c r="F244">
        <v>8538200</v>
      </c>
      <c r="G244">
        <v>34.462734222412102</v>
      </c>
      <c r="H244">
        <f t="shared" si="15"/>
        <v>-1.4503216045928121E-3</v>
      </c>
      <c r="I244">
        <f t="shared" si="16"/>
        <v>2.103432756748669E-6</v>
      </c>
      <c r="J244">
        <f t="shared" si="19"/>
        <v>4.7893650571972877E-5</v>
      </c>
      <c r="K244">
        <f t="shared" si="17"/>
        <v>56.394174517605713</v>
      </c>
      <c r="L244">
        <f t="shared" si="18"/>
        <v>4.0323658644744347</v>
      </c>
    </row>
    <row r="245" spans="1:12">
      <c r="A245" s="1">
        <v>39070</v>
      </c>
      <c r="B245">
        <v>48.4799995422363</v>
      </c>
      <c r="C245">
        <v>47.950000762939403</v>
      </c>
      <c r="D245">
        <v>48.029998779296797</v>
      </c>
      <c r="E245">
        <v>48.270000457763601</v>
      </c>
      <c r="F245">
        <v>9291400</v>
      </c>
      <c r="G245">
        <v>34.491306304931598</v>
      </c>
      <c r="H245">
        <f t="shared" si="15"/>
        <v>8.2872835112316845E-4</v>
      </c>
      <c r="I245">
        <f t="shared" si="16"/>
        <v>6.8679067995532558E-7</v>
      </c>
      <c r="J245">
        <f t="shared" si="19"/>
        <v>5.3405025499872548E-6</v>
      </c>
      <c r="K245">
        <f t="shared" si="17"/>
        <v>161.88021920772883</v>
      </c>
      <c r="L245">
        <f t="shared" si="18"/>
        <v>5.0868566741439407</v>
      </c>
    </row>
    <row r="246" spans="1:12">
      <c r="A246" s="1">
        <v>39071</v>
      </c>
      <c r="B246">
        <v>48.369998931884702</v>
      </c>
      <c r="C246">
        <v>48.139999389648402</v>
      </c>
      <c r="D246">
        <v>48.330001831054602</v>
      </c>
      <c r="E246">
        <v>48.220001220703097</v>
      </c>
      <c r="F246">
        <v>6036400</v>
      </c>
      <c r="G246">
        <v>34.455574035644503</v>
      </c>
      <c r="H246">
        <f t="shared" si="15"/>
        <v>-1.0365160050669459E-3</v>
      </c>
      <c r="I246">
        <f t="shared" si="16"/>
        <v>1.074365428759941E-6</v>
      </c>
      <c r="J246">
        <f t="shared" si="19"/>
        <v>1.5973343241617087E-6</v>
      </c>
      <c r="K246">
        <f t="shared" si="17"/>
        <v>225.50654032497778</v>
      </c>
      <c r="L246">
        <f t="shared" si="18"/>
        <v>5.4183491621805731</v>
      </c>
    </row>
    <row r="247" spans="1:12">
      <c r="A247" s="1">
        <v>39072</v>
      </c>
      <c r="B247">
        <v>48.970001220703097</v>
      </c>
      <c r="C247">
        <v>48.330001831054602</v>
      </c>
      <c r="D247">
        <v>48.419998168945298</v>
      </c>
      <c r="E247">
        <v>48.650001525878899</v>
      </c>
      <c r="F247">
        <v>10782200</v>
      </c>
      <c r="G247">
        <v>34.762828826904297</v>
      </c>
      <c r="H247">
        <f t="shared" si="15"/>
        <v>8.8778936417311591E-3</v>
      </c>
      <c r="I247">
        <f t="shared" si="16"/>
        <v>7.8816995513890546E-5</v>
      </c>
      <c r="J247">
        <f t="shared" si="19"/>
        <v>1.6983070196080528E-6</v>
      </c>
      <c r="K247">
        <f t="shared" si="17"/>
        <v>2.560246433124703E-8</v>
      </c>
      <c r="L247">
        <f t="shared" si="18"/>
        <v>-17.480577227154537</v>
      </c>
    </row>
    <row r="248" spans="1:12">
      <c r="A248" s="1">
        <v>39073</v>
      </c>
      <c r="B248">
        <v>48.799999237060497</v>
      </c>
      <c r="C248">
        <v>47.619998931884702</v>
      </c>
      <c r="D248">
        <v>48.639999389648402</v>
      </c>
      <c r="E248">
        <v>47.889999389648402</v>
      </c>
      <c r="F248">
        <v>8342000</v>
      </c>
      <c r="G248">
        <v>34.219768524169901</v>
      </c>
      <c r="H248">
        <f t="shared" si="15"/>
        <v>-1.5745174659668026E-2</v>
      </c>
      <c r="I248">
        <f t="shared" si="16"/>
        <v>2.4791052506345214E-4</v>
      </c>
      <c r="J248">
        <f t="shared" si="19"/>
        <v>6.7008174652844534E-5</v>
      </c>
      <c r="K248">
        <f t="shared" si="17"/>
        <v>7.6641728181364801</v>
      </c>
      <c r="L248">
        <f t="shared" si="18"/>
        <v>2.036556589753638</v>
      </c>
    </row>
    <row r="249" spans="1:12">
      <c r="A249" s="1">
        <v>39077</v>
      </c>
      <c r="B249">
        <v>48.369998931884702</v>
      </c>
      <c r="C249">
        <v>47.950000762939403</v>
      </c>
      <c r="D249">
        <v>47.9799995422363</v>
      </c>
      <c r="E249">
        <v>48.310001373291001</v>
      </c>
      <c r="F249">
        <v>4101200</v>
      </c>
      <c r="G249">
        <v>34.519889831542898</v>
      </c>
      <c r="H249">
        <f t="shared" si="15"/>
        <v>8.7321706738323953E-3</v>
      </c>
      <c r="I249">
        <f t="shared" si="16"/>
        <v>7.6250804676938509E-5</v>
      </c>
      <c r="J249">
        <f t="shared" si="19"/>
        <v>2.1296533153247047E-4</v>
      </c>
      <c r="K249">
        <f t="shared" si="17"/>
        <v>22.856382811492377</v>
      </c>
      <c r="L249">
        <f t="shared" si="18"/>
        <v>3.129230413628445</v>
      </c>
    </row>
    <row r="250" spans="1:12">
      <c r="A250" s="1">
        <v>39078</v>
      </c>
      <c r="B250">
        <v>49</v>
      </c>
      <c r="C250">
        <v>47.819999694824197</v>
      </c>
      <c r="D250">
        <v>48.540000915527301</v>
      </c>
      <c r="E250">
        <v>48.950000762939403</v>
      </c>
      <c r="F250">
        <v>7716200</v>
      </c>
      <c r="G250">
        <v>34.977199554443303</v>
      </c>
      <c r="H250">
        <f t="shared" si="15"/>
        <v>1.3160733136079917E-2</v>
      </c>
      <c r="I250">
        <f t="shared" si="16"/>
        <v>1.7320489667911195E-4</v>
      </c>
      <c r="J250">
        <f t="shared" si="19"/>
        <v>7.7528595820576572E-5</v>
      </c>
      <c r="K250">
        <f t="shared" si="17"/>
        <v>14.827069630909834</v>
      </c>
      <c r="L250">
        <f t="shared" si="18"/>
        <v>2.6964545392486317</v>
      </c>
    </row>
    <row r="251" spans="1:12">
      <c r="A251" s="1">
        <v>39079</v>
      </c>
      <c r="B251">
        <v>49</v>
      </c>
      <c r="C251">
        <v>48.639999389648402</v>
      </c>
      <c r="D251">
        <v>48.799999237060497</v>
      </c>
      <c r="E251">
        <v>48.919998168945298</v>
      </c>
      <c r="F251">
        <v>6525200</v>
      </c>
      <c r="G251">
        <v>34.955760955810497</v>
      </c>
      <c r="H251">
        <f t="shared" si="15"/>
        <v>-6.1311859666659738E-4</v>
      </c>
      <c r="I251">
        <f t="shared" si="16"/>
        <v>3.7591441357841773E-7</v>
      </c>
      <c r="J251">
        <f t="shared" si="19"/>
        <v>1.5084382895968863E-4</v>
      </c>
      <c r="K251">
        <f t="shared" si="17"/>
        <v>32.441815067153001</v>
      </c>
      <c r="L251">
        <f t="shared" si="18"/>
        <v>3.4794481791971821</v>
      </c>
    </row>
    <row r="252" spans="1:12">
      <c r="A252" s="1">
        <v>39080</v>
      </c>
      <c r="B252">
        <v>48.909999847412102</v>
      </c>
      <c r="C252">
        <v>48.270000457763601</v>
      </c>
      <c r="D252">
        <v>48.75</v>
      </c>
      <c r="E252">
        <v>48.299999237060497</v>
      </c>
      <c r="F252">
        <v>9601100</v>
      </c>
      <c r="G252">
        <v>34.512752532958899</v>
      </c>
      <c r="H252">
        <f t="shared" si="15"/>
        <v>-1.2754394936772068E-2</v>
      </c>
      <c r="I252">
        <f t="shared" si="16"/>
        <v>1.6267459020315699E-4</v>
      </c>
      <c r="J252">
        <f t="shared" si="19"/>
        <v>1.0066397844987187E-5</v>
      </c>
      <c r="K252">
        <f t="shared" si="17"/>
        <v>3.8934900588665333E-2</v>
      </c>
      <c r="L252">
        <f t="shared" si="18"/>
        <v>-3.2458642432204683</v>
      </c>
    </row>
    <row r="253" spans="1:12">
      <c r="A253" s="1">
        <v>39085</v>
      </c>
      <c r="B253">
        <v>48.369998931884702</v>
      </c>
      <c r="C253">
        <v>47.590000152587798</v>
      </c>
      <c r="D253">
        <v>48</v>
      </c>
      <c r="E253">
        <v>48.069999694824197</v>
      </c>
      <c r="F253">
        <v>14244700</v>
      </c>
      <c r="G253">
        <v>34.591903686523402</v>
      </c>
      <c r="H253">
        <f t="shared" si="15"/>
        <v>2.2907628083951199E-3</v>
      </c>
      <c r="I253">
        <f t="shared" si="16"/>
        <v>5.2475942443262968E-6</v>
      </c>
      <c r="J253">
        <f t="shared" si="19"/>
        <v>1.3795063964135111E-4</v>
      </c>
      <c r="K253">
        <f t="shared" si="17"/>
        <v>33.326369195688784</v>
      </c>
      <c r="L253">
        <f t="shared" si="18"/>
        <v>3.5063489513629591</v>
      </c>
    </row>
    <row r="254" spans="1:12">
      <c r="A254" s="1">
        <v>39086</v>
      </c>
      <c r="B254">
        <v>48.549999237060497</v>
      </c>
      <c r="C254">
        <v>47.75</v>
      </c>
      <c r="D254">
        <v>48.049999237060497</v>
      </c>
      <c r="E254">
        <v>48.189998626708899</v>
      </c>
      <c r="F254">
        <v>9471500</v>
      </c>
      <c r="G254">
        <v>34.678256988525298</v>
      </c>
      <c r="H254">
        <f t="shared" si="15"/>
        <v>2.4932336201594638E-3</v>
      </c>
      <c r="I254">
        <f t="shared" si="16"/>
        <v>6.2162138846934657E-6</v>
      </c>
      <c r="J254">
        <f t="shared" si="19"/>
        <v>1.3385017543715156E-5</v>
      </c>
      <c r="K254">
        <f t="shared" si="17"/>
        <v>86.447806818991509</v>
      </c>
      <c r="L254">
        <f t="shared" si="18"/>
        <v>4.4595408424493836</v>
      </c>
    </row>
    <row r="255" spans="1:12">
      <c r="A255" s="1">
        <v>39087</v>
      </c>
      <c r="B255">
        <v>48.25</v>
      </c>
      <c r="C255">
        <v>47.630001068115199</v>
      </c>
      <c r="D255">
        <v>48.169998168945298</v>
      </c>
      <c r="E255">
        <v>47.790000915527301</v>
      </c>
      <c r="F255">
        <v>10760500</v>
      </c>
      <c r="G255">
        <v>34.3903999328613</v>
      </c>
      <c r="H255">
        <f t="shared" si="15"/>
        <v>-8.3354370903821681E-3</v>
      </c>
      <c r="I255">
        <f t="shared" si="16"/>
        <v>6.9479511487718747E-5</v>
      </c>
      <c r="J255">
        <f t="shared" si="19"/>
        <v>6.7247207157654205E-6</v>
      </c>
      <c r="K255">
        <f t="shared" si="17"/>
        <v>0.87804632305951613</v>
      </c>
      <c r="L255">
        <f t="shared" si="18"/>
        <v>-0.13005592698988758</v>
      </c>
    </row>
    <row r="256" spans="1:12">
      <c r="A256" s="1">
        <v>39090</v>
      </c>
      <c r="B256">
        <v>48.060001373291001</v>
      </c>
      <c r="C256">
        <v>47.319999694824197</v>
      </c>
      <c r="D256">
        <v>47.569999694824197</v>
      </c>
      <c r="E256">
        <v>47.950000762939403</v>
      </c>
      <c r="F256">
        <v>8239200</v>
      </c>
      <c r="G256">
        <v>34.505542755126903</v>
      </c>
      <c r="H256">
        <f t="shared" si="15"/>
        <v>3.342516989397447E-3</v>
      </c>
      <c r="I256">
        <f t="shared" si="16"/>
        <v>1.1172419824410573E-5</v>
      </c>
      <c r="J256">
        <f t="shared" si="19"/>
        <v>5.9466272892629666E-5</v>
      </c>
      <c r="K256">
        <f t="shared" si="17"/>
        <v>47.095288369239199</v>
      </c>
      <c r="L256">
        <f t="shared" si="18"/>
        <v>3.8521729613952038</v>
      </c>
    </row>
    <row r="257" spans="1:12">
      <c r="A257" s="1">
        <v>39091</v>
      </c>
      <c r="B257">
        <v>48.110000610351499</v>
      </c>
      <c r="C257">
        <v>47.360000610351499</v>
      </c>
      <c r="D257">
        <v>47.900001525878899</v>
      </c>
      <c r="E257">
        <v>47.75</v>
      </c>
      <c r="F257">
        <v>9276700</v>
      </c>
      <c r="G257">
        <v>34.361614227294901</v>
      </c>
      <c r="H257">
        <f t="shared" si="15"/>
        <v>-4.1798948495251351E-3</v>
      </c>
      <c r="I257">
        <f t="shared" si="16"/>
        <v>1.7471520953086753E-5</v>
      </c>
      <c r="J257">
        <f t="shared" si="19"/>
        <v>1.3652809026062662E-5</v>
      </c>
      <c r="K257">
        <f t="shared" si="17"/>
        <v>56.939729024285803</v>
      </c>
      <c r="L257">
        <f t="shared" si="18"/>
        <v>4.041993322869228</v>
      </c>
    </row>
    <row r="258" spans="1:12">
      <c r="A258" s="1">
        <v>39092</v>
      </c>
      <c r="B258">
        <v>48.119998931884702</v>
      </c>
      <c r="C258">
        <v>47.439998626708899</v>
      </c>
      <c r="D258">
        <v>47.470001220703097</v>
      </c>
      <c r="E258">
        <v>48.099998474121001</v>
      </c>
      <c r="F258">
        <v>15597000</v>
      </c>
      <c r="G258">
        <v>34.613491058349602</v>
      </c>
      <c r="H258">
        <f t="shared" si="15"/>
        <v>7.3034451954707832E-3</v>
      </c>
      <c r="I258">
        <f t="shared" si="16"/>
        <v>5.3340311723245267E-5</v>
      </c>
      <c r="J258">
        <f t="shared" si="19"/>
        <v>1.6195246142156631E-5</v>
      </c>
      <c r="K258">
        <f t="shared" si="17"/>
        <v>19.099625085000902</v>
      </c>
      <c r="L258">
        <f t="shared" si="18"/>
        <v>2.9496687058023872</v>
      </c>
    </row>
    <row r="259" spans="1:12">
      <c r="A259" s="1">
        <v>39093</v>
      </c>
      <c r="B259">
        <v>48.419998168945298</v>
      </c>
      <c r="C259">
        <v>47.939998626708899</v>
      </c>
      <c r="D259">
        <v>48</v>
      </c>
      <c r="E259">
        <v>48.310001373291001</v>
      </c>
      <c r="F259">
        <v>8049200</v>
      </c>
      <c r="G259">
        <v>34.764617919921797</v>
      </c>
      <c r="H259">
        <f t="shared" si="15"/>
        <v>4.3566220766765411E-3</v>
      </c>
      <c r="I259">
        <f t="shared" si="16"/>
        <v>1.8980155918985416E-5</v>
      </c>
      <c r="J259">
        <f t="shared" si="19"/>
        <v>4.6477576616055416E-5</v>
      </c>
      <c r="K259">
        <f t="shared" si="17"/>
        <v>47.710218435072065</v>
      </c>
      <c r="L259">
        <f t="shared" si="18"/>
        <v>3.8651455979093199</v>
      </c>
    </row>
    <row r="260" spans="1:12">
      <c r="A260" s="1">
        <v>39094</v>
      </c>
      <c r="B260">
        <v>48.259998321533203</v>
      </c>
      <c r="C260">
        <v>47.900001525878899</v>
      </c>
      <c r="D260">
        <v>48.099998474121001</v>
      </c>
      <c r="E260">
        <v>47.990001678466797</v>
      </c>
      <c r="F260">
        <v>10646700</v>
      </c>
      <c r="G260">
        <v>34.534328460693303</v>
      </c>
      <c r="H260">
        <f t="shared" ref="H260:H323" si="20">LN(G260/G259)</f>
        <v>-6.6462859530350017E-3</v>
      </c>
      <c r="I260">
        <f t="shared" ref="I260:I323" si="21">H260*H260</f>
        <v>4.4173116969510377E-5</v>
      </c>
      <c r="J260">
        <f t="shared" si="19"/>
        <v>1.9431985568911074E-5</v>
      </c>
      <c r="K260">
        <f t="shared" ref="K260:K323" si="22">(1/SQRT(2*PI()*J260))*EXP((-1/2)*(I260/J260))</f>
        <v>29.042146358958366</v>
      </c>
      <c r="L260">
        <f t="shared" ref="L260:L323" si="23">LN(K260)</f>
        <v>3.3687480976578046</v>
      </c>
    </row>
    <row r="261" spans="1:12">
      <c r="A261" s="1">
        <v>39098</v>
      </c>
      <c r="B261">
        <v>48.459999084472599</v>
      </c>
      <c r="C261">
        <v>48.099998474121001</v>
      </c>
      <c r="D261">
        <v>48.159999847412102</v>
      </c>
      <c r="E261">
        <v>48.389999389648402</v>
      </c>
      <c r="F261">
        <v>8696500</v>
      </c>
      <c r="G261">
        <v>34.822174072265597</v>
      </c>
      <c r="H261">
        <f t="shared" si="20"/>
        <v>8.3005126768448297E-3</v>
      </c>
      <c r="I261">
        <f t="shared" si="21"/>
        <v>6.8898510698461713E-5</v>
      </c>
      <c r="J261">
        <f t="shared" ref="J261:J324" si="24">$P$6+$P$3*J260+(($P$4)*I260)</f>
        <v>3.897133738852338E-5</v>
      </c>
      <c r="K261">
        <f t="shared" si="22"/>
        <v>26.401996390316189</v>
      </c>
      <c r="L261">
        <f t="shared" si="23"/>
        <v>3.2734396281384686</v>
      </c>
    </row>
    <row r="262" spans="1:12">
      <c r="A262" s="1">
        <v>39099</v>
      </c>
      <c r="B262">
        <v>48.889999389648402</v>
      </c>
      <c r="C262">
        <v>48.119998931884702</v>
      </c>
      <c r="D262">
        <v>48.650001525878899</v>
      </c>
      <c r="E262">
        <v>48.430000305175703</v>
      </c>
      <c r="F262">
        <v>16291400</v>
      </c>
      <c r="G262">
        <v>34.8509712219238</v>
      </c>
      <c r="H262">
        <f t="shared" si="20"/>
        <v>8.2663560476367701E-4</v>
      </c>
      <c r="I262">
        <f t="shared" si="21"/>
        <v>6.8332642306301005E-7</v>
      </c>
      <c r="J262">
        <f t="shared" si="24"/>
        <v>6.0913029230019234E-5</v>
      </c>
      <c r="K262">
        <f t="shared" si="22"/>
        <v>50.829869506066998</v>
      </c>
      <c r="L262">
        <f t="shared" si="23"/>
        <v>3.9284841641934065</v>
      </c>
    </row>
    <row r="263" spans="1:12">
      <c r="A263" s="1">
        <v>39100</v>
      </c>
      <c r="B263">
        <v>48.580001831054602</v>
      </c>
      <c r="C263">
        <v>47.919998168945298</v>
      </c>
      <c r="D263">
        <v>48.049999237060497</v>
      </c>
      <c r="E263">
        <v>48.150001525878899</v>
      </c>
      <c r="F263">
        <v>12654200</v>
      </c>
      <c r="G263">
        <v>34.649471282958899</v>
      </c>
      <c r="H263">
        <f t="shared" si="20"/>
        <v>-5.7985387226082456E-3</v>
      </c>
      <c r="I263">
        <f t="shared" si="21"/>
        <v>3.3623051317587264E-5</v>
      </c>
      <c r="J263">
        <f t="shared" si="24"/>
        <v>4.9287759491740822E-6</v>
      </c>
      <c r="K263">
        <f t="shared" si="22"/>
        <v>5.932102837579416</v>
      </c>
      <c r="L263">
        <f t="shared" si="23"/>
        <v>1.7803787601974703</v>
      </c>
    </row>
    <row r="264" spans="1:12">
      <c r="A264" s="1">
        <v>39101</v>
      </c>
      <c r="B264">
        <v>48.830001831054602</v>
      </c>
      <c r="C264">
        <v>48.139999389648402</v>
      </c>
      <c r="D264">
        <v>48.299999237060497</v>
      </c>
      <c r="E264">
        <v>48.759998321533203</v>
      </c>
      <c r="F264">
        <v>14649200</v>
      </c>
      <c r="G264">
        <v>35.088428497314403</v>
      </c>
      <c r="H264">
        <f t="shared" si="20"/>
        <v>1.2588936946298731E-2</v>
      </c>
      <c r="I264">
        <f t="shared" si="21"/>
        <v>1.5848133343788522E-4</v>
      </c>
      <c r="J264">
        <f t="shared" si="24"/>
        <v>2.9239089663723744E-5</v>
      </c>
      <c r="K264">
        <f t="shared" si="22"/>
        <v>4.9085078698871909</v>
      </c>
      <c r="L264">
        <f t="shared" si="23"/>
        <v>1.5909699994673143</v>
      </c>
    </row>
    <row r="265" spans="1:12">
      <c r="A265" s="1">
        <v>39104</v>
      </c>
      <c r="B265">
        <v>49.860000610351499</v>
      </c>
      <c r="C265">
        <v>48.700000762939403</v>
      </c>
      <c r="D265">
        <v>48.869998931884702</v>
      </c>
      <c r="E265">
        <v>49.659999847412102</v>
      </c>
      <c r="F265">
        <v>18325500</v>
      </c>
      <c r="G265">
        <v>35.736087799072202</v>
      </c>
      <c r="H265">
        <f t="shared" si="20"/>
        <v>1.8289637250308407E-2</v>
      </c>
      <c r="I265">
        <f t="shared" si="21"/>
        <v>3.3451083074786887E-4</v>
      </c>
      <c r="J265">
        <f t="shared" si="24"/>
        <v>1.3557866546764699E-4</v>
      </c>
      <c r="K265">
        <f t="shared" si="22"/>
        <v>9.9781691467463105</v>
      </c>
      <c r="L265">
        <f t="shared" si="23"/>
        <v>2.3003996212641256</v>
      </c>
    </row>
    <row r="266" spans="1:12">
      <c r="A266" s="1">
        <v>39105</v>
      </c>
      <c r="B266">
        <v>49.860000610351499</v>
      </c>
      <c r="C266">
        <v>49.279998779296797</v>
      </c>
      <c r="D266">
        <v>49.569999694824197</v>
      </c>
      <c r="E266">
        <v>49.830001831054602</v>
      </c>
      <c r="F266">
        <v>12845300</v>
      </c>
      <c r="G266">
        <v>35.858436584472599</v>
      </c>
      <c r="H266">
        <f t="shared" si="20"/>
        <v>3.4178285436160145E-3</v>
      </c>
      <c r="I266">
        <f t="shared" si="21"/>
        <v>1.1681551953556367E-5</v>
      </c>
      <c r="J266">
        <f t="shared" si="24"/>
        <v>2.8982381775626866E-4</v>
      </c>
      <c r="K266">
        <f t="shared" si="22"/>
        <v>22.966285413003757</v>
      </c>
      <c r="L266">
        <f t="shared" si="23"/>
        <v>3.1340272889090905</v>
      </c>
    </row>
    <row r="267" spans="1:12">
      <c r="A267" s="1">
        <v>39106</v>
      </c>
      <c r="B267">
        <v>50.400001525878899</v>
      </c>
      <c r="C267">
        <v>49.509998321533203</v>
      </c>
      <c r="D267">
        <v>49.680000305175703</v>
      </c>
      <c r="E267">
        <v>50.360000610351499</v>
      </c>
      <c r="F267">
        <v>13857500</v>
      </c>
      <c r="G267">
        <v>36.2398071289062</v>
      </c>
      <c r="H267">
        <f t="shared" si="20"/>
        <v>1.0579289639912842E-2</v>
      </c>
      <c r="I267">
        <f t="shared" si="21"/>
        <v>1.1192136928516718E-4</v>
      </c>
      <c r="J267">
        <f t="shared" si="24"/>
        <v>2.7901932706363467E-5</v>
      </c>
      <c r="K267">
        <f t="shared" si="22"/>
        <v>10.163962690076641</v>
      </c>
      <c r="L267">
        <f t="shared" si="23"/>
        <v>2.3188483946598226</v>
      </c>
    </row>
    <row r="268" spans="1:12">
      <c r="A268" s="1">
        <v>39107</v>
      </c>
      <c r="B268">
        <v>50.680000305175703</v>
      </c>
      <c r="C268">
        <v>49.930000305175703</v>
      </c>
      <c r="D268">
        <v>50.240001678466797</v>
      </c>
      <c r="E268">
        <v>50.209999084472599</v>
      </c>
      <c r="F268">
        <v>14855900</v>
      </c>
      <c r="G268">
        <v>36.131881713867102</v>
      </c>
      <c r="H268">
        <f t="shared" si="20"/>
        <v>-2.9825335505938013E-3</v>
      </c>
      <c r="I268">
        <f t="shared" si="21"/>
        <v>8.8955063804176665E-6</v>
      </c>
      <c r="J268">
        <f t="shared" si="24"/>
        <v>9.638806616192224E-5</v>
      </c>
      <c r="K268">
        <f t="shared" si="22"/>
        <v>38.802369536990483</v>
      </c>
      <c r="L268">
        <f t="shared" si="23"/>
        <v>3.6584813153054898</v>
      </c>
    </row>
    <row r="269" spans="1:12">
      <c r="A269" s="1">
        <v>39108</v>
      </c>
      <c r="B269">
        <v>50.25</v>
      </c>
      <c r="C269">
        <v>49.5</v>
      </c>
      <c r="D269">
        <v>50</v>
      </c>
      <c r="E269">
        <v>49.700000762939403</v>
      </c>
      <c r="F269">
        <v>13990300</v>
      </c>
      <c r="G269">
        <v>35.764873504638601</v>
      </c>
      <c r="H269">
        <f t="shared" si="20"/>
        <v>-1.0209400853675703E-2</v>
      </c>
      <c r="I269">
        <f t="shared" si="21"/>
        <v>1.0423186579103419E-4</v>
      </c>
      <c r="J269">
        <f t="shared" si="24"/>
        <v>1.3955509329266174E-5</v>
      </c>
      <c r="K269">
        <f t="shared" si="22"/>
        <v>2.5508974809485587</v>
      </c>
      <c r="L269">
        <f t="shared" si="23"/>
        <v>0.9364452505624562</v>
      </c>
    </row>
    <row r="270" spans="1:12">
      <c r="A270" s="1">
        <v>39111</v>
      </c>
      <c r="B270">
        <v>49.650001525878899</v>
      </c>
      <c r="C270">
        <v>49.110000610351499</v>
      </c>
      <c r="D270">
        <v>49.569999694824197</v>
      </c>
      <c r="E270">
        <v>49.470001220703097</v>
      </c>
      <c r="F270">
        <v>12085000</v>
      </c>
      <c r="G270">
        <v>35.599361419677699</v>
      </c>
      <c r="H270">
        <f t="shared" si="20"/>
        <v>-4.6385246586968139E-3</v>
      </c>
      <c r="I270">
        <f t="shared" si="21"/>
        <v>2.1515911009338394E-5</v>
      </c>
      <c r="J270">
        <f t="shared" si="24"/>
        <v>8.909209782422468E-5</v>
      </c>
      <c r="K270">
        <f t="shared" si="22"/>
        <v>37.458380912431352</v>
      </c>
      <c r="L270">
        <f t="shared" si="23"/>
        <v>3.6232304743101342</v>
      </c>
    </row>
    <row r="271" spans="1:12">
      <c r="A271" s="1">
        <v>39112</v>
      </c>
      <c r="B271">
        <v>50.25</v>
      </c>
      <c r="C271">
        <v>49.369998931884702</v>
      </c>
      <c r="D271">
        <v>49.700000762939403</v>
      </c>
      <c r="E271">
        <v>50.180000305175703</v>
      </c>
      <c r="F271">
        <v>12325700</v>
      </c>
      <c r="G271">
        <v>36.1102905273437</v>
      </c>
      <c r="H271">
        <f t="shared" si="20"/>
        <v>1.4250180829552522E-2</v>
      </c>
      <c r="I271">
        <f t="shared" si="21"/>
        <v>2.030676536749462E-4</v>
      </c>
      <c r="J271">
        <f t="shared" si="24"/>
        <v>2.4118891117297732E-5</v>
      </c>
      <c r="K271">
        <f t="shared" si="22"/>
        <v>1.2063473020541415</v>
      </c>
      <c r="L271">
        <f t="shared" si="23"/>
        <v>0.18759703533316979</v>
      </c>
    </row>
    <row r="272" spans="1:12">
      <c r="A272" s="1">
        <v>39113</v>
      </c>
      <c r="B272">
        <v>51.159999847412102</v>
      </c>
      <c r="C272">
        <v>49.849998474121001</v>
      </c>
      <c r="D272">
        <v>50.069999694824197</v>
      </c>
      <c r="E272">
        <v>50.930000305175703</v>
      </c>
      <c r="F272">
        <v>18460500</v>
      </c>
      <c r="G272">
        <v>36.649997711181598</v>
      </c>
      <c r="H272">
        <f t="shared" si="20"/>
        <v>1.4835485004798997E-2</v>
      </c>
      <c r="I272">
        <f t="shared" si="21"/>
        <v>2.200916153276159E-4</v>
      </c>
      <c r="J272">
        <f t="shared" si="24"/>
        <v>1.7272396255399265E-4</v>
      </c>
      <c r="K272">
        <f t="shared" si="22"/>
        <v>16.052263447243948</v>
      </c>
      <c r="L272">
        <f t="shared" si="23"/>
        <v>2.7758498643833711</v>
      </c>
    </row>
    <row r="273" spans="1:12">
      <c r="A273" s="1">
        <v>39114</v>
      </c>
      <c r="B273">
        <v>51.240001678466797</v>
      </c>
      <c r="C273">
        <v>50.860000610351499</v>
      </c>
      <c r="D273">
        <v>50.959999084472599</v>
      </c>
      <c r="E273">
        <v>51.209999084472599</v>
      </c>
      <c r="F273">
        <v>13420400</v>
      </c>
      <c r="G273">
        <v>36.851486206054602</v>
      </c>
      <c r="H273">
        <f t="shared" si="20"/>
        <v>5.4825831763285005E-3</v>
      </c>
      <c r="I273">
        <f t="shared" si="21"/>
        <v>3.0058718285360311E-5</v>
      </c>
      <c r="J273">
        <f t="shared" si="24"/>
        <v>1.9594039462843691E-4</v>
      </c>
      <c r="K273">
        <f t="shared" si="22"/>
        <v>26.395875416421326</v>
      </c>
      <c r="L273">
        <f t="shared" si="23"/>
        <v>3.2732077637199675</v>
      </c>
    </row>
    <row r="274" spans="1:12">
      <c r="A274" s="1">
        <v>39115</v>
      </c>
      <c r="B274">
        <v>51.330001831054602</v>
      </c>
      <c r="C274">
        <v>50.7299995422363</v>
      </c>
      <c r="D274">
        <v>51.220001220703097</v>
      </c>
      <c r="E274">
        <v>50.930000305175703</v>
      </c>
      <c r="F274">
        <v>15443400</v>
      </c>
      <c r="G274">
        <v>36.649997711181598</v>
      </c>
      <c r="H274">
        <f t="shared" si="20"/>
        <v>-5.4825831763285022E-3</v>
      </c>
      <c r="I274">
        <f t="shared" si="21"/>
        <v>3.0058718285360328E-5</v>
      </c>
      <c r="J274">
        <f t="shared" si="24"/>
        <v>3.7705747037408874E-5</v>
      </c>
      <c r="K274">
        <f t="shared" si="22"/>
        <v>43.611222107032965</v>
      </c>
      <c r="L274">
        <f t="shared" si="23"/>
        <v>3.7753145050124233</v>
      </c>
    </row>
    <row r="275" spans="1:12">
      <c r="A275" s="1">
        <v>39118</v>
      </c>
      <c r="B275">
        <v>51.150001525878899</v>
      </c>
      <c r="C275">
        <v>50.540000915527301</v>
      </c>
      <c r="D275">
        <v>50.810001373291001</v>
      </c>
      <c r="E275">
        <v>50.959999084472599</v>
      </c>
      <c r="F275">
        <v>8079900</v>
      </c>
      <c r="G275">
        <v>36.671588897705</v>
      </c>
      <c r="H275">
        <f t="shared" si="20"/>
        <v>5.8894489729645393E-4</v>
      </c>
      <c r="I275">
        <f t="shared" si="21"/>
        <v>3.4685609205153066E-7</v>
      </c>
      <c r="J275">
        <f t="shared" si="24"/>
        <v>2.8211668181947206E-5</v>
      </c>
      <c r="K275">
        <f t="shared" si="22"/>
        <v>74.649328587159857</v>
      </c>
      <c r="L275">
        <f t="shared" si="23"/>
        <v>4.3128015298008782</v>
      </c>
    </row>
    <row r="276" spans="1:12">
      <c r="A276" s="1">
        <v>39119</v>
      </c>
      <c r="B276">
        <v>51.319999694824197</v>
      </c>
      <c r="C276">
        <v>50.759998321533203</v>
      </c>
      <c r="D276">
        <v>50.849998474121001</v>
      </c>
      <c r="E276">
        <v>51</v>
      </c>
      <c r="F276">
        <v>9849200</v>
      </c>
      <c r="G276">
        <v>36.700363159179602</v>
      </c>
      <c r="H276">
        <f t="shared" si="20"/>
        <v>7.8433957781113206E-4</v>
      </c>
      <c r="I276">
        <f t="shared" si="21"/>
        <v>6.1518857332094492E-7</v>
      </c>
      <c r="J276">
        <f t="shared" si="24"/>
        <v>2.6840592082401183E-6</v>
      </c>
      <c r="K276">
        <f t="shared" si="22"/>
        <v>217.14193024041307</v>
      </c>
      <c r="L276">
        <f t="shared" si="23"/>
        <v>5.3805511961462216</v>
      </c>
    </row>
    <row r="277" spans="1:12">
      <c r="A277" s="1">
        <v>39120</v>
      </c>
      <c r="B277">
        <v>51.220001220703097</v>
      </c>
      <c r="C277">
        <v>50.799999237060497</v>
      </c>
      <c r="D277">
        <v>50.840000152587798</v>
      </c>
      <c r="E277">
        <v>51.209999084472599</v>
      </c>
      <c r="F277">
        <v>7537400</v>
      </c>
      <c r="G277">
        <v>36.851486206054602</v>
      </c>
      <c r="H277">
        <f t="shared" si="20"/>
        <v>4.1092987012210699E-3</v>
      </c>
      <c r="I277">
        <f t="shared" si="21"/>
        <v>1.6886335815857172E-5</v>
      </c>
      <c r="J277">
        <f t="shared" si="24"/>
        <v>1.377801954084001E-6</v>
      </c>
      <c r="K277">
        <f t="shared" si="22"/>
        <v>0.74124343517940905</v>
      </c>
      <c r="L277">
        <f t="shared" si="23"/>
        <v>-0.29942618512842989</v>
      </c>
    </row>
    <row r="278" spans="1:12">
      <c r="A278" s="1">
        <v>39121</v>
      </c>
      <c r="B278">
        <v>51.060001373291001</v>
      </c>
      <c r="C278">
        <v>50.520000457763601</v>
      </c>
      <c r="D278">
        <v>51.060001373291001</v>
      </c>
      <c r="E278">
        <v>50.930000305175703</v>
      </c>
      <c r="F278">
        <v>10312300</v>
      </c>
      <c r="G278">
        <v>36.649997711181598</v>
      </c>
      <c r="H278">
        <f t="shared" si="20"/>
        <v>-5.4825831763285022E-3</v>
      </c>
      <c r="I278">
        <f t="shared" si="21"/>
        <v>3.0058718285360328E-5</v>
      </c>
      <c r="J278">
        <f t="shared" si="24"/>
        <v>1.4967190202565064E-5</v>
      </c>
      <c r="K278">
        <f t="shared" si="22"/>
        <v>37.778222850541233</v>
      </c>
      <c r="L278">
        <f t="shared" si="23"/>
        <v>3.6317328215424443</v>
      </c>
    </row>
    <row r="279" spans="1:12">
      <c r="A279" s="1">
        <v>39122</v>
      </c>
      <c r="B279">
        <v>51.189998626708899</v>
      </c>
      <c r="C279">
        <v>50.080001831054602</v>
      </c>
      <c r="D279">
        <v>51.020000457763601</v>
      </c>
      <c r="E279">
        <v>50.419998168945298</v>
      </c>
      <c r="F279">
        <v>9489000</v>
      </c>
      <c r="G279">
        <v>36.282985687255803</v>
      </c>
      <c r="H279">
        <f t="shared" si="20"/>
        <v>-1.006444834152203E-2</v>
      </c>
      <c r="I279">
        <f t="shared" si="21"/>
        <v>1.0129312041916553E-4</v>
      </c>
      <c r="J279">
        <f t="shared" si="24"/>
        <v>2.6847354771856578E-5</v>
      </c>
      <c r="K279">
        <f t="shared" si="22"/>
        <v>11.672893948288522</v>
      </c>
      <c r="L279">
        <f t="shared" si="23"/>
        <v>2.4572693974145308</v>
      </c>
    </row>
    <row r="280" spans="1:12">
      <c r="A280" s="1">
        <v>39125</v>
      </c>
      <c r="B280">
        <v>50.650001525878899</v>
      </c>
      <c r="C280">
        <v>50.25</v>
      </c>
      <c r="D280">
        <v>50.590000152587798</v>
      </c>
      <c r="E280">
        <v>50.439998626708899</v>
      </c>
      <c r="F280">
        <v>7889000</v>
      </c>
      <c r="G280">
        <v>36.297393798828097</v>
      </c>
      <c r="H280">
        <f t="shared" si="20"/>
        <v>3.9702497737189479E-4</v>
      </c>
      <c r="I280">
        <f t="shared" si="21"/>
        <v>1.5762883265715356E-7</v>
      </c>
      <c r="J280">
        <f t="shared" si="24"/>
        <v>8.739706243841043E-5</v>
      </c>
      <c r="K280">
        <f t="shared" si="22"/>
        <v>42.63536669328586</v>
      </c>
      <c r="L280">
        <f t="shared" si="23"/>
        <v>3.7526841129142885</v>
      </c>
    </row>
    <row r="281" spans="1:12">
      <c r="A281" s="1">
        <v>39126</v>
      </c>
      <c r="B281">
        <v>51.020000457763601</v>
      </c>
      <c r="C281">
        <v>50.330001831054602</v>
      </c>
      <c r="D281">
        <v>50.349998474121001</v>
      </c>
      <c r="E281">
        <v>50.950000762939403</v>
      </c>
      <c r="F281">
        <v>8374100</v>
      </c>
      <c r="G281">
        <v>36.664390563964801</v>
      </c>
      <c r="H281">
        <f t="shared" si="20"/>
        <v>1.006005715150682E-2</v>
      </c>
      <c r="I281">
        <f t="shared" si="21"/>
        <v>1.0120474989158351E-4</v>
      </c>
      <c r="J281">
        <f t="shared" si="24"/>
        <v>6.0762319657366342E-6</v>
      </c>
      <c r="K281">
        <f t="shared" si="22"/>
        <v>3.9113177905215707E-2</v>
      </c>
      <c r="L281">
        <f t="shared" si="23"/>
        <v>-3.241295837949016</v>
      </c>
    </row>
    <row r="282" spans="1:12">
      <c r="A282" s="1">
        <v>39127</v>
      </c>
      <c r="B282">
        <v>51.549999237060497</v>
      </c>
      <c r="C282">
        <v>51</v>
      </c>
      <c r="D282">
        <v>51.090000152587798</v>
      </c>
      <c r="E282">
        <v>51.419998168945298</v>
      </c>
      <c r="F282">
        <v>10745900</v>
      </c>
      <c r="G282">
        <v>37.002605438232401</v>
      </c>
      <c r="H282">
        <f t="shared" si="20"/>
        <v>9.1823277452621702E-3</v>
      </c>
      <c r="I282">
        <f t="shared" si="21"/>
        <v>8.4315142821411458E-5</v>
      </c>
      <c r="J282">
        <f t="shared" si="24"/>
        <v>8.6076563826874343E-5</v>
      </c>
      <c r="K282">
        <f t="shared" si="22"/>
        <v>26.348987992551148</v>
      </c>
      <c r="L282">
        <f t="shared" si="23"/>
        <v>3.2714298678950331</v>
      </c>
    </row>
    <row r="283" spans="1:12">
      <c r="A283" s="1">
        <v>39128</v>
      </c>
      <c r="B283">
        <v>51.470001220703097</v>
      </c>
      <c r="C283">
        <v>50.889999389648402</v>
      </c>
      <c r="D283">
        <v>51.049999237060497</v>
      </c>
      <c r="E283">
        <v>51.209999084472599</v>
      </c>
      <c r="F283">
        <v>13339600</v>
      </c>
      <c r="G283">
        <v>36.851486206054602</v>
      </c>
      <c r="H283">
        <f t="shared" si="20"/>
        <v>-4.092378356290326E-3</v>
      </c>
      <c r="I283">
        <f t="shared" si="21"/>
        <v>1.6747560611033511E-5</v>
      </c>
      <c r="J283">
        <f t="shared" si="24"/>
        <v>7.6689313799598079E-5</v>
      </c>
      <c r="K283">
        <f t="shared" si="22"/>
        <v>40.843373475164498</v>
      </c>
      <c r="L283">
        <f t="shared" si="23"/>
        <v>3.7097445921173238</v>
      </c>
    </row>
    <row r="284" spans="1:12">
      <c r="A284" s="1">
        <v>39129</v>
      </c>
      <c r="B284">
        <v>51.349998474121001</v>
      </c>
      <c r="C284">
        <v>51.009998321533203</v>
      </c>
      <c r="D284">
        <v>51.159999847412102</v>
      </c>
      <c r="E284">
        <v>51.25</v>
      </c>
      <c r="F284">
        <v>11291900</v>
      </c>
      <c r="G284">
        <v>36.880271911621001</v>
      </c>
      <c r="H284">
        <f t="shared" si="20"/>
        <v>7.8082247768921785E-4</v>
      </c>
      <c r="I284">
        <f t="shared" si="21"/>
        <v>6.0968374166472907E-7</v>
      </c>
      <c r="J284">
        <f t="shared" si="24"/>
        <v>1.9369309741244033E-5</v>
      </c>
      <c r="K284">
        <f t="shared" si="22"/>
        <v>89.231438666934764</v>
      </c>
      <c r="L284">
        <f t="shared" si="23"/>
        <v>4.4912334289125866</v>
      </c>
    </row>
    <row r="285" spans="1:12">
      <c r="A285" s="1">
        <v>39133</v>
      </c>
      <c r="B285">
        <v>51.75</v>
      </c>
      <c r="C285">
        <v>51.119998931884702</v>
      </c>
      <c r="D285">
        <v>51.150001525878899</v>
      </c>
      <c r="E285">
        <v>51.630001068115199</v>
      </c>
      <c r="F285">
        <v>9171500</v>
      </c>
      <c r="G285">
        <v>37.153728485107401</v>
      </c>
      <c r="H285">
        <f t="shared" si="20"/>
        <v>7.3873575825485014E-3</v>
      </c>
      <c r="I285">
        <f t="shared" si="21"/>
        <v>5.4573052052436838E-5</v>
      </c>
      <c r="J285">
        <f t="shared" si="24"/>
        <v>2.3742929274730143E-6</v>
      </c>
      <c r="K285">
        <f t="shared" si="22"/>
        <v>2.6425308500590645E-3</v>
      </c>
      <c r="L285">
        <f t="shared" si="23"/>
        <v>-5.9360181657150619</v>
      </c>
    </row>
    <row r="286" spans="1:12">
      <c r="A286" s="1">
        <v>39134</v>
      </c>
      <c r="B286">
        <v>51.849998474121001</v>
      </c>
      <c r="C286">
        <v>51.270000457763601</v>
      </c>
      <c r="D286">
        <v>51.450000762939403</v>
      </c>
      <c r="E286">
        <v>51.650001525878899</v>
      </c>
      <c r="F286">
        <v>9337100</v>
      </c>
      <c r="G286">
        <v>37.168117523193303</v>
      </c>
      <c r="H286">
        <f t="shared" si="20"/>
        <v>3.8720885011581699E-4</v>
      </c>
      <c r="I286">
        <f t="shared" si="21"/>
        <v>1.4993069360801321E-7</v>
      </c>
      <c r="J286">
        <f t="shared" si="24"/>
        <v>4.6683821299695326E-5</v>
      </c>
      <c r="K286">
        <f t="shared" si="22"/>
        <v>58.294753795201096</v>
      </c>
      <c r="L286">
        <f t="shared" si="23"/>
        <v>4.0655121029472445</v>
      </c>
    </row>
    <row r="287" spans="1:12">
      <c r="A287" s="1">
        <v>39135</v>
      </c>
      <c r="B287">
        <v>51.950000762939403</v>
      </c>
      <c r="C287">
        <v>51.380001068115199</v>
      </c>
      <c r="D287">
        <v>51.799999237060497</v>
      </c>
      <c r="E287">
        <v>51.639999389648402</v>
      </c>
      <c r="F287">
        <v>9111600</v>
      </c>
      <c r="G287">
        <v>37.160934448242102</v>
      </c>
      <c r="H287">
        <f t="shared" si="20"/>
        <v>-1.932777233946093E-4</v>
      </c>
      <c r="I287">
        <f t="shared" si="21"/>
        <v>3.7356278360603105E-8</v>
      </c>
      <c r="J287">
        <f t="shared" si="24"/>
        <v>3.6269710606124504E-6</v>
      </c>
      <c r="K287">
        <f t="shared" si="22"/>
        <v>208.40181417884801</v>
      </c>
      <c r="L287">
        <f t="shared" si="23"/>
        <v>5.3394680151141047</v>
      </c>
    </row>
    <row r="288" spans="1:12">
      <c r="A288" s="1">
        <v>39136</v>
      </c>
      <c r="B288">
        <v>51.75</v>
      </c>
      <c r="C288">
        <v>50.720001220703097</v>
      </c>
      <c r="D288">
        <v>51.549999237060497</v>
      </c>
      <c r="E288">
        <v>51.029998779296797</v>
      </c>
      <c r="F288">
        <v>10042600</v>
      </c>
      <c r="G288">
        <v>36.721961975097599</v>
      </c>
      <c r="H288">
        <f t="shared" si="20"/>
        <v>-1.1883065225939227E-2</v>
      </c>
      <c r="I288">
        <f t="shared" si="21"/>
        <v>1.412072391639261E-4</v>
      </c>
      <c r="J288">
        <f t="shared" si="24"/>
        <v>9.4899753745965365E-7</v>
      </c>
      <c r="K288">
        <f t="shared" si="22"/>
        <v>2.0025830382180385E-30</v>
      </c>
      <c r="L288">
        <f t="shared" si="23"/>
        <v>-68.383114923445817</v>
      </c>
    </row>
    <row r="289" spans="1:12">
      <c r="A289" s="1">
        <v>39139</v>
      </c>
      <c r="B289">
        <v>51.419998168945298</v>
      </c>
      <c r="C289">
        <v>50.430000305175703</v>
      </c>
      <c r="D289">
        <v>51.169998168945298</v>
      </c>
      <c r="E289">
        <v>50.810001373291001</v>
      </c>
      <c r="F289">
        <v>13342800</v>
      </c>
      <c r="G289">
        <v>36.563652038574197</v>
      </c>
      <c r="H289">
        <f t="shared" si="20"/>
        <v>-4.3203617762864908E-3</v>
      </c>
      <c r="I289">
        <f t="shared" si="21"/>
        <v>1.8665525877997363E-5</v>
      </c>
      <c r="J289">
        <f t="shared" si="24"/>
        <v>1.1937102074994548E-4</v>
      </c>
      <c r="K289">
        <f t="shared" si="22"/>
        <v>33.768070438108964</v>
      </c>
      <c r="L289">
        <f t="shared" si="23"/>
        <v>3.5195156944205999</v>
      </c>
    </row>
    <row r="290" spans="1:12">
      <c r="A290" s="1">
        <v>39140</v>
      </c>
      <c r="B290">
        <v>50.610000610351499</v>
      </c>
      <c r="C290">
        <v>47.599998474121001</v>
      </c>
      <c r="D290">
        <v>50.610000610351499</v>
      </c>
      <c r="E290">
        <v>49.220001220703097</v>
      </c>
      <c r="F290">
        <v>21228500</v>
      </c>
      <c r="G290">
        <v>35.419460296630803</v>
      </c>
      <c r="H290">
        <f t="shared" si="20"/>
        <v>-3.1793238253685747E-2</v>
      </c>
      <c r="I290">
        <f t="shared" si="21"/>
        <v>1.0108099986556268E-3</v>
      </c>
      <c r="J290">
        <f t="shared" si="24"/>
        <v>2.3541302982514512E-5</v>
      </c>
      <c r="K290">
        <f t="shared" si="22"/>
        <v>3.9010925556658172E-8</v>
      </c>
      <c r="L290">
        <f t="shared" si="23"/>
        <v>-17.059424087570928</v>
      </c>
    </row>
    <row r="291" spans="1:12">
      <c r="A291" s="1">
        <v>39141</v>
      </c>
      <c r="B291">
        <v>49.889999389648402</v>
      </c>
      <c r="C291">
        <v>48.889999389648402</v>
      </c>
      <c r="D291">
        <v>49.069999694824197</v>
      </c>
      <c r="E291">
        <v>49.389999389648402</v>
      </c>
      <c r="F291">
        <v>19180400</v>
      </c>
      <c r="G291">
        <v>35.541786193847599</v>
      </c>
      <c r="H291">
        <f t="shared" si="20"/>
        <v>3.4476851643924348E-3</v>
      </c>
      <c r="I291">
        <f t="shared" si="21"/>
        <v>1.1886532992771691E-5</v>
      </c>
      <c r="J291">
        <f t="shared" si="24"/>
        <v>8.5119287704967731E-4</v>
      </c>
      <c r="K291">
        <f t="shared" si="22"/>
        <v>13.578872486211425</v>
      </c>
      <c r="L291">
        <f t="shared" si="23"/>
        <v>2.6085150911586426</v>
      </c>
    </row>
    <row r="292" spans="1:12">
      <c r="A292" s="1">
        <v>39142</v>
      </c>
      <c r="B292">
        <v>49.439998626708899</v>
      </c>
      <c r="C292">
        <v>48.299999237060497</v>
      </c>
      <c r="D292">
        <v>48.9799995422363</v>
      </c>
      <c r="E292">
        <v>49.200000762939403</v>
      </c>
      <c r="F292">
        <v>22648000</v>
      </c>
      <c r="G292">
        <v>35.405063629150298</v>
      </c>
      <c r="H292">
        <f t="shared" si="20"/>
        <v>-3.854229871812651E-3</v>
      </c>
      <c r="I292">
        <f t="shared" si="21"/>
        <v>1.4855087904772965E-5</v>
      </c>
      <c r="J292">
        <f t="shared" si="24"/>
        <v>6.1756260336908846E-5</v>
      </c>
      <c r="K292">
        <f t="shared" si="22"/>
        <v>45.012811552669454</v>
      </c>
      <c r="L292">
        <f t="shared" si="23"/>
        <v>3.8069471504210641</v>
      </c>
    </row>
    <row r="293" spans="1:12">
      <c r="A293" s="1">
        <v>39143</v>
      </c>
      <c r="B293">
        <v>49</v>
      </c>
      <c r="C293">
        <v>48.110000610351499</v>
      </c>
      <c r="D293">
        <v>48.950000762939403</v>
      </c>
      <c r="E293">
        <v>48.189998626708899</v>
      </c>
      <c r="F293">
        <v>16922400</v>
      </c>
      <c r="G293">
        <v>34.678256988525298</v>
      </c>
      <c r="H293">
        <f t="shared" si="20"/>
        <v>-2.074195947907961E-2</v>
      </c>
      <c r="I293">
        <f t="shared" si="21"/>
        <v>4.3022888303178051E-4</v>
      </c>
      <c r="J293">
        <f t="shared" si="24"/>
        <v>1.6883649460223822E-5</v>
      </c>
      <c r="K293">
        <f t="shared" si="22"/>
        <v>2.8433767861531819E-4</v>
      </c>
      <c r="L293">
        <f t="shared" si="23"/>
        <v>-8.1653480169058312</v>
      </c>
    </row>
    <row r="294" spans="1:12">
      <c r="A294" s="1">
        <v>39146</v>
      </c>
      <c r="B294">
        <v>48.159999847412102</v>
      </c>
      <c r="C294">
        <v>47.200000762939403</v>
      </c>
      <c r="D294">
        <v>47.599998474121001</v>
      </c>
      <c r="E294">
        <v>47.540000915527301</v>
      </c>
      <c r="F294">
        <v>20199600</v>
      </c>
      <c r="G294">
        <v>34.210498809814403</v>
      </c>
      <c r="H294">
        <f t="shared" si="20"/>
        <v>-1.3580311100718678E-2</v>
      </c>
      <c r="I294">
        <f t="shared" si="21"/>
        <v>1.8442484959230293E-4</v>
      </c>
      <c r="J294">
        <f t="shared" si="24"/>
        <v>3.6310528071430902E-4</v>
      </c>
      <c r="K294">
        <f t="shared" si="22"/>
        <v>16.240616095514248</v>
      </c>
      <c r="L294">
        <f t="shared" si="23"/>
        <v>2.7875152709298474</v>
      </c>
    </row>
    <row r="295" spans="1:12">
      <c r="A295" s="1">
        <v>39147</v>
      </c>
      <c r="B295">
        <v>48.680000305175703</v>
      </c>
      <c r="C295">
        <v>47.430000305175703</v>
      </c>
      <c r="D295">
        <v>47.970001220703097</v>
      </c>
      <c r="E295">
        <v>48.520000457763601</v>
      </c>
      <c r="F295">
        <v>17751900</v>
      </c>
      <c r="G295">
        <v>34.915714263916001</v>
      </c>
      <c r="H295">
        <f t="shared" si="20"/>
        <v>2.0404413608925916E-2</v>
      </c>
      <c r="I295">
        <f t="shared" si="21"/>
        <v>4.1634009472412114E-4</v>
      </c>
      <c r="J295">
        <f t="shared" si="24"/>
        <v>1.7740319050039299E-4</v>
      </c>
      <c r="K295">
        <f t="shared" si="22"/>
        <v>9.2643641165793724</v>
      </c>
      <c r="L295">
        <f t="shared" si="23"/>
        <v>2.2261752245249244</v>
      </c>
    </row>
    <row r="296" spans="1:12">
      <c r="A296" s="1">
        <v>39148</v>
      </c>
      <c r="B296">
        <v>48.869998931884702</v>
      </c>
      <c r="C296">
        <v>48.259998321533203</v>
      </c>
      <c r="D296">
        <v>48.689998626708899</v>
      </c>
      <c r="E296">
        <v>48.360000610351499</v>
      </c>
      <c r="F296">
        <v>13664500</v>
      </c>
      <c r="G296">
        <v>34.800590515136697</v>
      </c>
      <c r="H296">
        <f t="shared" si="20"/>
        <v>-3.3026378488083185E-3</v>
      </c>
      <c r="I296">
        <f t="shared" si="21"/>
        <v>1.0907416760381238E-5</v>
      </c>
      <c r="J296">
        <f t="shared" si="24"/>
        <v>3.6106987099828532E-4</v>
      </c>
      <c r="K296">
        <f t="shared" si="22"/>
        <v>20.680199564693162</v>
      </c>
      <c r="L296">
        <f t="shared" si="23"/>
        <v>3.0291766997238962</v>
      </c>
    </row>
    <row r="297" spans="1:12">
      <c r="A297" s="1">
        <v>39149</v>
      </c>
      <c r="B297">
        <v>49.349998474121001</v>
      </c>
      <c r="C297">
        <v>48.619998931884702</v>
      </c>
      <c r="D297">
        <v>48.790000915527301</v>
      </c>
      <c r="E297">
        <v>48.740001678466797</v>
      </c>
      <c r="F297">
        <v>11979500</v>
      </c>
      <c r="G297">
        <v>35.0740356445312</v>
      </c>
      <c r="H297">
        <f t="shared" si="20"/>
        <v>7.8267760508569789E-3</v>
      </c>
      <c r="I297">
        <f t="shared" si="21"/>
        <v>6.1258423350268363E-5</v>
      </c>
      <c r="J297">
        <f t="shared" si="24"/>
        <v>3.1526422338617355E-5</v>
      </c>
      <c r="K297">
        <f t="shared" si="22"/>
        <v>26.892911883388077</v>
      </c>
      <c r="L297">
        <f t="shared" si="23"/>
        <v>3.2918627531270883</v>
      </c>
    </row>
    <row r="298" spans="1:12">
      <c r="A298" s="1">
        <v>39150</v>
      </c>
      <c r="B298">
        <v>49.349998474121001</v>
      </c>
      <c r="C298">
        <v>48.529998779296797</v>
      </c>
      <c r="D298">
        <v>49.119998931884702</v>
      </c>
      <c r="E298">
        <v>48.819999694824197</v>
      </c>
      <c r="F298">
        <v>9452900</v>
      </c>
      <c r="G298">
        <v>35.131618499755803</v>
      </c>
      <c r="H298">
        <f t="shared" si="20"/>
        <v>1.6404054299922468E-3</v>
      </c>
      <c r="I298">
        <f t="shared" si="21"/>
        <v>2.6909299747480483E-6</v>
      </c>
      <c r="J298">
        <f t="shared" si="24"/>
        <v>5.4048660954542462E-5</v>
      </c>
      <c r="K298">
        <f t="shared" si="22"/>
        <v>52.930555194158579</v>
      </c>
      <c r="L298">
        <f t="shared" si="23"/>
        <v>3.9689807750300479</v>
      </c>
    </row>
    <row r="299" spans="1:12">
      <c r="A299" s="1">
        <v>39153</v>
      </c>
      <c r="B299">
        <v>48.9799995422363</v>
      </c>
      <c r="C299">
        <v>48.599998474121001</v>
      </c>
      <c r="D299">
        <v>48.639999389648402</v>
      </c>
      <c r="E299">
        <v>48.840000152587798</v>
      </c>
      <c r="F299">
        <v>10445700</v>
      </c>
      <c r="G299">
        <v>35.145999908447202</v>
      </c>
      <c r="H299">
        <f t="shared" si="20"/>
        <v>4.0927422465036087E-4</v>
      </c>
      <c r="I299">
        <f t="shared" si="21"/>
        <v>1.6750539096315405E-7</v>
      </c>
      <c r="J299">
        <f t="shared" si="24"/>
        <v>6.2033008360609081E-6</v>
      </c>
      <c r="K299">
        <f t="shared" si="22"/>
        <v>158.02838406317815</v>
      </c>
      <c r="L299">
        <f t="shared" si="23"/>
        <v>5.0627746628620436</v>
      </c>
    </row>
    <row r="300" spans="1:12">
      <c r="A300" s="1">
        <v>39154</v>
      </c>
      <c r="B300">
        <v>48.5</v>
      </c>
      <c r="C300">
        <v>46.560001373291001</v>
      </c>
      <c r="D300">
        <v>48.450000762939403</v>
      </c>
      <c r="E300">
        <v>46.700000762939403</v>
      </c>
      <c r="F300">
        <v>25294400</v>
      </c>
      <c r="G300">
        <v>33.6060371398925</v>
      </c>
      <c r="H300">
        <f t="shared" si="20"/>
        <v>-4.4805083555992845E-2</v>
      </c>
      <c r="I300">
        <f t="shared" si="21"/>
        <v>2.0074955124595004E-3</v>
      </c>
      <c r="J300">
        <f t="shared" si="24"/>
        <v>1.2129025785727039E-6</v>
      </c>
      <c r="K300">
        <f t="shared" si="22"/>
        <v>0</v>
      </c>
      <c r="L300" t="e">
        <f t="shared" si="23"/>
        <v>#NUM!</v>
      </c>
    </row>
    <row r="301" spans="1:12">
      <c r="A301" s="1">
        <v>39155</v>
      </c>
      <c r="B301">
        <v>47.549999237060497</v>
      </c>
      <c r="C301">
        <v>45.909999847412102</v>
      </c>
      <c r="D301">
        <v>46.720001220703097</v>
      </c>
      <c r="E301">
        <v>47.299999237060497</v>
      </c>
      <c r="F301">
        <v>25043400</v>
      </c>
      <c r="G301">
        <v>34.037803649902301</v>
      </c>
      <c r="H301">
        <f t="shared" si="20"/>
        <v>1.2766051388449089E-2</v>
      </c>
      <c r="I301">
        <f t="shared" si="21"/>
        <v>1.6297206805252292E-4</v>
      </c>
      <c r="J301">
        <f t="shared" si="24"/>
        <v>1.6870690046206945E-3</v>
      </c>
      <c r="K301">
        <f t="shared" si="22"/>
        <v>9.2548005635966994</v>
      </c>
      <c r="L301">
        <f t="shared" si="23"/>
        <v>2.2251423967491601</v>
      </c>
    </row>
    <row r="302" spans="1:12">
      <c r="A302" s="1">
        <v>39156</v>
      </c>
      <c r="B302">
        <v>48.189998626708899</v>
      </c>
      <c r="C302">
        <v>47.139999389648402</v>
      </c>
      <c r="D302">
        <v>47.139999389648402</v>
      </c>
      <c r="E302">
        <v>47.700000762939403</v>
      </c>
      <c r="F302">
        <v>15828300</v>
      </c>
      <c r="G302">
        <v>34.325645446777301</v>
      </c>
      <c r="H302">
        <f t="shared" si="20"/>
        <v>8.4209764618313268E-3</v>
      </c>
      <c r="I302">
        <f t="shared" si="21"/>
        <v>7.0912844570717251E-5</v>
      </c>
      <c r="J302">
        <f t="shared" si="24"/>
        <v>2.3882067744136092E-4</v>
      </c>
      <c r="K302">
        <f t="shared" si="22"/>
        <v>22.253418506592048</v>
      </c>
      <c r="L302">
        <f t="shared" si="23"/>
        <v>3.1024956375564288</v>
      </c>
    </row>
    <row r="303" spans="1:12">
      <c r="A303" s="1">
        <v>39157</v>
      </c>
      <c r="B303">
        <v>47.830001831054602</v>
      </c>
      <c r="C303">
        <v>46.9799995422363</v>
      </c>
      <c r="D303">
        <v>47.619998931884702</v>
      </c>
      <c r="E303">
        <v>47.029998779296797</v>
      </c>
      <c r="F303">
        <v>24746900</v>
      </c>
      <c r="G303">
        <v>33.843498229980398</v>
      </c>
      <c r="H303">
        <f t="shared" si="20"/>
        <v>-1.4145850476442446E-2</v>
      </c>
      <c r="I303">
        <f t="shared" si="21"/>
        <v>2.0010508570186697E-4</v>
      </c>
      <c r="J303">
        <f t="shared" si="24"/>
        <v>7.4596030085884144E-5</v>
      </c>
      <c r="K303">
        <f t="shared" si="22"/>
        <v>12.07956066419456</v>
      </c>
      <c r="L303">
        <f t="shared" si="23"/>
        <v>2.4915148229872397</v>
      </c>
    </row>
    <row r="304" spans="1:12">
      <c r="A304" s="1">
        <v>39160</v>
      </c>
      <c r="B304">
        <v>47.799999237060497</v>
      </c>
      <c r="C304">
        <v>47.159999847412102</v>
      </c>
      <c r="D304">
        <v>47.200000762939403</v>
      </c>
      <c r="E304">
        <v>47.580001831054602</v>
      </c>
      <c r="F304">
        <v>14448200</v>
      </c>
      <c r="G304">
        <v>34.239295959472599</v>
      </c>
      <c r="H304">
        <f t="shared" si="20"/>
        <v>1.1627084145279295E-2</v>
      </c>
      <c r="I304">
        <f t="shared" si="21"/>
        <v>1.3518908572140515E-4</v>
      </c>
      <c r="J304">
        <f t="shared" si="24"/>
        <v>1.7326403379472132E-4</v>
      </c>
      <c r="K304">
        <f t="shared" si="22"/>
        <v>20.517618100120313</v>
      </c>
      <c r="L304">
        <f t="shared" si="23"/>
        <v>3.0212839365729258</v>
      </c>
    </row>
    <row r="305" spans="1:12">
      <c r="A305" s="1">
        <v>39161</v>
      </c>
      <c r="B305">
        <v>47.880001068115199</v>
      </c>
      <c r="C305">
        <v>47.330001831054602</v>
      </c>
      <c r="D305">
        <v>47.509998321533203</v>
      </c>
      <c r="E305">
        <v>47.75</v>
      </c>
      <c r="F305">
        <v>14507400</v>
      </c>
      <c r="G305">
        <v>34.361614227294901</v>
      </c>
      <c r="H305">
        <f t="shared" si="20"/>
        <v>3.5660867214672405E-3</v>
      </c>
      <c r="I305">
        <f t="shared" si="21"/>
        <v>1.2716974505024973E-5</v>
      </c>
      <c r="J305">
        <f t="shared" si="24"/>
        <v>1.246546740336636E-4</v>
      </c>
      <c r="K305">
        <f t="shared" si="22"/>
        <v>33.954937474636019</v>
      </c>
      <c r="L305">
        <f t="shared" si="23"/>
        <v>3.5250342771455943</v>
      </c>
    </row>
    <row r="306" spans="1:12">
      <c r="A306" s="1">
        <v>39162</v>
      </c>
      <c r="B306">
        <v>49.650001525878899</v>
      </c>
      <c r="C306">
        <v>47.810001373291001</v>
      </c>
      <c r="D306">
        <v>47.810001373291001</v>
      </c>
      <c r="E306">
        <v>49.049999237060497</v>
      </c>
      <c r="F306">
        <v>20747600</v>
      </c>
      <c r="G306">
        <v>35.297119140625</v>
      </c>
      <c r="H306">
        <f t="shared" si="20"/>
        <v>2.6861274009427578E-2</v>
      </c>
      <c r="I306">
        <f t="shared" si="21"/>
        <v>7.2152804140954954E-4</v>
      </c>
      <c r="J306">
        <f t="shared" si="24"/>
        <v>1.8861539026240792E-5</v>
      </c>
      <c r="K306">
        <f t="shared" si="22"/>
        <v>4.5329987270448247E-7</v>
      </c>
      <c r="L306">
        <f t="shared" si="23"/>
        <v>-14.606711959819231</v>
      </c>
    </row>
    <row r="307" spans="1:12">
      <c r="A307" s="1">
        <v>39163</v>
      </c>
      <c r="B307">
        <v>49.099998474121001</v>
      </c>
      <c r="C307">
        <v>48.360000610351499</v>
      </c>
      <c r="D307">
        <v>49.060001373291001</v>
      </c>
      <c r="E307">
        <v>48.470001220703097</v>
      </c>
      <c r="F307">
        <v>18906700</v>
      </c>
      <c r="G307">
        <v>34.879745483398402</v>
      </c>
      <c r="H307">
        <f t="shared" si="20"/>
        <v>-1.189504776850682E-2</v>
      </c>
      <c r="I307">
        <f t="shared" si="21"/>
        <v>1.4149216141505906E-4</v>
      </c>
      <c r="J307">
        <f t="shared" si="24"/>
        <v>6.0791524712559602E-4</v>
      </c>
      <c r="K307">
        <f t="shared" si="22"/>
        <v>14.402821143677626</v>
      </c>
      <c r="L307">
        <f t="shared" si="23"/>
        <v>2.6674241001489478</v>
      </c>
    </row>
    <row r="308" spans="1:12">
      <c r="A308" s="1">
        <v>39164</v>
      </c>
      <c r="B308">
        <v>48.889999389648402</v>
      </c>
      <c r="C308">
        <v>48.430000305175703</v>
      </c>
      <c r="D308">
        <v>48.590000152587798</v>
      </c>
      <c r="E308">
        <v>48.520000457763601</v>
      </c>
      <c r="F308">
        <v>11748200</v>
      </c>
      <c r="G308">
        <v>34.915714263916001</v>
      </c>
      <c r="H308">
        <f t="shared" si="20"/>
        <v>1.030691217796314E-3</v>
      </c>
      <c r="I308">
        <f t="shared" si="21"/>
        <v>1.0623243864424489E-6</v>
      </c>
      <c r="J308">
        <f t="shared" si="24"/>
        <v>1.5602833041618536E-4</v>
      </c>
      <c r="K308">
        <f t="shared" si="22"/>
        <v>31.829504692947783</v>
      </c>
      <c r="L308">
        <f t="shared" si="23"/>
        <v>3.4603936801596631</v>
      </c>
    </row>
    <row r="309" spans="1:12">
      <c r="A309" s="1">
        <v>39167</v>
      </c>
      <c r="B309">
        <v>48.779998779296797</v>
      </c>
      <c r="C309">
        <v>47.939998626708899</v>
      </c>
      <c r="D309">
        <v>48.549999237060497</v>
      </c>
      <c r="E309">
        <v>48.700000762939403</v>
      </c>
      <c r="F309">
        <v>11851000</v>
      </c>
      <c r="G309">
        <v>35.045249938964801</v>
      </c>
      <c r="H309">
        <f t="shared" si="20"/>
        <v>3.7030885594588844E-3</v>
      </c>
      <c r="I309">
        <f t="shared" si="21"/>
        <v>1.3712864879195275E-5</v>
      </c>
      <c r="J309">
        <f t="shared" si="24"/>
        <v>1.0954052309582779E-5</v>
      </c>
      <c r="K309">
        <f t="shared" si="22"/>
        <v>64.45939175638685</v>
      </c>
      <c r="L309">
        <f t="shared" si="23"/>
        <v>4.1660354403574615</v>
      </c>
    </row>
    <row r="310" spans="1:12">
      <c r="A310" s="1">
        <v>39168</v>
      </c>
      <c r="B310">
        <v>48.819999694824197</v>
      </c>
      <c r="C310">
        <v>48.349998474121001</v>
      </c>
      <c r="D310">
        <v>48.590000152587798</v>
      </c>
      <c r="E310">
        <v>48.569999694824197</v>
      </c>
      <c r="F310">
        <v>11183500</v>
      </c>
      <c r="G310">
        <v>34.951698303222599</v>
      </c>
      <c r="H310">
        <f t="shared" si="20"/>
        <v>-2.6730220043615261E-3</v>
      </c>
      <c r="I310">
        <f t="shared" si="21"/>
        <v>7.1450466358009104E-6</v>
      </c>
      <c r="J310">
        <f t="shared" si="24"/>
        <v>1.2876049637098997E-5</v>
      </c>
      <c r="K310">
        <f t="shared" si="22"/>
        <v>84.24062961625603</v>
      </c>
      <c r="L310">
        <f t="shared" si="23"/>
        <v>4.4336773418749029</v>
      </c>
    </row>
    <row r="311" spans="1:12">
      <c r="A311" s="1">
        <v>39169</v>
      </c>
      <c r="B311">
        <v>48.4799995422363</v>
      </c>
      <c r="C311">
        <v>47.790000915527301</v>
      </c>
      <c r="D311">
        <v>48.290000915527301</v>
      </c>
      <c r="E311">
        <v>47.990001678466797</v>
      </c>
      <c r="F311">
        <v>13176700</v>
      </c>
      <c r="G311">
        <v>34.534328460693303</v>
      </c>
      <c r="H311">
        <f t="shared" si="20"/>
        <v>-1.2013202694702116E-2</v>
      </c>
      <c r="I311">
        <f t="shared" si="21"/>
        <v>1.4431703898399817E-4</v>
      </c>
      <c r="J311">
        <f t="shared" si="24"/>
        <v>7.4744021522987038E-6</v>
      </c>
      <c r="K311">
        <f t="shared" si="22"/>
        <v>9.3627980422331808E-3</v>
      </c>
      <c r="L311">
        <f t="shared" si="23"/>
        <v>-4.6710110970291172</v>
      </c>
    </row>
    <row r="312" spans="1:12">
      <c r="A312" s="1">
        <v>39170</v>
      </c>
      <c r="B312">
        <v>48.639999389648402</v>
      </c>
      <c r="C312">
        <v>48.020000457763601</v>
      </c>
      <c r="D312">
        <v>48.240001678466797</v>
      </c>
      <c r="E312">
        <v>48.5</v>
      </c>
      <c r="F312">
        <v>10837100</v>
      </c>
      <c r="G312">
        <v>34.901340484619098</v>
      </c>
      <c r="H312">
        <f t="shared" si="20"/>
        <v>1.0571380600739521E-2</v>
      </c>
      <c r="I312">
        <f t="shared" si="21"/>
        <v>1.1175408780569186E-4</v>
      </c>
      <c r="J312">
        <f t="shared" si="24"/>
        <v>1.2237477687569636E-4</v>
      </c>
      <c r="K312">
        <f t="shared" si="22"/>
        <v>22.843502377237002</v>
      </c>
      <c r="L312">
        <f t="shared" si="23"/>
        <v>3.1286667170439459</v>
      </c>
    </row>
    <row r="313" spans="1:12">
      <c r="A313" s="1">
        <v>39171</v>
      </c>
      <c r="B313">
        <v>49.020000457763601</v>
      </c>
      <c r="C313">
        <v>47.950000762939403</v>
      </c>
      <c r="D313">
        <v>48.610000610351499</v>
      </c>
      <c r="E313">
        <v>48.380001068115199</v>
      </c>
      <c r="F313">
        <v>12674800</v>
      </c>
      <c r="G313">
        <v>34.814979553222599</v>
      </c>
      <c r="H313">
        <f t="shared" si="20"/>
        <v>-2.4774966757614703E-3</v>
      </c>
      <c r="I313">
        <f t="shared" si="21"/>
        <v>6.1379897784091359E-6</v>
      </c>
      <c r="J313">
        <f t="shared" si="24"/>
        <v>1.0191592036932294E-4</v>
      </c>
      <c r="K313">
        <f t="shared" si="22"/>
        <v>38.345211484427224</v>
      </c>
      <c r="L313">
        <f t="shared" si="23"/>
        <v>3.6466296565080998</v>
      </c>
    </row>
    <row r="314" spans="1:12">
      <c r="A314" s="1">
        <v>39174</v>
      </c>
      <c r="B314">
        <v>48.490001678466797</v>
      </c>
      <c r="C314">
        <v>47.700000762939403</v>
      </c>
      <c r="D314">
        <v>48.380001068115199</v>
      </c>
      <c r="E314">
        <v>48.240001678466797</v>
      </c>
      <c r="F314">
        <v>13834500</v>
      </c>
      <c r="G314">
        <v>34.714241027832003</v>
      </c>
      <c r="H314">
        <f t="shared" si="20"/>
        <v>-2.8977340761005984E-3</v>
      </c>
      <c r="I314">
        <f t="shared" si="21"/>
        <v>8.3968627757945883E-6</v>
      </c>
      <c r="J314">
        <f t="shared" si="24"/>
        <v>1.197086663602305E-5</v>
      </c>
      <c r="K314">
        <f t="shared" si="22"/>
        <v>81.195354236247411</v>
      </c>
      <c r="L314">
        <f t="shared" si="23"/>
        <v>4.3968580316915409</v>
      </c>
    </row>
    <row r="315" spans="1:12">
      <c r="A315" s="1">
        <v>39175</v>
      </c>
      <c r="B315">
        <v>48.590000152587798</v>
      </c>
      <c r="C315">
        <v>48.090000152587798</v>
      </c>
      <c r="D315">
        <v>48.25</v>
      </c>
      <c r="E315">
        <v>48.560001373291001</v>
      </c>
      <c r="F315">
        <v>13572200</v>
      </c>
      <c r="G315">
        <v>35.192539215087798</v>
      </c>
      <c r="H315">
        <f t="shared" si="20"/>
        <v>1.3684099001471151E-2</v>
      </c>
      <c r="I315">
        <f t="shared" si="21"/>
        <v>1.8725456548206377E-4</v>
      </c>
      <c r="J315">
        <f t="shared" si="24"/>
        <v>8.4716167298288365E-6</v>
      </c>
      <c r="K315">
        <f t="shared" si="22"/>
        <v>2.1734860980997528E-3</v>
      </c>
      <c r="L315">
        <f t="shared" si="23"/>
        <v>-6.1314229036452534</v>
      </c>
    </row>
    <row r="316" spans="1:12">
      <c r="A316" s="1">
        <v>39176</v>
      </c>
      <c r="B316">
        <v>48.709999084472599</v>
      </c>
      <c r="C316">
        <v>48.270000457763601</v>
      </c>
      <c r="D316">
        <v>48.560001373291001</v>
      </c>
      <c r="E316">
        <v>48.560001373291001</v>
      </c>
      <c r="F316">
        <v>9163600</v>
      </c>
      <c r="G316">
        <v>35.192539215087798</v>
      </c>
      <c r="H316">
        <f t="shared" si="20"/>
        <v>0</v>
      </c>
      <c r="I316">
        <f t="shared" si="21"/>
        <v>0</v>
      </c>
      <c r="J316">
        <f t="shared" si="24"/>
        <v>1.5850213200872327E-4</v>
      </c>
      <c r="K316">
        <f t="shared" si="22"/>
        <v>31.687830889987669</v>
      </c>
      <c r="L316">
        <f t="shared" si="23"/>
        <v>3.455932723584461</v>
      </c>
    </row>
    <row r="317" spans="1:12">
      <c r="A317" s="1">
        <v>39177</v>
      </c>
      <c r="B317">
        <v>48.889999389648402</v>
      </c>
      <c r="C317">
        <v>48.340000152587798</v>
      </c>
      <c r="D317">
        <v>48.349998474121001</v>
      </c>
      <c r="E317">
        <v>48.770000457763601</v>
      </c>
      <c r="F317">
        <v>7991000</v>
      </c>
      <c r="G317">
        <v>35.344741821288999</v>
      </c>
      <c r="H317">
        <f t="shared" si="20"/>
        <v>4.3155290416829811E-3</v>
      </c>
      <c r="I317">
        <f t="shared" si="21"/>
        <v>1.862379090960923E-5</v>
      </c>
      <c r="J317">
        <f t="shared" si="24"/>
        <v>1.0210127920523396E-5</v>
      </c>
      <c r="K317">
        <f t="shared" si="22"/>
        <v>50.154152808621269</v>
      </c>
      <c r="L317">
        <f t="shared" si="23"/>
        <v>3.91510131872875</v>
      </c>
    </row>
    <row r="318" spans="1:12">
      <c r="A318" s="1">
        <v>39181</v>
      </c>
      <c r="B318">
        <v>49.130001068115199</v>
      </c>
      <c r="C318">
        <v>48.659999847412102</v>
      </c>
      <c r="D318">
        <v>48.779998779296797</v>
      </c>
      <c r="E318">
        <v>49</v>
      </c>
      <c r="F318">
        <v>7509000</v>
      </c>
      <c r="G318">
        <v>35.511432647705</v>
      </c>
      <c r="H318">
        <f t="shared" si="20"/>
        <v>4.7050559863175993E-3</v>
      </c>
      <c r="I318">
        <f t="shared" si="21"/>
        <v>2.2137551834383078E-5</v>
      </c>
      <c r="J318">
        <f t="shared" si="24"/>
        <v>1.6956592039303157E-5</v>
      </c>
      <c r="K318">
        <f t="shared" si="22"/>
        <v>50.436602582758844</v>
      </c>
      <c r="L318">
        <f t="shared" si="23"/>
        <v>3.92071715321282</v>
      </c>
    </row>
    <row r="319" spans="1:12">
      <c r="A319" s="1">
        <v>39182</v>
      </c>
      <c r="B319">
        <v>49.340000152587798</v>
      </c>
      <c r="C319">
        <v>48.9799995422363</v>
      </c>
      <c r="D319">
        <v>49.009998321533203</v>
      </c>
      <c r="E319">
        <v>49.240001678466797</v>
      </c>
      <c r="F319">
        <v>8200100</v>
      </c>
      <c r="G319">
        <v>35.6853637695312</v>
      </c>
      <c r="H319">
        <f t="shared" si="20"/>
        <v>4.885935227169731E-3</v>
      </c>
      <c r="I319">
        <f t="shared" si="21"/>
        <v>2.3872363044098132E-5</v>
      </c>
      <c r="J319">
        <f t="shared" si="24"/>
        <v>2.0312939063239974E-5</v>
      </c>
      <c r="K319">
        <f t="shared" si="22"/>
        <v>49.18422842642547</v>
      </c>
      <c r="L319">
        <f t="shared" si="23"/>
        <v>3.8955730116692755</v>
      </c>
    </row>
    <row r="320" spans="1:12">
      <c r="A320" s="1">
        <v>39183</v>
      </c>
      <c r="B320">
        <v>49.340000152587798</v>
      </c>
      <c r="C320">
        <v>48.9799995422363</v>
      </c>
      <c r="D320">
        <v>49.099998474121001</v>
      </c>
      <c r="E320">
        <v>49.150001525878899</v>
      </c>
      <c r="F320">
        <v>11971300</v>
      </c>
      <c r="G320">
        <v>35.620143890380803</v>
      </c>
      <c r="H320">
        <f t="shared" si="20"/>
        <v>-1.8293088283993747E-3</v>
      </c>
      <c r="I320">
        <f t="shared" si="21"/>
        <v>3.346370789659893E-6</v>
      </c>
      <c r="J320">
        <f t="shared" si="24"/>
        <v>2.1971561300836828E-5</v>
      </c>
      <c r="K320">
        <f t="shared" si="22"/>
        <v>78.869134217642625</v>
      </c>
      <c r="L320">
        <f t="shared" si="23"/>
        <v>4.3677899500153341</v>
      </c>
    </row>
    <row r="321" spans="1:12">
      <c r="A321" s="1">
        <v>39184</v>
      </c>
      <c r="B321">
        <v>49.520000457763601</v>
      </c>
      <c r="C321">
        <v>48.7299995422363</v>
      </c>
      <c r="D321">
        <v>49.520000457763601</v>
      </c>
      <c r="E321">
        <v>49.200000762939403</v>
      </c>
      <c r="F321">
        <v>9472400</v>
      </c>
      <c r="G321">
        <v>35.656368255615199</v>
      </c>
      <c r="H321">
        <f t="shared" si="20"/>
        <v>1.0164461549129686E-3</v>
      </c>
      <c r="I321">
        <f t="shared" si="21"/>
        <v>1.0331627858373585E-6</v>
      </c>
      <c r="J321">
        <f t="shared" si="24"/>
        <v>4.8292451413645194E-6</v>
      </c>
      <c r="K321">
        <f t="shared" si="22"/>
        <v>163.122633985748</v>
      </c>
      <c r="L321">
        <f t="shared" si="23"/>
        <v>5.0945022736698418</v>
      </c>
    </row>
    <row r="322" spans="1:12">
      <c r="A322" s="1">
        <v>39185</v>
      </c>
      <c r="B322">
        <v>49.450000762939403</v>
      </c>
      <c r="C322">
        <v>48.659999847412102</v>
      </c>
      <c r="D322">
        <v>49.450000762939403</v>
      </c>
      <c r="E322">
        <v>49.090000152587798</v>
      </c>
      <c r="F322">
        <v>11266300</v>
      </c>
      <c r="G322">
        <v>35.576656341552699</v>
      </c>
      <c r="H322">
        <f t="shared" si="20"/>
        <v>-2.2380615672526949E-3</v>
      </c>
      <c r="I322">
        <f t="shared" si="21"/>
        <v>5.0089195788135888E-6</v>
      </c>
      <c r="J322">
        <f t="shared" si="24"/>
        <v>1.8576114485852522E-6</v>
      </c>
      <c r="K322">
        <f t="shared" si="22"/>
        <v>76.016916922495483</v>
      </c>
      <c r="L322">
        <f t="shared" si="23"/>
        <v>4.3309559066020782</v>
      </c>
    </row>
    <row r="323" spans="1:12">
      <c r="A323" s="1">
        <v>39188</v>
      </c>
      <c r="B323">
        <v>50.25</v>
      </c>
      <c r="C323">
        <v>49.319999694824197</v>
      </c>
      <c r="D323">
        <v>49.470001220703097</v>
      </c>
      <c r="E323">
        <v>49.970001220703097</v>
      </c>
      <c r="F323">
        <v>15765000</v>
      </c>
      <c r="G323">
        <v>36.214405059814403</v>
      </c>
      <c r="H323">
        <f t="shared" si="20"/>
        <v>1.7767267471565269E-2</v>
      </c>
      <c r="I323">
        <f t="shared" si="21"/>
        <v>3.1567579340614131E-4</v>
      </c>
      <c r="J323">
        <f t="shared" si="24"/>
        <v>5.0189491331185301E-6</v>
      </c>
      <c r="K323">
        <f t="shared" si="22"/>
        <v>3.9150660459556696E-12</v>
      </c>
      <c r="L323">
        <f t="shared" si="23"/>
        <v>-26.266188916652172</v>
      </c>
    </row>
    <row r="324" spans="1:12">
      <c r="A324" s="1">
        <v>39189</v>
      </c>
      <c r="B324">
        <v>50.419998168945298</v>
      </c>
      <c r="C324">
        <v>49.709999084472599</v>
      </c>
      <c r="D324">
        <v>49.970001220703097</v>
      </c>
      <c r="E324">
        <v>50.180000305175703</v>
      </c>
      <c r="F324">
        <v>12238500</v>
      </c>
      <c r="G324">
        <v>36.366607666015597</v>
      </c>
      <c r="H324">
        <f t="shared" ref="H324:H387" si="25">LN(G324/G323)</f>
        <v>4.1940122791177745E-3</v>
      </c>
      <c r="I324">
        <f t="shared" ref="I324:I387" si="26">H324*H324</f>
        <v>1.758973899739067E-5</v>
      </c>
      <c r="J324">
        <f t="shared" si="24"/>
        <v>2.661688034091458E-4</v>
      </c>
      <c r="K324">
        <f t="shared" ref="K324:K387" si="27">(1/SQRT(2*PI()*J324))*EXP((-1/2)*(I324/J324))</f>
        <v>23.65818022273201</v>
      </c>
      <c r="L324">
        <f t="shared" ref="L324:L387" si="28">LN(K324)</f>
        <v>3.1637089419291735</v>
      </c>
    </row>
    <row r="325" spans="1:12">
      <c r="A325" s="1">
        <v>39190</v>
      </c>
      <c r="B325">
        <v>52.669998168945298</v>
      </c>
      <c r="C325">
        <v>51.430000305175703</v>
      </c>
      <c r="D325">
        <v>51.569999694824197</v>
      </c>
      <c r="E325">
        <v>52.069999694824197</v>
      </c>
      <c r="F325">
        <v>39198500</v>
      </c>
      <c r="G325">
        <v>37.736328125</v>
      </c>
      <c r="H325">
        <f t="shared" si="25"/>
        <v>3.6972259434982203E-2</v>
      </c>
      <c r="I325">
        <f t="shared" si="26"/>
        <v>1.3669479677276305E-3</v>
      </c>
      <c r="J325">
        <f t="shared" ref="J325:J388" si="29">$P$6+$P$3*J324+(($P$4)*I324)</f>
        <v>3.1445508962356907E-5</v>
      </c>
      <c r="K325">
        <f t="shared" si="27"/>
        <v>2.5861841184235512E-8</v>
      </c>
      <c r="L325">
        <f t="shared" si="28"/>
        <v>-17.470497267984211</v>
      </c>
    </row>
    <row r="326" spans="1:12">
      <c r="A326" s="1">
        <v>39191</v>
      </c>
      <c r="B326">
        <v>52.2299995422363</v>
      </c>
      <c r="C326">
        <v>51.349998474121001</v>
      </c>
      <c r="D326">
        <v>52.029998779296797</v>
      </c>
      <c r="E326">
        <v>52.090000152587798</v>
      </c>
      <c r="F326">
        <v>20708700</v>
      </c>
      <c r="G326">
        <v>37.750816345214801</v>
      </c>
      <c r="H326">
        <f t="shared" si="25"/>
        <v>3.8385927814295063E-4</v>
      </c>
      <c r="I326">
        <f t="shared" si="26"/>
        <v>1.4734794541642714E-7</v>
      </c>
      <c r="J326">
        <f t="shared" si="29"/>
        <v>1.1508230234289509E-3</v>
      </c>
      <c r="K326">
        <f t="shared" si="27"/>
        <v>11.759205825011138</v>
      </c>
      <c r="L326">
        <f t="shared" si="28"/>
        <v>2.4646364083032926</v>
      </c>
    </row>
    <row r="327" spans="1:12">
      <c r="A327" s="1">
        <v>39192</v>
      </c>
      <c r="B327">
        <v>52.709999084472599</v>
      </c>
      <c r="C327">
        <v>52.099998474121001</v>
      </c>
      <c r="D327">
        <v>52.650001525878899</v>
      </c>
      <c r="E327">
        <v>52.540000915527301</v>
      </c>
      <c r="F327">
        <v>21166800</v>
      </c>
      <c r="G327">
        <v>38.076961517333899</v>
      </c>
      <c r="H327">
        <f t="shared" si="25"/>
        <v>8.6023141527681174E-3</v>
      </c>
      <c r="I327">
        <f t="shared" si="26"/>
        <v>7.3999808782914658E-5</v>
      </c>
      <c r="J327">
        <f t="shared" si="29"/>
        <v>6.987315367988685E-5</v>
      </c>
      <c r="K327">
        <f t="shared" si="27"/>
        <v>28.104968442041901</v>
      </c>
      <c r="L327">
        <f t="shared" si="28"/>
        <v>3.3359463735941977</v>
      </c>
    </row>
    <row r="328" spans="1:12">
      <c r="A328" s="1">
        <v>39195</v>
      </c>
      <c r="B328">
        <v>52.700000762939403</v>
      </c>
      <c r="C328">
        <v>52.049999237060497</v>
      </c>
      <c r="D328">
        <v>52.349998474121001</v>
      </c>
      <c r="E328">
        <v>52.279998779296797</v>
      </c>
      <c r="F328">
        <v>12675600</v>
      </c>
      <c r="G328">
        <v>37.888515472412102</v>
      </c>
      <c r="H328">
        <f t="shared" si="25"/>
        <v>-4.9613703208917686E-3</v>
      </c>
      <c r="I328">
        <f t="shared" si="26"/>
        <v>2.4615195461025692E-5</v>
      </c>
      <c r="J328">
        <f t="shared" si="29"/>
        <v>6.7052228598441521E-5</v>
      </c>
      <c r="K328">
        <f t="shared" si="27"/>
        <v>40.549701473268961</v>
      </c>
      <c r="L328">
        <f t="shared" si="28"/>
        <v>3.7025284185927436</v>
      </c>
    </row>
    <row r="329" spans="1:12">
      <c r="A329" s="1">
        <v>39196</v>
      </c>
      <c r="B329">
        <v>52.279998779296797</v>
      </c>
      <c r="C329">
        <v>51.650001525878899</v>
      </c>
      <c r="D329">
        <v>52.060001373291001</v>
      </c>
      <c r="E329">
        <v>52.159999847412102</v>
      </c>
      <c r="F329">
        <v>10315700</v>
      </c>
      <c r="G329">
        <v>37.801555633544901</v>
      </c>
      <c r="H329">
        <f t="shared" si="25"/>
        <v>-2.2977882265843718E-3</v>
      </c>
      <c r="I329">
        <f t="shared" si="26"/>
        <v>5.2798307342297523E-6</v>
      </c>
      <c r="J329">
        <f t="shared" si="29"/>
        <v>2.5399897903168069E-5</v>
      </c>
      <c r="K329">
        <f t="shared" si="27"/>
        <v>71.343773627578727</v>
      </c>
      <c r="L329">
        <f t="shared" si="28"/>
        <v>4.2675100749093922</v>
      </c>
    </row>
    <row r="330" spans="1:12">
      <c r="A330" s="1">
        <v>39197</v>
      </c>
      <c r="B330">
        <v>52.939998626708899</v>
      </c>
      <c r="C330">
        <v>52.180000305175703</v>
      </c>
      <c r="D330">
        <v>52.240001678466797</v>
      </c>
      <c r="E330">
        <v>52.819999694824197</v>
      </c>
      <c r="F330">
        <v>18088100</v>
      </c>
      <c r="G330">
        <v>38.2798652648925</v>
      </c>
      <c r="H330">
        <f t="shared" si="25"/>
        <v>1.2573790747347489E-2</v>
      </c>
      <c r="I330">
        <f t="shared" si="26"/>
        <v>1.5810021375808133E-4</v>
      </c>
      <c r="J330">
        <f t="shared" si="29"/>
        <v>6.6590516909430757E-6</v>
      </c>
      <c r="K330">
        <f t="shared" si="27"/>
        <v>1.0805906146230332E-3</v>
      </c>
      <c r="L330">
        <f t="shared" si="28"/>
        <v>-6.8302475219306968</v>
      </c>
    </row>
    <row r="331" spans="1:12">
      <c r="A331" s="1">
        <v>39198</v>
      </c>
      <c r="B331">
        <v>53</v>
      </c>
      <c r="C331">
        <v>52.560001373291001</v>
      </c>
      <c r="D331">
        <v>52.770000457763601</v>
      </c>
      <c r="E331">
        <v>52.939998626708899</v>
      </c>
      <c r="F331">
        <v>14440500</v>
      </c>
      <c r="G331">
        <v>38.366832733154297</v>
      </c>
      <c r="H331">
        <f t="shared" si="25"/>
        <v>2.2693086031135542E-3</v>
      </c>
      <c r="I331">
        <f t="shared" si="26"/>
        <v>5.1497615361651905E-6</v>
      </c>
      <c r="J331">
        <f t="shared" si="29"/>
        <v>1.339037226582449E-4</v>
      </c>
      <c r="K331">
        <f t="shared" si="27"/>
        <v>33.819138652642998</v>
      </c>
      <c r="L331">
        <f t="shared" si="28"/>
        <v>3.5210268745666542</v>
      </c>
    </row>
    <row r="332" spans="1:12">
      <c r="A332" s="1">
        <v>39199</v>
      </c>
      <c r="B332">
        <v>52.799999237060497</v>
      </c>
      <c r="C332">
        <v>52.139999389648402</v>
      </c>
      <c r="D332">
        <v>52.770000457763601</v>
      </c>
      <c r="E332">
        <v>52.549999237060497</v>
      </c>
      <c r="F332">
        <v>14428600</v>
      </c>
      <c r="G332">
        <v>38.084205627441399</v>
      </c>
      <c r="H332">
        <f t="shared" si="25"/>
        <v>-7.3937097337686969E-3</v>
      </c>
      <c r="I332">
        <f t="shared" si="26"/>
        <v>5.4666943627225974E-5</v>
      </c>
      <c r="J332">
        <f t="shared" si="29"/>
        <v>1.3060023049873454E-5</v>
      </c>
      <c r="K332">
        <f t="shared" si="27"/>
        <v>13.614390368900764</v>
      </c>
      <c r="L332">
        <f t="shared" si="28"/>
        <v>2.611127348692877</v>
      </c>
    </row>
    <row r="333" spans="1:12">
      <c r="A333" s="1">
        <v>39202</v>
      </c>
      <c r="B333">
        <v>53.060001373291001</v>
      </c>
      <c r="C333">
        <v>51.990001678466797</v>
      </c>
      <c r="D333">
        <v>52.459999084472599</v>
      </c>
      <c r="E333">
        <v>52.099998474121001</v>
      </c>
      <c r="F333">
        <v>29900000</v>
      </c>
      <c r="G333">
        <v>37.758079528808501</v>
      </c>
      <c r="H333">
        <f t="shared" si="25"/>
        <v>-8.600165674328834E-3</v>
      </c>
      <c r="I333">
        <f t="shared" si="26"/>
        <v>7.3962849625903927E-5</v>
      </c>
      <c r="J333">
        <f t="shared" si="29"/>
        <v>4.7403834029862223E-5</v>
      </c>
      <c r="K333">
        <f t="shared" si="27"/>
        <v>26.557958464244027</v>
      </c>
      <c r="L333">
        <f t="shared" si="28"/>
        <v>3.2793294566029103</v>
      </c>
    </row>
    <row r="334" spans="1:12">
      <c r="A334" s="1">
        <v>39203</v>
      </c>
      <c r="B334">
        <v>52.5</v>
      </c>
      <c r="C334">
        <v>51.599998474121001</v>
      </c>
      <c r="D334">
        <v>52.400001525878899</v>
      </c>
      <c r="E334">
        <v>52.259998321533203</v>
      </c>
      <c r="F334">
        <v>13859000</v>
      </c>
      <c r="G334">
        <v>37.8740234375</v>
      </c>
      <c r="H334">
        <f t="shared" si="25"/>
        <v>3.0659996210678064E-3</v>
      </c>
      <c r="I334">
        <f t="shared" si="26"/>
        <v>9.4003536763879317E-6</v>
      </c>
      <c r="J334">
        <f t="shared" si="29"/>
        <v>6.5673023727551031E-5</v>
      </c>
      <c r="K334">
        <f t="shared" si="27"/>
        <v>45.828366510830001</v>
      </c>
      <c r="L334">
        <f t="shared" si="28"/>
        <v>3.8249032555299483</v>
      </c>
    </row>
    <row r="335" spans="1:12">
      <c r="A335" s="1">
        <v>39204</v>
      </c>
      <c r="B335">
        <v>52.770000457763601</v>
      </c>
      <c r="C335">
        <v>52</v>
      </c>
      <c r="D335">
        <v>52</v>
      </c>
      <c r="E335">
        <v>52.549999237060497</v>
      </c>
      <c r="F335">
        <v>12968600</v>
      </c>
      <c r="G335">
        <v>38.084205627441399</v>
      </c>
      <c r="H335">
        <f t="shared" si="25"/>
        <v>5.5341660532610398E-3</v>
      </c>
      <c r="I335">
        <f t="shared" si="26"/>
        <v>3.0626993905066872E-5</v>
      </c>
      <c r="J335">
        <f t="shared" si="29"/>
        <v>1.2536678511818924E-5</v>
      </c>
      <c r="K335">
        <f t="shared" si="27"/>
        <v>33.214677989889374</v>
      </c>
      <c r="L335">
        <f t="shared" si="28"/>
        <v>3.5029918863506371</v>
      </c>
    </row>
    <row r="336" spans="1:12">
      <c r="A336" s="1">
        <v>39205</v>
      </c>
      <c r="B336">
        <v>52.919998168945298</v>
      </c>
      <c r="C336">
        <v>52.369998931884702</v>
      </c>
      <c r="D336">
        <v>52.830001831054602</v>
      </c>
      <c r="E336">
        <v>52.700000762939403</v>
      </c>
      <c r="F336">
        <v>9700300</v>
      </c>
      <c r="G336">
        <v>38.192909240722599</v>
      </c>
      <c r="H336">
        <f t="shared" si="25"/>
        <v>2.8502306900238866E-3</v>
      </c>
      <c r="I336">
        <f t="shared" si="26"/>
        <v>8.1238149863540411E-6</v>
      </c>
      <c r="J336">
        <f t="shared" si="29"/>
        <v>2.7178875590965309E-5</v>
      </c>
      <c r="K336">
        <f t="shared" si="27"/>
        <v>65.900486479839131</v>
      </c>
      <c r="L336">
        <f t="shared" si="28"/>
        <v>4.1881458235728548</v>
      </c>
    </row>
    <row r="337" spans="1:12">
      <c r="A337" s="1">
        <v>39206</v>
      </c>
      <c r="B337">
        <v>53.049999237060497</v>
      </c>
      <c r="C337">
        <v>52.590000152587798</v>
      </c>
      <c r="D337">
        <v>52.799999237060497</v>
      </c>
      <c r="E337">
        <v>52.630001068115199</v>
      </c>
      <c r="F337">
        <v>11974600</v>
      </c>
      <c r="G337">
        <v>38.142173767089801</v>
      </c>
      <c r="H337">
        <f t="shared" si="25"/>
        <v>-1.3292834462072759E-3</v>
      </c>
      <c r="I337">
        <f t="shared" si="26"/>
        <v>1.7669944803606917E-6</v>
      </c>
      <c r="J337">
        <f t="shared" si="29"/>
        <v>9.1547371239953136E-6</v>
      </c>
      <c r="K337">
        <f t="shared" si="27"/>
        <v>119.72218119666319</v>
      </c>
      <c r="L337">
        <f t="shared" si="28"/>
        <v>4.7851739019687418</v>
      </c>
    </row>
    <row r="338" spans="1:12">
      <c r="A338" s="1">
        <v>39209</v>
      </c>
      <c r="B338">
        <v>52.950000762939403</v>
      </c>
      <c r="C338">
        <v>52.549999237060497</v>
      </c>
      <c r="D338">
        <v>52.810001373291001</v>
      </c>
      <c r="E338">
        <v>52.7299995422363</v>
      </c>
      <c r="F338">
        <v>7375400</v>
      </c>
      <c r="G338">
        <v>38.214656829833899</v>
      </c>
      <c r="H338">
        <f t="shared" si="25"/>
        <v>1.8985357026784994E-3</v>
      </c>
      <c r="I338">
        <f t="shared" si="26"/>
        <v>3.6044378143449435E-6</v>
      </c>
      <c r="J338">
        <f t="shared" si="29"/>
        <v>2.7335595909426995E-6</v>
      </c>
      <c r="K338">
        <f t="shared" si="27"/>
        <v>124.80101886790091</v>
      </c>
      <c r="L338">
        <f t="shared" si="28"/>
        <v>4.8267206199076185</v>
      </c>
    </row>
    <row r="339" spans="1:12">
      <c r="A339" s="1">
        <v>39210</v>
      </c>
      <c r="B339">
        <v>52.650001525878899</v>
      </c>
      <c r="C339">
        <v>52.2299995422363</v>
      </c>
      <c r="D339">
        <v>52.4799995422363</v>
      </c>
      <c r="E339">
        <v>52.450000762939403</v>
      </c>
      <c r="F339">
        <v>9028200</v>
      </c>
      <c r="G339">
        <v>38.011730194091797</v>
      </c>
      <c r="H339">
        <f t="shared" si="25"/>
        <v>-5.3243272586520176E-3</v>
      </c>
      <c r="I339">
        <f t="shared" si="26"/>
        <v>2.8348460757224909E-5</v>
      </c>
      <c r="J339">
        <f t="shared" si="29"/>
        <v>3.8917413395063144E-6</v>
      </c>
      <c r="K339">
        <f t="shared" si="27"/>
        <v>5.2976204799930811</v>
      </c>
      <c r="L339">
        <f t="shared" si="28"/>
        <v>1.6672577537036064</v>
      </c>
    </row>
    <row r="340" spans="1:12">
      <c r="A340" s="1">
        <v>39211</v>
      </c>
      <c r="B340">
        <v>53.25</v>
      </c>
      <c r="C340">
        <v>52.430000305175703</v>
      </c>
      <c r="D340">
        <v>52.549999237060497</v>
      </c>
      <c r="E340">
        <v>53.200000762939403</v>
      </c>
      <c r="F340">
        <v>12561700</v>
      </c>
      <c r="G340">
        <v>38.555263519287102</v>
      </c>
      <c r="H340">
        <f t="shared" si="25"/>
        <v>1.4197826744395629E-2</v>
      </c>
      <c r="I340">
        <f t="shared" si="26"/>
        <v>2.0157828426387578E-4</v>
      </c>
      <c r="J340">
        <f t="shared" si="29"/>
        <v>2.4746211516439302E-5</v>
      </c>
      <c r="K340">
        <f t="shared" si="27"/>
        <v>1.3655653658845233</v>
      </c>
      <c r="L340">
        <f t="shared" si="28"/>
        <v>0.31156853034616322</v>
      </c>
    </row>
    <row r="341" spans="1:12">
      <c r="A341" s="1">
        <v>39212</v>
      </c>
      <c r="B341">
        <v>53.029998779296797</v>
      </c>
      <c r="C341">
        <v>51.950000762939403</v>
      </c>
      <c r="D341">
        <v>52.790000915527301</v>
      </c>
      <c r="E341">
        <v>52</v>
      </c>
      <c r="F341">
        <v>13478400</v>
      </c>
      <c r="G341">
        <v>37.685592651367102</v>
      </c>
      <c r="H341">
        <f t="shared" si="25"/>
        <v>-2.2814764529844721E-2</v>
      </c>
      <c r="I341">
        <f t="shared" si="26"/>
        <v>5.2051348055226086E-4</v>
      </c>
      <c r="J341">
        <f t="shared" si="29"/>
        <v>1.7151053147264201E-4</v>
      </c>
      <c r="K341">
        <f t="shared" si="27"/>
        <v>6.6795831241230088</v>
      </c>
      <c r="L341">
        <f t="shared" si="28"/>
        <v>1.8990555790327717</v>
      </c>
    </row>
    <row r="342" spans="1:12">
      <c r="A342" s="1">
        <v>39213</v>
      </c>
      <c r="B342">
        <v>52.380001068115199</v>
      </c>
      <c r="C342">
        <v>51.720001220703097</v>
      </c>
      <c r="D342">
        <v>52.119998931884702</v>
      </c>
      <c r="E342">
        <v>52.150001525878899</v>
      </c>
      <c r="F342">
        <v>12419400</v>
      </c>
      <c r="G342">
        <v>37.7943115234375</v>
      </c>
      <c r="H342">
        <f t="shared" si="25"/>
        <v>2.8807388786199865E-3</v>
      </c>
      <c r="I342">
        <f t="shared" si="26"/>
        <v>8.298656486792737E-6</v>
      </c>
      <c r="J342">
        <f t="shared" si="29"/>
        <v>4.4822195555225766E-4</v>
      </c>
      <c r="K342">
        <f t="shared" si="27"/>
        <v>18.669947875625869</v>
      </c>
      <c r="L342">
        <f t="shared" si="28"/>
        <v>2.9269151656710983</v>
      </c>
    </row>
    <row r="343" spans="1:12">
      <c r="A343" s="1">
        <v>39216</v>
      </c>
      <c r="B343">
        <v>52.159999847412102</v>
      </c>
      <c r="C343">
        <v>51.549999237060497</v>
      </c>
      <c r="D343">
        <v>52</v>
      </c>
      <c r="E343">
        <v>51.830001831054602</v>
      </c>
      <c r="F343">
        <v>9328300</v>
      </c>
      <c r="G343">
        <v>37.5623970031738</v>
      </c>
      <c r="H343">
        <f t="shared" si="25"/>
        <v>-6.1551322233618713E-3</v>
      </c>
      <c r="I343">
        <f t="shared" si="26"/>
        <v>3.7885652687067656E-5</v>
      </c>
      <c r="J343">
        <f t="shared" si="29"/>
        <v>3.4564188782041353E-5</v>
      </c>
      <c r="K343">
        <f t="shared" si="27"/>
        <v>39.226789258728601</v>
      </c>
      <c r="L343">
        <f t="shared" si="28"/>
        <v>3.6693599128427059</v>
      </c>
    </row>
    <row r="344" spans="1:12">
      <c r="A344" s="1">
        <v>39217</v>
      </c>
      <c r="B344">
        <v>52.709999084472599</v>
      </c>
      <c r="C344">
        <v>52</v>
      </c>
      <c r="D344">
        <v>52.090000152587798</v>
      </c>
      <c r="E344">
        <v>52.029998779296797</v>
      </c>
      <c r="F344">
        <v>11105000</v>
      </c>
      <c r="G344">
        <v>37.707344055175703</v>
      </c>
      <c r="H344">
        <f t="shared" si="25"/>
        <v>3.85140772731659E-3</v>
      </c>
      <c r="I344">
        <f t="shared" si="26"/>
        <v>1.4833341482033941E-5</v>
      </c>
      <c r="J344">
        <f t="shared" si="29"/>
        <v>3.459779958405931E-5</v>
      </c>
      <c r="K344">
        <f t="shared" si="27"/>
        <v>54.737740458170599</v>
      </c>
      <c r="L344">
        <f t="shared" si="28"/>
        <v>4.002553425050877</v>
      </c>
    </row>
    <row r="345" spans="1:12">
      <c r="A345" s="1">
        <v>39218</v>
      </c>
      <c r="B345">
        <v>53.069999694824197</v>
      </c>
      <c r="C345">
        <v>52.200000762939403</v>
      </c>
      <c r="D345">
        <v>52.369998931884702</v>
      </c>
      <c r="E345">
        <v>52.9799995422363</v>
      </c>
      <c r="F345">
        <v>12924700</v>
      </c>
      <c r="G345">
        <v>38.395824432372997</v>
      </c>
      <c r="H345">
        <f t="shared" si="25"/>
        <v>1.8093836933937634E-2</v>
      </c>
      <c r="I345">
        <f t="shared" si="26"/>
        <v>3.2738693499192567E-4</v>
      </c>
      <c r="J345">
        <f t="shared" si="29"/>
        <v>1.5235874819952069E-5</v>
      </c>
      <c r="K345">
        <f t="shared" si="27"/>
        <v>2.2051515796419393E-3</v>
      </c>
      <c r="L345">
        <f t="shared" si="28"/>
        <v>-6.1169590288442741</v>
      </c>
    </row>
    <row r="346" spans="1:12">
      <c r="A346" s="1">
        <v>39219</v>
      </c>
      <c r="B346">
        <v>53</v>
      </c>
      <c r="C346">
        <v>52.5</v>
      </c>
      <c r="D346">
        <v>52.779998779296797</v>
      </c>
      <c r="E346">
        <v>52.560001373291001</v>
      </c>
      <c r="F346">
        <v>9049900</v>
      </c>
      <c r="G346">
        <v>38.0914497375488</v>
      </c>
      <c r="H346">
        <f t="shared" si="25"/>
        <v>-7.9588743306700706E-3</v>
      </c>
      <c r="I346">
        <f t="shared" si="26"/>
        <v>6.3343680611398966E-5</v>
      </c>
      <c r="J346">
        <f t="shared" si="29"/>
        <v>2.7661917788241472E-4</v>
      </c>
      <c r="K346">
        <f t="shared" si="27"/>
        <v>21.391629189277307</v>
      </c>
      <c r="L346">
        <f t="shared" si="28"/>
        <v>3.0629996861254547</v>
      </c>
    </row>
    <row r="347" spans="1:12">
      <c r="A347" s="1">
        <v>39220</v>
      </c>
      <c r="B347">
        <v>52.930000305175703</v>
      </c>
      <c r="C347">
        <v>52.450000762939403</v>
      </c>
      <c r="D347">
        <v>52.619998931884702</v>
      </c>
      <c r="E347">
        <v>52.540000915527301</v>
      </c>
      <c r="F347">
        <v>11115100</v>
      </c>
      <c r="G347">
        <v>38.076961517333899</v>
      </c>
      <c r="H347">
        <f t="shared" si="25"/>
        <v>-3.8042595745244734E-4</v>
      </c>
      <c r="I347">
        <f t="shared" si="26"/>
        <v>1.4472390910361127E-7</v>
      </c>
      <c r="J347">
        <f t="shared" si="29"/>
        <v>7.0505842386520012E-5</v>
      </c>
      <c r="K347">
        <f t="shared" si="27"/>
        <v>47.462628434236564</v>
      </c>
      <c r="L347">
        <f t="shared" si="28"/>
        <v>3.8599426315692518</v>
      </c>
    </row>
    <row r="348" spans="1:12">
      <c r="A348" s="1">
        <v>39223</v>
      </c>
      <c r="B348">
        <v>52.810001373291001</v>
      </c>
      <c r="C348">
        <v>52.310001373291001</v>
      </c>
      <c r="D348">
        <v>52.380001068115199</v>
      </c>
      <c r="E348">
        <v>52.560001373291001</v>
      </c>
      <c r="F348">
        <v>10408300</v>
      </c>
      <c r="G348">
        <v>38.0914497375488</v>
      </c>
      <c r="H348">
        <f t="shared" si="25"/>
        <v>3.8042595745245368E-4</v>
      </c>
      <c r="I348">
        <f t="shared" si="26"/>
        <v>1.4472390910361609E-7</v>
      </c>
      <c r="J348">
        <f t="shared" si="29"/>
        <v>5.0519186268382343E-6</v>
      </c>
      <c r="K348">
        <f t="shared" si="27"/>
        <v>174.96903915859161</v>
      </c>
      <c r="L348">
        <f t="shared" si="28"/>
        <v>5.1646090391777228</v>
      </c>
    </row>
    <row r="349" spans="1:12">
      <c r="A349" s="1">
        <v>39224</v>
      </c>
      <c r="B349">
        <v>52.680000305175703</v>
      </c>
      <c r="C349">
        <v>52.090000152587798</v>
      </c>
      <c r="D349">
        <v>52.560001373291001</v>
      </c>
      <c r="E349">
        <v>52.290000915527301</v>
      </c>
      <c r="F349">
        <v>9665800</v>
      </c>
      <c r="G349">
        <v>37.8957710266113</v>
      </c>
      <c r="H349">
        <f t="shared" si="25"/>
        <v>-5.150317158950226E-3</v>
      </c>
      <c r="I349">
        <f t="shared" si="26"/>
        <v>2.6525766837777127E-5</v>
      </c>
      <c r="J349">
        <f t="shared" si="29"/>
        <v>1.1246832012573315E-6</v>
      </c>
      <c r="K349">
        <f t="shared" si="27"/>
        <v>2.8441687666791405E-3</v>
      </c>
      <c r="L349">
        <f t="shared" si="28"/>
        <v>-5.8624844274940537</v>
      </c>
    </row>
    <row r="350" spans="1:12">
      <c r="A350" s="1">
        <v>39225</v>
      </c>
      <c r="B350">
        <v>52.639999389648402</v>
      </c>
      <c r="C350">
        <v>51.930000305175703</v>
      </c>
      <c r="D350">
        <v>52.330001831054602</v>
      </c>
      <c r="E350">
        <v>51.990001678466797</v>
      </c>
      <c r="F350">
        <v>11246900</v>
      </c>
      <c r="G350">
        <v>37.678356170654297</v>
      </c>
      <c r="H350">
        <f t="shared" si="25"/>
        <v>-5.7537007389766659E-3</v>
      </c>
      <c r="I350">
        <f t="shared" si="26"/>
        <v>3.3105072193700632E-5</v>
      </c>
      <c r="J350">
        <f t="shared" si="29"/>
        <v>2.3049125135808226E-5</v>
      </c>
      <c r="K350">
        <f t="shared" si="27"/>
        <v>40.522655693607547</v>
      </c>
      <c r="L350">
        <f t="shared" si="28"/>
        <v>3.7018612175488896</v>
      </c>
    </row>
    <row r="351" spans="1:12">
      <c r="A351" s="1">
        <v>39226</v>
      </c>
      <c r="B351">
        <v>52.240001678466797</v>
      </c>
      <c r="C351">
        <v>51.450000762939403</v>
      </c>
      <c r="D351">
        <v>52</v>
      </c>
      <c r="E351">
        <v>51.590000152587798</v>
      </c>
      <c r="F351">
        <v>13105800</v>
      </c>
      <c r="G351">
        <v>37.388458251953097</v>
      </c>
      <c r="H351">
        <f t="shared" si="25"/>
        <v>-7.7237688084510247E-3</v>
      </c>
      <c r="I351">
        <f t="shared" si="26"/>
        <v>5.9656604606400962E-5</v>
      </c>
      <c r="J351">
        <f t="shared" si="29"/>
        <v>2.9891208150857023E-5</v>
      </c>
      <c r="K351">
        <f t="shared" si="27"/>
        <v>26.900343106090936</v>
      </c>
      <c r="L351">
        <f t="shared" si="28"/>
        <v>3.2921390413997198</v>
      </c>
    </row>
    <row r="352" spans="1:12">
      <c r="A352" s="1">
        <v>39227</v>
      </c>
      <c r="B352">
        <v>51.849998474121001</v>
      </c>
      <c r="C352">
        <v>51.259998321533203</v>
      </c>
      <c r="D352">
        <v>51.529998779296797</v>
      </c>
      <c r="E352">
        <v>51.639999389648402</v>
      </c>
      <c r="F352">
        <v>10761300</v>
      </c>
      <c r="G352">
        <v>37.424697875976499</v>
      </c>
      <c r="H352">
        <f t="shared" si="25"/>
        <v>9.6880358304676502E-4</v>
      </c>
      <c r="I352">
        <f t="shared" si="26"/>
        <v>9.3858038252425017E-7</v>
      </c>
      <c r="J352">
        <f t="shared" si="29"/>
        <v>5.2605020358428229E-5</v>
      </c>
      <c r="K352">
        <f t="shared" si="27"/>
        <v>54.515766360372147</v>
      </c>
      <c r="L352">
        <f t="shared" si="28"/>
        <v>3.9984899508486236</v>
      </c>
    </row>
    <row r="353" spans="1:12">
      <c r="A353" s="1">
        <v>39231</v>
      </c>
      <c r="B353">
        <v>51.919998168945298</v>
      </c>
      <c r="C353">
        <v>51.450000762939403</v>
      </c>
      <c r="D353">
        <v>51.650001525878899</v>
      </c>
      <c r="E353">
        <v>51.819999694824197</v>
      </c>
      <c r="F353">
        <v>9552300</v>
      </c>
      <c r="G353">
        <v>37.555145263671797</v>
      </c>
      <c r="H353">
        <f t="shared" si="25"/>
        <v>3.4795356683979947E-3</v>
      </c>
      <c r="I353">
        <f t="shared" si="26"/>
        <v>1.2107168467653879E-5</v>
      </c>
      <c r="J353">
        <f t="shared" si="29"/>
        <v>4.6447087428260641E-6</v>
      </c>
      <c r="K353">
        <f t="shared" si="27"/>
        <v>50.280799074349844</v>
      </c>
      <c r="L353">
        <f t="shared" si="28"/>
        <v>3.9176232760848206</v>
      </c>
    </row>
    <row r="354" spans="1:12">
      <c r="A354" s="1">
        <v>39232</v>
      </c>
      <c r="B354">
        <v>52.060001373291001</v>
      </c>
      <c r="C354">
        <v>51.349998474121001</v>
      </c>
      <c r="D354">
        <v>51.430000305175703</v>
      </c>
      <c r="E354">
        <v>52.060001373291001</v>
      </c>
      <c r="F354">
        <v>10243400</v>
      </c>
      <c r="G354">
        <v>37.729091644287102</v>
      </c>
      <c r="H354">
        <f t="shared" si="25"/>
        <v>4.6210653730606368E-3</v>
      </c>
      <c r="I354">
        <f t="shared" si="26"/>
        <v>2.1354245182100042E-5</v>
      </c>
      <c r="J354">
        <f t="shared" si="29"/>
        <v>1.114870403739882E-5</v>
      </c>
      <c r="K354">
        <f t="shared" si="27"/>
        <v>45.853628390055853</v>
      </c>
      <c r="L354">
        <f t="shared" si="28"/>
        <v>3.8254543316685612</v>
      </c>
    </row>
    <row r="355" spans="1:12">
      <c r="A355" s="1">
        <v>39233</v>
      </c>
      <c r="B355">
        <v>52.310001373291001</v>
      </c>
      <c r="C355">
        <v>51.669998168945298</v>
      </c>
      <c r="D355">
        <v>52.25</v>
      </c>
      <c r="E355">
        <v>51.830001831054602</v>
      </c>
      <c r="F355">
        <v>10976300</v>
      </c>
      <c r="G355">
        <v>37.5623970031738</v>
      </c>
      <c r="H355">
        <f t="shared" si="25"/>
        <v>-4.4279882487115087E-3</v>
      </c>
      <c r="I355">
        <f t="shared" si="26"/>
        <v>1.9607079930727216E-5</v>
      </c>
      <c r="J355">
        <f t="shared" si="29"/>
        <v>1.9306488195207961E-5</v>
      </c>
      <c r="K355">
        <f t="shared" si="27"/>
        <v>54.642469195144237</v>
      </c>
      <c r="L355">
        <f t="shared" si="28"/>
        <v>4.0008114044893679</v>
      </c>
    </row>
    <row r="356" spans="1:12">
      <c r="A356" s="1">
        <v>39234</v>
      </c>
      <c r="B356">
        <v>52.080001831054602</v>
      </c>
      <c r="C356">
        <v>51.659999847412102</v>
      </c>
      <c r="D356">
        <v>51.919998168945298</v>
      </c>
      <c r="E356">
        <v>51.900001525878899</v>
      </c>
      <c r="F356">
        <v>12104800</v>
      </c>
      <c r="G356">
        <v>37.613121032714801</v>
      </c>
      <c r="H356">
        <f t="shared" si="25"/>
        <v>1.349482878577518E-3</v>
      </c>
      <c r="I356">
        <f t="shared" si="26"/>
        <v>1.8211040395738641E-6</v>
      </c>
      <c r="J356">
        <f t="shared" si="29"/>
        <v>1.8328336433523338E-5</v>
      </c>
      <c r="K356">
        <f t="shared" si="27"/>
        <v>88.669199070915269</v>
      </c>
      <c r="L356">
        <f t="shared" si="28"/>
        <v>4.4849125806559051</v>
      </c>
    </row>
    <row r="357" spans="1:12">
      <c r="A357" s="1">
        <v>39237</v>
      </c>
      <c r="B357">
        <v>51.799999237060497</v>
      </c>
      <c r="C357">
        <v>51.540000915527301</v>
      </c>
      <c r="D357">
        <v>51.560001373291001</v>
      </c>
      <c r="E357">
        <v>51.569999694824197</v>
      </c>
      <c r="F357">
        <v>11095500</v>
      </c>
      <c r="G357">
        <v>37.373966217041001</v>
      </c>
      <c r="H357">
        <f t="shared" si="25"/>
        <v>-6.3785815746421979E-3</v>
      </c>
      <c r="I357">
        <f t="shared" si="26"/>
        <v>4.0686302904364944E-5</v>
      </c>
      <c r="J357">
        <f t="shared" si="29"/>
        <v>3.3294275792534458E-6</v>
      </c>
      <c r="K357">
        <f t="shared" si="27"/>
        <v>0.48544549878752064</v>
      </c>
      <c r="L357">
        <f t="shared" si="28"/>
        <v>-0.72268825545632753</v>
      </c>
    </row>
    <row r="358" spans="1:12">
      <c r="A358" s="1">
        <v>39238</v>
      </c>
      <c r="B358">
        <v>51.490001678466797</v>
      </c>
      <c r="C358">
        <v>51.189998626708899</v>
      </c>
      <c r="D358">
        <v>51.240001678466797</v>
      </c>
      <c r="E358">
        <v>51.220001220703097</v>
      </c>
      <c r="F358">
        <v>13615700</v>
      </c>
      <c r="G358">
        <v>37.120311737060497</v>
      </c>
      <c r="H358">
        <f t="shared" si="25"/>
        <v>-6.8100656119399585E-3</v>
      </c>
      <c r="I358">
        <f t="shared" si="26"/>
        <v>4.6376993638927158E-5</v>
      </c>
      <c r="J358">
        <f t="shared" si="29"/>
        <v>3.5076260094421757E-5</v>
      </c>
      <c r="K358">
        <f t="shared" si="27"/>
        <v>34.777353307814124</v>
      </c>
      <c r="L358">
        <f t="shared" si="28"/>
        <v>3.5489664079228271</v>
      </c>
    </row>
    <row r="359" spans="1:12">
      <c r="A359" s="1">
        <v>39239</v>
      </c>
      <c r="B359">
        <v>51.2299995422363</v>
      </c>
      <c r="C359">
        <v>50.259998321533203</v>
      </c>
      <c r="D359">
        <v>51.2299995422363</v>
      </c>
      <c r="E359">
        <v>50.560001373291001</v>
      </c>
      <c r="F359">
        <v>13877400</v>
      </c>
      <c r="G359">
        <v>36.641990661621001</v>
      </c>
      <c r="H359">
        <f t="shared" si="25"/>
        <v>-1.2969437357141294E-2</v>
      </c>
      <c r="I359">
        <f t="shared" si="26"/>
        <v>1.6820630536081217E-4</v>
      </c>
      <c r="J359">
        <f t="shared" si="29"/>
        <v>4.1761250262364118E-5</v>
      </c>
      <c r="K359">
        <f t="shared" si="27"/>
        <v>8.239405681034075</v>
      </c>
      <c r="L359">
        <f t="shared" si="28"/>
        <v>2.1089282152320714</v>
      </c>
    </row>
    <row r="360" spans="1:12">
      <c r="A360" s="1">
        <v>39240</v>
      </c>
      <c r="B360">
        <v>50.650001525878899</v>
      </c>
      <c r="C360">
        <v>49.740001678466797</v>
      </c>
      <c r="D360">
        <v>50.299999237060497</v>
      </c>
      <c r="E360">
        <v>49.819999694824197</v>
      </c>
      <c r="F360">
        <v>17409400</v>
      </c>
      <c r="G360">
        <v>36.105712890625</v>
      </c>
      <c r="H360">
        <f t="shared" si="25"/>
        <v>-1.4743763978304838E-2</v>
      </c>
      <c r="I360">
        <f t="shared" si="26"/>
        <v>2.1737857624795932E-4</v>
      </c>
      <c r="J360">
        <f t="shared" si="29"/>
        <v>1.4449897151882406E-4</v>
      </c>
      <c r="K360">
        <f t="shared" si="27"/>
        <v>15.642634900052787</v>
      </c>
      <c r="L360">
        <f t="shared" si="28"/>
        <v>2.750000192797756</v>
      </c>
    </row>
    <row r="361" spans="1:12">
      <c r="A361" s="1">
        <v>39241</v>
      </c>
      <c r="B361">
        <v>50.4799995422363</v>
      </c>
      <c r="C361">
        <v>49.540000915527301</v>
      </c>
      <c r="D361">
        <v>49.830001831054602</v>
      </c>
      <c r="E361">
        <v>50.409999847412102</v>
      </c>
      <c r="F361">
        <v>13508100</v>
      </c>
      <c r="G361">
        <v>36.533302307128899</v>
      </c>
      <c r="H361">
        <f t="shared" si="25"/>
        <v>1.1773131951819905E-2</v>
      </c>
      <c r="I361">
        <f t="shared" si="26"/>
        <v>1.3860663595496276E-4</v>
      </c>
      <c r="J361">
        <f t="shared" si="29"/>
        <v>1.9196794233941524E-4</v>
      </c>
      <c r="K361">
        <f t="shared" si="27"/>
        <v>20.068220445689061</v>
      </c>
      <c r="L361">
        <f t="shared" si="28"/>
        <v>2.9991374914973443</v>
      </c>
    </row>
    <row r="362" spans="1:12">
      <c r="A362" s="1">
        <v>39244</v>
      </c>
      <c r="B362">
        <v>50.840000152587798</v>
      </c>
      <c r="C362">
        <v>50.029998779296797</v>
      </c>
      <c r="D362">
        <v>50.409999847412102</v>
      </c>
      <c r="E362">
        <v>50.430000305175703</v>
      </c>
      <c r="F362">
        <v>11252000</v>
      </c>
      <c r="G362">
        <v>36.547779083251903</v>
      </c>
      <c r="H362">
        <f t="shared" si="25"/>
        <v>3.9618396545145038E-4</v>
      </c>
      <c r="I362">
        <f t="shared" si="26"/>
        <v>1.5696173448083603E-7</v>
      </c>
      <c r="J362">
        <f t="shared" si="29"/>
        <v>1.2864765074253363E-4</v>
      </c>
      <c r="K362">
        <f t="shared" si="27"/>
        <v>35.15152707483945</v>
      </c>
      <c r="L362">
        <f t="shared" si="28"/>
        <v>3.5596680618318914</v>
      </c>
    </row>
    <row r="363" spans="1:12">
      <c r="A363" s="1">
        <v>39245</v>
      </c>
      <c r="B363">
        <v>50.400001525878899</v>
      </c>
      <c r="C363">
        <v>49.340000152587798</v>
      </c>
      <c r="D363">
        <v>50.220001220703097</v>
      </c>
      <c r="E363">
        <v>49.349998474121001</v>
      </c>
      <c r="F363">
        <v>15388300</v>
      </c>
      <c r="G363">
        <v>35.765064239501903</v>
      </c>
      <c r="H363">
        <f t="shared" si="25"/>
        <v>-2.164886283922917E-2</v>
      </c>
      <c r="I363">
        <f t="shared" si="26"/>
        <v>4.686732622317577E-4</v>
      </c>
      <c r="J363">
        <f t="shared" si="29"/>
        <v>8.5507069015159198E-6</v>
      </c>
      <c r="K363">
        <f t="shared" si="27"/>
        <v>1.7093846170813127E-10</v>
      </c>
      <c r="L363">
        <f t="shared" si="28"/>
        <v>-22.4897174972476</v>
      </c>
    </row>
    <row r="364" spans="1:12">
      <c r="A364" s="1">
        <v>39246</v>
      </c>
      <c r="B364">
        <v>50.389999389648402</v>
      </c>
      <c r="C364">
        <v>49.520000457763601</v>
      </c>
      <c r="D364">
        <v>49.630001068115199</v>
      </c>
      <c r="E364">
        <v>50.290000915527301</v>
      </c>
      <c r="F364">
        <v>14507600</v>
      </c>
      <c r="G364">
        <v>36.446323394775298</v>
      </c>
      <c r="H364">
        <f t="shared" si="25"/>
        <v>1.8869028568640193E-2</v>
      </c>
      <c r="I364">
        <f t="shared" si="26"/>
        <v>3.5604023912415978E-4</v>
      </c>
      <c r="J364">
        <f t="shared" si="29"/>
        <v>3.9489858268876743E-4</v>
      </c>
      <c r="K364">
        <f t="shared" si="27"/>
        <v>12.790499453675833</v>
      </c>
      <c r="L364">
        <f t="shared" si="28"/>
        <v>2.5487026651547993</v>
      </c>
    </row>
    <row r="365" spans="1:12">
      <c r="A365" s="1">
        <v>39247</v>
      </c>
      <c r="B365">
        <v>50.830001831054602</v>
      </c>
      <c r="C365">
        <v>49.930000305175703</v>
      </c>
      <c r="D365">
        <v>49.930000305175703</v>
      </c>
      <c r="E365">
        <v>50.319999694824197</v>
      </c>
      <c r="F365">
        <v>12440700</v>
      </c>
      <c r="G365">
        <v>36.468048095703097</v>
      </c>
      <c r="H365">
        <f t="shared" si="25"/>
        <v>5.9589628564499968E-4</v>
      </c>
      <c r="I365">
        <f t="shared" si="26"/>
        <v>3.5509238324550705E-7</v>
      </c>
      <c r="J365">
        <f t="shared" si="29"/>
        <v>3.2346771582562027E-4</v>
      </c>
      <c r="K365">
        <f t="shared" si="27"/>
        <v>22.169516302899876</v>
      </c>
      <c r="L365">
        <f t="shared" si="28"/>
        <v>3.0987182057492499</v>
      </c>
    </row>
    <row r="366" spans="1:12">
      <c r="A366" s="1">
        <v>39248</v>
      </c>
      <c r="B366">
        <v>50.990001678466797</v>
      </c>
      <c r="C366">
        <v>50.419998168945298</v>
      </c>
      <c r="D366">
        <v>50.639999389648402</v>
      </c>
      <c r="E366">
        <v>50.560001373291001</v>
      </c>
      <c r="F366">
        <v>18351900</v>
      </c>
      <c r="G366">
        <v>36.641990661621001</v>
      </c>
      <c r="H366">
        <f t="shared" si="25"/>
        <v>4.7583860459773962E-3</v>
      </c>
      <c r="I366">
        <f t="shared" si="26"/>
        <v>2.2642237762552398E-5</v>
      </c>
      <c r="J366">
        <f t="shared" si="29"/>
        <v>2.0406340551463441E-5</v>
      </c>
      <c r="K366">
        <f t="shared" si="27"/>
        <v>50.709310824896036</v>
      </c>
      <c r="L366">
        <f t="shared" si="28"/>
        <v>3.9261095391978342</v>
      </c>
    </row>
    <row r="367" spans="1:12">
      <c r="A367" s="1">
        <v>39251</v>
      </c>
      <c r="B367">
        <v>50.849998474121001</v>
      </c>
      <c r="C367">
        <v>50.330001831054602</v>
      </c>
      <c r="D367">
        <v>50.830001831054602</v>
      </c>
      <c r="E367">
        <v>50.430000305175703</v>
      </c>
      <c r="F367">
        <v>9290300</v>
      </c>
      <c r="G367">
        <v>36.547779083251903</v>
      </c>
      <c r="H367">
        <f t="shared" si="25"/>
        <v>-2.5744480610333498E-3</v>
      </c>
      <c r="I367">
        <f t="shared" si="26"/>
        <v>6.6277828189583742E-6</v>
      </c>
      <c r="J367">
        <f t="shared" si="29"/>
        <v>2.0943860153631819E-5</v>
      </c>
      <c r="K367">
        <f t="shared" si="27"/>
        <v>74.415677123667649</v>
      </c>
      <c r="L367">
        <f t="shared" si="28"/>
        <v>4.3096666336697549</v>
      </c>
    </row>
    <row r="368" spans="1:12">
      <c r="A368" s="1">
        <v>39252</v>
      </c>
      <c r="B368">
        <v>50.880001068115199</v>
      </c>
      <c r="C368">
        <v>50.290000915527301</v>
      </c>
      <c r="D368">
        <v>50.439998626708899</v>
      </c>
      <c r="E368">
        <v>50.849998474121001</v>
      </c>
      <c r="F368">
        <v>12251900</v>
      </c>
      <c r="G368">
        <v>36.852157592773402</v>
      </c>
      <c r="H368">
        <f t="shared" si="25"/>
        <v>8.2937470536906897E-3</v>
      </c>
      <c r="I368">
        <f t="shared" si="26"/>
        <v>6.8786240190602991E-5</v>
      </c>
      <c r="J368">
        <f t="shared" si="29"/>
        <v>7.5239691771429434E-6</v>
      </c>
      <c r="K368">
        <f t="shared" si="27"/>
        <v>1.5047538887934249</v>
      </c>
      <c r="L368">
        <f t="shared" si="28"/>
        <v>0.40862935578759385</v>
      </c>
    </row>
    <row r="369" spans="1:12">
      <c r="A369" s="1">
        <v>39253</v>
      </c>
      <c r="B369">
        <v>50.990001678466797</v>
      </c>
      <c r="C369">
        <v>49.419998168945298</v>
      </c>
      <c r="D369">
        <v>50.909999847412102</v>
      </c>
      <c r="E369">
        <v>49.459999084472599</v>
      </c>
      <c r="F369">
        <v>14920700</v>
      </c>
      <c r="G369">
        <v>35.844802856445298</v>
      </c>
      <c r="H369">
        <f t="shared" si="25"/>
        <v>-2.7715580207389838E-2</v>
      </c>
      <c r="I369">
        <f t="shared" si="26"/>
        <v>7.6815338623225933E-4</v>
      </c>
      <c r="J369">
        <f t="shared" si="29"/>
        <v>5.8931879910735083E-5</v>
      </c>
      <c r="K369">
        <f t="shared" si="27"/>
        <v>7.6790561599920981E-2</v>
      </c>
      <c r="L369">
        <f t="shared" si="28"/>
        <v>-2.5666735422151845</v>
      </c>
    </row>
    <row r="370" spans="1:12">
      <c r="A370" s="1">
        <v>39254</v>
      </c>
      <c r="B370">
        <v>49.880001068115199</v>
      </c>
      <c r="C370">
        <v>48.680000305175703</v>
      </c>
      <c r="D370">
        <v>49.689998626708899</v>
      </c>
      <c r="E370">
        <v>49.840000152587798</v>
      </c>
      <c r="F370">
        <v>19429500</v>
      </c>
      <c r="G370">
        <v>36.120193481445298</v>
      </c>
      <c r="H370">
        <f t="shared" si="25"/>
        <v>7.6534977638223704E-3</v>
      </c>
      <c r="I370">
        <f t="shared" si="26"/>
        <v>5.8576028020834022E-5</v>
      </c>
      <c r="J370">
        <f t="shared" si="29"/>
        <v>6.4948475722974189E-4</v>
      </c>
      <c r="K370">
        <f t="shared" si="27"/>
        <v>14.963783280482849</v>
      </c>
      <c r="L370">
        <f t="shared" si="28"/>
        <v>2.7056328336546707</v>
      </c>
    </row>
    <row r="371" spans="1:12">
      <c r="A371" s="1">
        <v>39255</v>
      </c>
      <c r="B371">
        <v>49.75</v>
      </c>
      <c r="C371">
        <v>48.580001831054602</v>
      </c>
      <c r="D371">
        <v>49.560001373291001</v>
      </c>
      <c r="E371">
        <v>48.720001220703097</v>
      </c>
      <c r="F371">
        <v>25110400</v>
      </c>
      <c r="G371">
        <v>35.308486938476499</v>
      </c>
      <c r="H371">
        <f t="shared" si="25"/>
        <v>-2.2728726935067525E-2</v>
      </c>
      <c r="I371">
        <f t="shared" si="26"/>
        <v>5.1659502808886404E-4</v>
      </c>
      <c r="J371">
        <f t="shared" si="29"/>
        <v>8.8872948971285083E-5</v>
      </c>
      <c r="K371">
        <f t="shared" si="27"/>
        <v>2.3136922518272627</v>
      </c>
      <c r="L371">
        <f t="shared" si="28"/>
        <v>0.83884462590247622</v>
      </c>
    </row>
    <row r="372" spans="1:12">
      <c r="A372" s="1">
        <v>39258</v>
      </c>
      <c r="B372">
        <v>49.209999084472599</v>
      </c>
      <c r="C372">
        <v>48.060001373291001</v>
      </c>
      <c r="D372">
        <v>48.720001220703097</v>
      </c>
      <c r="E372">
        <v>48.360000610351499</v>
      </c>
      <c r="F372">
        <v>17240200</v>
      </c>
      <c r="G372">
        <v>35.047599792480398</v>
      </c>
      <c r="H372">
        <f t="shared" si="25"/>
        <v>-7.4162266225656064E-3</v>
      </c>
      <c r="I372">
        <f t="shared" si="26"/>
        <v>5.500041731725086E-5</v>
      </c>
      <c r="J372">
        <f t="shared" si="29"/>
        <v>4.3997220053292285E-4</v>
      </c>
      <c r="K372">
        <f t="shared" si="27"/>
        <v>17.867019910642391</v>
      </c>
      <c r="L372">
        <f t="shared" si="28"/>
        <v>2.8829565503312451</v>
      </c>
    </row>
    <row r="373" spans="1:12">
      <c r="A373" s="1">
        <v>39259</v>
      </c>
      <c r="B373">
        <v>49.049999237060497</v>
      </c>
      <c r="C373">
        <v>48.299999237060497</v>
      </c>
      <c r="D373">
        <v>48.450000762939403</v>
      </c>
      <c r="E373">
        <v>48.599998474121001</v>
      </c>
      <c r="F373">
        <v>18963800</v>
      </c>
      <c r="G373">
        <v>35.221542358398402</v>
      </c>
      <c r="H373">
        <f t="shared" si="25"/>
        <v>4.9507626213168001E-3</v>
      </c>
      <c r="I373">
        <f t="shared" si="26"/>
        <v>2.4510050532627593E-5</v>
      </c>
      <c r="J373">
        <f t="shared" si="29"/>
        <v>7.3298682578466095E-5</v>
      </c>
      <c r="K373">
        <f t="shared" si="27"/>
        <v>39.423120014740881</v>
      </c>
      <c r="L373">
        <f t="shared" si="28"/>
        <v>3.674352446607271</v>
      </c>
    </row>
    <row r="374" spans="1:12">
      <c r="A374" s="1">
        <v>39260</v>
      </c>
      <c r="B374">
        <v>49.299999237060497</v>
      </c>
      <c r="C374">
        <v>48.080001831054602</v>
      </c>
      <c r="D374">
        <v>48.259998321533203</v>
      </c>
      <c r="E374">
        <v>49.240001678466797</v>
      </c>
      <c r="F374">
        <v>16354200</v>
      </c>
      <c r="G374">
        <v>35.6853637695312</v>
      </c>
      <c r="H374">
        <f t="shared" si="25"/>
        <v>1.3082732049666921E-2</v>
      </c>
      <c r="I374">
        <f t="shared" si="26"/>
        <v>1.7115787788338205E-4</v>
      </c>
      <c r="J374">
        <f t="shared" si="29"/>
        <v>2.568636340211514E-5</v>
      </c>
      <c r="K374">
        <f t="shared" si="27"/>
        <v>2.8127116105539764</v>
      </c>
      <c r="L374">
        <f t="shared" si="28"/>
        <v>1.0341490040082844</v>
      </c>
    </row>
    <row r="375" spans="1:12">
      <c r="A375" s="1">
        <v>39261</v>
      </c>
      <c r="B375">
        <v>49.4799995422363</v>
      </c>
      <c r="C375">
        <v>48.560001373291001</v>
      </c>
      <c r="D375">
        <v>49.25</v>
      </c>
      <c r="E375">
        <v>48.959999084472599</v>
      </c>
      <c r="F375">
        <v>14430900</v>
      </c>
      <c r="G375">
        <v>35.482452392578097</v>
      </c>
      <c r="H375">
        <f t="shared" si="25"/>
        <v>-5.7023508021211361E-3</v>
      </c>
      <c r="I375">
        <f t="shared" si="26"/>
        <v>3.2516804670451566E-5</v>
      </c>
      <c r="J375">
        <f t="shared" si="29"/>
        <v>1.4601379922616782E-4</v>
      </c>
      <c r="K375">
        <f t="shared" si="27"/>
        <v>29.536234080493625</v>
      </c>
      <c r="L375">
        <f t="shared" si="28"/>
        <v>3.3856177835495198</v>
      </c>
    </row>
    <row r="376" spans="1:12">
      <c r="A376" s="1">
        <v>39262</v>
      </c>
      <c r="B376">
        <v>49.299999237060497</v>
      </c>
      <c r="C376">
        <v>48.099998474121001</v>
      </c>
      <c r="D376">
        <v>49.2299995422363</v>
      </c>
      <c r="E376">
        <v>48.450000762939403</v>
      </c>
      <c r="F376">
        <v>21764700</v>
      </c>
      <c r="G376">
        <v>35.112827301025298</v>
      </c>
      <c r="H376">
        <f t="shared" si="25"/>
        <v>-1.04717615919968E-2</v>
      </c>
      <c r="I376">
        <f t="shared" si="26"/>
        <v>1.0965779083961936E-4</v>
      </c>
      <c r="J376">
        <f t="shared" si="29"/>
        <v>3.6774943876749387E-5</v>
      </c>
      <c r="K376">
        <f t="shared" si="27"/>
        <v>14.812591629142275</v>
      </c>
      <c r="L376">
        <f t="shared" si="28"/>
        <v>2.6954776048098728</v>
      </c>
    </row>
    <row r="377" spans="1:12">
      <c r="A377" s="1">
        <v>39265</v>
      </c>
      <c r="B377">
        <v>49.25</v>
      </c>
      <c r="C377">
        <v>48.569999694824197</v>
      </c>
      <c r="D377">
        <v>48.900001525878899</v>
      </c>
      <c r="E377">
        <v>49.150001525878899</v>
      </c>
      <c r="F377">
        <v>15717900</v>
      </c>
      <c r="G377">
        <v>35.620143890380803</v>
      </c>
      <c r="H377">
        <f t="shared" si="25"/>
        <v>1.4344803565718583E-2</v>
      </c>
      <c r="I377">
        <f t="shared" si="26"/>
        <v>2.0577338933905256E-4</v>
      </c>
      <c r="J377">
        <f t="shared" si="29"/>
        <v>9.5019040937885222E-5</v>
      </c>
      <c r="K377">
        <f t="shared" si="27"/>
        <v>13.859588210777483</v>
      </c>
      <c r="L377">
        <f t="shared" si="28"/>
        <v>2.6289772826982727</v>
      </c>
    </row>
    <row r="378" spans="1:12">
      <c r="A378" s="1">
        <v>39266</v>
      </c>
      <c r="B378">
        <v>49.580001831054602</v>
      </c>
      <c r="C378">
        <v>49.040000915527301</v>
      </c>
      <c r="D378">
        <v>49.189998626708899</v>
      </c>
      <c r="E378">
        <v>49.340000152587798</v>
      </c>
      <c r="F378">
        <v>7444000</v>
      </c>
      <c r="G378">
        <v>36.036453247070298</v>
      </c>
      <c r="H378">
        <f t="shared" si="25"/>
        <v>1.1619698880324046E-2</v>
      </c>
      <c r="I378">
        <f t="shared" si="26"/>
        <v>1.3501740206940389E-4</v>
      </c>
      <c r="J378">
        <f t="shared" si="29"/>
        <v>1.7925078950107725E-4</v>
      </c>
      <c r="K378">
        <f t="shared" si="27"/>
        <v>20.446421585984005</v>
      </c>
      <c r="L378">
        <f t="shared" si="28"/>
        <v>3.0178078836069355</v>
      </c>
    </row>
    <row r="379" spans="1:12">
      <c r="A379" s="1">
        <v>39268</v>
      </c>
      <c r="B379">
        <v>49.349998474121001</v>
      </c>
      <c r="C379">
        <v>48.650001525878899</v>
      </c>
      <c r="D379">
        <v>49.099998474121001</v>
      </c>
      <c r="E379">
        <v>48.790000915527301</v>
      </c>
      <c r="F379">
        <v>11613000</v>
      </c>
      <c r="G379">
        <v>35.634742736816399</v>
      </c>
      <c r="H379">
        <f t="shared" si="25"/>
        <v>-1.1209934797300694E-2</v>
      </c>
      <c r="I379">
        <f t="shared" si="26"/>
        <v>1.2566263815973295E-4</v>
      </c>
      <c r="J379">
        <f t="shared" si="29"/>
        <v>1.2486966510836389E-4</v>
      </c>
      <c r="K379">
        <f t="shared" si="27"/>
        <v>21.58516527149796</v>
      </c>
      <c r="L379">
        <f t="shared" si="28"/>
        <v>3.0720062857535719</v>
      </c>
    </row>
    <row r="380" spans="1:12">
      <c r="A380" s="1">
        <v>39269</v>
      </c>
      <c r="B380">
        <v>49.159999847412102</v>
      </c>
      <c r="C380">
        <v>48.450000762939403</v>
      </c>
      <c r="D380">
        <v>48.619998931884702</v>
      </c>
      <c r="E380">
        <v>48.970001220703097</v>
      </c>
      <c r="F380">
        <v>10792400</v>
      </c>
      <c r="G380">
        <v>35.766223907470703</v>
      </c>
      <c r="H380">
        <f t="shared" si="25"/>
        <v>3.6829002588763143E-3</v>
      </c>
      <c r="I380">
        <f t="shared" si="26"/>
        <v>1.3563754316831223E-5</v>
      </c>
      <c r="J380">
        <f t="shared" si="29"/>
        <v>1.1374879596067751E-4</v>
      </c>
      <c r="K380">
        <f t="shared" si="27"/>
        <v>35.24060539721188</v>
      </c>
      <c r="L380">
        <f t="shared" si="28"/>
        <v>3.5621989801829561</v>
      </c>
    </row>
    <row r="381" spans="1:12">
      <c r="A381" s="1">
        <v>39272</v>
      </c>
      <c r="B381">
        <v>49.279998779296797</v>
      </c>
      <c r="C381">
        <v>48.529998779296797</v>
      </c>
      <c r="D381">
        <v>49.209999084472599</v>
      </c>
      <c r="E381">
        <v>48.790000915527301</v>
      </c>
      <c r="F381">
        <v>10577700</v>
      </c>
      <c r="G381">
        <v>35.634742736816399</v>
      </c>
      <c r="H381">
        <f t="shared" si="25"/>
        <v>-3.6829002588762098E-3</v>
      </c>
      <c r="I381">
        <f t="shared" si="26"/>
        <v>1.3563754316830453E-5</v>
      </c>
      <c r="J381">
        <f t="shared" si="29"/>
        <v>1.8918481383778878E-5</v>
      </c>
      <c r="K381">
        <f t="shared" si="27"/>
        <v>64.088706185345259</v>
      </c>
      <c r="L381">
        <f t="shared" si="28"/>
        <v>4.1602681578470087</v>
      </c>
    </row>
    <row r="382" spans="1:12">
      <c r="A382" s="1">
        <v>39273</v>
      </c>
      <c r="B382">
        <v>48.569999694824197</v>
      </c>
      <c r="C382">
        <v>47.459999084472599</v>
      </c>
      <c r="D382">
        <v>48.299999237060497</v>
      </c>
      <c r="E382">
        <v>47.509998321533203</v>
      </c>
      <c r="F382">
        <v>21881800</v>
      </c>
      <c r="G382">
        <v>34.699867248535099</v>
      </c>
      <c r="H382">
        <f t="shared" si="25"/>
        <v>-2.6585220276709245E-2</v>
      </c>
      <c r="I382">
        <f t="shared" si="26"/>
        <v>7.0677393716115245E-4</v>
      </c>
      <c r="J382">
        <f t="shared" si="29"/>
        <v>1.3228662509164312E-5</v>
      </c>
      <c r="K382">
        <f t="shared" si="27"/>
        <v>2.7448898686230355E-10</v>
      </c>
      <c r="L382">
        <f t="shared" si="28"/>
        <v>-22.016109976504026</v>
      </c>
    </row>
    <row r="383" spans="1:12">
      <c r="A383" s="1">
        <v>39274</v>
      </c>
      <c r="B383">
        <v>48.439998626708899</v>
      </c>
      <c r="C383">
        <v>47.119998931884702</v>
      </c>
      <c r="D383">
        <v>47.520000457763601</v>
      </c>
      <c r="E383">
        <v>48.130001068115199</v>
      </c>
      <c r="F383">
        <v>27232500</v>
      </c>
      <c r="G383">
        <v>35.1527099609375</v>
      </c>
      <c r="H383">
        <f t="shared" si="25"/>
        <v>1.2965851069459274E-2</v>
      </c>
      <c r="I383">
        <f t="shared" si="26"/>
        <v>1.681132939553982E-4</v>
      </c>
      <c r="J383">
        <f t="shared" si="29"/>
        <v>5.9518382696591783E-4</v>
      </c>
      <c r="K383">
        <f t="shared" si="27"/>
        <v>14.19874453455569</v>
      </c>
      <c r="L383">
        <f t="shared" si="28"/>
        <v>2.6531535476390915</v>
      </c>
    </row>
    <row r="384" spans="1:12">
      <c r="A384" s="1">
        <v>39275</v>
      </c>
      <c r="B384">
        <v>49.630001068115199</v>
      </c>
      <c r="C384">
        <v>48.130001068115199</v>
      </c>
      <c r="D384">
        <v>48.689998626708899</v>
      </c>
      <c r="E384">
        <v>49.529998779296797</v>
      </c>
      <c r="F384">
        <v>19172800</v>
      </c>
      <c r="G384">
        <v>36.175228118896399</v>
      </c>
      <c r="H384">
        <f t="shared" si="25"/>
        <v>2.8672866155273577E-2</v>
      </c>
      <c r="I384">
        <f t="shared" si="26"/>
        <v>8.2213325355823296E-4</v>
      </c>
      <c r="J384">
        <f t="shared" si="29"/>
        <v>1.7762619654048954E-4</v>
      </c>
      <c r="K384">
        <f t="shared" si="27"/>
        <v>2.9587092213983022</v>
      </c>
      <c r="L384">
        <f t="shared" si="28"/>
        <v>1.0847530993761916</v>
      </c>
    </row>
    <row r="385" spans="1:12">
      <c r="A385" s="1">
        <v>39276</v>
      </c>
      <c r="B385">
        <v>50.220001220703097</v>
      </c>
      <c r="C385">
        <v>49.270000457763601</v>
      </c>
      <c r="D385">
        <v>49.680000305175703</v>
      </c>
      <c r="E385">
        <v>50.049999237060497</v>
      </c>
      <c r="F385">
        <v>16393800</v>
      </c>
      <c r="G385">
        <v>36.555015563964801</v>
      </c>
      <c r="H385">
        <f t="shared" si="25"/>
        <v>1.0443823034017082E-2</v>
      </c>
      <c r="I385">
        <f t="shared" si="26"/>
        <v>1.0907343956586577E-4</v>
      </c>
      <c r="J385">
        <f t="shared" si="29"/>
        <v>7.0194950478134508E-4</v>
      </c>
      <c r="K385">
        <f t="shared" si="27"/>
        <v>13.932061778499914</v>
      </c>
      <c r="L385">
        <f t="shared" si="28"/>
        <v>2.6341927867818873</v>
      </c>
    </row>
    <row r="386" spans="1:12">
      <c r="A386" s="1">
        <v>39279</v>
      </c>
      <c r="B386">
        <v>50.459999084472599</v>
      </c>
      <c r="C386">
        <v>49.7299995422363</v>
      </c>
      <c r="D386">
        <v>49.909999847412102</v>
      </c>
      <c r="E386">
        <v>49.830001831054602</v>
      </c>
      <c r="F386">
        <v>12263900</v>
      </c>
      <c r="G386">
        <v>36.394336700439403</v>
      </c>
      <c r="H386">
        <f t="shared" si="25"/>
        <v>-4.4052241283084282E-3</v>
      </c>
      <c r="I386">
        <f t="shared" si="26"/>
        <v>1.9405999620630752E-5</v>
      </c>
      <c r="J386">
        <f t="shared" si="29"/>
        <v>1.3443865952220794E-4</v>
      </c>
      <c r="K386">
        <f t="shared" si="27"/>
        <v>32.011286741434219</v>
      </c>
      <c r="L386">
        <f t="shared" si="28"/>
        <v>3.4660885512817599</v>
      </c>
    </row>
    <row r="387" spans="1:12">
      <c r="A387" s="1">
        <v>39280</v>
      </c>
      <c r="B387">
        <v>50.4799995422363</v>
      </c>
      <c r="C387">
        <v>49.830001831054602</v>
      </c>
      <c r="D387">
        <v>49.950000762939403</v>
      </c>
      <c r="E387">
        <v>49.919998168945298</v>
      </c>
      <c r="F387">
        <v>18302200</v>
      </c>
      <c r="G387">
        <v>36.460063934326101</v>
      </c>
      <c r="H387">
        <f t="shared" si="25"/>
        <v>1.8043454107416989E-3</v>
      </c>
      <c r="I387">
        <f t="shared" si="26"/>
        <v>3.2556623612646298E-6</v>
      </c>
      <c r="J387">
        <f t="shared" si="29"/>
        <v>2.5067359252662309E-5</v>
      </c>
      <c r="K387">
        <f t="shared" si="27"/>
        <v>74.671252631886844</v>
      </c>
      <c r="L387">
        <f t="shared" si="28"/>
        <v>4.3130951804779061</v>
      </c>
    </row>
    <row r="388" spans="1:12">
      <c r="A388" s="1">
        <v>39281</v>
      </c>
      <c r="B388">
        <v>49.290000915527301</v>
      </c>
      <c r="C388">
        <v>47.830001831054602</v>
      </c>
      <c r="D388">
        <v>48.810001373291001</v>
      </c>
      <c r="E388">
        <v>48.880001068115199</v>
      </c>
      <c r="F388">
        <v>35535600</v>
      </c>
      <c r="G388">
        <v>35.700473785400298</v>
      </c>
      <c r="H388">
        <f t="shared" ref="H388:H451" si="30">LN(G388/G387)</f>
        <v>-2.1053562798788793E-2</v>
      </c>
      <c r="I388">
        <f t="shared" ref="I388:I451" si="31">H388*H388</f>
        <v>4.4325250652254341E-4</v>
      </c>
      <c r="J388">
        <f t="shared" si="29"/>
        <v>4.9387979386220279E-6</v>
      </c>
      <c r="K388">
        <f t="shared" ref="K388:K451" si="32">(1/SQRT(2*PI()*J388))*EXP((-1/2)*(I388/J388))</f>
        <v>5.8255533622109434E-18</v>
      </c>
      <c r="L388">
        <f t="shared" ref="L388:L451" si="33">LN(K388)</f>
        <v>-39.684277681148608</v>
      </c>
    </row>
    <row r="389" spans="1:12">
      <c r="A389" s="1">
        <v>39282</v>
      </c>
      <c r="B389">
        <v>49.689998626708899</v>
      </c>
      <c r="C389">
        <v>47.840000152587798</v>
      </c>
      <c r="D389">
        <v>49.5</v>
      </c>
      <c r="E389">
        <v>48.619998931884702</v>
      </c>
      <c r="F389">
        <v>26199400</v>
      </c>
      <c r="G389">
        <v>35.510570526122997</v>
      </c>
      <c r="H389">
        <f t="shared" si="30"/>
        <v>-5.3335465387468689E-3</v>
      </c>
      <c r="I389">
        <f t="shared" si="31"/>
        <v>2.8446718680978707E-5</v>
      </c>
      <c r="J389">
        <f t="shared" ref="J389:J452" si="34">$P$6+$P$3*J388+(($P$4)*I388)</f>
        <v>3.7332843335525378E-4</v>
      </c>
      <c r="K389">
        <f t="shared" si="32"/>
        <v>19.875517272452093</v>
      </c>
      <c r="L389">
        <f t="shared" si="33"/>
        <v>2.9894886864886154</v>
      </c>
    </row>
    <row r="390" spans="1:12">
      <c r="A390" s="1">
        <v>39283</v>
      </c>
      <c r="B390">
        <v>48.810001373291001</v>
      </c>
      <c r="C390">
        <v>47.380001068115199</v>
      </c>
      <c r="D390">
        <v>48.810001373291001</v>
      </c>
      <c r="E390">
        <v>47.560001373291001</v>
      </c>
      <c r="F390">
        <v>30677800</v>
      </c>
      <c r="G390">
        <v>34.736392974853501</v>
      </c>
      <c r="H390">
        <f t="shared" si="30"/>
        <v>-2.2042487199861044E-2</v>
      </c>
      <c r="I390">
        <f t="shared" si="31"/>
        <v>4.8587124195603797E-4</v>
      </c>
      <c r="J390">
        <f t="shared" si="34"/>
        <v>4.6994949693337335E-5</v>
      </c>
      <c r="K390">
        <f t="shared" si="32"/>
        <v>0.33101162143269908</v>
      </c>
      <c r="L390">
        <f t="shared" si="33"/>
        <v>-1.1056017941528409</v>
      </c>
    </row>
    <row r="391" spans="1:12">
      <c r="A391" s="1">
        <v>39286</v>
      </c>
      <c r="B391">
        <v>47.869998931884702</v>
      </c>
      <c r="C391">
        <v>47.060001373291001</v>
      </c>
      <c r="D391">
        <v>47.75</v>
      </c>
      <c r="E391">
        <v>47.150001525878899</v>
      </c>
      <c r="F391">
        <v>20520200</v>
      </c>
      <c r="G391">
        <v>34.436935424804602</v>
      </c>
      <c r="H391">
        <f t="shared" si="30"/>
        <v>-8.6582336779553824E-3</v>
      </c>
      <c r="I391">
        <f t="shared" si="31"/>
        <v>7.4965010422080785E-5</v>
      </c>
      <c r="J391">
        <f t="shared" si="34"/>
        <v>4.1165154022467215E-4</v>
      </c>
      <c r="K391">
        <f t="shared" si="32"/>
        <v>17.951508895754742</v>
      </c>
      <c r="L391">
        <f t="shared" si="33"/>
        <v>2.8876741724461885</v>
      </c>
    </row>
    <row r="392" spans="1:12">
      <c r="A392" s="1">
        <v>39287</v>
      </c>
      <c r="B392">
        <v>46.950000762939403</v>
      </c>
      <c r="C392">
        <v>45.119998931884702</v>
      </c>
      <c r="D392">
        <v>46.630001068115199</v>
      </c>
      <c r="E392">
        <v>45.340000152587798</v>
      </c>
      <c r="F392">
        <v>35706200</v>
      </c>
      <c r="G392">
        <v>33.114971160888601</v>
      </c>
      <c r="H392">
        <f t="shared" si="30"/>
        <v>-3.9144211521722115E-2</v>
      </c>
      <c r="I392">
        <f t="shared" si="31"/>
        <v>1.5322692956573224E-3</v>
      </c>
      <c r="J392">
        <f t="shared" si="34"/>
        <v>8.8369701168028187E-5</v>
      </c>
      <c r="K392">
        <f t="shared" si="32"/>
        <v>7.2874552352582521E-3</v>
      </c>
      <c r="L392">
        <f t="shared" si="33"/>
        <v>-4.9216008699990752</v>
      </c>
    </row>
    <row r="393" spans="1:12">
      <c r="A393" s="1">
        <v>39288</v>
      </c>
      <c r="B393">
        <v>46.209999084472599</v>
      </c>
      <c r="C393">
        <v>44.290000915527301</v>
      </c>
      <c r="D393">
        <v>45.669998168945298</v>
      </c>
      <c r="E393">
        <v>45.270000457763601</v>
      </c>
      <c r="F393">
        <v>40175100</v>
      </c>
      <c r="G393">
        <v>33.063854217529297</v>
      </c>
      <c r="H393">
        <f t="shared" si="30"/>
        <v>-1.5448129589085099E-3</v>
      </c>
      <c r="I393">
        <f t="shared" si="31"/>
        <v>2.3864470780116654E-6</v>
      </c>
      <c r="J393">
        <f t="shared" si="34"/>
        <v>1.2931083904222324E-3</v>
      </c>
      <c r="K393">
        <f t="shared" si="32"/>
        <v>11.083880967578914</v>
      </c>
      <c r="L393">
        <f t="shared" si="33"/>
        <v>2.4054918878217135</v>
      </c>
    </row>
    <row r="394" spans="1:12">
      <c r="A394" s="1">
        <v>39289</v>
      </c>
      <c r="B394">
        <v>44.549999237060497</v>
      </c>
      <c r="C394">
        <v>43.5</v>
      </c>
      <c r="D394">
        <v>44.299999237060497</v>
      </c>
      <c r="E394">
        <v>44.080001831054602</v>
      </c>
      <c r="F394">
        <v>51202000</v>
      </c>
      <c r="G394">
        <v>32.1947021484375</v>
      </c>
      <c r="H394">
        <f t="shared" si="30"/>
        <v>-2.6638758637804197E-2</v>
      </c>
      <c r="I394">
        <f t="shared" si="31"/>
        <v>7.0962346176318774E-4</v>
      </c>
      <c r="J394">
        <f t="shared" si="34"/>
        <v>8.029111897086374E-5</v>
      </c>
      <c r="K394">
        <f t="shared" si="32"/>
        <v>0.53629093535926642</v>
      </c>
      <c r="L394">
        <f t="shared" si="33"/>
        <v>-0.62307847531908367</v>
      </c>
    </row>
    <row r="395" spans="1:12">
      <c r="A395" s="1">
        <v>39290</v>
      </c>
      <c r="B395">
        <v>45.240001678466797</v>
      </c>
      <c r="C395">
        <v>43.700000762939403</v>
      </c>
      <c r="D395">
        <v>44.090000152587798</v>
      </c>
      <c r="E395">
        <v>44.2299995422363</v>
      </c>
      <c r="F395">
        <v>40020600</v>
      </c>
      <c r="G395">
        <v>32.304252624511697</v>
      </c>
      <c r="H395">
        <f t="shared" si="30"/>
        <v>3.3969723015070319E-3</v>
      </c>
      <c r="I395">
        <f t="shared" si="31"/>
        <v>1.1539420817205981E-5</v>
      </c>
      <c r="J395">
        <f t="shared" si="34"/>
        <v>6.0160117501932954E-4</v>
      </c>
      <c r="K395">
        <f t="shared" si="32"/>
        <v>16.109816272429882</v>
      </c>
      <c r="L395">
        <f t="shared" si="33"/>
        <v>2.7794287925571144</v>
      </c>
    </row>
    <row r="396" spans="1:12">
      <c r="A396" s="1">
        <v>39293</v>
      </c>
      <c r="B396">
        <v>45.139999389648402</v>
      </c>
      <c r="C396">
        <v>43.610000610351499</v>
      </c>
      <c r="D396">
        <v>44.75</v>
      </c>
      <c r="E396">
        <v>44.75</v>
      </c>
      <c r="F396">
        <v>32316300</v>
      </c>
      <c r="G396">
        <v>32.684047698974602</v>
      </c>
      <c r="H396">
        <f t="shared" si="30"/>
        <v>1.1688239155945702E-2</v>
      </c>
      <c r="I396">
        <f t="shared" si="31"/>
        <v>1.3661493456658229E-4</v>
      </c>
      <c r="J396">
        <f t="shared" si="34"/>
        <v>4.6489183987612792E-5</v>
      </c>
      <c r="K396">
        <f t="shared" si="32"/>
        <v>13.462221375118645</v>
      </c>
      <c r="L396">
        <f t="shared" si="33"/>
        <v>2.5998873458983169</v>
      </c>
    </row>
    <row r="397" spans="1:12">
      <c r="A397" s="1">
        <v>39294</v>
      </c>
      <c r="B397">
        <v>45.970001220703097</v>
      </c>
      <c r="C397">
        <v>43.939998626708899</v>
      </c>
      <c r="D397">
        <v>45.069999694824197</v>
      </c>
      <c r="E397">
        <v>44.009998321533203</v>
      </c>
      <c r="F397">
        <v>34080900</v>
      </c>
      <c r="G397">
        <v>32.143569946288999</v>
      </c>
      <c r="H397">
        <f t="shared" si="30"/>
        <v>-1.6674691909723979E-2</v>
      </c>
      <c r="I397">
        <f t="shared" si="31"/>
        <v>2.7804535028421433E-4</v>
      </c>
      <c r="J397">
        <f t="shared" si="34"/>
        <v>1.1824589607518588E-4</v>
      </c>
      <c r="K397">
        <f t="shared" si="32"/>
        <v>11.321746423173934</v>
      </c>
      <c r="L397">
        <f t="shared" si="33"/>
        <v>2.4267253385410035</v>
      </c>
    </row>
    <row r="398" spans="1:12">
      <c r="A398" s="1">
        <v>39295</v>
      </c>
      <c r="B398">
        <v>44.439998626708899</v>
      </c>
      <c r="C398">
        <v>43.200000762939403</v>
      </c>
      <c r="D398">
        <v>43.700000762939403</v>
      </c>
      <c r="E398">
        <v>44.380001068115199</v>
      </c>
      <c r="F398">
        <v>44504500</v>
      </c>
      <c r="G398">
        <v>32.413810729980398</v>
      </c>
      <c r="H398">
        <f t="shared" si="30"/>
        <v>8.3721600647057807E-3</v>
      </c>
      <c r="I398">
        <f t="shared" si="31"/>
        <v>7.0093064149054308E-5</v>
      </c>
      <c r="J398">
        <f t="shared" si="34"/>
        <v>2.4135284800325119E-4</v>
      </c>
      <c r="K398">
        <f t="shared" si="32"/>
        <v>22.20856598608194</v>
      </c>
      <c r="L398">
        <f t="shared" si="33"/>
        <v>3.100478069684165</v>
      </c>
    </row>
    <row r="399" spans="1:12">
      <c r="A399" s="1">
        <v>39296</v>
      </c>
      <c r="B399">
        <v>44.759998321533203</v>
      </c>
      <c r="C399">
        <v>44</v>
      </c>
      <c r="D399">
        <v>44.409999847412102</v>
      </c>
      <c r="E399">
        <v>44.590000152587798</v>
      </c>
      <c r="F399">
        <v>28297400</v>
      </c>
      <c r="G399">
        <v>32.567192077636697</v>
      </c>
      <c r="H399">
        <f t="shared" si="30"/>
        <v>4.7208145730276178E-3</v>
      </c>
      <c r="I399">
        <f t="shared" si="31"/>
        <v>2.2286090232909929E-5</v>
      </c>
      <c r="J399">
        <f t="shared" si="34"/>
        <v>7.4059344765400694E-5</v>
      </c>
      <c r="K399">
        <f t="shared" si="32"/>
        <v>39.88189071729991</v>
      </c>
      <c r="L399">
        <f t="shared" si="33"/>
        <v>3.6859223541327979</v>
      </c>
    </row>
    <row r="400" spans="1:12">
      <c r="A400" s="1">
        <v>39297</v>
      </c>
      <c r="B400">
        <v>44.950000762939403</v>
      </c>
      <c r="C400">
        <v>43.389999389648402</v>
      </c>
      <c r="D400">
        <v>44.599998474121001</v>
      </c>
      <c r="E400">
        <v>43.650001525878899</v>
      </c>
      <c r="F400">
        <v>36628500</v>
      </c>
      <c r="G400">
        <v>31.880641937255799</v>
      </c>
      <c r="H400">
        <f t="shared" si="30"/>
        <v>-2.1306413879007006E-2</v>
      </c>
      <c r="I400">
        <f t="shared" si="31"/>
        <v>4.5396327238354236E-4</v>
      </c>
      <c r="J400">
        <f t="shared" si="34"/>
        <v>2.3863876481568383E-5</v>
      </c>
      <c r="K400">
        <f t="shared" si="32"/>
        <v>6.0428356087929092E-3</v>
      </c>
      <c r="L400">
        <f t="shared" si="33"/>
        <v>-5.1088819055482961</v>
      </c>
    </row>
    <row r="401" spans="1:12">
      <c r="A401" s="1">
        <v>39300</v>
      </c>
      <c r="B401">
        <v>45.110000610351499</v>
      </c>
      <c r="C401">
        <v>43.279998779296797</v>
      </c>
      <c r="D401">
        <v>43.759998321533203</v>
      </c>
      <c r="E401">
        <v>45.110000610351499</v>
      </c>
      <c r="F401">
        <v>34200000</v>
      </c>
      <c r="G401">
        <v>32.9469604492187</v>
      </c>
      <c r="H401">
        <f t="shared" si="30"/>
        <v>3.2900019556577204E-2</v>
      </c>
      <c r="I401">
        <f t="shared" si="31"/>
        <v>1.0824112868231624E-3</v>
      </c>
      <c r="J401">
        <f t="shared" si="34"/>
        <v>3.8346098139106967E-4</v>
      </c>
      <c r="K401">
        <f t="shared" si="32"/>
        <v>4.9670543591040728</v>
      </c>
      <c r="L401">
        <f t="shared" si="33"/>
        <v>1.6028269801168826</v>
      </c>
    </row>
    <row r="402" spans="1:12">
      <c r="A402" s="1">
        <v>39301</v>
      </c>
      <c r="B402">
        <v>46.049999237060497</v>
      </c>
      <c r="C402">
        <v>44.150001525878899</v>
      </c>
      <c r="D402">
        <v>44.990001678466797</v>
      </c>
      <c r="E402">
        <v>45.340000152587798</v>
      </c>
      <c r="F402">
        <v>30556500</v>
      </c>
      <c r="G402">
        <v>33.114971160888601</v>
      </c>
      <c r="H402">
        <f t="shared" si="30"/>
        <v>5.0864717336803157E-3</v>
      </c>
      <c r="I402">
        <f t="shared" si="31"/>
        <v>2.5872194697528836E-5</v>
      </c>
      <c r="J402">
        <f t="shared" si="34"/>
        <v>9.3293313981492054E-4</v>
      </c>
      <c r="K402">
        <f t="shared" si="32"/>
        <v>12.8813937808518</v>
      </c>
      <c r="L402">
        <f t="shared" si="33"/>
        <v>2.555783927620678</v>
      </c>
    </row>
    <row r="403" spans="1:12">
      <c r="A403" s="1">
        <v>39302</v>
      </c>
      <c r="B403">
        <v>47.2299995422363</v>
      </c>
      <c r="C403">
        <v>45.270000457763601</v>
      </c>
      <c r="D403">
        <v>45.75</v>
      </c>
      <c r="E403">
        <v>46.509998321533203</v>
      </c>
      <c r="F403">
        <v>27447200</v>
      </c>
      <c r="G403">
        <v>33.969493865966797</v>
      </c>
      <c r="H403">
        <f t="shared" si="30"/>
        <v>2.5477401560861045E-2</v>
      </c>
      <c r="I403">
        <f t="shared" si="31"/>
        <v>6.4909799029336484E-4</v>
      </c>
      <c r="J403">
        <f t="shared" si="34"/>
        <v>7.840863193481944E-5</v>
      </c>
      <c r="K403">
        <f t="shared" si="32"/>
        <v>0.71795378025544021</v>
      </c>
      <c r="L403">
        <f t="shared" si="33"/>
        <v>-0.33135008490922374</v>
      </c>
    </row>
    <row r="404" spans="1:12">
      <c r="A404" s="1">
        <v>39303</v>
      </c>
      <c r="B404">
        <v>45.939998626708899</v>
      </c>
      <c r="C404">
        <v>44.169998168945298</v>
      </c>
      <c r="D404">
        <v>45.040000915527301</v>
      </c>
      <c r="E404">
        <v>44.169998168945298</v>
      </c>
      <c r="F404">
        <v>39278200</v>
      </c>
      <c r="G404">
        <v>32.2604370117187</v>
      </c>
      <c r="H404">
        <f t="shared" si="30"/>
        <v>-5.1621263464038537E-2</v>
      </c>
      <c r="I404">
        <f t="shared" si="31"/>
        <v>2.6647548416236801E-3</v>
      </c>
      <c r="J404">
        <f t="shared" si="34"/>
        <v>5.5064682976251555E-4</v>
      </c>
      <c r="K404">
        <f t="shared" si="32"/>
        <v>1.5122690019340383</v>
      </c>
      <c r="L404">
        <f t="shared" si="33"/>
        <v>0.41361117326503305</v>
      </c>
    </row>
    <row r="405" spans="1:12">
      <c r="A405" s="1">
        <v>39304</v>
      </c>
      <c r="B405">
        <v>44.799999237060497</v>
      </c>
      <c r="C405">
        <v>42.509998321533203</v>
      </c>
      <c r="D405">
        <v>43.360000610351499</v>
      </c>
      <c r="E405">
        <v>44.25</v>
      </c>
      <c r="F405">
        <v>32549000</v>
      </c>
      <c r="G405">
        <v>32.318862915038999</v>
      </c>
      <c r="H405">
        <f t="shared" si="30"/>
        <v>1.8094317940054367E-3</v>
      </c>
      <c r="I405">
        <f t="shared" si="31"/>
        <v>3.2740434171577334E-6</v>
      </c>
      <c r="J405">
        <f t="shared" si="34"/>
        <v>2.2721328767496421E-3</v>
      </c>
      <c r="K405">
        <f t="shared" si="32"/>
        <v>8.3633506017772472</v>
      </c>
      <c r="L405">
        <f t="shared" si="33"/>
        <v>2.1238591364881509</v>
      </c>
    </row>
    <row r="406" spans="1:12">
      <c r="A406" s="1">
        <v>39307</v>
      </c>
      <c r="B406">
        <v>45.430000305175703</v>
      </c>
      <c r="C406">
        <v>43.680000305175703</v>
      </c>
      <c r="D406">
        <v>45.2299995422363</v>
      </c>
      <c r="E406">
        <v>43.830001831054602</v>
      </c>
      <c r="F406">
        <v>21357600</v>
      </c>
      <c r="G406">
        <v>32.0121040344238</v>
      </c>
      <c r="H406">
        <f t="shared" si="30"/>
        <v>-9.536968593234902E-3</v>
      </c>
      <c r="I406">
        <f t="shared" si="31"/>
        <v>9.0953769948348901E-5</v>
      </c>
      <c r="J406">
        <f t="shared" si="34"/>
        <v>1.3977816907539099E-4</v>
      </c>
      <c r="K406">
        <f t="shared" si="32"/>
        <v>24.372074850615618</v>
      </c>
      <c r="L406">
        <f t="shared" si="33"/>
        <v>3.1934380035540091</v>
      </c>
    </row>
    <row r="407" spans="1:12">
      <c r="A407" s="1">
        <v>39308</v>
      </c>
      <c r="B407">
        <v>44.020000457763601</v>
      </c>
      <c r="C407">
        <v>43.130001068115199</v>
      </c>
      <c r="D407">
        <v>43.939998626708899</v>
      </c>
      <c r="E407">
        <v>43.299999237060497</v>
      </c>
      <c r="F407">
        <v>25217200</v>
      </c>
      <c r="G407">
        <v>31.6250190734863</v>
      </c>
      <c r="H407">
        <f t="shared" si="30"/>
        <v>-1.2165532194872626E-2</v>
      </c>
      <c r="I407">
        <f t="shared" si="31"/>
        <v>1.4800017358448239E-4</v>
      </c>
      <c r="J407">
        <f t="shared" si="34"/>
        <v>8.5487856901136531E-5</v>
      </c>
      <c r="K407">
        <f t="shared" si="32"/>
        <v>18.156135443468834</v>
      </c>
      <c r="L407">
        <f t="shared" si="33"/>
        <v>2.8990085445503566</v>
      </c>
    </row>
    <row r="408" spans="1:12">
      <c r="A408" s="1">
        <v>39309</v>
      </c>
      <c r="B408">
        <v>44.419998168945298</v>
      </c>
      <c r="C408">
        <v>42.810001373291001</v>
      </c>
      <c r="D408">
        <v>43.130001068115199</v>
      </c>
      <c r="E408">
        <v>43</v>
      </c>
      <c r="F408">
        <v>27726700</v>
      </c>
      <c r="G408">
        <v>31.405899047851499</v>
      </c>
      <c r="H408">
        <f t="shared" si="30"/>
        <v>-6.9528071264535864E-3</v>
      </c>
      <c r="I408">
        <f t="shared" si="31"/>
        <v>4.8341526937663774E-5</v>
      </c>
      <c r="J408">
        <f t="shared" si="34"/>
        <v>1.3014941722503339E-4</v>
      </c>
      <c r="K408">
        <f t="shared" si="32"/>
        <v>29.042482554874827</v>
      </c>
      <c r="L408">
        <f t="shared" si="33"/>
        <v>3.3687596737295724</v>
      </c>
    </row>
    <row r="409" spans="1:12">
      <c r="A409" s="1">
        <v>39310</v>
      </c>
      <c r="B409">
        <v>45.900001525878899</v>
      </c>
      <c r="C409">
        <v>42.159999847412102</v>
      </c>
      <c r="D409">
        <v>42.75</v>
      </c>
      <c r="E409">
        <v>45.470001220703097</v>
      </c>
      <c r="F409">
        <v>51414800</v>
      </c>
      <c r="G409">
        <v>33.209926605224602</v>
      </c>
      <c r="H409">
        <f t="shared" si="30"/>
        <v>5.585308233063583E-2</v>
      </c>
      <c r="I409">
        <f t="shared" si="31"/>
        <v>3.1195668058327844E-3</v>
      </c>
      <c r="J409">
        <f t="shared" si="34"/>
        <v>4.911584766113957E-5</v>
      </c>
      <c r="K409">
        <f t="shared" si="32"/>
        <v>9.1898479619141563E-13</v>
      </c>
      <c r="L409">
        <f t="shared" si="33"/>
        <v>-27.715506816553205</v>
      </c>
    </row>
    <row r="410" spans="1:12">
      <c r="A410" s="1">
        <v>39311</v>
      </c>
      <c r="B410">
        <v>48.290000915527301</v>
      </c>
      <c r="C410">
        <v>46.150001525878899</v>
      </c>
      <c r="D410">
        <v>48.080001831054602</v>
      </c>
      <c r="E410">
        <v>47.009998321533203</v>
      </c>
      <c r="F410">
        <v>57869900</v>
      </c>
      <c r="G410">
        <v>34.334686279296797</v>
      </c>
      <c r="H410">
        <f t="shared" si="30"/>
        <v>3.3307279612357014E-2</v>
      </c>
      <c r="I410">
        <f t="shared" si="31"/>
        <v>1.1093748751757333E-3</v>
      </c>
      <c r="J410">
        <f t="shared" si="34"/>
        <v>2.6240830677592072E-3</v>
      </c>
      <c r="K410">
        <f t="shared" si="32"/>
        <v>6.3040356312995307</v>
      </c>
      <c r="L410">
        <f t="shared" si="33"/>
        <v>1.8411900047127534</v>
      </c>
    </row>
    <row r="411" spans="1:12">
      <c r="A411" s="1">
        <v>39314</v>
      </c>
      <c r="B411">
        <v>47.509998321533203</v>
      </c>
      <c r="C411">
        <v>45.069999694824197</v>
      </c>
      <c r="D411">
        <v>47.169998168945298</v>
      </c>
      <c r="E411">
        <v>46.490001678466797</v>
      </c>
      <c r="F411">
        <v>32691300</v>
      </c>
      <c r="G411">
        <v>33.954887390136697</v>
      </c>
      <c r="H411">
        <f t="shared" si="30"/>
        <v>-1.1123302862192258E-2</v>
      </c>
      <c r="I411">
        <f t="shared" si="31"/>
        <v>1.237278665640545E-4</v>
      </c>
      <c r="J411">
        <f t="shared" si="34"/>
        <v>1.0900198792131684E-3</v>
      </c>
      <c r="K411">
        <f t="shared" si="32"/>
        <v>11.416803625185615</v>
      </c>
      <c r="L411">
        <f t="shared" si="33"/>
        <v>2.4350862723347921</v>
      </c>
    </row>
    <row r="412" spans="1:12">
      <c r="A412" s="1">
        <v>39315</v>
      </c>
      <c r="B412">
        <v>47.080001831054602</v>
      </c>
      <c r="C412">
        <v>45.75</v>
      </c>
      <c r="D412">
        <v>46.119998931884702</v>
      </c>
      <c r="E412">
        <v>46.200000762939403</v>
      </c>
      <c r="F412">
        <v>23582300</v>
      </c>
      <c r="G412">
        <v>33.743080139160099</v>
      </c>
      <c r="H412">
        <f t="shared" si="30"/>
        <v>-6.2574387333982351E-3</v>
      </c>
      <c r="I412">
        <f t="shared" si="31"/>
        <v>3.9155539502232507E-5</v>
      </c>
      <c r="J412">
        <f t="shared" si="34"/>
        <v>1.7003260066659589E-4</v>
      </c>
      <c r="K412">
        <f t="shared" si="32"/>
        <v>27.267087290886597</v>
      </c>
      <c r="L412">
        <f t="shared" si="33"/>
        <v>3.3056803811377415</v>
      </c>
    </row>
    <row r="413" spans="1:12">
      <c r="A413" s="1">
        <v>39316</v>
      </c>
      <c r="B413">
        <v>46.830001831054602</v>
      </c>
      <c r="C413">
        <v>45.029998779296797</v>
      </c>
      <c r="D413">
        <v>46.669998168945298</v>
      </c>
      <c r="E413">
        <v>46</v>
      </c>
      <c r="F413">
        <v>30844900</v>
      </c>
      <c r="G413">
        <v>33.597007751464801</v>
      </c>
      <c r="H413">
        <f t="shared" si="30"/>
        <v>-4.3383553950459477E-3</v>
      </c>
      <c r="I413">
        <f t="shared" si="31"/>
        <v>1.8821327533724282E-5</v>
      </c>
      <c r="J413">
        <f t="shared" si="34"/>
        <v>4.3792609221871061E-5</v>
      </c>
      <c r="K413">
        <f t="shared" si="32"/>
        <v>48.627665408421002</v>
      </c>
      <c r="L413">
        <f t="shared" si="33"/>
        <v>3.8841926160336375</v>
      </c>
    </row>
    <row r="414" spans="1:12">
      <c r="A414" s="1">
        <v>39317</v>
      </c>
      <c r="B414">
        <v>46.580001831054602</v>
      </c>
      <c r="C414">
        <v>45.150001525878899</v>
      </c>
      <c r="D414">
        <v>46.450000762939403</v>
      </c>
      <c r="E414">
        <v>45.669998168945298</v>
      </c>
      <c r="F414">
        <v>21476600</v>
      </c>
      <c r="G414">
        <v>33.355987548828097</v>
      </c>
      <c r="H414">
        <f t="shared" si="30"/>
        <v>-7.1997150442532232E-3</v>
      </c>
      <c r="I414">
        <f t="shared" si="31"/>
        <v>5.1835896718446195E-5</v>
      </c>
      <c r="J414">
        <f t="shared" si="34"/>
        <v>1.9137471681640659E-5</v>
      </c>
      <c r="K414">
        <f t="shared" si="32"/>
        <v>23.539713319785001</v>
      </c>
      <c r="L414">
        <f t="shared" si="33"/>
        <v>3.1586889233291284</v>
      </c>
    </row>
    <row r="415" spans="1:12">
      <c r="A415" s="1">
        <v>39318</v>
      </c>
      <c r="B415">
        <v>46</v>
      </c>
      <c r="C415">
        <v>45.029998779296797</v>
      </c>
      <c r="D415">
        <v>45.5</v>
      </c>
      <c r="E415">
        <v>45.950000762939403</v>
      </c>
      <c r="F415">
        <v>13248000</v>
      </c>
      <c r="G415">
        <v>33.5604858398437</v>
      </c>
      <c r="H415">
        <f t="shared" si="30"/>
        <v>6.1120653042627572E-3</v>
      </c>
      <c r="I415">
        <f t="shared" si="31"/>
        <v>3.7357342283572594E-5</v>
      </c>
      <c r="J415">
        <f t="shared" si="34"/>
        <v>4.539040154439324E-5</v>
      </c>
      <c r="K415">
        <f t="shared" si="32"/>
        <v>39.238363862025558</v>
      </c>
      <c r="L415">
        <f t="shared" si="33"/>
        <v>3.6696549381608392</v>
      </c>
    </row>
    <row r="416" spans="1:12">
      <c r="A416" s="1">
        <v>39321</v>
      </c>
      <c r="B416">
        <v>45.900001525878899</v>
      </c>
      <c r="C416">
        <v>44.889999389648402</v>
      </c>
      <c r="D416">
        <v>45.75</v>
      </c>
      <c r="E416">
        <v>44.909999847412102</v>
      </c>
      <c r="F416">
        <v>13527200</v>
      </c>
      <c r="G416">
        <v>32.800914764404297</v>
      </c>
      <c r="H416">
        <f t="shared" si="30"/>
        <v>-2.2892954087735895E-2</v>
      </c>
      <c r="I416">
        <f t="shared" si="31"/>
        <v>5.2408734686318359E-4</v>
      </c>
      <c r="J416">
        <f t="shared" si="34"/>
        <v>3.4803591610864571E-5</v>
      </c>
      <c r="K416">
        <f t="shared" si="32"/>
        <v>3.6324708465268279E-2</v>
      </c>
      <c r="L416">
        <f t="shared" si="33"/>
        <v>-3.3152570952904599</v>
      </c>
    </row>
    <row r="417" spans="1:12">
      <c r="A417" s="1">
        <v>39322</v>
      </c>
      <c r="B417">
        <v>44.4799995422363</v>
      </c>
      <c r="C417">
        <v>43.459999084472599</v>
      </c>
      <c r="D417">
        <v>44.4799995422363</v>
      </c>
      <c r="E417">
        <v>43.599998474121001</v>
      </c>
      <c r="F417">
        <v>23516300</v>
      </c>
      <c r="G417">
        <v>31.844123840331999</v>
      </c>
      <c r="H417">
        <f t="shared" si="30"/>
        <v>-2.9603533972001217E-2</v>
      </c>
      <c r="I417">
        <f t="shared" si="31"/>
        <v>8.763692236314301E-4</v>
      </c>
      <c r="J417">
        <f t="shared" si="34"/>
        <v>4.4302158686172608E-4</v>
      </c>
      <c r="K417">
        <f t="shared" si="32"/>
        <v>7.0492811316162252</v>
      </c>
      <c r="L417">
        <f t="shared" si="33"/>
        <v>1.9529256444785397</v>
      </c>
    </row>
    <row r="418" spans="1:12">
      <c r="A418" s="1">
        <v>39323</v>
      </c>
      <c r="B418">
        <v>44.2299995422363</v>
      </c>
      <c r="C418">
        <v>43.150001525878899</v>
      </c>
      <c r="D418">
        <v>43.880001068115199</v>
      </c>
      <c r="E418">
        <v>44.130001068115199</v>
      </c>
      <c r="F418">
        <v>21605200</v>
      </c>
      <c r="G418">
        <v>32.231216430663999</v>
      </c>
      <c r="H418">
        <f t="shared" si="30"/>
        <v>1.2082567113544976E-2</v>
      </c>
      <c r="I418">
        <f t="shared" si="31"/>
        <v>1.4598842805331857E-4</v>
      </c>
      <c r="J418">
        <f t="shared" si="34"/>
        <v>7.6343144306210487E-4</v>
      </c>
      <c r="K418">
        <f t="shared" si="32"/>
        <v>13.122020367012592</v>
      </c>
      <c r="L418">
        <f t="shared" si="33"/>
        <v>2.5742917630486413</v>
      </c>
    </row>
    <row r="419" spans="1:12">
      <c r="A419" s="1">
        <v>39324</v>
      </c>
      <c r="B419">
        <v>44.360000610351499</v>
      </c>
      <c r="C419">
        <v>43.340000152587798</v>
      </c>
      <c r="D419">
        <v>43.639999389648402</v>
      </c>
      <c r="E419">
        <v>43.970001220703097</v>
      </c>
      <c r="F419">
        <v>15581500</v>
      </c>
      <c r="G419">
        <v>32.114372253417898</v>
      </c>
      <c r="H419">
        <f t="shared" si="30"/>
        <v>-3.6317736169553033E-3</v>
      </c>
      <c r="I419">
        <f t="shared" si="31"/>
        <v>1.3189779604812607E-5</v>
      </c>
      <c r="J419">
        <f t="shared" si="34"/>
        <v>1.6913616614851388E-4</v>
      </c>
      <c r="K419">
        <f t="shared" si="32"/>
        <v>29.502443537749201</v>
      </c>
      <c r="L419">
        <f t="shared" si="33"/>
        <v>3.3844730917035197</v>
      </c>
    </row>
    <row r="420" spans="1:12">
      <c r="A420" s="1">
        <v>39325</v>
      </c>
      <c r="B420">
        <v>45.130001068115199</v>
      </c>
      <c r="C420">
        <v>44.270000457763601</v>
      </c>
      <c r="D420">
        <v>45</v>
      </c>
      <c r="E420">
        <v>44.520000457763601</v>
      </c>
      <c r="F420">
        <v>16937800</v>
      </c>
      <c r="G420">
        <v>32.5160522460937</v>
      </c>
      <c r="H420">
        <f t="shared" si="30"/>
        <v>1.2430218979659322E-2</v>
      </c>
      <c r="I420">
        <f t="shared" si="31"/>
        <v>1.5451034388228285E-4</v>
      </c>
      <c r="J420">
        <f t="shared" si="34"/>
        <v>2.1927584836953424E-5</v>
      </c>
      <c r="K420">
        <f t="shared" si="32"/>
        <v>2.5136813786331724</v>
      </c>
      <c r="L420">
        <f t="shared" si="33"/>
        <v>0.92174836332661569</v>
      </c>
    </row>
    <row r="421" spans="1:12">
      <c r="A421" s="1">
        <v>39329</v>
      </c>
      <c r="B421">
        <v>45.619998931884702</v>
      </c>
      <c r="C421">
        <v>44.259998321533203</v>
      </c>
      <c r="D421">
        <v>44.400001525878899</v>
      </c>
      <c r="E421">
        <v>45.299999237060497</v>
      </c>
      <c r="F421">
        <v>15416800</v>
      </c>
      <c r="G421">
        <v>33.085750579833899</v>
      </c>
      <c r="H421">
        <f t="shared" si="30"/>
        <v>1.7368810951334298E-2</v>
      </c>
      <c r="I421">
        <f t="shared" si="31"/>
        <v>3.0167559386319023E-4</v>
      </c>
      <c r="J421">
        <f t="shared" si="34"/>
        <v>1.3180434395133479E-4</v>
      </c>
      <c r="K421">
        <f t="shared" si="32"/>
        <v>11.064597357831875</v>
      </c>
      <c r="L421">
        <f t="shared" si="33"/>
        <v>2.4037505840322368</v>
      </c>
    </row>
    <row r="422" spans="1:12">
      <c r="A422" s="1">
        <v>39330</v>
      </c>
      <c r="B422">
        <v>44.970001220703097</v>
      </c>
      <c r="C422">
        <v>44.069999694824197</v>
      </c>
      <c r="D422">
        <v>44.830001831054602</v>
      </c>
      <c r="E422">
        <v>44.169998168945298</v>
      </c>
      <c r="F422">
        <v>15556800</v>
      </c>
      <c r="G422">
        <v>32.2604370117187</v>
      </c>
      <c r="H422">
        <f t="shared" si="30"/>
        <v>-2.5261074459656536E-2</v>
      </c>
      <c r="I422">
        <f t="shared" si="31"/>
        <v>6.3812188285631178E-4</v>
      </c>
      <c r="J422">
        <f t="shared" si="34"/>
        <v>2.6201575948215988E-4</v>
      </c>
      <c r="K422">
        <f t="shared" si="32"/>
        <v>7.2928747742335247</v>
      </c>
      <c r="L422">
        <f t="shared" si="33"/>
        <v>1.9868978131750572</v>
      </c>
    </row>
    <row r="423" spans="1:12">
      <c r="A423" s="1">
        <v>39331</v>
      </c>
      <c r="B423">
        <v>44.549999237060497</v>
      </c>
      <c r="C423">
        <v>43.830001831054602</v>
      </c>
      <c r="D423">
        <v>44.240001678466797</v>
      </c>
      <c r="E423">
        <v>44.209999084472599</v>
      </c>
      <c r="F423">
        <v>18994400</v>
      </c>
      <c r="G423">
        <v>32.289657592773402</v>
      </c>
      <c r="H423">
        <f t="shared" si="30"/>
        <v>9.0536143222395631E-4</v>
      </c>
      <c r="I423">
        <f t="shared" si="31"/>
        <v>8.1967932295861346E-7</v>
      </c>
      <c r="J423">
        <f t="shared" si="34"/>
        <v>5.5244332716823154E-4</v>
      </c>
      <c r="K423">
        <f t="shared" si="32"/>
        <v>16.960709309832666</v>
      </c>
      <c r="L423">
        <f t="shared" si="33"/>
        <v>2.8308994520029387</v>
      </c>
    </row>
    <row r="424" spans="1:12">
      <c r="A424" s="1">
        <v>39332</v>
      </c>
      <c r="B424">
        <v>43.990001678466797</v>
      </c>
      <c r="C424">
        <v>43.200000762939403</v>
      </c>
      <c r="D424">
        <v>43.270000457763601</v>
      </c>
      <c r="E424">
        <v>43.520000457763601</v>
      </c>
      <c r="F424">
        <v>21526200</v>
      </c>
      <c r="G424">
        <v>31.785697937011701</v>
      </c>
      <c r="H424">
        <f t="shared" si="30"/>
        <v>-1.5730542378375408E-2</v>
      </c>
      <c r="I424">
        <f t="shared" si="31"/>
        <v>2.4744996351786462E-4</v>
      </c>
      <c r="J424">
        <f t="shared" si="34"/>
        <v>3.4535130261379124E-5</v>
      </c>
      <c r="K424">
        <f t="shared" si="32"/>
        <v>1.8874843010827929</v>
      </c>
      <c r="L424">
        <f t="shared" si="33"/>
        <v>0.63524488479932406</v>
      </c>
    </row>
    <row r="425" spans="1:12">
      <c r="A425" s="1">
        <v>39335</v>
      </c>
      <c r="B425">
        <v>44.450000762939403</v>
      </c>
      <c r="C425">
        <v>43.349998474121001</v>
      </c>
      <c r="D425">
        <v>43.75</v>
      </c>
      <c r="E425">
        <v>43.930000305175703</v>
      </c>
      <c r="F425">
        <v>17181500</v>
      </c>
      <c r="G425">
        <v>32.085151672363203</v>
      </c>
      <c r="H425">
        <f t="shared" si="30"/>
        <v>9.3769201863737085E-3</v>
      </c>
      <c r="I425">
        <f t="shared" si="31"/>
        <v>8.792663218162275E-5</v>
      </c>
      <c r="J425">
        <f t="shared" si="34"/>
        <v>2.1063007717068901E-4</v>
      </c>
      <c r="K425">
        <f t="shared" si="32"/>
        <v>22.310159637330599</v>
      </c>
      <c r="L425">
        <f t="shared" si="33"/>
        <v>3.1050421638348249</v>
      </c>
    </row>
    <row r="426" spans="1:12">
      <c r="A426" s="1">
        <v>39336</v>
      </c>
      <c r="B426">
        <v>44.840000152587798</v>
      </c>
      <c r="C426">
        <v>43.669998168945298</v>
      </c>
      <c r="D426">
        <v>43.959999084472599</v>
      </c>
      <c r="E426">
        <v>44.540000915527301</v>
      </c>
      <c r="F426">
        <v>15148000</v>
      </c>
      <c r="G426">
        <v>32.530662536621001</v>
      </c>
      <c r="H426">
        <f t="shared" si="30"/>
        <v>1.3789748823769363E-2</v>
      </c>
      <c r="I426">
        <f t="shared" si="31"/>
        <v>1.9015717262264853E-4</v>
      </c>
      <c r="J426">
        <f t="shared" si="34"/>
        <v>8.7196175662804449E-5</v>
      </c>
      <c r="K426">
        <f t="shared" si="32"/>
        <v>14.35844006564554</v>
      </c>
      <c r="L426">
        <f t="shared" si="33"/>
        <v>2.6643379271932788</v>
      </c>
    </row>
    <row r="427" spans="1:12">
      <c r="A427" s="1">
        <v>39337</v>
      </c>
      <c r="B427">
        <v>44.740001678466797</v>
      </c>
      <c r="C427">
        <v>44.150001525878899</v>
      </c>
      <c r="D427">
        <v>44.5</v>
      </c>
      <c r="E427">
        <v>44.470001220703097</v>
      </c>
      <c r="F427">
        <v>13896800</v>
      </c>
      <c r="G427">
        <v>32.479549407958899</v>
      </c>
      <c r="H427">
        <f t="shared" si="30"/>
        <v>-1.5724649302091679E-3</v>
      </c>
      <c r="I427">
        <f t="shared" si="31"/>
        <v>2.4726459567377234E-6</v>
      </c>
      <c r="J427">
        <f t="shared" si="34"/>
        <v>1.6566379554279302E-4</v>
      </c>
      <c r="K427">
        <f t="shared" si="32"/>
        <v>30.764877519179354</v>
      </c>
      <c r="L427">
        <f t="shared" si="33"/>
        <v>3.4263736990104463</v>
      </c>
    </row>
    <row r="428" spans="1:12">
      <c r="A428" s="1">
        <v>39338</v>
      </c>
      <c r="B428">
        <v>45.779998779296797</v>
      </c>
      <c r="C428">
        <v>44.380001068115199</v>
      </c>
      <c r="D428">
        <v>44.419998168945298</v>
      </c>
      <c r="E428">
        <v>45.599998474121001</v>
      </c>
      <c r="F428">
        <v>20262100</v>
      </c>
      <c r="G428">
        <v>33.304866790771399</v>
      </c>
      <c r="H428">
        <f t="shared" si="30"/>
        <v>2.5092893890982831E-2</v>
      </c>
      <c r="I428">
        <f t="shared" si="31"/>
        <v>6.2965332382412342E-4</v>
      </c>
      <c r="J428">
        <f t="shared" si="34"/>
        <v>1.2716850336227269E-5</v>
      </c>
      <c r="K428">
        <f t="shared" si="32"/>
        <v>1.9817192393945546E-9</v>
      </c>
      <c r="L428">
        <f t="shared" si="33"/>
        <v>-20.039301066272177</v>
      </c>
    </row>
    <row r="429" spans="1:12">
      <c r="A429" s="1">
        <v>39339</v>
      </c>
      <c r="B429">
        <v>45.639999389648402</v>
      </c>
      <c r="C429">
        <v>45.009998321533203</v>
      </c>
      <c r="D429">
        <v>45.2299995422363</v>
      </c>
      <c r="E429">
        <v>45.540000915527301</v>
      </c>
      <c r="F429">
        <v>12482300</v>
      </c>
      <c r="G429">
        <v>33.261051177978501</v>
      </c>
      <c r="H429">
        <f t="shared" si="30"/>
        <v>-1.3164580451334755E-3</v>
      </c>
      <c r="I429">
        <f t="shared" si="31"/>
        <v>1.7330617845966518E-6</v>
      </c>
      <c r="J429">
        <f t="shared" si="34"/>
        <v>5.3037180303243728E-4</v>
      </c>
      <c r="K429">
        <f t="shared" si="32"/>
        <v>17.29459093850047</v>
      </c>
      <c r="L429">
        <f t="shared" si="33"/>
        <v>2.850393790100195</v>
      </c>
    </row>
    <row r="430" spans="1:12">
      <c r="A430" s="1">
        <v>39342</v>
      </c>
      <c r="B430">
        <v>45.630001068115199</v>
      </c>
      <c r="C430">
        <v>44.889999389648402</v>
      </c>
      <c r="D430">
        <v>45.389999389648402</v>
      </c>
      <c r="E430">
        <v>45.290000915527301</v>
      </c>
      <c r="F430">
        <v>17958300</v>
      </c>
      <c r="G430">
        <v>33.0784492492675</v>
      </c>
      <c r="H430">
        <f t="shared" si="30"/>
        <v>-5.5050878796437594E-3</v>
      </c>
      <c r="I430">
        <f t="shared" si="31"/>
        <v>3.0305992562600624E-5</v>
      </c>
      <c r="J430">
        <f t="shared" si="34"/>
        <v>3.3978080081007423E-5</v>
      </c>
      <c r="K430">
        <f t="shared" si="32"/>
        <v>43.815825437712263</v>
      </c>
      <c r="L430">
        <f t="shared" si="33"/>
        <v>3.779995063488462</v>
      </c>
    </row>
    <row r="431" spans="1:12">
      <c r="A431" s="1">
        <v>39343</v>
      </c>
      <c r="B431">
        <v>47.860000610351499</v>
      </c>
      <c r="C431">
        <v>45.119998931884702</v>
      </c>
      <c r="D431">
        <v>45.680000305175703</v>
      </c>
      <c r="E431">
        <v>47.819999694824197</v>
      </c>
      <c r="F431">
        <v>27267800</v>
      </c>
      <c r="G431">
        <v>34.926277160644503</v>
      </c>
      <c r="H431">
        <f t="shared" si="30"/>
        <v>5.4357482884179242E-2</v>
      </c>
      <c r="I431">
        <f t="shared" si="31"/>
        <v>2.9547359455038393E-3</v>
      </c>
      <c r="J431">
        <f t="shared" si="34"/>
        <v>2.8195718557444967E-5</v>
      </c>
      <c r="K431">
        <f t="shared" si="32"/>
        <v>1.3186761377806395E-21</v>
      </c>
      <c r="L431">
        <f t="shared" si="33"/>
        <v>-48.07765864546716</v>
      </c>
    </row>
    <row r="432" spans="1:12">
      <c r="A432" s="1">
        <v>39344</v>
      </c>
      <c r="B432">
        <v>48.060001373291001</v>
      </c>
      <c r="C432">
        <v>47.169998168945298</v>
      </c>
      <c r="D432">
        <v>47.970001220703097</v>
      </c>
      <c r="E432">
        <v>47.569999694824197</v>
      </c>
      <c r="F432">
        <v>31807800</v>
      </c>
      <c r="G432">
        <v>34.743694305419901</v>
      </c>
      <c r="H432">
        <f t="shared" si="30"/>
        <v>-5.2413764316458682E-3</v>
      </c>
      <c r="I432">
        <f t="shared" si="31"/>
        <v>2.7472026898212774E-5</v>
      </c>
      <c r="J432">
        <f t="shared" si="34"/>
        <v>2.4843699373366715E-3</v>
      </c>
      <c r="K432">
        <f t="shared" si="32"/>
        <v>7.9597738854528632</v>
      </c>
      <c r="L432">
        <f t="shared" si="33"/>
        <v>2.074400593102681</v>
      </c>
    </row>
    <row r="433" spans="1:12">
      <c r="A433" s="1">
        <v>39345</v>
      </c>
      <c r="B433">
        <v>47.75</v>
      </c>
      <c r="C433">
        <v>46.7299995422363</v>
      </c>
      <c r="D433">
        <v>47.619998931884702</v>
      </c>
      <c r="E433">
        <v>46.959999084472599</v>
      </c>
      <c r="F433">
        <v>19553500</v>
      </c>
      <c r="G433">
        <v>34.298171997070298</v>
      </c>
      <c r="H433">
        <f t="shared" si="30"/>
        <v>-1.2906038502683041E-2</v>
      </c>
      <c r="I433">
        <f t="shared" si="31"/>
        <v>1.6656582983273711E-4</v>
      </c>
      <c r="J433">
        <f t="shared" si="34"/>
        <v>1.7283869883469901E-4</v>
      </c>
      <c r="K433">
        <f t="shared" si="32"/>
        <v>18.742317835050756</v>
      </c>
      <c r="L433">
        <f t="shared" si="33"/>
        <v>2.9307839529961464</v>
      </c>
    </row>
    <row r="434" spans="1:12">
      <c r="A434" s="1">
        <v>39346</v>
      </c>
      <c r="B434">
        <v>47.540000915527301</v>
      </c>
      <c r="C434">
        <v>46.630001068115199</v>
      </c>
      <c r="D434">
        <v>47.5</v>
      </c>
      <c r="E434">
        <v>47.130001068115199</v>
      </c>
      <c r="F434">
        <v>20535000</v>
      </c>
      <c r="G434">
        <v>34.422328948974602</v>
      </c>
      <c r="H434">
        <f t="shared" si="30"/>
        <v>3.6133929550604639E-3</v>
      </c>
      <c r="I434">
        <f t="shared" si="31"/>
        <v>1.3056608647680592E-5</v>
      </c>
      <c r="J434">
        <f t="shared" si="34"/>
        <v>1.5098561898958113E-4</v>
      </c>
      <c r="K434">
        <f t="shared" si="32"/>
        <v>31.093118589847155</v>
      </c>
      <c r="L434">
        <f t="shared" si="33"/>
        <v>3.4369865274945015</v>
      </c>
    </row>
    <row r="435" spans="1:12">
      <c r="A435" s="1">
        <v>39349</v>
      </c>
      <c r="B435">
        <v>47.200000762939403</v>
      </c>
      <c r="C435">
        <v>46.169998168945298</v>
      </c>
      <c r="D435">
        <v>47.200000762939403</v>
      </c>
      <c r="E435">
        <v>46.340000152587798</v>
      </c>
      <c r="F435">
        <v>17346800</v>
      </c>
      <c r="G435">
        <v>33.845329284667898</v>
      </c>
      <c r="H435">
        <f t="shared" si="30"/>
        <v>-1.6904444050586876E-2</v>
      </c>
      <c r="I435">
        <f t="shared" si="31"/>
        <v>2.8576022865942205E-4</v>
      </c>
      <c r="J435">
        <f t="shared" si="34"/>
        <v>2.0726688403426566E-5</v>
      </c>
      <c r="K435">
        <f t="shared" si="32"/>
        <v>8.8883609651253387E-2</v>
      </c>
      <c r="L435">
        <f t="shared" si="33"/>
        <v>-2.4204275218375688</v>
      </c>
    </row>
    <row r="436" spans="1:12">
      <c r="A436" s="1">
        <v>39350</v>
      </c>
      <c r="B436">
        <v>46.25</v>
      </c>
      <c r="C436">
        <v>45.650001525878899</v>
      </c>
      <c r="D436">
        <v>46.25</v>
      </c>
      <c r="E436">
        <v>46.099998474121001</v>
      </c>
      <c r="F436">
        <v>16405200</v>
      </c>
      <c r="G436">
        <v>33.670055389404297</v>
      </c>
      <c r="H436">
        <f t="shared" si="30"/>
        <v>-5.1921288715249736E-3</v>
      </c>
      <c r="I436">
        <f t="shared" si="31"/>
        <v>2.6958202218523195E-5</v>
      </c>
      <c r="J436">
        <f t="shared" si="34"/>
        <v>2.4198219337812009E-4</v>
      </c>
      <c r="K436">
        <f t="shared" si="32"/>
        <v>24.256431798059626</v>
      </c>
      <c r="L436">
        <f t="shared" si="33"/>
        <v>3.1886818110025197</v>
      </c>
    </row>
    <row r="437" spans="1:12">
      <c r="A437" s="1">
        <v>39351</v>
      </c>
      <c r="B437">
        <v>46.689998626708899</v>
      </c>
      <c r="C437">
        <v>45.740001678466797</v>
      </c>
      <c r="D437">
        <v>46.259998321533203</v>
      </c>
      <c r="E437">
        <v>46.130001068115199</v>
      </c>
      <c r="F437">
        <v>17485400</v>
      </c>
      <c r="G437">
        <v>33.691963195800703</v>
      </c>
      <c r="H437">
        <f t="shared" si="30"/>
        <v>6.5044984188237251E-4</v>
      </c>
      <c r="I437">
        <f t="shared" si="31"/>
        <v>4.230849968048034E-7</v>
      </c>
      <c r="J437">
        <f t="shared" si="34"/>
        <v>3.786382146624669E-5</v>
      </c>
      <c r="K437">
        <f t="shared" si="32"/>
        <v>64.472048779332468</v>
      </c>
      <c r="L437">
        <f t="shared" si="33"/>
        <v>4.1662317776190898</v>
      </c>
    </row>
    <row r="438" spans="1:12">
      <c r="A438" s="1">
        <v>39352</v>
      </c>
      <c r="B438">
        <v>46.279998779296797</v>
      </c>
      <c r="C438">
        <v>45.680000305175703</v>
      </c>
      <c r="D438">
        <v>46.200000762939403</v>
      </c>
      <c r="E438">
        <v>46.209999084472599</v>
      </c>
      <c r="F438">
        <v>12840300</v>
      </c>
      <c r="G438">
        <v>33.750389099121001</v>
      </c>
      <c r="H438">
        <f t="shared" si="30"/>
        <v>1.7326180344615419E-3</v>
      </c>
      <c r="I438">
        <f t="shared" si="31"/>
        <v>3.001965253341377E-6</v>
      </c>
      <c r="J438">
        <f t="shared" si="34"/>
        <v>3.327220685290836E-6</v>
      </c>
      <c r="K438">
        <f t="shared" si="32"/>
        <v>139.29946350980885</v>
      </c>
      <c r="L438">
        <f t="shared" si="33"/>
        <v>4.9366260294489024</v>
      </c>
    </row>
    <row r="439" spans="1:12">
      <c r="A439" s="1">
        <v>39353</v>
      </c>
      <c r="B439">
        <v>46.209999084472599</v>
      </c>
      <c r="C439">
        <v>45.580001831054602</v>
      </c>
      <c r="D439">
        <v>46.049999237060497</v>
      </c>
      <c r="E439">
        <v>45.819999694824197</v>
      </c>
      <c r="F439">
        <v>15587900</v>
      </c>
      <c r="G439">
        <v>33.465545654296797</v>
      </c>
      <c r="H439">
        <f t="shared" si="30"/>
        <v>-8.4755244719776444E-3</v>
      </c>
      <c r="I439">
        <f t="shared" si="31"/>
        <v>7.183451507509193E-5</v>
      </c>
      <c r="J439">
        <f t="shared" si="34"/>
        <v>3.4212840539242068E-6</v>
      </c>
      <c r="K439">
        <f t="shared" si="32"/>
        <v>5.949954413620717E-3</v>
      </c>
      <c r="L439">
        <f t="shared" si="33"/>
        <v>-5.1243717210302986</v>
      </c>
    </row>
    <row r="440" spans="1:12">
      <c r="A440" s="1">
        <v>39356</v>
      </c>
      <c r="B440">
        <v>47.040000915527301</v>
      </c>
      <c r="C440">
        <v>45.419998168945298</v>
      </c>
      <c r="D440">
        <v>45.470001220703097</v>
      </c>
      <c r="E440">
        <v>46.810001373291001</v>
      </c>
      <c r="F440">
        <v>17276200</v>
      </c>
      <c r="G440">
        <v>34.188610076904297</v>
      </c>
      <c r="H440">
        <f t="shared" si="30"/>
        <v>2.1376128268902197E-2</v>
      </c>
      <c r="I440">
        <f t="shared" si="31"/>
        <v>4.5693885976855962E-4</v>
      </c>
      <c r="J440">
        <f t="shared" si="34"/>
        <v>6.1246269706312679E-5</v>
      </c>
      <c r="K440">
        <f t="shared" si="32"/>
        <v>1.2226552698473732</v>
      </c>
      <c r="L440">
        <f t="shared" si="33"/>
        <v>0.20102494440189092</v>
      </c>
    </row>
    <row r="441" spans="1:12">
      <c r="A441" s="1">
        <v>39357</v>
      </c>
      <c r="B441">
        <v>47.349998474121001</v>
      </c>
      <c r="C441">
        <v>46.819999694824197</v>
      </c>
      <c r="D441">
        <v>46.990001678466797</v>
      </c>
      <c r="E441">
        <v>47.159999847412102</v>
      </c>
      <c r="F441">
        <v>16003200</v>
      </c>
      <c r="G441">
        <v>34.4442329406738</v>
      </c>
      <c r="H441">
        <f t="shared" si="30"/>
        <v>7.449029780218084E-3</v>
      </c>
      <c r="I441">
        <f t="shared" si="31"/>
        <v>5.5488044666575873E-5</v>
      </c>
      <c r="J441">
        <f t="shared" si="34"/>
        <v>3.882034183879688E-4</v>
      </c>
      <c r="K441">
        <f t="shared" si="32"/>
        <v>18.851344998504317</v>
      </c>
      <c r="L441">
        <f t="shared" si="33"/>
        <v>2.936584264054336</v>
      </c>
    </row>
    <row r="442" spans="1:12">
      <c r="A442" s="1">
        <v>39358</v>
      </c>
      <c r="B442">
        <v>47.459999084472599</v>
      </c>
      <c r="C442">
        <v>46.650001525878899</v>
      </c>
      <c r="D442">
        <v>46.709999084472599</v>
      </c>
      <c r="E442">
        <v>47</v>
      </c>
      <c r="F442">
        <v>12675700</v>
      </c>
      <c r="G442">
        <v>34.606224060058501</v>
      </c>
      <c r="H442">
        <f t="shared" si="30"/>
        <v>4.6919723228983539E-3</v>
      </c>
      <c r="I442">
        <f t="shared" si="31"/>
        <v>2.2014604278844173E-5</v>
      </c>
      <c r="J442">
        <f t="shared" si="34"/>
        <v>7.0602162623201864E-5</v>
      </c>
      <c r="K442">
        <f t="shared" si="32"/>
        <v>40.624865841451388</v>
      </c>
      <c r="L442">
        <f t="shared" si="33"/>
        <v>3.7043803382801754</v>
      </c>
    </row>
    <row r="443" spans="1:12">
      <c r="A443" s="1">
        <v>39359</v>
      </c>
      <c r="B443">
        <v>47.430000305175703</v>
      </c>
      <c r="C443">
        <v>46.9799995422363</v>
      </c>
      <c r="D443">
        <v>47.200000762939403</v>
      </c>
      <c r="E443">
        <v>47.25</v>
      </c>
      <c r="F443">
        <v>11132400</v>
      </c>
      <c r="G443">
        <v>34.790309906005803</v>
      </c>
      <c r="H443">
        <f t="shared" si="30"/>
        <v>5.3053450139451241E-3</v>
      </c>
      <c r="I443">
        <f t="shared" si="31"/>
        <v>2.8146685716992389E-5</v>
      </c>
      <c r="J443">
        <f t="shared" si="34"/>
        <v>2.3428397351621218E-5</v>
      </c>
      <c r="K443">
        <f t="shared" si="32"/>
        <v>45.202228772662764</v>
      </c>
      <c r="L443">
        <f t="shared" si="33"/>
        <v>3.8111463947522375</v>
      </c>
    </row>
    <row r="444" spans="1:12">
      <c r="A444" s="1">
        <v>39360</v>
      </c>
      <c r="B444">
        <v>47.880001068115199</v>
      </c>
      <c r="C444">
        <v>47.279998779296797</v>
      </c>
      <c r="D444">
        <v>47.450000762939403</v>
      </c>
      <c r="E444">
        <v>47.580001831054602</v>
      </c>
      <c r="F444">
        <v>13435600</v>
      </c>
      <c r="G444">
        <v>35.033290863037102</v>
      </c>
      <c r="H444">
        <f t="shared" si="30"/>
        <v>6.9598799026679018E-3</v>
      </c>
      <c r="I444">
        <f t="shared" si="31"/>
        <v>4.8439928259560562E-5</v>
      </c>
      <c r="J444">
        <f t="shared" si="34"/>
        <v>2.574891984337088E-5</v>
      </c>
      <c r="K444">
        <f t="shared" si="32"/>
        <v>30.691931987089635</v>
      </c>
      <c r="L444">
        <f t="shared" si="33"/>
        <v>3.4239998183312625</v>
      </c>
    </row>
    <row r="445" spans="1:12">
      <c r="A445" s="1">
        <v>39363</v>
      </c>
      <c r="B445">
        <v>47.580001831054602</v>
      </c>
      <c r="C445">
        <v>47.049999237060497</v>
      </c>
      <c r="D445">
        <v>47.310001373291001</v>
      </c>
      <c r="E445">
        <v>47.439998626708899</v>
      </c>
      <c r="F445">
        <v>8305500</v>
      </c>
      <c r="G445">
        <v>34.930198669433501</v>
      </c>
      <c r="H445">
        <f t="shared" si="30"/>
        <v>-2.9470304841961999E-3</v>
      </c>
      <c r="I445">
        <f t="shared" si="31"/>
        <v>8.6849886747816887E-6</v>
      </c>
      <c r="J445">
        <f t="shared" si="34"/>
        <v>4.2934474928633122E-5</v>
      </c>
      <c r="K445">
        <f t="shared" si="32"/>
        <v>55.027707076084567</v>
      </c>
      <c r="L445">
        <f t="shared" si="33"/>
        <v>4.0078368234051913</v>
      </c>
    </row>
    <row r="446" spans="1:12">
      <c r="A446" s="1">
        <v>39364</v>
      </c>
      <c r="B446">
        <v>47.700000762939403</v>
      </c>
      <c r="C446">
        <v>46.990001678466797</v>
      </c>
      <c r="D446">
        <v>47.590000152587798</v>
      </c>
      <c r="E446">
        <v>47.569999694824197</v>
      </c>
      <c r="F446">
        <v>12967500</v>
      </c>
      <c r="G446">
        <v>35.025920867919901</v>
      </c>
      <c r="H446">
        <f t="shared" si="30"/>
        <v>2.7366371622532821E-3</v>
      </c>
      <c r="I446">
        <f t="shared" si="31"/>
        <v>7.4891829578256963E-6</v>
      </c>
      <c r="J446">
        <f t="shared" si="34"/>
        <v>1.0571458982534606E-5</v>
      </c>
      <c r="K446">
        <f t="shared" si="32"/>
        <v>86.100975520573201</v>
      </c>
      <c r="L446">
        <f t="shared" si="33"/>
        <v>4.455520741457458</v>
      </c>
    </row>
    <row r="447" spans="1:12">
      <c r="A447" s="1">
        <v>39365</v>
      </c>
      <c r="B447">
        <v>47.470001220703097</v>
      </c>
      <c r="C447">
        <v>46.549999237060497</v>
      </c>
      <c r="D447">
        <v>47.470001220703097</v>
      </c>
      <c r="E447">
        <v>46.909999847412102</v>
      </c>
      <c r="F447">
        <v>18858500</v>
      </c>
      <c r="G447">
        <v>34.539974212646399</v>
      </c>
      <c r="H447">
        <f t="shared" si="30"/>
        <v>-1.3971057485292312E-2</v>
      </c>
      <c r="I447">
        <f t="shared" si="31"/>
        <v>1.9519044725734233E-4</v>
      </c>
      <c r="J447">
        <f t="shared" si="34"/>
        <v>7.6252012235256612E-6</v>
      </c>
      <c r="K447">
        <f t="shared" si="32"/>
        <v>3.9923975382824198E-4</v>
      </c>
      <c r="L447">
        <f t="shared" si="33"/>
        <v>-7.8259484347470156</v>
      </c>
    </row>
    <row r="448" spans="1:12">
      <c r="A448" s="1">
        <v>39366</v>
      </c>
      <c r="B448">
        <v>47.619998931884702</v>
      </c>
      <c r="C448">
        <v>46.529998779296797</v>
      </c>
      <c r="D448">
        <v>47.009998321533203</v>
      </c>
      <c r="E448">
        <v>46.659999847412102</v>
      </c>
      <c r="F448">
        <v>27920400</v>
      </c>
      <c r="G448">
        <v>34.355888366699197</v>
      </c>
      <c r="H448">
        <f t="shared" si="30"/>
        <v>-5.3438995358334879E-3</v>
      </c>
      <c r="I448">
        <f t="shared" si="31"/>
        <v>2.8557262249081366E-5</v>
      </c>
      <c r="J448">
        <f t="shared" si="34"/>
        <v>1.6511748776957909E-4</v>
      </c>
      <c r="K448">
        <f t="shared" si="32"/>
        <v>28.474601893790126</v>
      </c>
      <c r="L448">
        <f t="shared" si="33"/>
        <v>3.3490125283326191</v>
      </c>
    </row>
    <row r="449" spans="1:12">
      <c r="A449" s="1">
        <v>39367</v>
      </c>
      <c r="B449">
        <v>47.099998474121001</v>
      </c>
      <c r="C449">
        <v>46.540000915527301</v>
      </c>
      <c r="D449">
        <v>46.669998168945298</v>
      </c>
      <c r="E449">
        <v>46.819999694824197</v>
      </c>
      <c r="F449">
        <v>12507000</v>
      </c>
      <c r="G449">
        <v>34.473701477050703</v>
      </c>
      <c r="H449">
        <f t="shared" si="30"/>
        <v>3.4233307411870809E-3</v>
      </c>
      <c r="I449">
        <f t="shared" si="31"/>
        <v>1.1719193363556489E-5</v>
      </c>
      <c r="J449">
        <f t="shared" si="34"/>
        <v>3.4595149555403092E-5</v>
      </c>
      <c r="K449">
        <f t="shared" si="32"/>
        <v>57.258938045418262</v>
      </c>
      <c r="L449">
        <f t="shared" si="33"/>
        <v>4.0475837533124865</v>
      </c>
    </row>
    <row r="450" spans="1:12">
      <c r="A450" s="1">
        <v>39370</v>
      </c>
      <c r="B450">
        <v>46.819999694824197</v>
      </c>
      <c r="C450">
        <v>45.790000915527301</v>
      </c>
      <c r="D450">
        <v>46.770000457763601</v>
      </c>
      <c r="E450">
        <v>46.270000457763601</v>
      </c>
      <c r="F450">
        <v>16575300</v>
      </c>
      <c r="G450">
        <v>34.0687255859375</v>
      </c>
      <c r="H450">
        <f t="shared" si="30"/>
        <v>-1.1816932111132487E-2</v>
      </c>
      <c r="I450">
        <f t="shared" si="31"/>
        <v>1.3963988451911412E-4</v>
      </c>
      <c r="J450">
        <f t="shared" si="34"/>
        <v>1.2619831398711636E-5</v>
      </c>
      <c r="K450">
        <f t="shared" si="32"/>
        <v>0.4442466042617198</v>
      </c>
      <c r="L450">
        <f t="shared" si="33"/>
        <v>-0.81137545573186332</v>
      </c>
    </row>
    <row r="451" spans="1:12">
      <c r="A451" s="1">
        <v>39371</v>
      </c>
      <c r="B451">
        <v>46.400001525878899</v>
      </c>
      <c r="C451">
        <v>44.599998474121001</v>
      </c>
      <c r="D451">
        <v>46</v>
      </c>
      <c r="E451">
        <v>45.110000610351499</v>
      </c>
      <c r="F451">
        <v>22510200</v>
      </c>
      <c r="G451">
        <v>33.214595794677699</v>
      </c>
      <c r="H451">
        <f t="shared" si="30"/>
        <v>-2.5390413536309355E-2</v>
      </c>
      <c r="I451">
        <f t="shared" si="31"/>
        <v>6.4467309954480134E-4</v>
      </c>
      <c r="J451">
        <f t="shared" si="34"/>
        <v>1.1875469287997855E-4</v>
      </c>
      <c r="K451">
        <f t="shared" si="32"/>
        <v>2.4253624596621162</v>
      </c>
      <c r="L451">
        <f t="shared" si="33"/>
        <v>0.88598098112213619</v>
      </c>
    </row>
    <row r="452" spans="1:12">
      <c r="A452" s="1">
        <v>39372</v>
      </c>
      <c r="B452">
        <v>47.119998931884702</v>
      </c>
      <c r="C452">
        <v>45.75</v>
      </c>
      <c r="D452">
        <v>47.040000915527301</v>
      </c>
      <c r="E452">
        <v>46.369998931884702</v>
      </c>
      <c r="F452">
        <v>34659600</v>
      </c>
      <c r="G452">
        <v>34.142360687255803</v>
      </c>
      <c r="H452">
        <f t="shared" ref="H452:H515" si="35">LN(G452/G451)</f>
        <v>2.7549450547600648E-2</v>
      </c>
      <c r="I452">
        <f t="shared" ref="I452:I515" si="36">H452*H452</f>
        <v>7.5897222547469372E-4</v>
      </c>
      <c r="J452">
        <f t="shared" si="34"/>
        <v>5.4935068519043184E-4</v>
      </c>
      <c r="K452">
        <f t="shared" ref="K452:K515" si="37">(1/SQRT(2*PI()*J452))*EXP((-1/2)*(I452/J452))</f>
        <v>8.5305851926428975</v>
      </c>
      <c r="L452">
        <f t="shared" ref="L452:L515" si="38">LN(K452)</f>
        <v>2.1436579632117376</v>
      </c>
    </row>
    <row r="453" spans="1:12">
      <c r="A453" s="1">
        <v>39373</v>
      </c>
      <c r="B453">
        <v>46.130001068115199</v>
      </c>
      <c r="C453">
        <v>45.450000762939403</v>
      </c>
      <c r="D453">
        <v>46.099998474121001</v>
      </c>
      <c r="E453">
        <v>45.900001525878899</v>
      </c>
      <c r="F453">
        <v>19397900</v>
      </c>
      <c r="G453">
        <v>33.796291351318303</v>
      </c>
      <c r="H453">
        <f t="shared" si="35"/>
        <v>-1.0187789094707885E-2</v>
      </c>
      <c r="I453">
        <f t="shared" si="36"/>
        <v>1.0379104663824891E-4</v>
      </c>
      <c r="J453">
        <f t="shared" ref="J453:J516" si="39">$P$6+$P$3*J452+(($P$4)*I452)</f>
        <v>6.7119771051016861E-4</v>
      </c>
      <c r="K453">
        <f t="shared" si="37"/>
        <v>14.252995343738746</v>
      </c>
      <c r="L453">
        <f t="shared" si="38"/>
        <v>2.6569670841864408</v>
      </c>
    </row>
    <row r="454" spans="1:12">
      <c r="A454" s="1">
        <v>39374</v>
      </c>
      <c r="B454">
        <v>46.599998474121001</v>
      </c>
      <c r="C454">
        <v>44.959999084472599</v>
      </c>
      <c r="D454">
        <v>45.790000915527301</v>
      </c>
      <c r="E454">
        <v>45.020000457763601</v>
      </c>
      <c r="F454">
        <v>29500400</v>
      </c>
      <c r="G454">
        <v>33.148361206054602</v>
      </c>
      <c r="H454">
        <f t="shared" si="35"/>
        <v>-1.9357793440056666E-2</v>
      </c>
      <c r="I454">
        <f t="shared" si="36"/>
        <v>3.747241668679009E-4</v>
      </c>
      <c r="J454">
        <f t="shared" si="39"/>
        <v>1.281563418067392E-4</v>
      </c>
      <c r="K454">
        <f t="shared" si="37"/>
        <v>8.1678906431961344</v>
      </c>
      <c r="L454">
        <f t="shared" si="38"/>
        <v>2.1002106923295618</v>
      </c>
    </row>
    <row r="455" spans="1:12">
      <c r="A455" s="1">
        <v>39377</v>
      </c>
      <c r="B455">
        <v>45.930000305175703</v>
      </c>
      <c r="C455">
        <v>44.659999847412102</v>
      </c>
      <c r="D455">
        <v>44.900001525878899</v>
      </c>
      <c r="E455">
        <v>45.369998931884702</v>
      </c>
      <c r="F455">
        <v>18094100</v>
      </c>
      <c r="G455">
        <v>33.406059265136697</v>
      </c>
      <c r="H455">
        <f t="shared" si="35"/>
        <v>7.7440189576813562E-3</v>
      </c>
      <c r="I455">
        <f t="shared" si="36"/>
        <v>5.9969829616928237E-5</v>
      </c>
      <c r="J455">
        <f t="shared" si="39"/>
        <v>3.2315768067744108E-4</v>
      </c>
      <c r="K455">
        <f t="shared" si="37"/>
        <v>20.22580569756019</v>
      </c>
      <c r="L455">
        <f t="shared" si="38"/>
        <v>3.0069592988660605</v>
      </c>
    </row>
    <row r="456" spans="1:12">
      <c r="A456" s="1">
        <v>39378</v>
      </c>
      <c r="B456">
        <v>45.990001678466797</v>
      </c>
      <c r="C456">
        <v>45.130001068115199</v>
      </c>
      <c r="D456">
        <v>45.919998168945298</v>
      </c>
      <c r="E456">
        <v>45.939998626708899</v>
      </c>
      <c r="F456">
        <v>13519100</v>
      </c>
      <c r="G456">
        <v>33.825748443603501</v>
      </c>
      <c r="H456">
        <f t="shared" si="35"/>
        <v>1.2485002095082309E-2</v>
      </c>
      <c r="I456">
        <f t="shared" si="36"/>
        <v>1.5587527731420964E-4</v>
      </c>
      <c r="J456">
        <f t="shared" si="39"/>
        <v>7.0464117718866185E-5</v>
      </c>
      <c r="K456">
        <f t="shared" si="37"/>
        <v>15.724241542333543</v>
      </c>
      <c r="L456">
        <f t="shared" si="38"/>
        <v>2.7552035688212744</v>
      </c>
    </row>
    <row r="457" spans="1:12">
      <c r="A457" s="1">
        <v>39379</v>
      </c>
      <c r="B457">
        <v>46.439998626708899</v>
      </c>
      <c r="C457">
        <v>44.740001678466797</v>
      </c>
      <c r="D457">
        <v>45.7299995422363</v>
      </c>
      <c r="E457">
        <v>46.270000457763601</v>
      </c>
      <c r="F457">
        <v>27352800</v>
      </c>
      <c r="G457">
        <v>34.0687255859375</v>
      </c>
      <c r="H457">
        <f t="shared" si="35"/>
        <v>7.1575244707097032E-3</v>
      </c>
      <c r="I457">
        <f t="shared" si="36"/>
        <v>5.1230156548808214E-5</v>
      </c>
      <c r="J457">
        <f t="shared" si="39"/>
        <v>1.3586308000706804E-4</v>
      </c>
      <c r="K457">
        <f t="shared" si="37"/>
        <v>28.345179024352646</v>
      </c>
      <c r="L457">
        <f t="shared" si="38"/>
        <v>3.3444569636622186</v>
      </c>
    </row>
    <row r="458" spans="1:12">
      <c r="A458" s="1">
        <v>39380</v>
      </c>
      <c r="B458">
        <v>46.549999237060497</v>
      </c>
      <c r="C458">
        <v>45.150001525878899</v>
      </c>
      <c r="D458">
        <v>46.099998474121001</v>
      </c>
      <c r="E458">
        <v>46.049999237060497</v>
      </c>
      <c r="F458">
        <v>20076400</v>
      </c>
      <c r="G458">
        <v>33.906723022460902</v>
      </c>
      <c r="H458">
        <f t="shared" si="35"/>
        <v>-4.7665112481895811E-3</v>
      </c>
      <c r="I458">
        <f t="shared" si="36"/>
        <v>2.2719629479117798E-5</v>
      </c>
      <c r="J458">
        <f t="shared" si="39"/>
        <v>5.1885116301422982E-5</v>
      </c>
      <c r="K458">
        <f t="shared" si="37"/>
        <v>44.49421031603962</v>
      </c>
      <c r="L458">
        <f t="shared" si="38"/>
        <v>3.7953590754502349</v>
      </c>
    </row>
    <row r="459" spans="1:12">
      <c r="A459" s="1">
        <v>39381</v>
      </c>
      <c r="B459">
        <v>47.450000762939403</v>
      </c>
      <c r="C459">
        <v>45.930000305175703</v>
      </c>
      <c r="D459">
        <v>46.959999084472599</v>
      </c>
      <c r="E459">
        <v>47.319999694824197</v>
      </c>
      <c r="F459">
        <v>18851700</v>
      </c>
      <c r="G459">
        <v>34.841854095458899</v>
      </c>
      <c r="H459">
        <f t="shared" si="35"/>
        <v>2.7206054033602399E-2</v>
      </c>
      <c r="I459">
        <f t="shared" si="36"/>
        <v>7.4016937607929341E-4</v>
      </c>
      <c r="J459">
        <f t="shared" si="39"/>
        <v>2.289759574054433E-5</v>
      </c>
      <c r="K459">
        <f t="shared" si="37"/>
        <v>7.9741976452374433E-6</v>
      </c>
      <c r="L459">
        <f t="shared" si="38"/>
        <v>-11.739299523102421</v>
      </c>
    </row>
    <row r="460" spans="1:12">
      <c r="A460" s="1">
        <v>39384</v>
      </c>
      <c r="B460">
        <v>47.5</v>
      </c>
      <c r="C460">
        <v>46.509998321533203</v>
      </c>
      <c r="D460">
        <v>47.389999389648402</v>
      </c>
      <c r="E460">
        <v>46.669998168945298</v>
      </c>
      <c r="F460">
        <v>18861900</v>
      </c>
      <c r="G460">
        <v>34.363246917724602</v>
      </c>
      <c r="H460">
        <f t="shared" si="35"/>
        <v>-1.3831778329070078E-2</v>
      </c>
      <c r="I460">
        <f t="shared" si="36"/>
        <v>1.9131809174453263E-4</v>
      </c>
      <c r="J460">
        <f t="shared" si="39"/>
        <v>6.2381613165103916E-4</v>
      </c>
      <c r="K460">
        <f t="shared" si="37"/>
        <v>13.702029711250622</v>
      </c>
      <c r="L460">
        <f t="shared" si="38"/>
        <v>2.6175439759662282</v>
      </c>
    </row>
    <row r="461" spans="1:12">
      <c r="A461" s="1">
        <v>39385</v>
      </c>
      <c r="B461">
        <v>46.889999389648402</v>
      </c>
      <c r="C461">
        <v>46.049999237060497</v>
      </c>
      <c r="D461">
        <v>46.400001525878899</v>
      </c>
      <c r="E461">
        <v>46.560001373291001</v>
      </c>
      <c r="F461">
        <v>13131400</v>
      </c>
      <c r="G461">
        <v>34.282264709472599</v>
      </c>
      <c r="H461">
        <f t="shared" si="35"/>
        <v>-2.3594330904047182E-3</v>
      </c>
      <c r="I461">
        <f t="shared" si="36"/>
        <v>5.5669245080967587E-6</v>
      </c>
      <c r="J461">
        <f t="shared" si="39"/>
        <v>1.9883616496446974E-4</v>
      </c>
      <c r="K461">
        <f t="shared" si="37"/>
        <v>27.898624211572997</v>
      </c>
      <c r="L461">
        <f t="shared" si="38"/>
        <v>3.3285773761983179</v>
      </c>
    </row>
    <row r="462" spans="1:12">
      <c r="A462" s="1">
        <v>39386</v>
      </c>
      <c r="B462">
        <v>47.549999237060497</v>
      </c>
      <c r="C462">
        <v>46.040000915527301</v>
      </c>
      <c r="D462">
        <v>46.950000762939403</v>
      </c>
      <c r="E462">
        <v>47</v>
      </c>
      <c r="F462">
        <v>23899100</v>
      </c>
      <c r="G462">
        <v>34.606224060058501</v>
      </c>
      <c r="H462">
        <f t="shared" si="35"/>
        <v>9.4053954304631742E-3</v>
      </c>
      <c r="I462">
        <f t="shared" si="36"/>
        <v>8.8461463203377556E-5</v>
      </c>
      <c r="J462">
        <f t="shared" si="39"/>
        <v>1.730638648466946E-5</v>
      </c>
      <c r="K462">
        <f t="shared" si="37"/>
        <v>7.4449261179928872</v>
      </c>
      <c r="L462">
        <f t="shared" si="38"/>
        <v>2.0075327423785905</v>
      </c>
    </row>
    <row r="463" spans="1:12">
      <c r="A463" s="1">
        <v>39387</v>
      </c>
      <c r="B463">
        <v>46.319999694824197</v>
      </c>
      <c r="C463">
        <v>44.200000762939403</v>
      </c>
      <c r="D463">
        <v>45.650001525878899</v>
      </c>
      <c r="E463">
        <v>44.319999694824197</v>
      </c>
      <c r="F463">
        <v>31730100</v>
      </c>
      <c r="G463">
        <v>32.632938385009702</v>
      </c>
      <c r="H463">
        <f t="shared" si="35"/>
        <v>-5.8711393824250828E-2</v>
      </c>
      <c r="I463">
        <f t="shared" si="36"/>
        <v>3.4470277647862782E-3</v>
      </c>
      <c r="J463">
        <f t="shared" si="39"/>
        <v>7.6046012279917314E-5</v>
      </c>
      <c r="K463">
        <f t="shared" si="37"/>
        <v>6.5687296143827218E-9</v>
      </c>
      <c r="L463">
        <f t="shared" si="38"/>
        <v>-18.840945384732237</v>
      </c>
    </row>
    <row r="464" spans="1:12">
      <c r="A464" s="1">
        <v>39388</v>
      </c>
      <c r="B464">
        <v>44.4799995422363</v>
      </c>
      <c r="C464">
        <v>42.060001373291001</v>
      </c>
      <c r="D464">
        <v>44.450000762939403</v>
      </c>
      <c r="E464">
        <v>43.150001525878899</v>
      </c>
      <c r="F464">
        <v>39570300</v>
      </c>
      <c r="G464">
        <v>31.771463394165</v>
      </c>
      <c r="H464">
        <f t="shared" si="35"/>
        <v>-2.6753648830837182E-2</v>
      </c>
      <c r="I464">
        <f t="shared" si="36"/>
        <v>7.1575772576375565E-4</v>
      </c>
      <c r="J464">
        <f t="shared" si="39"/>
        <v>2.9007660831572688E-3</v>
      </c>
      <c r="K464">
        <f t="shared" si="37"/>
        <v>6.5474637358306778</v>
      </c>
      <c r="L464">
        <f t="shared" si="38"/>
        <v>1.879077758756011</v>
      </c>
    </row>
    <row r="465" spans="1:12">
      <c r="A465" s="1">
        <v>39391</v>
      </c>
      <c r="B465">
        <v>43.200000762939403</v>
      </c>
      <c r="C465">
        <v>41.669998168945298</v>
      </c>
      <c r="D465">
        <v>42.689998626708899</v>
      </c>
      <c r="E465">
        <v>42.770000457763601</v>
      </c>
      <c r="F465">
        <v>28852800</v>
      </c>
      <c r="G465">
        <v>31.491670608520501</v>
      </c>
      <c r="H465">
        <f t="shared" si="35"/>
        <v>-8.845423621113185E-3</v>
      </c>
      <c r="I465">
        <f t="shared" si="36"/>
        <v>7.8241519036947087E-5</v>
      </c>
      <c r="J465">
        <f t="shared" si="39"/>
        <v>7.7598245463099088E-4</v>
      </c>
      <c r="K465">
        <f t="shared" si="37"/>
        <v>13.617249042363289</v>
      </c>
      <c r="L465">
        <f t="shared" si="38"/>
        <v>2.611337301052326</v>
      </c>
    </row>
    <row r="466" spans="1:12">
      <c r="A466" s="1">
        <v>39392</v>
      </c>
      <c r="B466">
        <v>44.340000152587798</v>
      </c>
      <c r="C466">
        <v>42.689998626708899</v>
      </c>
      <c r="D466">
        <v>42.689998626708899</v>
      </c>
      <c r="E466">
        <v>44.110000610351499</v>
      </c>
      <c r="F466">
        <v>28756400</v>
      </c>
      <c r="G466">
        <v>32.478305816650298</v>
      </c>
      <c r="H466">
        <f t="shared" si="35"/>
        <v>3.0849267376871364E-2</v>
      </c>
      <c r="I466">
        <f t="shared" si="36"/>
        <v>9.5167729768969977E-4</v>
      </c>
      <c r="J466">
        <f t="shared" si="39"/>
        <v>1.1298182326889499E-4</v>
      </c>
      <c r="K466">
        <f t="shared" si="37"/>
        <v>0.55630660392685261</v>
      </c>
      <c r="L466">
        <f t="shared" si="38"/>
        <v>-0.58643569081037217</v>
      </c>
    </row>
    <row r="467" spans="1:12">
      <c r="A467" s="1">
        <v>39393</v>
      </c>
      <c r="B467">
        <v>43.810001373291001</v>
      </c>
      <c r="C467">
        <v>42.150001525878899</v>
      </c>
      <c r="D467">
        <v>42.930000305175703</v>
      </c>
      <c r="E467">
        <v>42.240001678466797</v>
      </c>
      <c r="F467">
        <v>28980700</v>
      </c>
      <c r="G467">
        <v>31.101425170898398</v>
      </c>
      <c r="H467">
        <f t="shared" si="35"/>
        <v>-4.3318709549585367E-2</v>
      </c>
      <c r="I467">
        <f t="shared" si="36"/>
        <v>1.8765105970413385E-3</v>
      </c>
      <c r="J467">
        <f t="shared" si="39"/>
        <v>8.0688783945548153E-4</v>
      </c>
      <c r="K467">
        <f t="shared" si="37"/>
        <v>4.3903845740635612</v>
      </c>
      <c r="L467">
        <f t="shared" si="38"/>
        <v>1.4794168255426061</v>
      </c>
    </row>
    <row r="468" spans="1:12">
      <c r="A468" s="1">
        <v>39394</v>
      </c>
      <c r="B468">
        <v>42.919998168945298</v>
      </c>
      <c r="C468">
        <v>40.680000305175703</v>
      </c>
      <c r="D468">
        <v>42.509998321533203</v>
      </c>
      <c r="E468">
        <v>42.610000610351499</v>
      </c>
      <c r="F468">
        <v>37342800</v>
      </c>
      <c r="G468">
        <v>31.373855590820298</v>
      </c>
      <c r="H468">
        <f t="shared" si="35"/>
        <v>8.7212780276812868E-3</v>
      </c>
      <c r="I468">
        <f t="shared" si="36"/>
        <v>7.6060690436116401E-5</v>
      </c>
      <c r="J468">
        <f t="shared" si="39"/>
        <v>1.6253821718820532E-3</v>
      </c>
      <c r="K468">
        <f t="shared" si="37"/>
        <v>9.6665341660334931</v>
      </c>
      <c r="L468">
        <f t="shared" si="38"/>
        <v>2.2686698342623708</v>
      </c>
    </row>
    <row r="469" spans="1:12">
      <c r="A469" s="1">
        <v>39395</v>
      </c>
      <c r="B469">
        <v>43.290000915527301</v>
      </c>
      <c r="C469">
        <v>41.169998168945298</v>
      </c>
      <c r="D469">
        <v>41.400001525878899</v>
      </c>
      <c r="E469">
        <v>42.310001373291001</v>
      </c>
      <c r="F469">
        <v>43587300</v>
      </c>
      <c r="G469">
        <v>31.152965545654201</v>
      </c>
      <c r="H469">
        <f t="shared" si="35"/>
        <v>-7.0654787840252996E-3</v>
      </c>
      <c r="I469">
        <f t="shared" si="36"/>
        <v>4.9920990447511627E-5</v>
      </c>
      <c r="J469">
        <f t="shared" si="39"/>
        <v>1.6211391027926096E-4</v>
      </c>
      <c r="K469">
        <f t="shared" si="37"/>
        <v>26.861613471072523</v>
      </c>
      <c r="L469">
        <f t="shared" si="38"/>
        <v>3.2906982589511649</v>
      </c>
    </row>
    <row r="470" spans="1:12">
      <c r="A470" s="1">
        <v>39398</v>
      </c>
      <c r="B470">
        <v>43.680000305175703</v>
      </c>
      <c r="C470">
        <v>41.860000610351499</v>
      </c>
      <c r="D470">
        <v>42.110000610351499</v>
      </c>
      <c r="E470">
        <v>42.389999389648402</v>
      </c>
      <c r="F470">
        <v>27691800</v>
      </c>
      <c r="G470">
        <v>31.211866378784102</v>
      </c>
      <c r="H470">
        <f t="shared" si="35"/>
        <v>1.8889123509349909E-3</v>
      </c>
      <c r="I470">
        <f t="shared" si="36"/>
        <v>3.5679898695147542E-6</v>
      </c>
      <c r="J470">
        <f t="shared" si="39"/>
        <v>5.2360466592665424E-5</v>
      </c>
      <c r="K470">
        <f t="shared" si="37"/>
        <v>53.285774971869685</v>
      </c>
      <c r="L470">
        <f t="shared" si="38"/>
        <v>3.9756694094701266</v>
      </c>
    </row>
    <row r="471" spans="1:12">
      <c r="A471" s="1">
        <v>39399</v>
      </c>
      <c r="B471">
        <v>45.400001525878899</v>
      </c>
      <c r="C471">
        <v>42.630001068115199</v>
      </c>
      <c r="D471">
        <v>43.299999237060497</v>
      </c>
      <c r="E471">
        <v>45.049999237060497</v>
      </c>
      <c r="F471">
        <v>35927500</v>
      </c>
      <c r="G471">
        <v>33.1704292297363</v>
      </c>
      <c r="H471">
        <f t="shared" si="35"/>
        <v>6.0860438014149747E-2</v>
      </c>
      <c r="I471">
        <f t="shared" si="36"/>
        <v>3.7039929152741635E-3</v>
      </c>
      <c r="J471">
        <f t="shared" si="39"/>
        <v>6.8387394859523185E-6</v>
      </c>
      <c r="K471">
        <f t="shared" si="37"/>
        <v>3.7350584006704192E-116</v>
      </c>
      <c r="L471">
        <f t="shared" si="38"/>
        <v>-265.78210733279042</v>
      </c>
    </row>
    <row r="472" spans="1:12">
      <c r="A472" s="1">
        <v>39400</v>
      </c>
      <c r="B472">
        <v>46.020000457763601</v>
      </c>
      <c r="C472">
        <v>44.439998626708899</v>
      </c>
      <c r="D472">
        <v>45.900001525878899</v>
      </c>
      <c r="E472">
        <v>45.150001525878899</v>
      </c>
      <c r="F472">
        <v>25367400</v>
      </c>
      <c r="G472">
        <v>33.244060516357401</v>
      </c>
      <c r="H472">
        <f t="shared" si="35"/>
        <v>2.2173268836419915E-3</v>
      </c>
      <c r="I472">
        <f t="shared" si="36"/>
        <v>4.9165385089215056E-6</v>
      </c>
      <c r="J472">
        <f t="shared" si="39"/>
        <v>3.1124643731994545E-3</v>
      </c>
      <c r="K472">
        <f t="shared" si="37"/>
        <v>7.1452077281702948</v>
      </c>
      <c r="L472">
        <f t="shared" si="38"/>
        <v>1.9664418841810876</v>
      </c>
    </row>
    <row r="473" spans="1:12">
      <c r="A473" s="1">
        <v>39401</v>
      </c>
      <c r="B473">
        <v>45.189998626708899</v>
      </c>
      <c r="C473">
        <v>43.080001831054602</v>
      </c>
      <c r="D473">
        <v>44.599998474121001</v>
      </c>
      <c r="E473">
        <v>43.529998779296797</v>
      </c>
      <c r="F473">
        <v>23434200</v>
      </c>
      <c r="G473">
        <v>32.051261901855398</v>
      </c>
      <c r="H473">
        <f t="shared" si="35"/>
        <v>-3.6539564554043606E-2</v>
      </c>
      <c r="I473">
        <f t="shared" si="36"/>
        <v>1.33513977779912E-3</v>
      </c>
      <c r="J473">
        <f t="shared" si="39"/>
        <v>1.9157775473946132E-4</v>
      </c>
      <c r="K473">
        <f t="shared" si="37"/>
        <v>0.88389241503986649</v>
      </c>
      <c r="L473">
        <f t="shared" si="38"/>
        <v>-0.12341992619442688</v>
      </c>
    </row>
    <row r="474" spans="1:12">
      <c r="A474" s="1">
        <v>39402</v>
      </c>
      <c r="B474">
        <v>44.110000610351499</v>
      </c>
      <c r="C474">
        <v>42.4799995422363</v>
      </c>
      <c r="D474">
        <v>43.740001678466797</v>
      </c>
      <c r="E474">
        <v>43.090000152587798</v>
      </c>
      <c r="F474">
        <v>29021800</v>
      </c>
      <c r="G474">
        <v>31.727275848388601</v>
      </c>
      <c r="H474">
        <f t="shared" si="35"/>
        <v>-1.0159807727059739E-2</v>
      </c>
      <c r="I474">
        <f t="shared" si="36"/>
        <v>1.0322169305082278E-4</v>
      </c>
      <c r="J474">
        <f t="shared" si="39"/>
        <v>1.1337120786356284E-3</v>
      </c>
      <c r="K474">
        <f t="shared" si="37"/>
        <v>11.321082556843312</v>
      </c>
      <c r="L474">
        <f t="shared" si="38"/>
        <v>2.4266667004325413</v>
      </c>
    </row>
    <row r="475" spans="1:12">
      <c r="A475" s="1">
        <v>39405</v>
      </c>
      <c r="B475">
        <v>42.840000152587798</v>
      </c>
      <c r="C475">
        <v>41.189998626708899</v>
      </c>
      <c r="D475">
        <v>42.700000762939403</v>
      </c>
      <c r="E475">
        <v>41.369998931884702</v>
      </c>
      <c r="F475">
        <v>29656500</v>
      </c>
      <c r="G475">
        <v>30.460842132568299</v>
      </c>
      <c r="H475">
        <f t="shared" si="35"/>
        <v>-4.0734753530039094E-2</v>
      </c>
      <c r="I475">
        <f t="shared" si="36"/>
        <v>1.6593201451530325E-3</v>
      </c>
      <c r="J475">
        <f t="shared" si="39"/>
        <v>1.5542894688082883E-4</v>
      </c>
      <c r="K475">
        <f t="shared" si="37"/>
        <v>0.15379246682815234</v>
      </c>
      <c r="L475">
        <f t="shared" si="38"/>
        <v>-1.8721512034212713</v>
      </c>
    </row>
    <row r="476" spans="1:12">
      <c r="A476" s="1">
        <v>39406</v>
      </c>
      <c r="B476">
        <v>42.349998474121001</v>
      </c>
      <c r="C476">
        <v>40.279998779296797</v>
      </c>
      <c r="D476">
        <v>41.369998931884702</v>
      </c>
      <c r="E476">
        <v>41.630001068115199</v>
      </c>
      <c r="F476">
        <v>33277800</v>
      </c>
      <c r="G476">
        <v>30.652286529541001</v>
      </c>
      <c r="H476">
        <f t="shared" si="35"/>
        <v>6.2652666424718563E-3</v>
      </c>
      <c r="I476">
        <f t="shared" si="36"/>
        <v>3.9253566101270568E-5</v>
      </c>
      <c r="J476">
        <f t="shared" si="39"/>
        <v>1.4038546587413971E-3</v>
      </c>
      <c r="K476">
        <f t="shared" si="37"/>
        <v>10.499709376973003</v>
      </c>
      <c r="L476">
        <f t="shared" si="38"/>
        <v>2.3513475783969007</v>
      </c>
    </row>
    <row r="477" spans="1:12">
      <c r="A477" s="1">
        <v>39407</v>
      </c>
      <c r="B477">
        <v>42</v>
      </c>
      <c r="C477">
        <v>40.150001525878899</v>
      </c>
      <c r="D477">
        <v>40.810001373291001</v>
      </c>
      <c r="E477">
        <v>40.680000305175703</v>
      </c>
      <c r="F477">
        <v>26759300</v>
      </c>
      <c r="G477">
        <v>29.952783584594702</v>
      </c>
      <c r="H477">
        <f t="shared" si="35"/>
        <v>-2.3084999592143121E-2</v>
      </c>
      <c r="I477">
        <f t="shared" si="36"/>
        <v>5.3291720616924806E-4</v>
      </c>
      <c r="J477">
        <f t="shared" si="39"/>
        <v>1.1790427504955112E-4</v>
      </c>
      <c r="K477">
        <f t="shared" si="37"/>
        <v>3.8340554837894483</v>
      </c>
      <c r="L477">
        <f t="shared" si="38"/>
        <v>1.3439231160339862</v>
      </c>
    </row>
    <row r="478" spans="1:12">
      <c r="A478" s="1">
        <v>39409</v>
      </c>
      <c r="B478">
        <v>42.200000762939403</v>
      </c>
      <c r="C478">
        <v>40.959999084472599</v>
      </c>
      <c r="D478">
        <v>41.5</v>
      </c>
      <c r="E478">
        <v>41.950000762939403</v>
      </c>
      <c r="F478">
        <v>10808400</v>
      </c>
      <c r="G478">
        <v>30.887903213500898</v>
      </c>
      <c r="H478">
        <f t="shared" si="35"/>
        <v>3.0742364193362993E-2</v>
      </c>
      <c r="I478">
        <f t="shared" si="36"/>
        <v>9.4509295619736708E-4</v>
      </c>
      <c r="J478">
        <f t="shared" si="39"/>
        <v>4.5542470968514139E-4</v>
      </c>
      <c r="K478">
        <f t="shared" si="37"/>
        <v>6.6233836992152151</v>
      </c>
      <c r="L478">
        <f t="shared" si="38"/>
        <v>1.8906063721770023</v>
      </c>
    </row>
    <row r="479" spans="1:12">
      <c r="A479" s="1">
        <v>39412</v>
      </c>
      <c r="B479">
        <v>42.490001678466797</v>
      </c>
      <c r="C479">
        <v>40.330001831054602</v>
      </c>
      <c r="D479">
        <v>41.869998931884702</v>
      </c>
      <c r="E479">
        <v>40.459999084472599</v>
      </c>
      <c r="F479">
        <v>27132300</v>
      </c>
      <c r="G479">
        <v>29.790819168090799</v>
      </c>
      <c r="H479">
        <f t="shared" si="35"/>
        <v>-3.6164361054204501E-2</v>
      </c>
      <c r="I479">
        <f t="shared" si="36"/>
        <v>1.3078610104588634E-3</v>
      </c>
      <c r="J479">
        <f t="shared" si="39"/>
        <v>8.2190356578689685E-4</v>
      </c>
      <c r="K479">
        <f t="shared" si="37"/>
        <v>6.2800376459840095</v>
      </c>
      <c r="L479">
        <f t="shared" si="38"/>
        <v>1.8373759750455809</v>
      </c>
    </row>
    <row r="480" spans="1:12">
      <c r="A480" s="1">
        <v>39413</v>
      </c>
      <c r="B480">
        <v>42.4799995422363</v>
      </c>
      <c r="C480">
        <v>40.569999694824197</v>
      </c>
      <c r="D480">
        <v>40.919998168945298</v>
      </c>
      <c r="E480">
        <v>42.349998474121001</v>
      </c>
      <c r="F480">
        <v>28501100</v>
      </c>
      <c r="G480">
        <v>31.182418823242099</v>
      </c>
      <c r="H480">
        <f t="shared" si="35"/>
        <v>4.5654172298222856E-2</v>
      </c>
      <c r="I480">
        <f t="shared" si="36"/>
        <v>2.0843034482358191E-3</v>
      </c>
      <c r="J480">
        <f t="shared" si="39"/>
        <v>1.148617462732659E-3</v>
      </c>
      <c r="K480">
        <f t="shared" si="37"/>
        <v>4.7509753600457998</v>
      </c>
      <c r="L480">
        <f t="shared" si="38"/>
        <v>1.5583499359244022</v>
      </c>
    </row>
    <row r="481" spans="1:12">
      <c r="A481" s="1">
        <v>39414</v>
      </c>
      <c r="B481">
        <v>44.130001068115199</v>
      </c>
      <c r="C481">
        <v>42.560001373291001</v>
      </c>
      <c r="D481">
        <v>42.7299995422363</v>
      </c>
      <c r="E481">
        <v>43.959999084472599</v>
      </c>
      <c r="F481">
        <v>32246500</v>
      </c>
      <c r="G481">
        <v>32.367874145507798</v>
      </c>
      <c r="H481">
        <f t="shared" si="35"/>
        <v>3.7311955444685331E-2</v>
      </c>
      <c r="I481">
        <f t="shared" si="36"/>
        <v>1.3921820191061833E-3</v>
      </c>
      <c r="J481">
        <f t="shared" si="39"/>
        <v>1.8204319442820477E-3</v>
      </c>
      <c r="K481">
        <f t="shared" si="37"/>
        <v>6.3790894415552755</v>
      </c>
      <c r="L481">
        <f t="shared" si="38"/>
        <v>1.8530253664117606</v>
      </c>
    </row>
    <row r="482" spans="1:12">
      <c r="A482" s="1">
        <v>39415</v>
      </c>
      <c r="B482">
        <v>44.090000152587798</v>
      </c>
      <c r="C482">
        <v>43.009998321533203</v>
      </c>
      <c r="D482">
        <v>43.380001068115199</v>
      </c>
      <c r="E482">
        <v>43.650001525878899</v>
      </c>
      <c r="F482">
        <v>23553600</v>
      </c>
      <c r="G482">
        <v>32.139610290527301</v>
      </c>
      <c r="H482">
        <f t="shared" si="35"/>
        <v>-7.0771573163512696E-3</v>
      </c>
      <c r="I482">
        <f t="shared" si="36"/>
        <v>5.0086155680384302E-5</v>
      </c>
      <c r="J482">
        <f t="shared" si="39"/>
        <v>1.2793588127061168E-3</v>
      </c>
      <c r="K482">
        <f t="shared" si="37"/>
        <v>10.937364726951843</v>
      </c>
      <c r="L482">
        <f t="shared" si="38"/>
        <v>2.3921848837857049</v>
      </c>
    </row>
    <row r="483" spans="1:12">
      <c r="A483" s="1">
        <v>39416</v>
      </c>
      <c r="B483">
        <v>46.090000152587798</v>
      </c>
      <c r="C483">
        <v>45.009998321533203</v>
      </c>
      <c r="D483">
        <v>45.380001068115199</v>
      </c>
      <c r="E483">
        <v>45.619998931884702</v>
      </c>
      <c r="F483">
        <v>40113500</v>
      </c>
      <c r="G483">
        <v>33.590114593505803</v>
      </c>
      <c r="H483">
        <f t="shared" si="35"/>
        <v>4.4142580291389788E-2</v>
      </c>
      <c r="I483">
        <f t="shared" si="36"/>
        <v>1.9485673947817941E-3</v>
      </c>
      <c r="J483">
        <f t="shared" si="39"/>
        <v>1.1953389953388982E-4</v>
      </c>
      <c r="K483">
        <f t="shared" si="37"/>
        <v>1.0528464989012356E-2</v>
      </c>
      <c r="L483">
        <f t="shared" si="38"/>
        <v>-4.5536727384850328</v>
      </c>
    </row>
    <row r="484" spans="1:12">
      <c r="A484" s="1">
        <v>39419</v>
      </c>
      <c r="B484">
        <v>45.919998168945298</v>
      </c>
      <c r="C484">
        <v>44.950000762939403</v>
      </c>
      <c r="D484">
        <v>45.900001525878899</v>
      </c>
      <c r="E484">
        <v>45.209999084472599</v>
      </c>
      <c r="F484">
        <v>21417200</v>
      </c>
      <c r="G484">
        <v>33.288242340087798</v>
      </c>
      <c r="H484">
        <f t="shared" si="35"/>
        <v>-9.0275633970111416E-3</v>
      </c>
      <c r="I484">
        <f t="shared" si="36"/>
        <v>8.1496900887055338E-5</v>
      </c>
      <c r="J484">
        <f t="shared" si="39"/>
        <v>1.6446686455887404E-3</v>
      </c>
      <c r="K484">
        <f t="shared" si="37"/>
        <v>9.5964530359285867</v>
      </c>
      <c r="L484">
        <f t="shared" si="38"/>
        <v>2.2613935547768231</v>
      </c>
    </row>
    <row r="485" spans="1:12">
      <c r="A485" s="1">
        <v>39420</v>
      </c>
      <c r="B485">
        <v>45.090000152587798</v>
      </c>
      <c r="C485">
        <v>44</v>
      </c>
      <c r="D485">
        <v>44.319999694824197</v>
      </c>
      <c r="E485">
        <v>44.150001525878899</v>
      </c>
      <c r="F485">
        <v>19315200</v>
      </c>
      <c r="G485">
        <v>32.507762908935497</v>
      </c>
      <c r="H485">
        <f t="shared" si="35"/>
        <v>-2.3725332207752733E-2</v>
      </c>
      <c r="I485">
        <f t="shared" si="36"/>
        <v>5.6289138836822922E-4</v>
      </c>
      <c r="J485">
        <f t="shared" si="39"/>
        <v>1.6783751548045091E-4</v>
      </c>
      <c r="K485">
        <f t="shared" si="37"/>
        <v>5.7570474325435974</v>
      </c>
      <c r="L485">
        <f t="shared" si="38"/>
        <v>1.7504247447675301</v>
      </c>
    </row>
    <row r="486" spans="1:12">
      <c r="A486" s="1">
        <v>39421</v>
      </c>
      <c r="B486">
        <v>45.189998626708899</v>
      </c>
      <c r="C486">
        <v>43.930000305175703</v>
      </c>
      <c r="D486">
        <v>44.540000915527301</v>
      </c>
      <c r="E486">
        <v>44.900001525878899</v>
      </c>
      <c r="F486">
        <v>20627900</v>
      </c>
      <c r="G486">
        <v>33.059993743896399</v>
      </c>
      <c r="H486">
        <f t="shared" si="35"/>
        <v>1.6844983608064117E-2</v>
      </c>
      <c r="I486">
        <f t="shared" si="36"/>
        <v>2.8375347275594879E-4</v>
      </c>
      <c r="J486">
        <f t="shared" si="39"/>
        <v>4.8359901715813958E-4</v>
      </c>
      <c r="K486">
        <f t="shared" si="37"/>
        <v>13.528680234900854</v>
      </c>
      <c r="L486">
        <f t="shared" si="38"/>
        <v>2.6048118938108815</v>
      </c>
    </row>
    <row r="487" spans="1:12">
      <c r="A487" s="1">
        <v>39422</v>
      </c>
      <c r="B487">
        <v>46.25</v>
      </c>
      <c r="C487">
        <v>44.529998779296797</v>
      </c>
      <c r="D487">
        <v>44.880001068115199</v>
      </c>
      <c r="E487">
        <v>46.209999084472599</v>
      </c>
      <c r="F487">
        <v>19130200</v>
      </c>
      <c r="G487">
        <v>34.024547576904297</v>
      </c>
      <c r="H487">
        <f t="shared" si="35"/>
        <v>2.875834850650939E-2</v>
      </c>
      <c r="I487">
        <f t="shared" si="36"/>
        <v>8.2704260882185084E-4</v>
      </c>
      <c r="J487">
        <f t="shared" si="39"/>
        <v>2.6806885814448537E-4</v>
      </c>
      <c r="K487">
        <f t="shared" si="37"/>
        <v>5.2101112425945866</v>
      </c>
      <c r="L487">
        <f t="shared" si="38"/>
        <v>1.6506012072829324</v>
      </c>
    </row>
    <row r="488" spans="1:12">
      <c r="A488" s="1">
        <v>39423</v>
      </c>
      <c r="B488">
        <v>46.810001373291001</v>
      </c>
      <c r="C488">
        <v>45.849998474121001</v>
      </c>
      <c r="D488">
        <v>46.209999084472599</v>
      </c>
      <c r="E488">
        <v>46.080001831054602</v>
      </c>
      <c r="F488">
        <v>15286600</v>
      </c>
      <c r="G488">
        <v>33.928825378417898</v>
      </c>
      <c r="H488">
        <f t="shared" si="35"/>
        <v>-2.8172924355843883E-3</v>
      </c>
      <c r="I488">
        <f t="shared" si="36"/>
        <v>7.9371366676010155E-6</v>
      </c>
      <c r="J488">
        <f t="shared" si="39"/>
        <v>7.114999228990239E-4</v>
      </c>
      <c r="K488">
        <f t="shared" si="37"/>
        <v>14.87305730714229</v>
      </c>
      <c r="L488">
        <f t="shared" si="38"/>
        <v>2.6995513417020955</v>
      </c>
    </row>
    <row r="489" spans="1:12">
      <c r="A489" s="1">
        <v>39426</v>
      </c>
      <c r="B489">
        <v>47.869998931884702</v>
      </c>
      <c r="C489">
        <v>46.549999237060497</v>
      </c>
      <c r="D489">
        <v>46.799999237060497</v>
      </c>
      <c r="E489">
        <v>47.419998168945298</v>
      </c>
      <c r="F489">
        <v>23388400</v>
      </c>
      <c r="G489">
        <v>34.915470123291001</v>
      </c>
      <c r="H489">
        <f t="shared" si="35"/>
        <v>2.8665041772640853E-2</v>
      </c>
      <c r="I489">
        <f t="shared" si="36"/>
        <v>8.2168461982724502E-4</v>
      </c>
      <c r="J489">
        <f t="shared" si="39"/>
        <v>5.005719017472628E-5</v>
      </c>
      <c r="K489">
        <f t="shared" si="37"/>
        <v>1.5371735539844606E-2</v>
      </c>
      <c r="L489">
        <f t="shared" si="38"/>
        <v>-4.1752248104449254</v>
      </c>
    </row>
    <row r="490" spans="1:12">
      <c r="A490" s="1">
        <v>39427</v>
      </c>
      <c r="B490">
        <v>48.020000457763601</v>
      </c>
      <c r="C490">
        <v>45.5</v>
      </c>
      <c r="D490">
        <v>47.110000610351499</v>
      </c>
      <c r="E490">
        <v>45.939998626708899</v>
      </c>
      <c r="F490">
        <v>38455700</v>
      </c>
      <c r="G490">
        <v>33.825748443603501</v>
      </c>
      <c r="H490">
        <f t="shared" si="35"/>
        <v>-3.1707700253735663E-2</v>
      </c>
      <c r="I490">
        <f t="shared" si="36"/>
        <v>1.0053782553807486E-3</v>
      </c>
      <c r="J490">
        <f t="shared" si="39"/>
        <v>6.9391851206536935E-4</v>
      </c>
      <c r="K490">
        <f t="shared" si="37"/>
        <v>7.3391167316448129</v>
      </c>
      <c r="L490">
        <f t="shared" si="38"/>
        <v>1.9932184990972595</v>
      </c>
    </row>
    <row r="491" spans="1:12">
      <c r="A491" s="1">
        <v>39428</v>
      </c>
      <c r="B491">
        <v>47.790000915527301</v>
      </c>
      <c r="C491">
        <v>45.180000305175703</v>
      </c>
      <c r="D491">
        <v>47.029998779296797</v>
      </c>
      <c r="E491">
        <v>46.150001525878899</v>
      </c>
      <c r="F491">
        <v>44364000</v>
      </c>
      <c r="G491">
        <v>33.980377197265597</v>
      </c>
      <c r="H491">
        <f t="shared" si="35"/>
        <v>4.5609160012870719E-3</v>
      </c>
      <c r="I491">
        <f t="shared" si="36"/>
        <v>2.0801954770796454E-5</v>
      </c>
      <c r="J491">
        <f t="shared" si="39"/>
        <v>8.868528452437509E-4</v>
      </c>
      <c r="K491">
        <f t="shared" si="37"/>
        <v>13.240088692177931</v>
      </c>
      <c r="L491">
        <f t="shared" si="38"/>
        <v>2.5832492492914048</v>
      </c>
    </row>
    <row r="492" spans="1:12">
      <c r="A492" s="1">
        <v>39429</v>
      </c>
      <c r="B492">
        <v>46.259998321533203</v>
      </c>
      <c r="C492">
        <v>44.7299995422363</v>
      </c>
      <c r="D492">
        <v>45.830001831054602</v>
      </c>
      <c r="E492">
        <v>45.759998321533203</v>
      </c>
      <c r="F492">
        <v>41261000</v>
      </c>
      <c r="G492">
        <v>33.693210601806598</v>
      </c>
      <c r="H492">
        <f t="shared" si="35"/>
        <v>-8.4868655095553178E-3</v>
      </c>
      <c r="I492">
        <f t="shared" si="36"/>
        <v>7.2026886177279647E-5</v>
      </c>
      <c r="J492">
        <f t="shared" si="39"/>
        <v>7.138481272209407E-5</v>
      </c>
      <c r="K492">
        <f t="shared" si="37"/>
        <v>28.510627331464796</v>
      </c>
      <c r="L492">
        <f t="shared" si="38"/>
        <v>3.350276906592172</v>
      </c>
    </row>
    <row r="493" spans="1:12">
      <c r="A493" s="1">
        <v>39430</v>
      </c>
      <c r="B493">
        <v>45.790000915527301</v>
      </c>
      <c r="C493">
        <v>44.680000305175703</v>
      </c>
      <c r="D493">
        <v>45.240001678466797</v>
      </c>
      <c r="E493">
        <v>45.200000762939403</v>
      </c>
      <c r="F493">
        <v>27651800</v>
      </c>
      <c r="G493">
        <v>33.2808837890625</v>
      </c>
      <c r="H493">
        <f t="shared" si="35"/>
        <v>-1.2313179477455548E-2</v>
      </c>
      <c r="I493">
        <f t="shared" si="36"/>
        <v>1.5161438884403247E-4</v>
      </c>
      <c r="J493">
        <f t="shared" si="39"/>
        <v>6.5485673152240547E-5</v>
      </c>
      <c r="K493">
        <f t="shared" si="37"/>
        <v>15.491416542272598</v>
      </c>
      <c r="L493">
        <f t="shared" si="38"/>
        <v>2.7402860990708677</v>
      </c>
    </row>
    <row r="494" spans="1:12">
      <c r="A494" s="1">
        <v>39433</v>
      </c>
      <c r="B494">
        <v>45.5</v>
      </c>
      <c r="C494">
        <v>44.360000610351499</v>
      </c>
      <c r="D494">
        <v>44.819999694824197</v>
      </c>
      <c r="E494">
        <v>44.529998779296797</v>
      </c>
      <c r="F494">
        <v>19965700</v>
      </c>
      <c r="G494">
        <v>32.787544250488203</v>
      </c>
      <c r="H494">
        <f t="shared" si="35"/>
        <v>-1.4934476955466802E-2</v>
      </c>
      <c r="I494">
        <f t="shared" si="36"/>
        <v>2.2303860193336895E-4</v>
      </c>
      <c r="J494">
        <f t="shared" si="39"/>
        <v>1.3198522701812169E-4</v>
      </c>
      <c r="K494">
        <f t="shared" si="37"/>
        <v>14.917484692029976</v>
      </c>
      <c r="L494">
        <f t="shared" si="38"/>
        <v>2.7025339942382742</v>
      </c>
    </row>
    <row r="495" spans="1:12">
      <c r="A495" s="1">
        <v>39434</v>
      </c>
      <c r="B495">
        <v>44.950000762939403</v>
      </c>
      <c r="C495">
        <v>43.130001068115199</v>
      </c>
      <c r="D495">
        <v>44.770000457763601</v>
      </c>
      <c r="E495">
        <v>43.900001525878899</v>
      </c>
      <c r="F495">
        <v>25224900</v>
      </c>
      <c r="G495">
        <v>32.323703765869098</v>
      </c>
      <c r="H495">
        <f t="shared" si="35"/>
        <v>-1.42478710032269E-2</v>
      </c>
      <c r="I495">
        <f t="shared" si="36"/>
        <v>2.0300182812459393E-4</v>
      </c>
      <c r="J495">
        <f t="shared" si="39"/>
        <v>1.9597153924511723E-4</v>
      </c>
      <c r="K495">
        <f t="shared" si="37"/>
        <v>16.977603094332537</v>
      </c>
      <c r="L495">
        <f t="shared" si="38"/>
        <v>2.8318950103968872</v>
      </c>
    </row>
    <row r="496" spans="1:12">
      <c r="A496" s="1">
        <v>39435</v>
      </c>
      <c r="B496">
        <v>45.099998474121001</v>
      </c>
      <c r="C496">
        <v>43.659999847412102</v>
      </c>
      <c r="D496">
        <v>43.900001525878899</v>
      </c>
      <c r="E496">
        <v>43.9799995422363</v>
      </c>
      <c r="F496">
        <v>21293700</v>
      </c>
      <c r="G496">
        <v>32.382602691650298</v>
      </c>
      <c r="H496">
        <f t="shared" si="35"/>
        <v>1.8205008220299149E-3</v>
      </c>
      <c r="I496">
        <f t="shared" si="36"/>
        <v>3.314223243011596E-6</v>
      </c>
      <c r="J496">
        <f t="shared" si="39"/>
        <v>1.8297982797936592E-4</v>
      </c>
      <c r="K496">
        <f t="shared" si="37"/>
        <v>29.226403617440891</v>
      </c>
      <c r="L496">
        <f t="shared" si="38"/>
        <v>3.3750725341754295</v>
      </c>
    </row>
    <row r="497" spans="1:12">
      <c r="A497" s="1">
        <v>39436</v>
      </c>
      <c r="B497">
        <v>44.540000915527301</v>
      </c>
      <c r="C497">
        <v>43.049999237060497</v>
      </c>
      <c r="D497">
        <v>44.330001831054602</v>
      </c>
      <c r="E497">
        <v>43.330001831054602</v>
      </c>
      <c r="F497">
        <v>27147500</v>
      </c>
      <c r="G497">
        <v>31.904008865356399</v>
      </c>
      <c r="H497">
        <f t="shared" si="35"/>
        <v>-1.4889652970064528E-2</v>
      </c>
      <c r="I497">
        <f t="shared" si="36"/>
        <v>2.2170176556895142E-4</v>
      </c>
      <c r="J497">
        <f t="shared" si="39"/>
        <v>1.4462737202891697E-5</v>
      </c>
      <c r="K497">
        <f t="shared" si="37"/>
        <v>4.9215026340574002E-2</v>
      </c>
      <c r="L497">
        <f t="shared" si="38"/>
        <v>-3.0115562886867604</v>
      </c>
    </row>
    <row r="498" spans="1:12">
      <c r="A498" s="1">
        <v>39437</v>
      </c>
      <c r="B498">
        <v>44.180000305175703</v>
      </c>
      <c r="C498">
        <v>43.330001831054602</v>
      </c>
      <c r="D498">
        <v>43.919998168945298</v>
      </c>
      <c r="E498">
        <v>44.110000610351499</v>
      </c>
      <c r="F498">
        <v>26363000</v>
      </c>
      <c r="G498">
        <v>32.478305816650298</v>
      </c>
      <c r="H498">
        <f t="shared" si="35"/>
        <v>1.7840681460232811E-2</v>
      </c>
      <c r="I498">
        <f t="shared" si="36"/>
        <v>3.1828991496549473E-4</v>
      </c>
      <c r="J498">
        <f t="shared" si="39"/>
        <v>1.877972473100927E-4</v>
      </c>
      <c r="K498">
        <f t="shared" si="37"/>
        <v>12.474737894806173</v>
      </c>
      <c r="L498">
        <f t="shared" si="38"/>
        <v>2.5237056309804813</v>
      </c>
    </row>
    <row r="499" spans="1:12">
      <c r="A499" s="1">
        <v>39440</v>
      </c>
      <c r="B499">
        <v>45.110000610351499</v>
      </c>
      <c r="C499">
        <v>44.139999389648402</v>
      </c>
      <c r="D499">
        <v>44.139999389648402</v>
      </c>
      <c r="E499">
        <v>44.830001831054602</v>
      </c>
      <c r="F499">
        <v>7679700</v>
      </c>
      <c r="G499">
        <v>33.008453369140597</v>
      </c>
      <c r="H499">
        <f t="shared" si="35"/>
        <v>1.6191338248010115E-2</v>
      </c>
      <c r="I499">
        <f t="shared" si="36"/>
        <v>2.6215943426147529E-4</v>
      </c>
      <c r="J499">
        <f t="shared" si="39"/>
        <v>2.7933136340962115E-4</v>
      </c>
      <c r="K499">
        <f t="shared" si="37"/>
        <v>14.929735958724759</v>
      </c>
      <c r="L499">
        <f t="shared" si="38"/>
        <v>2.7033549261117091</v>
      </c>
    </row>
    <row r="500" spans="1:12">
      <c r="A500" s="1">
        <v>39442</v>
      </c>
      <c r="B500">
        <v>44.990001678466797</v>
      </c>
      <c r="C500">
        <v>44.240001678466797</v>
      </c>
      <c r="D500">
        <v>44.720001220703097</v>
      </c>
      <c r="E500">
        <v>44.939998626708899</v>
      </c>
      <c r="F500">
        <v>14578700</v>
      </c>
      <c r="G500">
        <v>33.089450836181598</v>
      </c>
      <c r="H500">
        <f t="shared" si="35"/>
        <v>2.4508343663243348E-3</v>
      </c>
      <c r="I500">
        <f t="shared" si="36"/>
        <v>6.0065890911564035E-6</v>
      </c>
      <c r="J500">
        <f t="shared" si="39"/>
        <v>2.376738065842165E-4</v>
      </c>
      <c r="K500">
        <f t="shared" si="37"/>
        <v>25.55239259584096</v>
      </c>
      <c r="L500">
        <f t="shared" si="38"/>
        <v>3.2407309559382544</v>
      </c>
    </row>
    <row r="501" spans="1:12">
      <c r="A501" s="1">
        <v>39443</v>
      </c>
      <c r="B501">
        <v>44.700000762939403</v>
      </c>
      <c r="C501">
        <v>43.509998321533203</v>
      </c>
      <c r="D501">
        <v>44.599998474121001</v>
      </c>
      <c r="E501">
        <v>43.639999389648402</v>
      </c>
      <c r="F501">
        <v>16530000</v>
      </c>
      <c r="G501">
        <v>32.132251739501903</v>
      </c>
      <c r="H501">
        <f t="shared" si="35"/>
        <v>-2.935427290714674E-2</v>
      </c>
      <c r="I501">
        <f t="shared" si="36"/>
        <v>8.6167333790724914E-4</v>
      </c>
      <c r="J501">
        <f t="shared" si="39"/>
        <v>2.0005963231624368E-5</v>
      </c>
      <c r="K501">
        <f t="shared" si="37"/>
        <v>3.9593104420940298E-8</v>
      </c>
      <c r="L501">
        <f t="shared" si="38"/>
        <v>-17.044610864632837</v>
      </c>
    </row>
    <row r="502" spans="1:12">
      <c r="A502" s="1">
        <v>39444</v>
      </c>
      <c r="B502">
        <v>44.270000457763601</v>
      </c>
      <c r="C502">
        <v>42.819999694824197</v>
      </c>
      <c r="D502">
        <v>44.189998626708899</v>
      </c>
      <c r="E502">
        <v>43.259998321533203</v>
      </c>
      <c r="F502">
        <v>16852200</v>
      </c>
      <c r="G502">
        <v>31.852453231811499</v>
      </c>
      <c r="H502">
        <f t="shared" si="35"/>
        <v>-8.745849224219027E-3</v>
      </c>
      <c r="I502">
        <f t="shared" si="36"/>
        <v>7.6489878652772562E-5</v>
      </c>
      <c r="J502">
        <f t="shared" si="39"/>
        <v>7.2570596163598676E-4</v>
      </c>
      <c r="K502">
        <f t="shared" si="37"/>
        <v>14.048898036222919</v>
      </c>
      <c r="L502">
        <f t="shared" si="38"/>
        <v>2.6425439611182799</v>
      </c>
    </row>
    <row r="503" spans="1:12">
      <c r="A503" s="1">
        <v>39447</v>
      </c>
      <c r="B503">
        <v>44.139999389648402</v>
      </c>
      <c r="C503">
        <v>42.790000915527301</v>
      </c>
      <c r="D503">
        <v>43.069999694824197</v>
      </c>
      <c r="E503">
        <v>43.650001525878899</v>
      </c>
      <c r="F503">
        <v>16361200</v>
      </c>
      <c r="G503">
        <v>32.139610290527301</v>
      </c>
      <c r="H503">
        <f t="shared" si="35"/>
        <v>8.9748312647305092E-3</v>
      </c>
      <c r="I503">
        <f t="shared" si="36"/>
        <v>8.0547596230384237E-5</v>
      </c>
      <c r="J503">
        <f t="shared" si="39"/>
        <v>1.0849385576648814E-4</v>
      </c>
      <c r="K503">
        <f t="shared" si="37"/>
        <v>26.423714250792536</v>
      </c>
      <c r="L503">
        <f t="shared" si="38"/>
        <v>3.2742618740273124</v>
      </c>
    </row>
    <row r="504" spans="1:12">
      <c r="A504" s="1">
        <v>39449</v>
      </c>
      <c r="B504">
        <v>43.790000915527301</v>
      </c>
      <c r="C504">
        <v>42</v>
      </c>
      <c r="D504">
        <v>43.549999237060497</v>
      </c>
      <c r="E504">
        <v>42.169998168945298</v>
      </c>
      <c r="F504">
        <v>22122300</v>
      </c>
      <c r="G504">
        <v>31.322576522827099</v>
      </c>
      <c r="H504">
        <f t="shared" si="35"/>
        <v>-2.5750102666188077E-2</v>
      </c>
      <c r="I504">
        <f t="shared" si="36"/>
        <v>6.6306778731922635E-4</v>
      </c>
      <c r="J504">
        <f t="shared" si="39"/>
        <v>7.4869612179512043E-5</v>
      </c>
      <c r="K504">
        <f t="shared" si="37"/>
        <v>0.55034629257988876</v>
      </c>
      <c r="L504">
        <f t="shared" si="38"/>
        <v>-0.59720757601241614</v>
      </c>
    </row>
    <row r="505" spans="1:12">
      <c r="A505" s="1">
        <v>39450</v>
      </c>
      <c r="B505">
        <v>42.650001525878899</v>
      </c>
      <c r="C505">
        <v>41.759998321533203</v>
      </c>
      <c r="D505">
        <v>42.340000152587798</v>
      </c>
      <c r="E505">
        <v>41.880001068115199</v>
      </c>
      <c r="F505">
        <v>17150700</v>
      </c>
      <c r="G505">
        <v>31.1071758270263</v>
      </c>
      <c r="H505">
        <f t="shared" si="35"/>
        <v>-6.9006056389688012E-3</v>
      </c>
      <c r="I505">
        <f t="shared" si="36"/>
        <v>4.7618358184568015E-5</v>
      </c>
      <c r="J505">
        <f t="shared" si="39"/>
        <v>5.6216911807892083E-4</v>
      </c>
      <c r="K505">
        <f t="shared" si="37"/>
        <v>16.128099155953844</v>
      </c>
      <c r="L505">
        <f t="shared" si="38"/>
        <v>2.7805630399326731</v>
      </c>
    </row>
    <row r="506" spans="1:12">
      <c r="A506" s="1">
        <v>39451</v>
      </c>
      <c r="B506">
        <v>41.799999237060497</v>
      </c>
      <c r="C506">
        <v>40.630001068115199</v>
      </c>
      <c r="D506">
        <v>41.409999847412102</v>
      </c>
      <c r="E506">
        <v>40.930000305175703</v>
      </c>
      <c r="F506">
        <v>25873800</v>
      </c>
      <c r="G506">
        <v>30.4015388488769</v>
      </c>
      <c r="H506">
        <f t="shared" si="35"/>
        <v>-2.2945299398308694E-2</v>
      </c>
      <c r="I506">
        <f t="shared" si="36"/>
        <v>5.2648676447802532E-4</v>
      </c>
      <c r="J506">
        <f t="shared" si="39"/>
        <v>7.4429567959772381E-5</v>
      </c>
      <c r="K506">
        <f t="shared" si="37"/>
        <v>1.3459205426956986</v>
      </c>
      <c r="L506">
        <f t="shared" si="38"/>
        <v>0.29707819730748231</v>
      </c>
    </row>
    <row r="507" spans="1:12">
      <c r="A507" s="1">
        <v>39454</v>
      </c>
      <c r="B507">
        <v>41.580001831054602</v>
      </c>
      <c r="C507">
        <v>40.159999847412102</v>
      </c>
      <c r="D507">
        <v>41.099998474121001</v>
      </c>
      <c r="E507">
        <v>41.340000152587798</v>
      </c>
      <c r="F507">
        <v>25644100</v>
      </c>
      <c r="G507">
        <v>30.706068038940401</v>
      </c>
      <c r="H507">
        <f t="shared" si="35"/>
        <v>9.9670638934525272E-3</v>
      </c>
      <c r="I507">
        <f t="shared" si="36"/>
        <v>9.9342362656165052E-5</v>
      </c>
      <c r="J507">
        <f t="shared" si="39"/>
        <v>4.4741465623912758E-4</v>
      </c>
      <c r="K507">
        <f t="shared" si="37"/>
        <v>16.878753073423333</v>
      </c>
      <c r="L507">
        <f t="shared" si="38"/>
        <v>2.8260556163814243</v>
      </c>
    </row>
    <row r="508" spans="1:12">
      <c r="A508" s="1">
        <v>39455</v>
      </c>
      <c r="B508">
        <v>41.580001831054602</v>
      </c>
      <c r="C508">
        <v>39.419998168945298</v>
      </c>
      <c r="D508">
        <v>41.459999084472599</v>
      </c>
      <c r="E508">
        <v>39.700000762939403</v>
      </c>
      <c r="F508">
        <v>33646000</v>
      </c>
      <c r="G508">
        <v>29.487928390502901</v>
      </c>
      <c r="H508">
        <f t="shared" si="35"/>
        <v>-4.0479318557219646E-2</v>
      </c>
      <c r="I508">
        <f t="shared" si="36"/>
        <v>1.6385752308568668E-3</v>
      </c>
      <c r="J508">
        <f t="shared" si="39"/>
        <v>1.1099246400552629E-4</v>
      </c>
      <c r="K508">
        <f t="shared" si="37"/>
        <v>2.3579323878270879E-2</v>
      </c>
      <c r="L508">
        <f t="shared" si="38"/>
        <v>-3.7473850578094137</v>
      </c>
    </row>
    <row r="509" spans="1:12">
      <c r="A509" s="1">
        <v>39456</v>
      </c>
      <c r="B509">
        <v>40.340000152587798</v>
      </c>
      <c r="C509">
        <v>38.540000915527301</v>
      </c>
      <c r="D509">
        <v>39.590000152587798</v>
      </c>
      <c r="E509">
        <v>40.259998321533203</v>
      </c>
      <c r="F509">
        <v>33546300</v>
      </c>
      <c r="G509">
        <v>29.9038791656494</v>
      </c>
      <c r="H509">
        <f t="shared" si="35"/>
        <v>1.4007237466878077E-2</v>
      </c>
      <c r="I509">
        <f t="shared" si="36"/>
        <v>1.9620270145351295E-4</v>
      </c>
      <c r="J509">
        <f t="shared" si="39"/>
        <v>1.3837627417600997E-3</v>
      </c>
      <c r="K509">
        <f t="shared" si="37"/>
        <v>9.9905661971719866</v>
      </c>
      <c r="L509">
        <f t="shared" si="38"/>
        <v>2.3016412674480082</v>
      </c>
    </row>
    <row r="510" spans="1:12">
      <c r="A510" s="1">
        <v>39457</v>
      </c>
      <c r="B510">
        <v>42.139999389648402</v>
      </c>
      <c r="C510">
        <v>39.299999237060497</v>
      </c>
      <c r="D510">
        <v>39.770000457763601</v>
      </c>
      <c r="E510">
        <v>41.330001831054602</v>
      </c>
      <c r="F510">
        <v>41863600</v>
      </c>
      <c r="G510">
        <v>30.698631286621001</v>
      </c>
      <c r="H510">
        <f t="shared" si="35"/>
        <v>2.6229860138608601E-2</v>
      </c>
      <c r="I510">
        <f t="shared" si="36"/>
        <v>6.8800556289096843E-4</v>
      </c>
      <c r="J510">
        <f t="shared" si="39"/>
        <v>2.4853603372655686E-4</v>
      </c>
      <c r="K510">
        <f t="shared" si="37"/>
        <v>6.3401758302752107</v>
      </c>
      <c r="L510">
        <f t="shared" si="38"/>
        <v>1.8469065015464632</v>
      </c>
    </row>
    <row r="511" spans="1:12">
      <c r="A511" s="1">
        <v>39458</v>
      </c>
      <c r="B511">
        <v>42.099998474121001</v>
      </c>
      <c r="C511">
        <v>40.389999389648402</v>
      </c>
      <c r="D511">
        <v>40.880001068115199</v>
      </c>
      <c r="E511">
        <v>40.860000610351499</v>
      </c>
      <c r="F511">
        <v>37520500</v>
      </c>
      <c r="G511">
        <v>30.349531173706001</v>
      </c>
      <c r="H511">
        <f t="shared" si="35"/>
        <v>-1.1437000039743635E-2</v>
      </c>
      <c r="I511">
        <f t="shared" si="36"/>
        <v>1.308049699090959E-4</v>
      </c>
      <c r="J511">
        <f t="shared" si="39"/>
        <v>5.9353683485200695E-4</v>
      </c>
      <c r="K511">
        <f t="shared" si="37"/>
        <v>14.666646847726552</v>
      </c>
      <c r="L511">
        <f t="shared" si="38"/>
        <v>2.6855759939578672</v>
      </c>
    </row>
    <row r="512" spans="1:12">
      <c r="A512" s="1">
        <v>39461</v>
      </c>
      <c r="B512">
        <v>41.75</v>
      </c>
      <c r="C512">
        <v>40.599998474121001</v>
      </c>
      <c r="D512">
        <v>41.270000457763601</v>
      </c>
      <c r="E512">
        <v>41.360000610351499</v>
      </c>
      <c r="F512">
        <v>22817000</v>
      </c>
      <c r="G512">
        <v>30.720918655395501</v>
      </c>
      <c r="H512">
        <f t="shared" si="35"/>
        <v>1.2162741917493379E-2</v>
      </c>
      <c r="I512">
        <f t="shared" si="36"/>
        <v>1.4793229095155054E-4</v>
      </c>
      <c r="J512">
        <f t="shared" si="39"/>
        <v>1.4618838481476095E-4</v>
      </c>
      <c r="K512">
        <f t="shared" si="37"/>
        <v>19.893720161793187</v>
      </c>
      <c r="L512">
        <f t="shared" si="38"/>
        <v>2.9904041121686964</v>
      </c>
    </row>
    <row r="513" spans="1:12">
      <c r="A513" s="1">
        <v>39462</v>
      </c>
      <c r="B513">
        <v>40.7299995422363</v>
      </c>
      <c r="C513">
        <v>38.849998474121001</v>
      </c>
      <c r="D513">
        <v>40.7299995422363</v>
      </c>
      <c r="E513">
        <v>39.169998168945298</v>
      </c>
      <c r="F513">
        <v>45240000</v>
      </c>
      <c r="G513">
        <v>29.094255447387599</v>
      </c>
      <c r="H513">
        <f t="shared" si="35"/>
        <v>-5.4403064595548452E-2</v>
      </c>
      <c r="I513">
        <f t="shared" si="36"/>
        <v>2.9596934373874173E-3</v>
      </c>
      <c r="J513">
        <f t="shared" si="39"/>
        <v>1.337344274881881E-4</v>
      </c>
      <c r="K513">
        <f t="shared" si="37"/>
        <v>5.3960448365556878E-4</v>
      </c>
      <c r="L513">
        <f t="shared" si="38"/>
        <v>-7.5246741244443482</v>
      </c>
    </row>
    <row r="514" spans="1:12">
      <c r="A514" s="1">
        <v>39463</v>
      </c>
      <c r="B514">
        <v>42.650001525878899</v>
      </c>
      <c r="C514">
        <v>40.209999084472599</v>
      </c>
      <c r="D514">
        <v>40.459999084472599</v>
      </c>
      <c r="E514">
        <v>41.430000305175703</v>
      </c>
      <c r="F514">
        <v>63183100</v>
      </c>
      <c r="G514">
        <v>30.772914886474599</v>
      </c>
      <c r="H514">
        <f t="shared" si="35"/>
        <v>5.6094168905557407E-2</v>
      </c>
      <c r="I514">
        <f t="shared" si="36"/>
        <v>3.1465557852052035E-3</v>
      </c>
      <c r="J514">
        <f t="shared" si="39"/>
        <v>2.4948665530547219E-3</v>
      </c>
      <c r="K514">
        <f t="shared" si="37"/>
        <v>4.2512601938926178</v>
      </c>
      <c r="L514">
        <f t="shared" si="38"/>
        <v>1.4472154551941099</v>
      </c>
    </row>
    <row r="515" spans="1:12">
      <c r="A515" s="1">
        <v>39464</v>
      </c>
      <c r="B515">
        <v>41.680000305175703</v>
      </c>
      <c r="C515">
        <v>39.799999237060497</v>
      </c>
      <c r="D515">
        <v>41.569999694824197</v>
      </c>
      <c r="E515">
        <v>40.040000915527301</v>
      </c>
      <c r="F515">
        <v>39647200</v>
      </c>
      <c r="G515">
        <v>29.7404670715332</v>
      </c>
      <c r="H515">
        <f t="shared" si="35"/>
        <v>-3.4126270218149797E-2</v>
      </c>
      <c r="I515">
        <f t="shared" si="36"/>
        <v>1.1646023190021778E-3</v>
      </c>
      <c r="J515">
        <f t="shared" si="39"/>
        <v>2.793498852755654E-3</v>
      </c>
      <c r="K515">
        <f t="shared" si="37"/>
        <v>6.1278440460465271</v>
      </c>
      <c r="L515">
        <f t="shared" si="38"/>
        <v>1.8128429827095085</v>
      </c>
    </row>
    <row r="516" spans="1:12">
      <c r="A516" s="1">
        <v>39465</v>
      </c>
      <c r="B516">
        <v>40.669998168945298</v>
      </c>
      <c r="C516">
        <v>38.520000457763601</v>
      </c>
      <c r="D516">
        <v>40.240001678466797</v>
      </c>
      <c r="E516">
        <v>39.590000152587798</v>
      </c>
      <c r="F516">
        <v>51919100</v>
      </c>
      <c r="G516">
        <v>29.406227111816399</v>
      </c>
      <c r="H516">
        <f t="shared" ref="H516:H579" si="40">LN(G516/G515)</f>
        <v>-1.1302187630031109E-2</v>
      </c>
      <c r="I516">
        <f t="shared" ref="I516:I579" si="41">H516*H516</f>
        <v>1.2773944522442821E-4</v>
      </c>
      <c r="J516">
        <f t="shared" si="39"/>
        <v>1.1465758791271686E-3</v>
      </c>
      <c r="K516">
        <f t="shared" ref="K516:K579" si="42">(1/SQRT(2*PI()*J516))*EXP((-1/2)*(I516/J516))</f>
        <v>11.143366121526357</v>
      </c>
      <c r="L516">
        <f t="shared" ref="L516:L579" si="43">LN(K516)</f>
        <v>2.4108443541639679</v>
      </c>
    </row>
    <row r="517" spans="1:12">
      <c r="A517" s="1">
        <v>39469</v>
      </c>
      <c r="B517">
        <v>42</v>
      </c>
      <c r="C517">
        <v>37.659999847412102</v>
      </c>
      <c r="D517">
        <v>37.659999847412102</v>
      </c>
      <c r="E517">
        <v>40.860000610351499</v>
      </c>
      <c r="F517">
        <v>57178600</v>
      </c>
      <c r="G517">
        <v>30.349531173706001</v>
      </c>
      <c r="H517">
        <f t="shared" si="40"/>
        <v>3.1574611620678761E-2</v>
      </c>
      <c r="I517">
        <f t="shared" si="41"/>
        <v>9.9695609899670234E-4</v>
      </c>
      <c r="J517">
        <f t="shared" ref="J517:J580" si="44">$P$6+$P$3*J516+(($P$4)*I516)</f>
        <v>1.7679568673614982E-4</v>
      </c>
      <c r="K517">
        <f t="shared" si="42"/>
        <v>1.7892644291255619</v>
      </c>
      <c r="L517">
        <f t="shared" si="43"/>
        <v>0.58180460194696892</v>
      </c>
    </row>
    <row r="518" spans="1:12">
      <c r="A518" s="1">
        <v>39470</v>
      </c>
      <c r="B518">
        <v>46.150001525878899</v>
      </c>
      <c r="C518">
        <v>40</v>
      </c>
      <c r="D518">
        <v>40.400001525878899</v>
      </c>
      <c r="E518">
        <v>45.720001220703097</v>
      </c>
      <c r="F518">
        <v>77137000</v>
      </c>
      <c r="G518">
        <v>33.959392547607401</v>
      </c>
      <c r="H518">
        <f t="shared" si="40"/>
        <v>0.1123844039306075</v>
      </c>
      <c r="I518">
        <f t="shared" si="41"/>
        <v>1.2630254246837946E-2</v>
      </c>
      <c r="J518">
        <f t="shared" si="44"/>
        <v>8.4875086436139897E-4</v>
      </c>
      <c r="K518">
        <f t="shared" si="42"/>
        <v>8.0381062570759245E-3</v>
      </c>
      <c r="L518">
        <f t="shared" si="43"/>
        <v>-4.8235617636998889</v>
      </c>
    </row>
    <row r="519" spans="1:12">
      <c r="A519" s="1">
        <v>39471</v>
      </c>
      <c r="B519">
        <v>46.009998321533203</v>
      </c>
      <c r="C519">
        <v>44.259998321533203</v>
      </c>
      <c r="D519">
        <v>45.830001831054602</v>
      </c>
      <c r="E519">
        <v>44.959999084472599</v>
      </c>
      <c r="F519">
        <v>52062600</v>
      </c>
      <c r="G519">
        <v>33.394886016845703</v>
      </c>
      <c r="H519">
        <f t="shared" si="40"/>
        <v>-1.6762699000925588E-2</v>
      </c>
      <c r="I519">
        <f t="shared" si="41"/>
        <v>2.8098807779563173E-4</v>
      </c>
      <c r="J519">
        <f t="shared" si="44"/>
        <v>1.066103861920556E-2</v>
      </c>
      <c r="K519">
        <f t="shared" si="42"/>
        <v>3.8131778169300472</v>
      </c>
      <c r="L519">
        <f t="shared" si="43"/>
        <v>1.3384629141783335</v>
      </c>
    </row>
    <row r="520" spans="1:12">
      <c r="A520" s="1">
        <v>39472</v>
      </c>
      <c r="B520">
        <v>45.840000152587798</v>
      </c>
      <c r="C520">
        <v>43.209999084472599</v>
      </c>
      <c r="D520">
        <v>45.669998168945298</v>
      </c>
      <c r="E520">
        <v>43.639999389648402</v>
      </c>
      <c r="F520">
        <v>38410900</v>
      </c>
      <c r="G520">
        <v>32.4144287109375</v>
      </c>
      <c r="H520">
        <f t="shared" si="40"/>
        <v>-2.9799120738989788E-2</v>
      </c>
      <c r="I520">
        <f t="shared" si="41"/>
        <v>8.8798759681689128E-4</v>
      </c>
      <c r="J520">
        <f t="shared" si="44"/>
        <v>8.7639230250066409E-4</v>
      </c>
      <c r="K520">
        <f t="shared" si="42"/>
        <v>8.119710309666873</v>
      </c>
      <c r="L520">
        <f t="shared" si="43"/>
        <v>2.0942944773877779</v>
      </c>
    </row>
    <row r="521" spans="1:12">
      <c r="A521" s="1">
        <v>39475</v>
      </c>
      <c r="B521">
        <v>45.610000610351499</v>
      </c>
      <c r="C521">
        <v>43.400001525878899</v>
      </c>
      <c r="D521">
        <v>43.790000915527301</v>
      </c>
      <c r="E521">
        <v>45.569999694824197</v>
      </c>
      <c r="F521">
        <v>29739100</v>
      </c>
      <c r="G521">
        <v>33.847984313964801</v>
      </c>
      <c r="H521">
        <f t="shared" si="40"/>
        <v>4.3275795739357754E-2</v>
      </c>
      <c r="I521">
        <f t="shared" si="41"/>
        <v>1.8727944968746147E-3</v>
      </c>
      <c r="J521">
        <f t="shared" si="44"/>
        <v>7.9919311947622852E-4</v>
      </c>
      <c r="K521">
        <f t="shared" si="42"/>
        <v>4.3725095879710629</v>
      </c>
      <c r="L521">
        <f t="shared" si="43"/>
        <v>1.4753371206974812</v>
      </c>
    </row>
    <row r="522" spans="1:12">
      <c r="A522" s="1">
        <v>39476</v>
      </c>
      <c r="B522">
        <v>47.799999237060497</v>
      </c>
      <c r="C522">
        <v>44.75</v>
      </c>
      <c r="D522">
        <v>45.939998626708899</v>
      </c>
      <c r="E522">
        <v>47.450000762939403</v>
      </c>
      <c r="F522">
        <v>56112700</v>
      </c>
      <c r="G522">
        <v>35.244392395019503</v>
      </c>
      <c r="H522">
        <f t="shared" si="40"/>
        <v>4.0426985619303218E-2</v>
      </c>
      <c r="I522">
        <f t="shared" si="41"/>
        <v>1.6343411662633493E-3</v>
      </c>
      <c r="J522">
        <f t="shared" si="44"/>
        <v>1.62179896454325E-3</v>
      </c>
      <c r="K522">
        <f t="shared" si="42"/>
        <v>5.9852873392872388</v>
      </c>
      <c r="L522">
        <f t="shared" si="43"/>
        <v>1.7893043477634691</v>
      </c>
    </row>
    <row r="523" spans="1:12">
      <c r="A523" s="1">
        <v>39477</v>
      </c>
      <c r="B523">
        <v>49.290000915527301</v>
      </c>
      <c r="C523">
        <v>46.319999694824197</v>
      </c>
      <c r="D523">
        <v>47.099998474121001</v>
      </c>
      <c r="E523">
        <v>47.349998474121001</v>
      </c>
      <c r="F523">
        <v>68343800</v>
      </c>
      <c r="G523">
        <v>35.170108795166001</v>
      </c>
      <c r="H523">
        <f t="shared" si="40"/>
        <v>-2.1098957219046629E-3</v>
      </c>
      <c r="I523">
        <f t="shared" si="41"/>
        <v>4.4516599573115984E-6</v>
      </c>
      <c r="J523">
        <f t="shared" si="44"/>
        <v>1.4708545175338083E-3</v>
      </c>
      <c r="K523">
        <f t="shared" si="42"/>
        <v>10.386470520568482</v>
      </c>
      <c r="L523">
        <f t="shared" si="43"/>
        <v>2.340504047743591</v>
      </c>
    </row>
    <row r="524" spans="1:12">
      <c r="A524" s="1">
        <v>39478</v>
      </c>
      <c r="B524">
        <v>48.189998626708899</v>
      </c>
      <c r="C524">
        <v>45.849998474121001</v>
      </c>
      <c r="D524">
        <v>46.409999847412102</v>
      </c>
      <c r="E524">
        <v>47.400001525878899</v>
      </c>
      <c r="F524">
        <v>55500600</v>
      </c>
      <c r="G524">
        <v>35.207256317138601</v>
      </c>
      <c r="H524">
        <f t="shared" si="40"/>
        <v>1.055666842973899E-3</v>
      </c>
      <c r="I524">
        <f t="shared" si="41"/>
        <v>1.1144324833544789E-6</v>
      </c>
      <c r="J524">
        <f t="shared" si="44"/>
        <v>9.2690665416170239E-5</v>
      </c>
      <c r="K524">
        <f t="shared" si="42"/>
        <v>41.189002550459229</v>
      </c>
      <c r="L524">
        <f t="shared" si="43"/>
        <v>3.7181712923368462</v>
      </c>
    </row>
    <row r="525" spans="1:12">
      <c r="A525" s="1">
        <v>39479</v>
      </c>
      <c r="B525">
        <v>48.700000762939403</v>
      </c>
      <c r="C525">
        <v>46.900001525878899</v>
      </c>
      <c r="D525">
        <v>47.259998321533203</v>
      </c>
      <c r="E525">
        <v>48.25</v>
      </c>
      <c r="F525">
        <v>48834500</v>
      </c>
      <c r="G525">
        <v>35.838596343994098</v>
      </c>
      <c r="H525">
        <f t="shared" si="40"/>
        <v>1.7773216098417647E-2</v>
      </c>
      <c r="I525">
        <f t="shared" si="41"/>
        <v>3.1588721048105223E-4</v>
      </c>
      <c r="J525">
        <f t="shared" si="44"/>
        <v>7.1975632109879763E-6</v>
      </c>
      <c r="K525">
        <f t="shared" si="42"/>
        <v>4.3867453911543903E-8</v>
      </c>
      <c r="L525">
        <f t="shared" si="43"/>
        <v>-16.942093160572547</v>
      </c>
    </row>
    <row r="526" spans="1:12">
      <c r="A526" s="1">
        <v>39482</v>
      </c>
      <c r="B526">
        <v>48.139999389648402</v>
      </c>
      <c r="C526">
        <v>46.029998779296797</v>
      </c>
      <c r="D526">
        <v>47.830001831054602</v>
      </c>
      <c r="E526">
        <v>46.220001220703097</v>
      </c>
      <c r="F526">
        <v>28310200</v>
      </c>
      <c r="G526">
        <v>34.330780029296797</v>
      </c>
      <c r="H526">
        <f t="shared" si="40"/>
        <v>-4.2983094113337755E-2</v>
      </c>
      <c r="I526">
        <f t="shared" si="41"/>
        <v>1.8475463795560507E-3</v>
      </c>
      <c r="J526">
        <f t="shared" si="44"/>
        <v>2.6647711059674313E-4</v>
      </c>
      <c r="K526">
        <f t="shared" si="42"/>
        <v>0.76304285517125237</v>
      </c>
      <c r="L526">
        <f t="shared" si="43"/>
        <v>-0.27044108260229177</v>
      </c>
    </row>
    <row r="527" spans="1:12">
      <c r="A527" s="1">
        <v>39483</v>
      </c>
      <c r="B527">
        <v>45.4799995422363</v>
      </c>
      <c r="C527">
        <v>43.849998474121001</v>
      </c>
      <c r="D527">
        <v>45.049999237060497</v>
      </c>
      <c r="E527">
        <v>43.889999389648402</v>
      </c>
      <c r="F527">
        <v>39045100</v>
      </c>
      <c r="G527">
        <v>32.600135803222599</v>
      </c>
      <c r="H527">
        <f t="shared" si="40"/>
        <v>-5.1725874610339555E-2</v>
      </c>
      <c r="I527">
        <f t="shared" si="41"/>
        <v>2.6755661042045702E-3</v>
      </c>
      <c r="J527">
        <f t="shared" si="44"/>
        <v>1.5686275854628871E-3</v>
      </c>
      <c r="K527">
        <f t="shared" si="42"/>
        <v>4.2930693351011007</v>
      </c>
      <c r="L527">
        <f t="shared" si="43"/>
        <v>1.4570019398460108</v>
      </c>
    </row>
    <row r="528" spans="1:12">
      <c r="A528" s="1">
        <v>39484</v>
      </c>
      <c r="B528">
        <v>44.740001678466797</v>
      </c>
      <c r="C528">
        <v>43.270000457763601</v>
      </c>
      <c r="D528">
        <v>44.270000457763601</v>
      </c>
      <c r="E528">
        <v>43.720001220703097</v>
      </c>
      <c r="F528">
        <v>27274800</v>
      </c>
      <c r="G528">
        <v>32.473857879638601</v>
      </c>
      <c r="H528">
        <f t="shared" si="40"/>
        <v>-3.881061387008881E-3</v>
      </c>
      <c r="I528">
        <f t="shared" si="41"/>
        <v>1.5062637489731299E-5</v>
      </c>
      <c r="J528">
        <f t="shared" si="44"/>
        <v>2.3422931826596123E-3</v>
      </c>
      <c r="K528">
        <f t="shared" si="42"/>
        <v>8.2166166451647555</v>
      </c>
      <c r="L528">
        <f t="shared" si="43"/>
        <v>2.1061585239924954</v>
      </c>
    </row>
    <row r="529" spans="1:12">
      <c r="A529" s="1">
        <v>39485</v>
      </c>
      <c r="B529">
        <v>45.580001831054602</v>
      </c>
      <c r="C529">
        <v>43.25</v>
      </c>
      <c r="D529">
        <v>43.389999389648402</v>
      </c>
      <c r="E529">
        <v>45.110000610351499</v>
      </c>
      <c r="F529">
        <v>36818000</v>
      </c>
      <c r="G529">
        <v>33.506320953369098</v>
      </c>
      <c r="H529">
        <f t="shared" si="40"/>
        <v>3.129871348740796E-2</v>
      </c>
      <c r="I529">
        <f t="shared" si="41"/>
        <v>9.7960946596685299E-4</v>
      </c>
      <c r="J529">
        <f t="shared" si="44"/>
        <v>1.5389020645095101E-4</v>
      </c>
      <c r="K529">
        <f t="shared" si="42"/>
        <v>1.3335941349328564</v>
      </c>
      <c r="L529">
        <f t="shared" si="43"/>
        <v>0.28787765452400277</v>
      </c>
    </row>
    <row r="530" spans="1:12">
      <c r="A530" s="1">
        <v>39486</v>
      </c>
      <c r="B530">
        <v>44.959999084472599</v>
      </c>
      <c r="C530">
        <v>43.259998321533203</v>
      </c>
      <c r="D530">
        <v>44.959999084472599</v>
      </c>
      <c r="E530">
        <v>43.819999694824197</v>
      </c>
      <c r="F530">
        <v>26058300</v>
      </c>
      <c r="G530">
        <v>32.548141479492102</v>
      </c>
      <c r="H530">
        <f t="shared" si="40"/>
        <v>-2.9013836587186006E-2</v>
      </c>
      <c r="I530">
        <f t="shared" si="41"/>
        <v>8.4180271350793329E-4</v>
      </c>
      <c r="J530">
        <f t="shared" si="44"/>
        <v>8.3280536379921357E-4</v>
      </c>
      <c r="K530">
        <f t="shared" si="42"/>
        <v>8.3395973394887157</v>
      </c>
      <c r="L530">
        <f t="shared" si="43"/>
        <v>2.1210149345682634</v>
      </c>
    </row>
    <row r="531" spans="1:12">
      <c r="A531" s="1">
        <v>39489</v>
      </c>
      <c r="B531">
        <v>44</v>
      </c>
      <c r="C531">
        <v>42.819999694824197</v>
      </c>
      <c r="D531">
        <v>43.889999389648402</v>
      </c>
      <c r="E531">
        <v>43.349998474121001</v>
      </c>
      <c r="F531">
        <v>25874000</v>
      </c>
      <c r="G531">
        <v>32.199031829833899</v>
      </c>
      <c r="H531">
        <f t="shared" si="40"/>
        <v>-1.0783884918356336E-2</v>
      </c>
      <c r="I531">
        <f t="shared" si="41"/>
        <v>1.1629217393235324E-4</v>
      </c>
      <c r="J531">
        <f t="shared" si="44"/>
        <v>7.5778260117461674E-4</v>
      </c>
      <c r="K531">
        <f t="shared" si="42"/>
        <v>13.421885112079714</v>
      </c>
      <c r="L531">
        <f t="shared" si="43"/>
        <v>2.5968865920272122</v>
      </c>
    </row>
    <row r="532" spans="1:12">
      <c r="A532" s="1">
        <v>39490</v>
      </c>
      <c r="B532">
        <v>44.450000762939403</v>
      </c>
      <c r="C532">
        <v>42.75</v>
      </c>
      <c r="D532">
        <v>43.659999847412102</v>
      </c>
      <c r="E532">
        <v>43.310001373291001</v>
      </c>
      <c r="F532">
        <v>27193400</v>
      </c>
      <c r="G532">
        <v>32.169319152832003</v>
      </c>
      <c r="H532">
        <f t="shared" si="40"/>
        <v>-9.2320771493033889E-4</v>
      </c>
      <c r="I532">
        <f t="shared" si="41"/>
        <v>8.523124849068979E-7</v>
      </c>
      <c r="J532">
        <f t="shared" si="44"/>
        <v>1.438523821736537E-4</v>
      </c>
      <c r="K532">
        <f t="shared" si="42"/>
        <v>33.163851269682702</v>
      </c>
      <c r="L532">
        <f t="shared" si="43"/>
        <v>3.5014604655521628</v>
      </c>
    </row>
    <row r="533" spans="1:12">
      <c r="A533" s="1">
        <v>39491</v>
      </c>
      <c r="B533">
        <v>44.169998168945298</v>
      </c>
      <c r="C533">
        <v>43.009998321533203</v>
      </c>
      <c r="D533">
        <v>43.549999237060497</v>
      </c>
      <c r="E533">
        <v>44.099998474121001</v>
      </c>
      <c r="F533">
        <v>26533400</v>
      </c>
      <c r="G533">
        <v>32.756111145019503</v>
      </c>
      <c r="H533">
        <f t="shared" si="40"/>
        <v>1.8076367534662192E-2</v>
      </c>
      <c r="I533">
        <f t="shared" si="41"/>
        <v>3.2675506324818932E-4</v>
      </c>
      <c r="J533">
        <f t="shared" si="44"/>
        <v>1.0047085417741016E-5</v>
      </c>
      <c r="K533">
        <f t="shared" si="42"/>
        <v>1.0908031208102706E-5</v>
      </c>
      <c r="L533">
        <f t="shared" si="43"/>
        <v>-11.426011231956174</v>
      </c>
    </row>
    <row r="534" spans="1:12">
      <c r="A534" s="1">
        <v>39492</v>
      </c>
      <c r="B534">
        <v>44.099998474121001</v>
      </c>
      <c r="C534">
        <v>42.470001220703097</v>
      </c>
      <c r="D534">
        <v>44.049999237060497</v>
      </c>
      <c r="E534">
        <v>42.610000610351499</v>
      </c>
      <c r="F534">
        <v>31180000</v>
      </c>
      <c r="G534">
        <v>31.6493835449218</v>
      </c>
      <c r="H534">
        <f t="shared" si="40"/>
        <v>-3.43708733747531E-2</v>
      </c>
      <c r="I534">
        <f t="shared" si="41"/>
        <v>1.1813569365433116E-3</v>
      </c>
      <c r="J534">
        <f t="shared" si="44"/>
        <v>2.7577707825354351E-4</v>
      </c>
      <c r="K534">
        <f t="shared" si="42"/>
        <v>2.8211679926187494</v>
      </c>
      <c r="L534">
        <f t="shared" si="43"/>
        <v>1.0371509809801238</v>
      </c>
    </row>
    <row r="535" spans="1:12">
      <c r="A535" s="1">
        <v>39493</v>
      </c>
      <c r="B535">
        <v>43.25</v>
      </c>
      <c r="C535">
        <v>42.009998321533203</v>
      </c>
      <c r="D535">
        <v>42.409999847412102</v>
      </c>
      <c r="E535">
        <v>43.25</v>
      </c>
      <c r="F535">
        <v>29031400</v>
      </c>
      <c r="G535">
        <v>32.124759674072202</v>
      </c>
      <c r="H535">
        <f t="shared" si="40"/>
        <v>1.4908391077822871E-2</v>
      </c>
      <c r="I535">
        <f t="shared" si="41"/>
        <v>2.2226012452930861E-4</v>
      </c>
      <c r="J535">
        <f t="shared" si="44"/>
        <v>1.0095864513915945E-3</v>
      </c>
      <c r="K535">
        <f t="shared" si="42"/>
        <v>11.2469150651012</v>
      </c>
      <c r="L535">
        <f t="shared" si="43"/>
        <v>2.420093874610779</v>
      </c>
    </row>
    <row r="536" spans="1:12">
      <c r="A536" s="1">
        <v>39497</v>
      </c>
      <c r="B536">
        <v>44.049999237060497</v>
      </c>
      <c r="C536">
        <v>42.169998168945298</v>
      </c>
      <c r="D536">
        <v>43.540000915527301</v>
      </c>
      <c r="E536">
        <v>42.830001831054602</v>
      </c>
      <c r="F536">
        <v>25811900</v>
      </c>
      <c r="G536">
        <v>31.812801361083899</v>
      </c>
      <c r="H536">
        <f t="shared" si="40"/>
        <v>-9.758294918830332E-3</v>
      </c>
      <c r="I536">
        <f t="shared" si="41"/>
        <v>9.5224319722869878E-5</v>
      </c>
      <c r="J536">
        <f t="shared" si="44"/>
        <v>2.479736916881149E-4</v>
      </c>
      <c r="K536">
        <f t="shared" si="42"/>
        <v>20.908390393545059</v>
      </c>
      <c r="L536">
        <f t="shared" si="43"/>
        <v>3.0401505326461793</v>
      </c>
    </row>
    <row r="537" spans="1:12">
      <c r="A537" s="1">
        <v>39498</v>
      </c>
      <c r="B537">
        <v>43.340000152587798</v>
      </c>
      <c r="C537">
        <v>41.849998474121001</v>
      </c>
      <c r="D537">
        <v>42.369998931884702</v>
      </c>
      <c r="E537">
        <v>43.150001525878899</v>
      </c>
      <c r="F537">
        <v>30149700</v>
      </c>
      <c r="G537">
        <v>32.0504760742187</v>
      </c>
      <c r="H537">
        <f t="shared" si="40"/>
        <v>7.4432700603076999E-3</v>
      </c>
      <c r="I537">
        <f t="shared" si="41"/>
        <v>5.540226919067299E-5</v>
      </c>
      <c r="J537">
        <f t="shared" si="44"/>
        <v>9.5566850068497594E-5</v>
      </c>
      <c r="K537">
        <f t="shared" si="42"/>
        <v>30.540156086340165</v>
      </c>
      <c r="L537">
        <f t="shared" si="43"/>
        <v>3.4190424106595532</v>
      </c>
    </row>
    <row r="538" spans="1:12">
      <c r="A538" s="1">
        <v>39499</v>
      </c>
      <c r="B538">
        <v>43.689998626708899</v>
      </c>
      <c r="C538">
        <v>42.220001220703097</v>
      </c>
      <c r="D538">
        <v>43.139999389648402</v>
      </c>
      <c r="E538">
        <v>43.069999694824197</v>
      </c>
      <c r="F538">
        <v>32878200</v>
      </c>
      <c r="G538">
        <v>31.9910678863525</v>
      </c>
      <c r="H538">
        <f t="shared" si="40"/>
        <v>-1.8553020815283952E-3</v>
      </c>
      <c r="I538">
        <f t="shared" si="41"/>
        <v>3.4421458137235962E-6</v>
      </c>
      <c r="J538">
        <f t="shared" si="44"/>
        <v>5.2971917124275163E-5</v>
      </c>
      <c r="K538">
        <f t="shared" si="42"/>
        <v>53.061175509331434</v>
      </c>
      <c r="L538">
        <f t="shared" si="43"/>
        <v>3.9714455028051519</v>
      </c>
    </row>
    <row r="539" spans="1:12">
      <c r="A539" s="1">
        <v>39500</v>
      </c>
      <c r="B539">
        <v>44.020000457763601</v>
      </c>
      <c r="C539">
        <v>41.909999847412102</v>
      </c>
      <c r="D539">
        <v>43.060001373291001</v>
      </c>
      <c r="E539">
        <v>43.930000305175703</v>
      </c>
      <c r="F539">
        <v>30452700</v>
      </c>
      <c r="G539">
        <v>32.62984085083</v>
      </c>
      <c r="H539">
        <f t="shared" si="40"/>
        <v>1.9770497920730941E-2</v>
      </c>
      <c r="I539">
        <f t="shared" si="41"/>
        <v>3.9087258803362647E-4</v>
      </c>
      <c r="J539">
        <f t="shared" si="44"/>
        <v>6.7697175109843302E-6</v>
      </c>
      <c r="K539">
        <f t="shared" si="42"/>
        <v>4.4452149358789454E-11</v>
      </c>
      <c r="L539">
        <f t="shared" si="43"/>
        <v>-23.836607800609229</v>
      </c>
    </row>
    <row r="540" spans="1:12">
      <c r="A540" s="1">
        <v>39503</v>
      </c>
      <c r="B540">
        <v>44.459999084472599</v>
      </c>
      <c r="C540">
        <v>42.759998321533203</v>
      </c>
      <c r="D540">
        <v>43.430000305175703</v>
      </c>
      <c r="E540">
        <v>44.029998779296797</v>
      </c>
      <c r="F540">
        <v>27917200</v>
      </c>
      <c r="G540">
        <v>32.704116821288999</v>
      </c>
      <c r="H540">
        <f t="shared" si="40"/>
        <v>2.2737334490426672E-3</v>
      </c>
      <c r="I540">
        <f t="shared" si="41"/>
        <v>5.169863797295463E-6</v>
      </c>
      <c r="J540">
        <f t="shared" si="44"/>
        <v>3.2943915699890531E-4</v>
      </c>
      <c r="K540">
        <f t="shared" si="42"/>
        <v>21.807946928385512</v>
      </c>
      <c r="L540">
        <f t="shared" si="43"/>
        <v>3.0822744413665455</v>
      </c>
    </row>
    <row r="541" spans="1:12">
      <c r="A541" s="1">
        <v>39504</v>
      </c>
      <c r="B541">
        <v>44.540000915527301</v>
      </c>
      <c r="C541">
        <v>43.409999847412102</v>
      </c>
      <c r="D541">
        <v>43.7299995422363</v>
      </c>
      <c r="E541">
        <v>43.720001220703097</v>
      </c>
      <c r="F541">
        <v>24989300</v>
      </c>
      <c r="G541">
        <v>32.473857879638601</v>
      </c>
      <c r="H541">
        <f t="shared" si="40"/>
        <v>-7.0655739343900605E-3</v>
      </c>
      <c r="I541">
        <f t="shared" si="41"/>
        <v>4.9922335022332238E-5</v>
      </c>
      <c r="J541">
        <f t="shared" si="44"/>
        <v>2.4809035009662506E-5</v>
      </c>
      <c r="K541">
        <f t="shared" si="42"/>
        <v>29.285152702357031</v>
      </c>
      <c r="L541">
        <f t="shared" si="43"/>
        <v>3.3770806538821558</v>
      </c>
    </row>
    <row r="542" spans="1:12">
      <c r="A542" s="1">
        <v>39505</v>
      </c>
      <c r="B542">
        <v>44.490001678466797</v>
      </c>
      <c r="C542">
        <v>42.619998931884702</v>
      </c>
      <c r="D542">
        <v>43.069999694824197</v>
      </c>
      <c r="E542">
        <v>44.409999847412102</v>
      </c>
      <c r="F542">
        <v>38566000</v>
      </c>
      <c r="G542">
        <v>32.986366271972599</v>
      </c>
      <c r="H542">
        <f t="shared" si="40"/>
        <v>1.5658940105726056E-2</v>
      </c>
      <c r="I542">
        <f t="shared" si="41"/>
        <v>2.4520240523471593E-4</v>
      </c>
      <c r="J542">
        <f t="shared" si="44"/>
        <v>4.4123303519338831E-5</v>
      </c>
      <c r="K542">
        <f t="shared" si="42"/>
        <v>3.731156998887986</v>
      </c>
      <c r="L542">
        <f t="shared" si="43"/>
        <v>1.3167183729270013</v>
      </c>
    </row>
    <row r="543" spans="1:12">
      <c r="A543" s="1">
        <v>39506</v>
      </c>
      <c r="B543">
        <v>44.020000457763601</v>
      </c>
      <c r="C543">
        <v>42.389999389648402</v>
      </c>
      <c r="D543">
        <v>44</v>
      </c>
      <c r="E543">
        <v>42.439998626708899</v>
      </c>
      <c r="F543">
        <v>36606500</v>
      </c>
      <c r="G543">
        <v>31.523124694824201</v>
      </c>
      <c r="H543">
        <f t="shared" si="40"/>
        <v>-4.5372939030429112E-2</v>
      </c>
      <c r="I543">
        <f t="shared" si="41"/>
        <v>2.0587035962590376E-3</v>
      </c>
      <c r="J543">
        <f t="shared" si="44"/>
        <v>2.0931741860832171E-4</v>
      </c>
      <c r="K543">
        <f t="shared" si="42"/>
        <v>0.20174137827549002</v>
      </c>
      <c r="L543">
        <f t="shared" si="43"/>
        <v>-1.6007687074392096</v>
      </c>
    </row>
    <row r="544" spans="1:12">
      <c r="A544" s="1">
        <v>39507</v>
      </c>
      <c r="B544">
        <v>41.970001220703097</v>
      </c>
      <c r="C544">
        <v>40.380001068115199</v>
      </c>
      <c r="D544">
        <v>41.880001068115199</v>
      </c>
      <c r="E544">
        <v>40.650001525878899</v>
      </c>
      <c r="F544">
        <v>36856600</v>
      </c>
      <c r="G544">
        <v>30.193561553955</v>
      </c>
      <c r="H544">
        <f t="shared" si="40"/>
        <v>-4.3092685721104182E-2</v>
      </c>
      <c r="I544">
        <f t="shared" si="41"/>
        <v>1.8569795626578562E-3</v>
      </c>
      <c r="J544">
        <f t="shared" si="44"/>
        <v>1.7425700659740909E-3</v>
      </c>
      <c r="K544">
        <f t="shared" si="42"/>
        <v>5.609327100963065</v>
      </c>
      <c r="L544">
        <f t="shared" si="43"/>
        <v>1.7244307659880711</v>
      </c>
    </row>
    <row r="545" spans="1:12">
      <c r="A545" s="1">
        <v>39510</v>
      </c>
      <c r="B545">
        <v>40.630001068115199</v>
      </c>
      <c r="C545">
        <v>39.430000305175703</v>
      </c>
      <c r="D545">
        <v>40.549999237060497</v>
      </c>
      <c r="E545">
        <v>39.819999694824197</v>
      </c>
      <c r="F545">
        <v>31481900</v>
      </c>
      <c r="G545">
        <v>29.5770664215087</v>
      </c>
      <c r="H545">
        <f t="shared" si="40"/>
        <v>-2.0629430100831639E-2</v>
      </c>
      <c r="I545">
        <f t="shared" si="41"/>
        <v>4.2557338628509847E-4</v>
      </c>
      <c r="J545">
        <f t="shared" si="44"/>
        <v>1.6651170365910447E-3</v>
      </c>
      <c r="K545">
        <f t="shared" si="42"/>
        <v>8.6037707518833813</v>
      </c>
      <c r="L545">
        <f t="shared" si="43"/>
        <v>2.1522005666854978</v>
      </c>
    </row>
    <row r="546" spans="1:12">
      <c r="A546" s="1">
        <v>39511</v>
      </c>
      <c r="B546">
        <v>39.580001831054602</v>
      </c>
      <c r="C546">
        <v>38.220001220703097</v>
      </c>
      <c r="D546">
        <v>39.369998931884702</v>
      </c>
      <c r="E546">
        <v>39.189998626708899</v>
      </c>
      <c r="F546">
        <v>56449300</v>
      </c>
      <c r="G546">
        <v>29.109113693237301</v>
      </c>
      <c r="H546">
        <f t="shared" si="40"/>
        <v>-1.5947967493589794E-2</v>
      </c>
      <c r="I546">
        <f t="shared" si="41"/>
        <v>2.5433766717659673E-4</v>
      </c>
      <c r="J546">
        <f t="shared" si="44"/>
        <v>4.5808866667494533E-4</v>
      </c>
      <c r="K546">
        <f t="shared" si="42"/>
        <v>14.121209686134183</v>
      </c>
      <c r="L546">
        <f t="shared" si="43"/>
        <v>2.6476779002180093</v>
      </c>
    </row>
    <row r="547" spans="1:12">
      <c r="A547" s="1">
        <v>39512</v>
      </c>
      <c r="B547">
        <v>39.580001831054602</v>
      </c>
      <c r="C547">
        <v>38.110000610351499</v>
      </c>
      <c r="D547">
        <v>39.360000610351499</v>
      </c>
      <c r="E547">
        <v>38.740001678466797</v>
      </c>
      <c r="F547">
        <v>36325600</v>
      </c>
      <c r="G547">
        <v>28.774866104125898</v>
      </c>
      <c r="H547">
        <f t="shared" si="40"/>
        <v>-1.1549009084184766E-2</v>
      </c>
      <c r="I547">
        <f t="shared" si="41"/>
        <v>1.3337961082658225E-4</v>
      </c>
      <c r="J547">
        <f t="shared" si="44"/>
        <v>2.4182896042883794E-4</v>
      </c>
      <c r="K547">
        <f t="shared" si="42"/>
        <v>19.471050595765547</v>
      </c>
      <c r="L547">
        <f t="shared" si="43"/>
        <v>2.9689287776492157</v>
      </c>
    </row>
    <row r="548" spans="1:12">
      <c r="A548" s="1">
        <v>39513</v>
      </c>
      <c r="B548">
        <v>38.2299995422363</v>
      </c>
      <c r="C548">
        <v>37.150001525878899</v>
      </c>
      <c r="D548">
        <v>38.180000305175703</v>
      </c>
      <c r="E548">
        <v>37.369998931884702</v>
      </c>
      <c r="F548">
        <v>44356900</v>
      </c>
      <c r="G548">
        <v>27.7572708129882</v>
      </c>
      <c r="H548">
        <f t="shared" si="40"/>
        <v>-3.6004484243250617E-2</v>
      </c>
      <c r="I548">
        <f t="shared" si="41"/>
        <v>1.296322885622482E-3</v>
      </c>
      <c r="J548">
        <f t="shared" si="44"/>
        <v>1.2724861072005935E-4</v>
      </c>
      <c r="K548">
        <f t="shared" si="42"/>
        <v>0.2169872121202204</v>
      </c>
      <c r="L548">
        <f t="shared" si="43"/>
        <v>-1.5279168574997022</v>
      </c>
    </row>
    <row r="549" spans="1:12">
      <c r="A549" s="1">
        <v>39514</v>
      </c>
      <c r="B549">
        <v>39.080001831054602</v>
      </c>
      <c r="C549">
        <v>36.610000610351499</v>
      </c>
      <c r="D549">
        <v>36.889999389648402</v>
      </c>
      <c r="E549">
        <v>37.560001373291001</v>
      </c>
      <c r="F549">
        <v>43258700</v>
      </c>
      <c r="G549">
        <v>27.898399353027301</v>
      </c>
      <c r="H549">
        <f t="shared" si="40"/>
        <v>5.0714991699758001E-3</v>
      </c>
      <c r="I549">
        <f t="shared" si="41"/>
        <v>2.572010383106523E-5</v>
      </c>
      <c r="J549">
        <f t="shared" si="44"/>
        <v>1.0972461405660884E-3</v>
      </c>
      <c r="K549">
        <f t="shared" si="42"/>
        <v>11.903316300737291</v>
      </c>
      <c r="L549">
        <f t="shared" si="43"/>
        <v>2.4768170420274469</v>
      </c>
    </row>
    <row r="550" spans="1:12">
      <c r="A550" s="1">
        <v>39517</v>
      </c>
      <c r="B550">
        <v>38.259998321533203</v>
      </c>
      <c r="C550">
        <v>36.310001373291001</v>
      </c>
      <c r="D550">
        <v>37.7299995422363</v>
      </c>
      <c r="E550">
        <v>36.4799995422363</v>
      </c>
      <c r="F550">
        <v>41281300</v>
      </c>
      <c r="G550">
        <v>27.096214294433501</v>
      </c>
      <c r="H550">
        <f t="shared" si="40"/>
        <v>-2.9175292127106827E-2</v>
      </c>
      <c r="I550">
        <f t="shared" si="41"/>
        <v>8.5119767070202163E-4</v>
      </c>
      <c r="J550">
        <f t="shared" si="44"/>
        <v>8.8139655652060087E-5</v>
      </c>
      <c r="K550">
        <f t="shared" si="42"/>
        <v>0.33982251085133075</v>
      </c>
      <c r="L550">
        <f t="shared" si="43"/>
        <v>-1.079331824583265</v>
      </c>
    </row>
    <row r="551" spans="1:12">
      <c r="A551" s="1">
        <v>39518</v>
      </c>
      <c r="B551">
        <v>39.259998321533203</v>
      </c>
      <c r="C551">
        <v>37.159999847412102</v>
      </c>
      <c r="D551">
        <v>38.4799995422363</v>
      </c>
      <c r="E551">
        <v>38.840000152587798</v>
      </c>
      <c r="F551">
        <v>58401200</v>
      </c>
      <c r="G551">
        <v>28.8491516113281</v>
      </c>
      <c r="H551">
        <f t="shared" si="40"/>
        <v>6.2686561440137289E-2</v>
      </c>
      <c r="I551">
        <f t="shared" si="41"/>
        <v>3.929604985188107E-3</v>
      </c>
      <c r="J551">
        <f t="shared" si="44"/>
        <v>7.2099442272882176E-4</v>
      </c>
      <c r="K551">
        <f t="shared" si="42"/>
        <v>0.97372387192538024</v>
      </c>
      <c r="L551">
        <f t="shared" si="43"/>
        <v>-2.6627514582971943E-2</v>
      </c>
    </row>
    <row r="552" spans="1:12">
      <c r="A552" s="1">
        <v>39519</v>
      </c>
      <c r="B552">
        <v>40.2299995422363</v>
      </c>
      <c r="C552">
        <v>38.400001525878899</v>
      </c>
      <c r="D552">
        <v>38.849998474121001</v>
      </c>
      <c r="E552">
        <v>38.610000610351499</v>
      </c>
      <c r="F552">
        <v>44572400</v>
      </c>
      <c r="G552">
        <v>28.678308486938398</v>
      </c>
      <c r="H552">
        <f t="shared" si="40"/>
        <v>-5.9395504808169913E-3</v>
      </c>
      <c r="I552">
        <f t="shared" si="41"/>
        <v>3.5278259914173351E-5</v>
      </c>
      <c r="J552">
        <f t="shared" si="44"/>
        <v>3.3448278529217392E-3</v>
      </c>
      <c r="K552">
        <f t="shared" si="42"/>
        <v>6.8617186213989534</v>
      </c>
      <c r="L552">
        <f t="shared" si="43"/>
        <v>1.9259579382616419</v>
      </c>
    </row>
    <row r="553" spans="1:12">
      <c r="A553" s="1">
        <v>39520</v>
      </c>
      <c r="B553">
        <v>38.950000762939403</v>
      </c>
      <c r="C553">
        <v>36.630001068115199</v>
      </c>
      <c r="D553">
        <v>37.840000152587798</v>
      </c>
      <c r="E553">
        <v>38.110000610351499</v>
      </c>
      <c r="F553">
        <v>45537900</v>
      </c>
      <c r="G553">
        <v>28.306930541992099</v>
      </c>
      <c r="H553">
        <f t="shared" si="40"/>
        <v>-1.3034365010584126E-2</v>
      </c>
      <c r="I553">
        <f t="shared" si="41"/>
        <v>1.6989467122913973E-4</v>
      </c>
      <c r="J553">
        <f t="shared" si="44"/>
        <v>2.3102340950320995E-4</v>
      </c>
      <c r="K553">
        <f t="shared" si="42"/>
        <v>18.171548510005405</v>
      </c>
      <c r="L553">
        <f t="shared" si="43"/>
        <v>2.8998571022223052</v>
      </c>
    </row>
    <row r="554" spans="1:12">
      <c r="A554" s="1">
        <v>39521</v>
      </c>
      <c r="B554">
        <v>38.799999237060497</v>
      </c>
      <c r="C554">
        <v>36.009998321533203</v>
      </c>
      <c r="D554">
        <v>38.799999237060497</v>
      </c>
      <c r="E554">
        <v>36.540000915527301</v>
      </c>
      <c r="F554">
        <v>77776000</v>
      </c>
      <c r="G554">
        <v>27.140779495239201</v>
      </c>
      <c r="H554">
        <f t="shared" si="40"/>
        <v>-4.2069294880720545E-2</v>
      </c>
      <c r="I554">
        <f t="shared" si="41"/>
        <v>1.7698255717610199E-3</v>
      </c>
      <c r="J554">
        <f t="shared" si="44"/>
        <v>1.5727292840266998E-4</v>
      </c>
      <c r="K554">
        <f t="shared" si="42"/>
        <v>0.11454580471927331</v>
      </c>
      <c r="L554">
        <f t="shared" si="43"/>
        <v>-2.1667804947666358</v>
      </c>
    </row>
    <row r="555" spans="1:12">
      <c r="A555" s="1">
        <v>39524</v>
      </c>
      <c r="B555">
        <v>41.090000152587798</v>
      </c>
      <c r="C555">
        <v>37</v>
      </c>
      <c r="D555">
        <v>37</v>
      </c>
      <c r="E555">
        <v>40.310001373291001</v>
      </c>
      <c r="F555">
        <v>125296300</v>
      </c>
      <c r="G555">
        <v>29.941022872924801</v>
      </c>
      <c r="H555">
        <f t="shared" si="40"/>
        <v>9.8192167237026146E-2</v>
      </c>
      <c r="I555">
        <f t="shared" si="41"/>
        <v>9.6417017067041109E-3</v>
      </c>
      <c r="J555">
        <f t="shared" si="44"/>
        <v>1.4967898559834168E-3</v>
      </c>
      <c r="K555">
        <f t="shared" si="42"/>
        <v>0.41167724231634228</v>
      </c>
      <c r="L555">
        <f t="shared" si="43"/>
        <v>-0.88751562908087867</v>
      </c>
    </row>
    <row r="556" spans="1:12">
      <c r="A556" s="1">
        <v>39525</v>
      </c>
      <c r="B556">
        <v>42.880001068115199</v>
      </c>
      <c r="C556">
        <v>41.25</v>
      </c>
      <c r="D556">
        <v>42.189998626708899</v>
      </c>
      <c r="E556">
        <v>42.709999084472599</v>
      </c>
      <c r="F556">
        <v>76994300</v>
      </c>
      <c r="G556">
        <v>31.723665237426701</v>
      </c>
      <c r="H556">
        <f t="shared" si="40"/>
        <v>5.7833397320763265E-2</v>
      </c>
      <c r="I556">
        <f t="shared" si="41"/>
        <v>3.3447018456612674E-3</v>
      </c>
      <c r="J556">
        <f t="shared" si="44"/>
        <v>8.1895368249904569E-3</v>
      </c>
      <c r="K556">
        <f t="shared" si="42"/>
        <v>3.5941396158976255</v>
      </c>
      <c r="L556">
        <f t="shared" si="43"/>
        <v>1.2793046345455272</v>
      </c>
    </row>
    <row r="557" spans="1:12">
      <c r="A557" s="1">
        <v>39526</v>
      </c>
      <c r="B557">
        <v>44.889999389648402</v>
      </c>
      <c r="C557">
        <v>42.439998626708899</v>
      </c>
      <c r="D557">
        <v>43.259998321533203</v>
      </c>
      <c r="E557">
        <v>42.470001220703097</v>
      </c>
      <c r="F557">
        <v>70593300</v>
      </c>
      <c r="G557">
        <v>31.5454006195068</v>
      </c>
      <c r="H557">
        <f t="shared" si="40"/>
        <v>-5.6351421420675219E-3</v>
      </c>
      <c r="I557">
        <f t="shared" si="41"/>
        <v>3.1754826961305336E-5</v>
      </c>
      <c r="J557">
        <f t="shared" si="44"/>
        <v>3.3016217598548919E-3</v>
      </c>
      <c r="K557">
        <f t="shared" si="42"/>
        <v>6.9096793789808233</v>
      </c>
      <c r="L557">
        <f t="shared" si="43"/>
        <v>1.9329232371344633</v>
      </c>
    </row>
    <row r="558" spans="1:12">
      <c r="A558" s="1">
        <v>39527</v>
      </c>
      <c r="B558">
        <v>46.450000762939403</v>
      </c>
      <c r="C558">
        <v>42.849998474121001</v>
      </c>
      <c r="D558">
        <v>42.909999847412102</v>
      </c>
      <c r="E558">
        <v>45.970001220703097</v>
      </c>
      <c r="F558">
        <v>72777200</v>
      </c>
      <c r="G558">
        <v>34.145088195800703</v>
      </c>
      <c r="H558">
        <f t="shared" si="40"/>
        <v>7.9190947709267989E-2</v>
      </c>
      <c r="I558">
        <f t="shared" si="41"/>
        <v>6.2712061990920168E-3</v>
      </c>
      <c r="J558">
        <f t="shared" si="44"/>
        <v>2.2547136023878998E-4</v>
      </c>
      <c r="K558">
        <f t="shared" si="42"/>
        <v>2.4248407766205054E-5</v>
      </c>
      <c r="L558">
        <f t="shared" si="43"/>
        <v>-10.627159601862001</v>
      </c>
    </row>
    <row r="559" spans="1:12">
      <c r="A559" s="1">
        <v>39531</v>
      </c>
      <c r="B559">
        <v>48.159999847412102</v>
      </c>
      <c r="C559">
        <v>45.020000457763601</v>
      </c>
      <c r="D559">
        <v>45.419998168945298</v>
      </c>
      <c r="E559">
        <v>46.549999237060497</v>
      </c>
      <c r="F559">
        <v>66011200</v>
      </c>
      <c r="G559">
        <v>34.575897216796797</v>
      </c>
      <c r="H559">
        <f t="shared" si="40"/>
        <v>1.2538081697120044E-2</v>
      </c>
      <c r="I559">
        <f t="shared" si="41"/>
        <v>1.5720349264365663E-4</v>
      </c>
      <c r="J559">
        <f t="shared" si="44"/>
        <v>5.282041488851621E-3</v>
      </c>
      <c r="K559">
        <f t="shared" si="42"/>
        <v>5.4081216408846009</v>
      </c>
      <c r="L559">
        <f t="shared" si="43"/>
        <v>1.6879018312548275</v>
      </c>
    </row>
    <row r="560" spans="1:12">
      <c r="A560" s="1">
        <v>39532</v>
      </c>
      <c r="B560">
        <v>46.650001525878899</v>
      </c>
      <c r="C560">
        <v>44.909999847412102</v>
      </c>
      <c r="D560">
        <v>46.020000457763601</v>
      </c>
      <c r="E560">
        <v>46.060001373291001</v>
      </c>
      <c r="F560">
        <v>54485500</v>
      </c>
      <c r="G560">
        <v>34.211940765380803</v>
      </c>
      <c r="H560">
        <f t="shared" si="40"/>
        <v>-1.0582098767196039E-2</v>
      </c>
      <c r="I560">
        <f t="shared" si="41"/>
        <v>1.1198081431869193E-4</v>
      </c>
      <c r="J560">
        <f t="shared" si="44"/>
        <v>4.4967342315176888E-4</v>
      </c>
      <c r="K560">
        <f t="shared" si="42"/>
        <v>16.610623483491377</v>
      </c>
      <c r="L560">
        <f t="shared" si="43"/>
        <v>2.8100424595547602</v>
      </c>
    </row>
    <row r="561" spans="1:12">
      <c r="A561" s="1">
        <v>39533</v>
      </c>
      <c r="B561">
        <v>45.369998931884702</v>
      </c>
      <c r="C561">
        <v>43.970001220703097</v>
      </c>
      <c r="D561">
        <v>45.270000457763601</v>
      </c>
      <c r="E561">
        <v>44.110000610351499</v>
      </c>
      <c r="F561">
        <v>41122700</v>
      </c>
      <c r="G561">
        <v>32.763542175292898</v>
      </c>
      <c r="H561">
        <f t="shared" si="40"/>
        <v>-4.3258350169413512E-2</v>
      </c>
      <c r="I561">
        <f t="shared" si="41"/>
        <v>1.8712848593795981E-3</v>
      </c>
      <c r="J561">
        <f t="shared" si="44"/>
        <v>1.2174428941680735E-4</v>
      </c>
      <c r="K561">
        <f t="shared" si="42"/>
        <v>1.6614935762497146E-2</v>
      </c>
      <c r="L561">
        <f t="shared" si="43"/>
        <v>-4.0974532434185544</v>
      </c>
    </row>
    <row r="562" spans="1:12">
      <c r="A562" s="1">
        <v>39534</v>
      </c>
      <c r="B562">
        <v>44.490001678466797</v>
      </c>
      <c r="C562">
        <v>42.860000610351499</v>
      </c>
      <c r="D562">
        <v>44.220001220703097</v>
      </c>
      <c r="E562">
        <v>42.860000610351499</v>
      </c>
      <c r="F562">
        <v>32154500</v>
      </c>
      <c r="G562">
        <v>31.835077285766602</v>
      </c>
      <c r="H562">
        <f t="shared" si="40"/>
        <v>-2.8747636984655947E-2</v>
      </c>
      <c r="I562">
        <f t="shared" si="41"/>
        <v>8.2642663220155847E-4</v>
      </c>
      <c r="J562">
        <f t="shared" si="44"/>
        <v>1.5798839392438706E-3</v>
      </c>
      <c r="K562">
        <f t="shared" si="42"/>
        <v>7.7269698321778257</v>
      </c>
      <c r="L562">
        <f t="shared" si="43"/>
        <v>2.0447167847349248</v>
      </c>
    </row>
    <row r="563" spans="1:12">
      <c r="A563" s="1">
        <v>39535</v>
      </c>
      <c r="B563">
        <v>43.840000152587798</v>
      </c>
      <c r="C563">
        <v>42.650001525878899</v>
      </c>
      <c r="D563">
        <v>43.200000762939403</v>
      </c>
      <c r="E563">
        <v>42.709999084472599</v>
      </c>
      <c r="F563">
        <v>29011900</v>
      </c>
      <c r="G563">
        <v>31.723665237426701</v>
      </c>
      <c r="H563">
        <f t="shared" si="40"/>
        <v>-3.5058013430551414E-3</v>
      </c>
      <c r="I563">
        <f t="shared" si="41"/>
        <v>1.2290643056967233E-5</v>
      </c>
      <c r="J563">
        <f t="shared" si="44"/>
        <v>7.8969140740394123E-4</v>
      </c>
      <c r="K563">
        <f t="shared" si="42"/>
        <v>14.086454968738229</v>
      </c>
      <c r="L563">
        <f t="shared" si="43"/>
        <v>2.6452136951582879</v>
      </c>
    </row>
    <row r="564" spans="1:12">
      <c r="A564" s="1">
        <v>39538</v>
      </c>
      <c r="B564">
        <v>44.25</v>
      </c>
      <c r="C564">
        <v>42.610000610351499</v>
      </c>
      <c r="D564">
        <v>42.709999084472599</v>
      </c>
      <c r="E564">
        <v>42.950000762939403</v>
      </c>
      <c r="F564">
        <v>28920400</v>
      </c>
      <c r="G564">
        <v>31.901929855346602</v>
      </c>
      <c r="H564">
        <f t="shared" si="40"/>
        <v>5.6035651727251437E-3</v>
      </c>
      <c r="I564">
        <f t="shared" si="41"/>
        <v>3.139994264497817E-5</v>
      </c>
      <c r="J564">
        <f t="shared" si="44"/>
        <v>5.8405624612088946E-5</v>
      </c>
      <c r="K564">
        <f t="shared" si="42"/>
        <v>39.897011102722423</v>
      </c>
      <c r="L564">
        <f t="shared" si="43"/>
        <v>3.6863014113837407</v>
      </c>
    </row>
    <row r="565" spans="1:12">
      <c r="A565" s="1">
        <v>39539</v>
      </c>
      <c r="B565">
        <v>47</v>
      </c>
      <c r="C565">
        <v>44.659999847412102</v>
      </c>
      <c r="D565">
        <v>45.130001068115199</v>
      </c>
      <c r="E565">
        <v>47</v>
      </c>
      <c r="F565">
        <v>54562600</v>
      </c>
      <c r="G565">
        <v>34.910144805908203</v>
      </c>
      <c r="H565">
        <f t="shared" si="40"/>
        <v>9.0110964092497581E-2</v>
      </c>
      <c r="I565">
        <f t="shared" si="41"/>
        <v>8.1199858496793891E-3</v>
      </c>
      <c r="J565">
        <f t="shared" si="44"/>
        <v>3.0580289298507E-5</v>
      </c>
      <c r="K565">
        <f t="shared" si="42"/>
        <v>1.5815058062829953E-56</v>
      </c>
      <c r="L565">
        <f t="shared" si="43"/>
        <v>-128.48638777253257</v>
      </c>
    </row>
    <row r="566" spans="1:12">
      <c r="A566" s="1">
        <v>39540</v>
      </c>
      <c r="B566">
        <v>47.560001373291001</v>
      </c>
      <c r="C566">
        <v>45.939998626708899</v>
      </c>
      <c r="D566">
        <v>47.080001831054602</v>
      </c>
      <c r="E566">
        <v>46.240001678466797</v>
      </c>
      <c r="F566">
        <v>36597900</v>
      </c>
      <c r="G566">
        <v>34.625602722167898</v>
      </c>
      <c r="H566">
        <f t="shared" si="40"/>
        <v>-8.1840975918104734E-3</v>
      </c>
      <c r="I566">
        <f t="shared" si="41"/>
        <v>6.6979453392277996E-5</v>
      </c>
      <c r="J566">
        <f t="shared" si="44"/>
        <v>6.8233229310885974E-3</v>
      </c>
      <c r="K566">
        <f t="shared" si="42"/>
        <v>4.8059641955146519</v>
      </c>
      <c r="L566">
        <f t="shared" si="43"/>
        <v>1.5698576873311894</v>
      </c>
    </row>
    <row r="567" spans="1:12">
      <c r="A567" s="1">
        <v>39541</v>
      </c>
      <c r="B567">
        <v>47.029998779296797</v>
      </c>
      <c r="C567">
        <v>45.319999694824197</v>
      </c>
      <c r="D567">
        <v>45.369998931884702</v>
      </c>
      <c r="E567">
        <v>46.279998779296797</v>
      </c>
      <c r="F567">
        <v>30314400</v>
      </c>
      <c r="G567">
        <v>34.655544281005803</v>
      </c>
      <c r="H567">
        <f t="shared" si="40"/>
        <v>8.643494513924006E-4</v>
      </c>
      <c r="I567">
        <f t="shared" si="41"/>
        <v>7.4709997412234388E-7</v>
      </c>
      <c r="J567">
        <f t="shared" si="44"/>
        <v>4.6636211671482938E-4</v>
      </c>
      <c r="K567">
        <f t="shared" si="42"/>
        <v>18.458676950682893</v>
      </c>
      <c r="L567">
        <f t="shared" si="43"/>
        <v>2.9155345553622682</v>
      </c>
    </row>
    <row r="568" spans="1:12">
      <c r="A568" s="1">
        <v>39542</v>
      </c>
      <c r="B568">
        <v>46.439998626708899</v>
      </c>
      <c r="C568">
        <v>45.119998931884702</v>
      </c>
      <c r="D568">
        <v>45.849998474121001</v>
      </c>
      <c r="E568">
        <v>45.569999694824197</v>
      </c>
      <c r="F568">
        <v>29875900</v>
      </c>
      <c r="G568">
        <v>34.123878479003899</v>
      </c>
      <c r="H568">
        <f t="shared" si="40"/>
        <v>-1.5460333064895327E-2</v>
      </c>
      <c r="I568">
        <f t="shared" si="41"/>
        <v>2.3902189847749573E-4</v>
      </c>
      <c r="J568">
        <f t="shared" si="44"/>
        <v>2.930929098115253E-5</v>
      </c>
      <c r="K568">
        <f t="shared" si="42"/>
        <v>1.2489278578690677</v>
      </c>
      <c r="L568">
        <f t="shared" si="43"/>
        <v>0.22228546956259665</v>
      </c>
    </row>
    <row r="569" spans="1:12">
      <c r="A569" s="1">
        <v>39545</v>
      </c>
      <c r="B569">
        <v>46.740001678466797</v>
      </c>
      <c r="C569">
        <v>45.470001220703097</v>
      </c>
      <c r="D569">
        <v>46.430000305175703</v>
      </c>
      <c r="E569">
        <v>45.540000915527301</v>
      </c>
      <c r="F569">
        <v>24069200</v>
      </c>
      <c r="G569">
        <v>34.101417541503899</v>
      </c>
      <c r="H569">
        <f t="shared" si="40"/>
        <v>-6.5843432338396181E-4</v>
      </c>
      <c r="I569">
        <f t="shared" si="41"/>
        <v>4.3353575821009558E-7</v>
      </c>
      <c r="J569">
        <f t="shared" si="44"/>
        <v>2.0323695217996557E-4</v>
      </c>
      <c r="K569">
        <f t="shared" si="42"/>
        <v>27.954100393873954</v>
      </c>
      <c r="L569">
        <f t="shared" si="43"/>
        <v>3.3305638934519139</v>
      </c>
    </row>
    <row r="570" spans="1:12">
      <c r="A570" s="1">
        <v>39546</v>
      </c>
      <c r="B570">
        <v>45.610000610351499</v>
      </c>
      <c r="C570">
        <v>44.430000305175703</v>
      </c>
      <c r="D570">
        <v>45.240001678466797</v>
      </c>
      <c r="E570">
        <v>44.860000610351499</v>
      </c>
      <c r="F570">
        <v>29187700</v>
      </c>
      <c r="G570">
        <v>33.592208862304602</v>
      </c>
      <c r="H570">
        <f t="shared" si="40"/>
        <v>-1.5044792574569702E-2</v>
      </c>
      <c r="I570">
        <f t="shared" si="41"/>
        <v>2.2634578361182764E-4</v>
      </c>
      <c r="J570">
        <f t="shared" si="44"/>
        <v>1.3258387167694415E-5</v>
      </c>
      <c r="K570">
        <f t="shared" si="42"/>
        <v>2.1505521762211807E-2</v>
      </c>
      <c r="L570">
        <f t="shared" si="43"/>
        <v>-3.8394455506733234</v>
      </c>
    </row>
    <row r="571" spans="1:12">
      <c r="A571" s="1">
        <v>39547</v>
      </c>
      <c r="B571">
        <v>45.180000305175703</v>
      </c>
      <c r="C571">
        <v>44.080001831054602</v>
      </c>
      <c r="D571">
        <v>45.180000305175703</v>
      </c>
      <c r="E571">
        <v>44.299999237060497</v>
      </c>
      <c r="F571">
        <v>28476400</v>
      </c>
      <c r="G571">
        <v>33.172863006591797</v>
      </c>
      <c r="H571">
        <f t="shared" si="40"/>
        <v>-1.2561998616668327E-2</v>
      </c>
      <c r="I571">
        <f t="shared" si="41"/>
        <v>1.5780380924517695E-4</v>
      </c>
      <c r="J571">
        <f t="shared" si="44"/>
        <v>1.9162596146399686E-4</v>
      </c>
      <c r="K571">
        <f t="shared" si="42"/>
        <v>19.092479462605983</v>
      </c>
      <c r="L571">
        <f t="shared" si="43"/>
        <v>2.9492945121012055</v>
      </c>
    </row>
    <row r="572" spans="1:12">
      <c r="A572" s="1">
        <v>39548</v>
      </c>
      <c r="B572">
        <v>44.810001373291001</v>
      </c>
      <c r="C572">
        <v>43.580001831054602</v>
      </c>
      <c r="D572">
        <v>44.200000762939403</v>
      </c>
      <c r="E572">
        <v>43.860000610351499</v>
      </c>
      <c r="F572">
        <v>30230100</v>
      </c>
      <c r="G572">
        <v>32.843391418457003</v>
      </c>
      <c r="H572">
        <f t="shared" si="40"/>
        <v>-9.9816121501726546E-3</v>
      </c>
      <c r="I572">
        <f t="shared" si="41"/>
        <v>9.9632581116474369E-5</v>
      </c>
      <c r="J572">
        <f t="shared" si="44"/>
        <v>1.4475275745378844E-4</v>
      </c>
      <c r="K572">
        <f t="shared" si="42"/>
        <v>23.503649928418959</v>
      </c>
      <c r="L572">
        <f t="shared" si="43"/>
        <v>3.1571557251927507</v>
      </c>
    </row>
    <row r="573" spans="1:12">
      <c r="A573" s="1">
        <v>39549</v>
      </c>
      <c r="B573">
        <v>43.900001525878899</v>
      </c>
      <c r="C573">
        <v>42.430000305175703</v>
      </c>
      <c r="D573">
        <v>43.319999694824197</v>
      </c>
      <c r="E573">
        <v>42.529998779296797</v>
      </c>
      <c r="F573">
        <v>41959900</v>
      </c>
      <c r="G573">
        <v>31.847444534301701</v>
      </c>
      <c r="H573">
        <f t="shared" si="40"/>
        <v>-3.0793405818735391E-2</v>
      </c>
      <c r="I573">
        <f t="shared" si="41"/>
        <v>9.4823384191732669E-4</v>
      </c>
      <c r="J573">
        <f t="shared" si="44"/>
        <v>9.3076533585065781E-5</v>
      </c>
      <c r="K573">
        <f t="shared" si="42"/>
        <v>0.25366677636693014</v>
      </c>
      <c r="L573">
        <f t="shared" si="43"/>
        <v>-1.3717337773303226</v>
      </c>
    </row>
    <row r="574" spans="1:12">
      <c r="A574" s="1">
        <v>39552</v>
      </c>
      <c r="B574">
        <v>42.799999237060497</v>
      </c>
      <c r="C574">
        <v>41.169998168945298</v>
      </c>
      <c r="D574">
        <v>42.400001525878899</v>
      </c>
      <c r="E574">
        <v>41.5</v>
      </c>
      <c r="F574">
        <v>33774900</v>
      </c>
      <c r="G574">
        <v>31.076179504394499</v>
      </c>
      <c r="H574">
        <f t="shared" si="40"/>
        <v>-2.4515551022818979E-2</v>
      </c>
      <c r="I574">
        <f t="shared" si="41"/>
        <v>6.0101224195244067E-4</v>
      </c>
      <c r="J574">
        <f t="shared" si="44"/>
        <v>8.0280101922565841E-4</v>
      </c>
      <c r="K574">
        <f t="shared" si="42"/>
        <v>9.6836728440764794</v>
      </c>
      <c r="L574">
        <f t="shared" si="43"/>
        <v>2.2704412553655868</v>
      </c>
    </row>
    <row r="575" spans="1:12">
      <c r="A575" s="1">
        <v>39553</v>
      </c>
      <c r="B575">
        <v>42.700000762939403</v>
      </c>
      <c r="C575">
        <v>41.279998779296797</v>
      </c>
      <c r="D575">
        <v>42.180000305175703</v>
      </c>
      <c r="E575">
        <v>42.119998931884702</v>
      </c>
      <c r="F575">
        <v>37271800</v>
      </c>
      <c r="G575">
        <v>31.5404357910156</v>
      </c>
      <c r="H575">
        <f t="shared" si="40"/>
        <v>1.4828805154771023E-2</v>
      </c>
      <c r="I575">
        <f t="shared" si="41"/>
        <v>2.1989346231816365E-4</v>
      </c>
      <c r="J575">
        <f t="shared" si="44"/>
        <v>5.5371834439358963E-4</v>
      </c>
      <c r="K575">
        <f t="shared" si="42"/>
        <v>13.900543169466083</v>
      </c>
      <c r="L575">
        <f t="shared" si="43"/>
        <v>2.6319279163131681</v>
      </c>
    </row>
    <row r="576" spans="1:12">
      <c r="A576" s="1">
        <v>39554</v>
      </c>
      <c r="B576">
        <v>44.959999084472599</v>
      </c>
      <c r="C576">
        <v>43.099998474121001</v>
      </c>
      <c r="D576">
        <v>43.529998779296797</v>
      </c>
      <c r="E576">
        <v>44.959999084472599</v>
      </c>
      <c r="F576">
        <v>52568400</v>
      </c>
      <c r="G576">
        <v>33.667087554931598</v>
      </c>
      <c r="H576">
        <f t="shared" si="40"/>
        <v>6.5250331197294523E-2</v>
      </c>
      <c r="I576">
        <f t="shared" si="41"/>
        <v>4.2576057213566266E-3</v>
      </c>
      <c r="J576">
        <f t="shared" si="44"/>
        <v>2.1863360901087285E-4</v>
      </c>
      <c r="K576">
        <f t="shared" si="42"/>
        <v>1.593642748894222E-3</v>
      </c>
      <c r="L576">
        <f t="shared" si="43"/>
        <v>-6.4417328461334042</v>
      </c>
    </row>
    <row r="577" spans="1:12">
      <c r="A577" s="1">
        <v>39555</v>
      </c>
      <c r="B577">
        <v>45.319999694824197</v>
      </c>
      <c r="C577">
        <v>44.169998168945298</v>
      </c>
      <c r="D577">
        <v>44.340000152587798</v>
      </c>
      <c r="E577">
        <v>45.119998931884702</v>
      </c>
      <c r="F577">
        <v>30302500</v>
      </c>
      <c r="G577">
        <v>33.786903381347599</v>
      </c>
      <c r="H577">
        <f t="shared" si="40"/>
        <v>3.5525237502910941E-3</v>
      </c>
      <c r="I577">
        <f t="shared" si="41"/>
        <v>1.2620424996382301E-5</v>
      </c>
      <c r="J577">
        <f t="shared" si="44"/>
        <v>3.5902068224802183E-3</v>
      </c>
      <c r="K577">
        <f t="shared" si="42"/>
        <v>6.6464081598289395</v>
      </c>
      <c r="L577">
        <f t="shared" si="43"/>
        <v>1.8940765824054713</v>
      </c>
    </row>
    <row r="578" spans="1:12">
      <c r="A578" s="1">
        <v>39556</v>
      </c>
      <c r="B578">
        <v>46.860000610351499</v>
      </c>
      <c r="C578">
        <v>45.419998168945298</v>
      </c>
      <c r="D578">
        <v>46.330001831054602</v>
      </c>
      <c r="E578">
        <v>45.759998321533203</v>
      </c>
      <c r="F578">
        <v>31398100</v>
      </c>
      <c r="G578">
        <v>34.266151428222599</v>
      </c>
      <c r="H578">
        <f t="shared" si="40"/>
        <v>1.4084774621619394E-2</v>
      </c>
      <c r="I578">
        <f t="shared" si="41"/>
        <v>1.9838087614181376E-4</v>
      </c>
      <c r="J578">
        <f t="shared" si="44"/>
        <v>2.2671356634577423E-4</v>
      </c>
      <c r="K578">
        <f t="shared" si="42"/>
        <v>17.106503262484036</v>
      </c>
      <c r="L578">
        <f t="shared" si="43"/>
        <v>2.8394586989575572</v>
      </c>
    </row>
    <row r="579" spans="1:12">
      <c r="A579" s="1">
        <v>39559</v>
      </c>
      <c r="B579">
        <v>45.4799995422363</v>
      </c>
      <c r="C579">
        <v>44.599998474121001</v>
      </c>
      <c r="D579">
        <v>45.290000915527301</v>
      </c>
      <c r="E579">
        <v>45.2299995422363</v>
      </c>
      <c r="F579">
        <v>23513400</v>
      </c>
      <c r="G579">
        <v>33.8692817687988</v>
      </c>
      <c r="H579">
        <f t="shared" si="40"/>
        <v>-1.1649567020757789E-2</v>
      </c>
      <c r="I579">
        <f t="shared" si="41"/>
        <v>1.3571241177112752E-4</v>
      </c>
      <c r="J579">
        <f t="shared" si="44"/>
        <v>1.8094274993986999E-4</v>
      </c>
      <c r="K579">
        <f t="shared" si="42"/>
        <v>20.383212037394816</v>
      </c>
      <c r="L579">
        <f t="shared" si="43"/>
        <v>3.0147116227063102</v>
      </c>
    </row>
    <row r="580" spans="1:12">
      <c r="A580" s="1">
        <v>39560</v>
      </c>
      <c r="B580">
        <v>45.799999237060497</v>
      </c>
      <c r="C580">
        <v>44.75</v>
      </c>
      <c r="D580">
        <v>44.959999084472599</v>
      </c>
      <c r="E580">
        <v>45.650001525878899</v>
      </c>
      <c r="F580">
        <v>23703800</v>
      </c>
      <c r="G580">
        <v>34.183780670166001</v>
      </c>
      <c r="H580">
        <f t="shared" ref="H580:H643" si="45">LN(G580/G579)</f>
        <v>9.2428210886000336E-3</v>
      </c>
      <c r="I580">
        <f t="shared" ref="I580:I643" si="46">H580*H580</f>
        <v>8.5429741675869508E-5</v>
      </c>
      <c r="J580">
        <f t="shared" si="44"/>
        <v>1.255549908841393E-4</v>
      </c>
      <c r="K580">
        <f t="shared" ref="K580:K643" si="47">(1/SQRT(2*PI()*J580))*EXP((-1/2)*(I580/J580))</f>
        <v>25.336254681981501</v>
      </c>
      <c r="L580">
        <f t="shared" ref="L580:L643" si="48">LN(K580)</f>
        <v>3.2322363613638037</v>
      </c>
    </row>
    <row r="581" spans="1:12">
      <c r="A581" s="1">
        <v>39561</v>
      </c>
      <c r="B581">
        <v>46.040000915527301</v>
      </c>
      <c r="C581">
        <v>44.689998626708899</v>
      </c>
      <c r="D581">
        <v>45.409999847412102</v>
      </c>
      <c r="E581">
        <v>45.150001525878899</v>
      </c>
      <c r="F581">
        <v>23260300</v>
      </c>
      <c r="G581">
        <v>33.809360504150298</v>
      </c>
      <c r="H581">
        <f t="shared" si="45"/>
        <v>-1.1013580025051456E-2</v>
      </c>
      <c r="I581">
        <f t="shared" si="46"/>
        <v>1.2129894496821243E-4</v>
      </c>
      <c r="J581">
        <f t="shared" ref="J581:J644" si="49">$P$6+$P$3*J580+(($P$4)*I580)</f>
        <v>7.9994282460778732E-5</v>
      </c>
      <c r="K581">
        <f t="shared" si="47"/>
        <v>20.89827400916856</v>
      </c>
      <c r="L581">
        <f t="shared" si="48"/>
        <v>3.0396665722672069</v>
      </c>
    </row>
    <row r="582" spans="1:12">
      <c r="A582" s="1">
        <v>39562</v>
      </c>
      <c r="B582">
        <v>47.340000152587798</v>
      </c>
      <c r="C582">
        <v>45.340000152587798</v>
      </c>
      <c r="D582">
        <v>45.369998931884702</v>
      </c>
      <c r="E582">
        <v>46.970001220703097</v>
      </c>
      <c r="F582">
        <v>37769300</v>
      </c>
      <c r="G582">
        <v>35.172225952148402</v>
      </c>
      <c r="H582">
        <f t="shared" si="45"/>
        <v>3.9519033560070915E-2</v>
      </c>
      <c r="I582">
        <f t="shared" si="46"/>
        <v>1.5617540135220113E-3</v>
      </c>
      <c r="J582">
        <f t="shared" si="49"/>
        <v>1.0739077072094517E-4</v>
      </c>
      <c r="K582">
        <f t="shared" si="47"/>
        <v>2.6761771071438407E-2</v>
      </c>
      <c r="L582">
        <f t="shared" si="48"/>
        <v>-3.6207808623755806</v>
      </c>
    </row>
    <row r="583" spans="1:12">
      <c r="A583" s="1">
        <v>39563</v>
      </c>
      <c r="B583">
        <v>47.869998931884702</v>
      </c>
      <c r="C583">
        <v>46.540000915527301</v>
      </c>
      <c r="D583">
        <v>47.290000915527301</v>
      </c>
      <c r="E583">
        <v>47.790000915527301</v>
      </c>
      <c r="F583">
        <v>24266600</v>
      </c>
      <c r="G583">
        <v>35.786258697509702</v>
      </c>
      <c r="H583">
        <f t="shared" si="45"/>
        <v>1.7307248756542788E-2</v>
      </c>
      <c r="I583">
        <f t="shared" si="46"/>
        <v>2.9954085952085184E-4</v>
      </c>
      <c r="J583">
        <f t="shared" si="49"/>
        <v>1.3190168176017462E-3</v>
      </c>
      <c r="K583">
        <f t="shared" si="47"/>
        <v>9.8055521750769348</v>
      </c>
      <c r="L583">
        <f t="shared" si="48"/>
        <v>2.2829487737257668</v>
      </c>
    </row>
    <row r="584" spans="1:12">
      <c r="A584" s="1">
        <v>39566</v>
      </c>
      <c r="B584">
        <v>48.090000152587798</v>
      </c>
      <c r="C584">
        <v>46.810001373291001</v>
      </c>
      <c r="D584">
        <v>47.669998168945298</v>
      </c>
      <c r="E584">
        <v>47.340000152587798</v>
      </c>
      <c r="F584">
        <v>27175000</v>
      </c>
      <c r="G584">
        <v>35.4492988586425</v>
      </c>
      <c r="H584">
        <f t="shared" si="45"/>
        <v>-9.4605099929685986E-3</v>
      </c>
      <c r="I584">
        <f t="shared" si="46"/>
        <v>8.950124932705871E-5</v>
      </c>
      <c r="J584">
        <f t="shared" si="49"/>
        <v>3.3145533105362031E-4</v>
      </c>
      <c r="K584">
        <f t="shared" si="47"/>
        <v>19.145308218068855</v>
      </c>
      <c r="L584">
        <f t="shared" si="48"/>
        <v>2.9520576839414208</v>
      </c>
    </row>
    <row r="585" spans="1:12">
      <c r="A585" s="1">
        <v>39567</v>
      </c>
      <c r="B585">
        <v>47.740001678466797</v>
      </c>
      <c r="C585">
        <v>46.619998931884702</v>
      </c>
      <c r="D585">
        <v>47.340000152587798</v>
      </c>
      <c r="E585">
        <v>47.080001831054602</v>
      </c>
      <c r="F585">
        <v>20738700</v>
      </c>
      <c r="G585">
        <v>35.254604339599602</v>
      </c>
      <c r="H585">
        <f t="shared" si="45"/>
        <v>-5.5073341735885134E-3</v>
      </c>
      <c r="I585">
        <f t="shared" si="46"/>
        <v>3.0330729699575875E-5</v>
      </c>
      <c r="J585">
        <f t="shared" si="49"/>
        <v>9.5768369297946534E-5</v>
      </c>
      <c r="K585">
        <f t="shared" si="47"/>
        <v>34.7957720300031</v>
      </c>
      <c r="L585">
        <f t="shared" si="48"/>
        <v>3.5494958860087933</v>
      </c>
    </row>
    <row r="586" spans="1:12">
      <c r="A586" s="1">
        <v>39568</v>
      </c>
      <c r="B586">
        <v>48.639999389648402</v>
      </c>
      <c r="C586">
        <v>46.7299995422363</v>
      </c>
      <c r="D586">
        <v>47.25</v>
      </c>
      <c r="E586">
        <v>47.650001525878899</v>
      </c>
      <c r="F586">
        <v>36280800</v>
      </c>
      <c r="G586">
        <v>35.681419372558501</v>
      </c>
      <c r="H586">
        <f t="shared" si="45"/>
        <v>1.2033947250220278E-2</v>
      </c>
      <c r="I586">
        <f t="shared" si="46"/>
        <v>1.448158864210842E-4</v>
      </c>
      <c r="J586">
        <f t="shared" si="49"/>
        <v>3.1923915105520527E-5</v>
      </c>
      <c r="K586">
        <f t="shared" si="47"/>
        <v>7.3082069671812038</v>
      </c>
      <c r="L586">
        <f t="shared" si="48"/>
        <v>1.9889979587470874</v>
      </c>
    </row>
    <row r="587" spans="1:12">
      <c r="A587" s="1">
        <v>39569</v>
      </c>
      <c r="B587">
        <v>49.4799995422363</v>
      </c>
      <c r="C587">
        <v>47.680000305175703</v>
      </c>
      <c r="D587">
        <v>47.680000305175703</v>
      </c>
      <c r="E587">
        <v>49.25</v>
      </c>
      <c r="F587">
        <v>31723700</v>
      </c>
      <c r="G587">
        <v>36.879539489746001</v>
      </c>
      <c r="H587">
        <f t="shared" si="45"/>
        <v>3.3026824348265343E-2</v>
      </c>
      <c r="I587">
        <f t="shared" si="46"/>
        <v>1.0907711265311726E-3</v>
      </c>
      <c r="J587">
        <f t="shared" si="49"/>
        <v>1.2426077950004194E-4</v>
      </c>
      <c r="K587">
        <f t="shared" si="47"/>
        <v>0.44422916270884366</v>
      </c>
      <c r="L587">
        <f t="shared" si="48"/>
        <v>-0.81141471747321137</v>
      </c>
    </row>
    <row r="588" spans="1:12">
      <c r="A588" s="1">
        <v>39570</v>
      </c>
      <c r="B588">
        <v>49.950000762939403</v>
      </c>
      <c r="C588">
        <v>48.029998779296797</v>
      </c>
      <c r="D588">
        <v>49.900001525878899</v>
      </c>
      <c r="E588">
        <v>48.659999847412102</v>
      </c>
      <c r="F588">
        <v>27942900</v>
      </c>
      <c r="G588">
        <v>36.437736511230398</v>
      </c>
      <c r="H588">
        <f t="shared" si="45"/>
        <v>-1.2051956925987088E-2</v>
      </c>
      <c r="I588">
        <f t="shared" si="46"/>
        <v>1.4524966574584814E-4</v>
      </c>
      <c r="J588">
        <f t="shared" si="49"/>
        <v>9.244033930561875E-4</v>
      </c>
      <c r="K588">
        <f t="shared" si="47"/>
        <v>12.129960495863907</v>
      </c>
      <c r="L588">
        <f t="shared" si="48"/>
        <v>2.4956784662205571</v>
      </c>
    </row>
    <row r="589" spans="1:12">
      <c r="A589" s="1">
        <v>39573</v>
      </c>
      <c r="B589">
        <v>48.639999389648402</v>
      </c>
      <c r="C589">
        <v>47.849998474121001</v>
      </c>
      <c r="D589">
        <v>48.319999694824197</v>
      </c>
      <c r="E589">
        <v>48</v>
      </c>
      <c r="F589">
        <v>19276100</v>
      </c>
      <c r="G589">
        <v>35.943515777587798</v>
      </c>
      <c r="H589">
        <f t="shared" si="45"/>
        <v>-1.3656254865126579E-2</v>
      </c>
      <c r="I589">
        <f t="shared" si="46"/>
        <v>1.8649329694129336E-4</v>
      </c>
      <c r="J589">
        <f t="shared" si="49"/>
        <v>1.7817392280988369E-4</v>
      </c>
      <c r="K589">
        <f t="shared" si="47"/>
        <v>17.709309201994508</v>
      </c>
      <c r="L589">
        <f t="shared" si="48"/>
        <v>2.8740904449354248</v>
      </c>
    </row>
    <row r="590" spans="1:12">
      <c r="A590" s="1">
        <v>39574</v>
      </c>
      <c r="B590">
        <v>48.700000762939403</v>
      </c>
      <c r="C590">
        <v>47.25</v>
      </c>
      <c r="D590">
        <v>47.340000152587798</v>
      </c>
      <c r="E590">
        <v>48.200000762939403</v>
      </c>
      <c r="F590">
        <v>25441400</v>
      </c>
      <c r="G590">
        <v>36.093273162841797</v>
      </c>
      <c r="H590">
        <f t="shared" si="45"/>
        <v>4.1578088973524968E-3</v>
      </c>
      <c r="I590">
        <f t="shared" si="46"/>
        <v>1.7287374826903584E-5</v>
      </c>
      <c r="J590">
        <f t="shared" si="49"/>
        <v>1.6804480479927944E-4</v>
      </c>
      <c r="K590">
        <f t="shared" si="47"/>
        <v>29.23201824760157</v>
      </c>
      <c r="L590">
        <f t="shared" si="48"/>
        <v>3.3752646238692261</v>
      </c>
    </row>
    <row r="591" spans="1:12">
      <c r="A591" s="1">
        <v>39575</v>
      </c>
      <c r="B591">
        <v>48.430000305175703</v>
      </c>
      <c r="C591">
        <v>46.389999389648402</v>
      </c>
      <c r="D591">
        <v>48.220001220703097</v>
      </c>
      <c r="E591">
        <v>46.569999694824197</v>
      </c>
      <c r="F591">
        <v>27636400</v>
      </c>
      <c r="G591">
        <v>34.872695922851499</v>
      </c>
      <c r="H591">
        <f t="shared" si="45"/>
        <v>-3.440233776536411E-2</v>
      </c>
      <c r="I591">
        <f t="shared" si="46"/>
        <v>1.1835208437221978E-3</v>
      </c>
      <c r="J591">
        <f t="shared" si="49"/>
        <v>2.5304083142555774E-5</v>
      </c>
      <c r="K591">
        <f t="shared" si="47"/>
        <v>5.5324676228904546E-9</v>
      </c>
      <c r="L591">
        <f t="shared" si="48"/>
        <v>-19.012631896186676</v>
      </c>
    </row>
    <row r="592" spans="1:12">
      <c r="A592" s="1">
        <v>39576</v>
      </c>
      <c r="B592">
        <v>47</v>
      </c>
      <c r="C592">
        <v>45.310001373291001</v>
      </c>
      <c r="D592">
        <v>46.9799995422363</v>
      </c>
      <c r="E592">
        <v>46.049999237060497</v>
      </c>
      <c r="F592">
        <v>26106000</v>
      </c>
      <c r="G592">
        <v>34.483314514160099</v>
      </c>
      <c r="H592">
        <f t="shared" si="45"/>
        <v>-1.1228601454389437E-2</v>
      </c>
      <c r="I592">
        <f t="shared" si="46"/>
        <v>1.2608149062151659E-4</v>
      </c>
      <c r="J592">
        <f t="shared" si="49"/>
        <v>9.9637575371519949E-4</v>
      </c>
      <c r="K592">
        <f t="shared" si="47"/>
        <v>11.863713663195725</v>
      </c>
      <c r="L592">
        <f t="shared" si="48"/>
        <v>2.4734844696148208</v>
      </c>
    </row>
    <row r="593" spans="1:12">
      <c r="A593" s="1">
        <v>39577</v>
      </c>
      <c r="B593">
        <v>46.930000305175703</v>
      </c>
      <c r="C593">
        <v>45.520000457763601</v>
      </c>
      <c r="D593">
        <v>45.75</v>
      </c>
      <c r="E593">
        <v>46.569999694824197</v>
      </c>
      <c r="F593">
        <v>21730400</v>
      </c>
      <c r="G593">
        <v>34.872695922851499</v>
      </c>
      <c r="H593">
        <f t="shared" si="45"/>
        <v>1.1228601454389376E-2</v>
      </c>
      <c r="I593">
        <f t="shared" si="46"/>
        <v>1.260814906215152E-4</v>
      </c>
      <c r="J593">
        <f t="shared" si="49"/>
        <v>1.6639099734498588E-4</v>
      </c>
      <c r="K593">
        <f t="shared" si="47"/>
        <v>21.174029408404817</v>
      </c>
      <c r="L593">
        <f t="shared" si="48"/>
        <v>3.0527754028124883</v>
      </c>
    </row>
    <row r="594" spans="1:12">
      <c r="A594" s="1">
        <v>39580</v>
      </c>
      <c r="B594">
        <v>47.290000915527301</v>
      </c>
      <c r="C594">
        <v>46.509998321533203</v>
      </c>
      <c r="D594">
        <v>46.819999694824197</v>
      </c>
      <c r="E594">
        <v>47.240001678466797</v>
      </c>
      <c r="F594">
        <v>20295600</v>
      </c>
      <c r="G594">
        <v>35.374420166015597</v>
      </c>
      <c r="H594">
        <f t="shared" si="45"/>
        <v>1.4284793531615034E-2</v>
      </c>
      <c r="I594">
        <f t="shared" si="46"/>
        <v>2.0405532624087071E-4</v>
      </c>
      <c r="J594">
        <f t="shared" si="49"/>
        <v>1.1659191196277191E-4</v>
      </c>
      <c r="K594">
        <f t="shared" si="47"/>
        <v>15.400396445505622</v>
      </c>
      <c r="L594">
        <f t="shared" si="48"/>
        <v>2.7343932523028833</v>
      </c>
    </row>
    <row r="595" spans="1:12">
      <c r="A595" s="1">
        <v>39581</v>
      </c>
      <c r="B595">
        <v>47.240001678466797</v>
      </c>
      <c r="C595">
        <v>45.220001220703097</v>
      </c>
      <c r="D595">
        <v>47.040000915527301</v>
      </c>
      <c r="E595">
        <v>45.4799995422363</v>
      </c>
      <c r="F595">
        <v>27485300</v>
      </c>
      <c r="G595">
        <v>34.056488037109297</v>
      </c>
      <c r="H595">
        <f t="shared" si="45"/>
        <v>-3.7968405909632241E-2</v>
      </c>
      <c r="I595">
        <f t="shared" si="46"/>
        <v>1.4415998473185966E-3</v>
      </c>
      <c r="J595">
        <f t="shared" si="49"/>
        <v>1.791019887600977E-4</v>
      </c>
      <c r="K595">
        <f t="shared" si="47"/>
        <v>0.53276059204537307</v>
      </c>
      <c r="L595">
        <f t="shared" si="48"/>
        <v>-0.6296831263702245</v>
      </c>
    </row>
    <row r="596" spans="1:12">
      <c r="A596" s="1">
        <v>39582</v>
      </c>
      <c r="B596">
        <v>46.369998931884702</v>
      </c>
      <c r="C596">
        <v>45.299999237060497</v>
      </c>
      <c r="D596">
        <v>46</v>
      </c>
      <c r="E596">
        <v>45.909999847412102</v>
      </c>
      <c r="F596">
        <v>24138200</v>
      </c>
      <c r="G596">
        <v>34.378482818603501</v>
      </c>
      <c r="H596">
        <f t="shared" si="45"/>
        <v>9.4103103610141837E-3</v>
      </c>
      <c r="I596">
        <f t="shared" si="46"/>
        <v>8.8553941090610894E-5</v>
      </c>
      <c r="J596">
        <f t="shared" si="49"/>
        <v>1.2223899910732269E-3</v>
      </c>
      <c r="K596">
        <f t="shared" si="47"/>
        <v>11.00460135428243</v>
      </c>
      <c r="L596">
        <f t="shared" si="48"/>
        <v>2.3983134902680181</v>
      </c>
    </row>
    <row r="597" spans="1:12">
      <c r="A597" s="1">
        <v>39583</v>
      </c>
      <c r="B597">
        <v>47.040000915527301</v>
      </c>
      <c r="C597">
        <v>45.580001831054602</v>
      </c>
      <c r="D597">
        <v>46.049999237060497</v>
      </c>
      <c r="E597">
        <v>47.020000457763601</v>
      </c>
      <c r="F597">
        <v>27289500</v>
      </c>
      <c r="G597">
        <v>35.209678649902301</v>
      </c>
      <c r="H597">
        <f t="shared" si="45"/>
        <v>2.3890137240226275E-2</v>
      </c>
      <c r="I597">
        <f t="shared" si="46"/>
        <v>5.7073865735684625E-4</v>
      </c>
      <c r="J597">
        <f t="shared" si="49"/>
        <v>1.4842870998050677E-4</v>
      </c>
      <c r="K597">
        <f t="shared" si="47"/>
        <v>4.7882375417803518</v>
      </c>
      <c r="L597">
        <f t="shared" si="48"/>
        <v>1.5661623983657553</v>
      </c>
    </row>
    <row r="598" spans="1:12">
      <c r="A598" s="1">
        <v>39584</v>
      </c>
      <c r="B598">
        <v>47.319999694824197</v>
      </c>
      <c r="C598">
        <v>46.049999237060497</v>
      </c>
      <c r="D598">
        <v>47.319999694824197</v>
      </c>
      <c r="E598">
        <v>46.529998779296797</v>
      </c>
      <c r="F598">
        <v>20871400</v>
      </c>
      <c r="G598">
        <v>34.842742919921797</v>
      </c>
      <c r="H598">
        <f t="shared" si="45"/>
        <v>-1.0476128523816911E-2</v>
      </c>
      <c r="I598">
        <f t="shared" si="46"/>
        <v>1.0974926884753029E-4</v>
      </c>
      <c r="J598">
        <f t="shared" si="49"/>
        <v>4.8902619477858122E-4</v>
      </c>
      <c r="K598">
        <f t="shared" si="47"/>
        <v>16.125416025909423</v>
      </c>
      <c r="L598">
        <f t="shared" si="48"/>
        <v>2.7803966624054186</v>
      </c>
    </row>
    <row r="599" spans="1:12">
      <c r="A599" s="1">
        <v>39587</v>
      </c>
      <c r="B599">
        <v>47.220001220703097</v>
      </c>
      <c r="C599">
        <v>45.869998931884702</v>
      </c>
      <c r="D599">
        <v>46.549999237060497</v>
      </c>
      <c r="E599">
        <v>45.990001678466797</v>
      </c>
      <c r="F599">
        <v>19402200</v>
      </c>
      <c r="G599">
        <v>34.438381195068303</v>
      </c>
      <c r="H599">
        <f t="shared" si="45"/>
        <v>-1.1673203102853568E-2</v>
      </c>
      <c r="I599">
        <f t="shared" si="46"/>
        <v>1.3626367068047016E-4</v>
      </c>
      <c r="J599">
        <f t="shared" si="49"/>
        <v>1.222309575186403E-4</v>
      </c>
      <c r="K599">
        <f t="shared" si="47"/>
        <v>20.665344525748253</v>
      </c>
      <c r="L599">
        <f t="shared" si="48"/>
        <v>3.028458119769954</v>
      </c>
    </row>
    <row r="600" spans="1:12">
      <c r="A600" s="1">
        <v>39588</v>
      </c>
      <c r="B600">
        <v>45.659999847412102</v>
      </c>
      <c r="C600">
        <v>43.5</v>
      </c>
      <c r="D600">
        <v>45.659999847412102</v>
      </c>
      <c r="E600">
        <v>43.700000762939403</v>
      </c>
      <c r="F600">
        <v>48996100</v>
      </c>
      <c r="G600">
        <v>32.723583221435497</v>
      </c>
      <c r="H600">
        <f t="shared" si="45"/>
        <v>-5.1075657431160958E-2</v>
      </c>
      <c r="I600">
        <f t="shared" si="46"/>
        <v>2.6087227820253077E-3</v>
      </c>
      <c r="J600">
        <f t="shared" si="49"/>
        <v>1.2249534082271334E-4</v>
      </c>
      <c r="K600">
        <f t="shared" si="47"/>
        <v>8.5580086911096807E-4</v>
      </c>
      <c r="L600">
        <f t="shared" si="48"/>
        <v>-7.0634728384282433</v>
      </c>
    </row>
    <row r="601" spans="1:12">
      <c r="A601" s="1">
        <v>39589</v>
      </c>
      <c r="B601">
        <v>44.049999237060497</v>
      </c>
      <c r="C601">
        <v>42.330001831054602</v>
      </c>
      <c r="D601">
        <v>43.799999237060497</v>
      </c>
      <c r="E601">
        <v>42.419998168945298</v>
      </c>
      <c r="F601">
        <v>40611900</v>
      </c>
      <c r="G601">
        <v>31.7650966644287</v>
      </c>
      <c r="H601">
        <f t="shared" si="45"/>
        <v>-2.9727919571035169E-2</v>
      </c>
      <c r="I601">
        <f t="shared" si="46"/>
        <v>8.8374920202193583E-4</v>
      </c>
      <c r="J601">
        <f t="shared" si="49"/>
        <v>2.1993768573506213E-3</v>
      </c>
      <c r="K601">
        <f t="shared" si="47"/>
        <v>6.9583548294307205</v>
      </c>
      <c r="L601">
        <f t="shared" si="48"/>
        <v>1.9399430713235424</v>
      </c>
    </row>
    <row r="602" spans="1:12">
      <c r="A602" s="1">
        <v>39590</v>
      </c>
      <c r="B602">
        <v>43.7299995422363</v>
      </c>
      <c r="C602">
        <v>42.099998474121001</v>
      </c>
      <c r="D602">
        <v>42.400001525878899</v>
      </c>
      <c r="E602">
        <v>43.049999237060497</v>
      </c>
      <c r="F602">
        <v>28883300</v>
      </c>
      <c r="G602">
        <v>32.236839294433501</v>
      </c>
      <c r="H602">
        <f t="shared" si="45"/>
        <v>1.4741778234243249E-2</v>
      </c>
      <c r="I602">
        <f t="shared" si="46"/>
        <v>2.17320025507608E-4</v>
      </c>
      <c r="J602">
        <f t="shared" si="49"/>
        <v>8.7501194113946343E-4</v>
      </c>
      <c r="K602">
        <f t="shared" si="47"/>
        <v>11.911648681457981</v>
      </c>
      <c r="L602">
        <f t="shared" si="48"/>
        <v>2.4775168021208946</v>
      </c>
    </row>
    <row r="603" spans="1:12">
      <c r="A603" s="1">
        <v>39591</v>
      </c>
      <c r="B603">
        <v>42.900001525878899</v>
      </c>
      <c r="C603">
        <v>42.119998931884702</v>
      </c>
      <c r="D603">
        <v>42.720001220703097</v>
      </c>
      <c r="E603">
        <v>42.319999694824197</v>
      </c>
      <c r="F603">
        <v>21440900</v>
      </c>
      <c r="G603">
        <v>31.690212249755799</v>
      </c>
      <c r="H603">
        <f t="shared" si="45"/>
        <v>-1.7102004690226331E-2</v>
      </c>
      <c r="I603">
        <f t="shared" si="46"/>
        <v>2.9247856442452344E-4</v>
      </c>
      <c r="J603">
        <f t="shared" si="49"/>
        <v>2.3574953789475852E-4</v>
      </c>
      <c r="K603">
        <f t="shared" si="47"/>
        <v>13.972840208033876</v>
      </c>
      <c r="L603">
        <f t="shared" si="48"/>
        <v>2.6371154602663633</v>
      </c>
    </row>
    <row r="604" spans="1:12">
      <c r="A604" s="1">
        <v>39595</v>
      </c>
      <c r="B604">
        <v>43.400001525878899</v>
      </c>
      <c r="C604">
        <v>42.299999237060497</v>
      </c>
      <c r="D604">
        <v>42.400001525878899</v>
      </c>
      <c r="E604">
        <v>43.009998321533203</v>
      </c>
      <c r="F604">
        <v>28457800</v>
      </c>
      <c r="G604">
        <v>32.206893920898402</v>
      </c>
      <c r="H604">
        <f t="shared" si="45"/>
        <v>1.6172655188069675E-2</v>
      </c>
      <c r="I604">
        <f t="shared" si="46"/>
        <v>2.6155477583219699E-4</v>
      </c>
      <c r="J604">
        <f t="shared" si="49"/>
        <v>2.605269663902852E-4</v>
      </c>
      <c r="K604">
        <f t="shared" si="47"/>
        <v>14.961661067460119</v>
      </c>
      <c r="L604">
        <f t="shared" si="48"/>
        <v>2.7054910003036525</v>
      </c>
    </row>
    <row r="605" spans="1:12">
      <c r="A605" s="1">
        <v>39596</v>
      </c>
      <c r="B605">
        <v>43.430000305175703</v>
      </c>
      <c r="C605">
        <v>41.900001525878899</v>
      </c>
      <c r="D605">
        <v>43.389999389648402</v>
      </c>
      <c r="E605">
        <v>42.860000610351499</v>
      </c>
      <c r="F605">
        <v>31688700</v>
      </c>
      <c r="G605">
        <v>32.094566345214801</v>
      </c>
      <c r="H605">
        <f t="shared" si="45"/>
        <v>-3.493783484215412E-3</v>
      </c>
      <c r="I605">
        <f t="shared" si="46"/>
        <v>1.2206523034576383E-5</v>
      </c>
      <c r="J605">
        <f t="shared" si="49"/>
        <v>2.3603762968246256E-4</v>
      </c>
      <c r="K605">
        <f t="shared" si="47"/>
        <v>25.304037575557153</v>
      </c>
      <c r="L605">
        <f t="shared" si="48"/>
        <v>3.2309639709673554</v>
      </c>
    </row>
    <row r="606" spans="1:12">
      <c r="A606" s="1">
        <v>39597</v>
      </c>
      <c r="B606">
        <v>44.060001373291001</v>
      </c>
      <c r="C606">
        <v>42.290000915527301</v>
      </c>
      <c r="D606">
        <v>42.689998626708899</v>
      </c>
      <c r="E606">
        <v>43.569999694824197</v>
      </c>
      <c r="F606">
        <v>22789000</v>
      </c>
      <c r="G606">
        <v>32.626216888427699</v>
      </c>
      <c r="H606">
        <f t="shared" si="45"/>
        <v>1.6429421136426429E-2</v>
      </c>
      <c r="I606">
        <f t="shared" si="46"/>
        <v>2.6992587887805547E-4</v>
      </c>
      <c r="J606">
        <f t="shared" si="49"/>
        <v>2.5115737129991912E-5</v>
      </c>
      <c r="K606">
        <f t="shared" si="47"/>
        <v>0.3691430810354922</v>
      </c>
      <c r="L606">
        <f t="shared" si="48"/>
        <v>-0.99657095661484563</v>
      </c>
    </row>
    <row r="607" spans="1:12">
      <c r="A607" s="1">
        <v>39598</v>
      </c>
      <c r="B607">
        <v>43.990001678466797</v>
      </c>
      <c r="C607">
        <v>42.869998931884702</v>
      </c>
      <c r="D607">
        <v>43.959999084472599</v>
      </c>
      <c r="E607">
        <v>43</v>
      </c>
      <c r="F607">
        <v>21391600</v>
      </c>
      <c r="G607">
        <v>32.199398040771399</v>
      </c>
      <c r="H607">
        <f t="shared" si="45"/>
        <v>-1.316840621976992E-2</v>
      </c>
      <c r="I607">
        <f t="shared" si="46"/>
        <v>1.734069223688751E-4</v>
      </c>
      <c r="J607">
        <f t="shared" si="49"/>
        <v>2.289446824853661E-4</v>
      </c>
      <c r="K607">
        <f t="shared" si="47"/>
        <v>18.054001018825133</v>
      </c>
      <c r="L607">
        <f t="shared" si="48"/>
        <v>2.8933673233080617</v>
      </c>
    </row>
    <row r="608" spans="1:12">
      <c r="A608" s="1">
        <v>39601</v>
      </c>
      <c r="B608">
        <v>42.770000457763601</v>
      </c>
      <c r="C608">
        <v>41.659999847412102</v>
      </c>
      <c r="D608">
        <v>42.630001068115199</v>
      </c>
      <c r="E608">
        <v>42.150001525878899</v>
      </c>
      <c r="F608">
        <v>30620500</v>
      </c>
      <c r="G608">
        <v>31.562908172607401</v>
      </c>
      <c r="H608">
        <f t="shared" si="45"/>
        <v>-1.9965118836258015E-2</v>
      </c>
      <c r="I608">
        <f t="shared" si="46"/>
        <v>3.9860597014590459E-4</v>
      </c>
      <c r="J608">
        <f t="shared" si="49"/>
        <v>1.6009849573897703E-4</v>
      </c>
      <c r="K608">
        <f t="shared" si="47"/>
        <v>9.0797333134305767</v>
      </c>
      <c r="L608">
        <f t="shared" si="48"/>
        <v>2.2060448214143147</v>
      </c>
    </row>
    <row r="609" spans="1:12">
      <c r="A609" s="1">
        <v>39602</v>
      </c>
      <c r="B609">
        <v>42.689998626708899</v>
      </c>
      <c r="C609">
        <v>41.189998626708899</v>
      </c>
      <c r="D609">
        <v>42.529998779296797</v>
      </c>
      <c r="E609">
        <v>41.889999389648402</v>
      </c>
      <c r="F609">
        <v>28503100</v>
      </c>
      <c r="G609">
        <v>31.368207931518501</v>
      </c>
      <c r="H609">
        <f t="shared" si="45"/>
        <v>-6.1877454069956582E-3</v>
      </c>
      <c r="I609">
        <f t="shared" si="46"/>
        <v>3.8288193221795867E-5</v>
      </c>
      <c r="J609">
        <f t="shared" si="49"/>
        <v>3.4513492466689848E-4</v>
      </c>
      <c r="K609">
        <f t="shared" si="47"/>
        <v>20.31542785628902</v>
      </c>
      <c r="L609">
        <f t="shared" si="48"/>
        <v>3.0113805903200013</v>
      </c>
    </row>
    <row r="610" spans="1:12">
      <c r="A610" s="1">
        <v>39603</v>
      </c>
      <c r="B610">
        <v>42.349998474121001</v>
      </c>
      <c r="C610">
        <v>41.159999847412102</v>
      </c>
      <c r="D610">
        <v>41.740001678466797</v>
      </c>
      <c r="E610">
        <v>41.630001068115199</v>
      </c>
      <c r="F610">
        <v>30800100</v>
      </c>
      <c r="G610">
        <v>31.173517227172798</v>
      </c>
      <c r="H610">
        <f t="shared" si="45"/>
        <v>-6.2259661928206807E-3</v>
      </c>
      <c r="I610">
        <f t="shared" si="46"/>
        <v>3.8762655034146044E-5</v>
      </c>
      <c r="J610">
        <f t="shared" si="49"/>
        <v>5.3570177786322438E-5</v>
      </c>
      <c r="K610">
        <f t="shared" si="47"/>
        <v>37.959782878756542</v>
      </c>
      <c r="L610">
        <f t="shared" si="48"/>
        <v>3.6365272539876599</v>
      </c>
    </row>
    <row r="611" spans="1:12">
      <c r="A611" s="1">
        <v>39604</v>
      </c>
      <c r="B611">
        <v>42.319999694824197</v>
      </c>
      <c r="C611">
        <v>41.400001525878899</v>
      </c>
      <c r="D611">
        <v>41.900001525878899</v>
      </c>
      <c r="E611">
        <v>42.099998474121001</v>
      </c>
      <c r="F611">
        <v>27755300</v>
      </c>
      <c r="G611">
        <v>31.525457382202099</v>
      </c>
      <c r="H611">
        <f t="shared" si="45"/>
        <v>1.1226462747352129E-2</v>
      </c>
      <c r="I611">
        <f t="shared" si="46"/>
        <v>1.2603346581768513E-4</v>
      </c>
      <c r="J611">
        <f t="shared" si="49"/>
        <v>3.6474840895862019E-5</v>
      </c>
      <c r="K611">
        <f t="shared" si="47"/>
        <v>11.737967522687788</v>
      </c>
      <c r="L611">
        <f t="shared" si="48"/>
        <v>2.4628286752800221</v>
      </c>
    </row>
    <row r="612" spans="1:12">
      <c r="A612" s="1">
        <v>39605</v>
      </c>
      <c r="B612">
        <v>41.790000915527301</v>
      </c>
      <c r="C612">
        <v>39.950000762939403</v>
      </c>
      <c r="D612">
        <v>41.790000915527301</v>
      </c>
      <c r="E612">
        <v>40.090000152587798</v>
      </c>
      <c r="F612">
        <v>39887900</v>
      </c>
      <c r="G612">
        <v>30.020322799682599</v>
      </c>
      <c r="H612">
        <f t="shared" si="45"/>
        <v>-4.8920811332539262E-2</v>
      </c>
      <c r="I612">
        <f t="shared" si="46"/>
        <v>2.393245781433902E-3</v>
      </c>
      <c r="J612">
        <f t="shared" si="49"/>
        <v>1.0875660174060723E-4</v>
      </c>
      <c r="K612">
        <f t="shared" si="47"/>
        <v>6.3715322392834104E-4</v>
      </c>
      <c r="L612">
        <f t="shared" si="48"/>
        <v>-7.3585003913982963</v>
      </c>
    </row>
    <row r="613" spans="1:12">
      <c r="A613" s="1">
        <v>39608</v>
      </c>
      <c r="B613">
        <v>40.330001831054602</v>
      </c>
      <c r="C613">
        <v>36.419998168945298</v>
      </c>
      <c r="D613">
        <v>40.319999694824197</v>
      </c>
      <c r="E613">
        <v>37.509998321533203</v>
      </c>
      <c r="F613">
        <v>74856700</v>
      </c>
      <c r="G613">
        <v>28.088359832763601</v>
      </c>
      <c r="H613">
        <f t="shared" si="45"/>
        <v>-6.6519329277028166E-2</v>
      </c>
      <c r="I613">
        <f t="shared" si="46"/>
        <v>4.4248211674656965E-3</v>
      </c>
      <c r="J613">
        <f t="shared" si="49"/>
        <v>2.0175518525089144E-3</v>
      </c>
      <c r="K613">
        <f t="shared" si="47"/>
        <v>2.9665952776757138</v>
      </c>
      <c r="L613">
        <f t="shared" si="48"/>
        <v>1.0874149240756332</v>
      </c>
    </row>
    <row r="614" spans="1:12">
      <c r="A614" s="1">
        <v>39609</v>
      </c>
      <c r="B614">
        <v>39.2299995422363</v>
      </c>
      <c r="C614">
        <v>37.159999847412102</v>
      </c>
      <c r="D614">
        <v>37.2299995422363</v>
      </c>
      <c r="E614">
        <v>38.290000915527301</v>
      </c>
      <c r="F614">
        <v>54412400</v>
      </c>
      <c r="G614">
        <v>28.672451019287099</v>
      </c>
      <c r="H614">
        <f t="shared" si="45"/>
        <v>2.0581517281827694E-2</v>
      </c>
      <c r="I614">
        <f t="shared" si="46"/>
        <v>4.2359885362217199E-4</v>
      </c>
      <c r="J614">
        <f t="shared" si="49"/>
        <v>3.8386028918217198E-3</v>
      </c>
      <c r="K614">
        <f t="shared" si="47"/>
        <v>6.0934150964414568</v>
      </c>
      <c r="L614">
        <f t="shared" si="48"/>
        <v>1.8072086957210607</v>
      </c>
    </row>
    <row r="615" spans="1:12">
      <c r="A615" s="1">
        <v>39610</v>
      </c>
      <c r="B615">
        <v>38.75</v>
      </c>
      <c r="C615">
        <v>37.069999694824197</v>
      </c>
      <c r="D615">
        <v>38.5</v>
      </c>
      <c r="E615">
        <v>37.130001068115199</v>
      </c>
      <c r="F615">
        <v>50965800</v>
      </c>
      <c r="G615">
        <v>27.803808212280199</v>
      </c>
      <c r="H615">
        <f t="shared" si="45"/>
        <v>-3.0763769605073724E-2</v>
      </c>
      <c r="I615">
        <f t="shared" si="46"/>
        <v>9.4640952031405784E-4</v>
      </c>
      <c r="J615">
        <f t="shared" si="49"/>
        <v>5.8683921055192759E-4</v>
      </c>
      <c r="K615">
        <f t="shared" si="47"/>
        <v>7.3527871723833718</v>
      </c>
      <c r="L615">
        <f t="shared" si="48"/>
        <v>1.9950794484708834</v>
      </c>
    </row>
    <row r="616" spans="1:12">
      <c r="A616" s="1">
        <v>39611</v>
      </c>
      <c r="B616">
        <v>38.75</v>
      </c>
      <c r="C616">
        <v>37.630001068115199</v>
      </c>
      <c r="D616">
        <v>37.709999084472599</v>
      </c>
      <c r="E616">
        <v>38.009998321533203</v>
      </c>
      <c r="F616">
        <v>53247700</v>
      </c>
      <c r="G616">
        <v>28.462776184081999</v>
      </c>
      <c r="H616">
        <f t="shared" si="45"/>
        <v>2.3424137411900952E-2</v>
      </c>
      <c r="I616">
        <f t="shared" si="46"/>
        <v>5.4869021349161784E-4</v>
      </c>
      <c r="J616">
        <f t="shared" si="49"/>
        <v>8.3089434969692419E-4</v>
      </c>
      <c r="K616">
        <f t="shared" si="47"/>
        <v>9.9481333114709791</v>
      </c>
      <c r="L616">
        <f t="shared" si="48"/>
        <v>2.2973849266827893</v>
      </c>
    </row>
    <row r="617" spans="1:12">
      <c r="A617" s="1">
        <v>39612</v>
      </c>
      <c r="B617">
        <v>39.590000152587798</v>
      </c>
      <c r="C617">
        <v>37.799999237060497</v>
      </c>
      <c r="D617">
        <v>38.389999389648402</v>
      </c>
      <c r="E617">
        <v>39.580001831054602</v>
      </c>
      <c r="F617">
        <v>40465600</v>
      </c>
      <c r="G617">
        <v>29.638420104980401</v>
      </c>
      <c r="H617">
        <f t="shared" si="45"/>
        <v>4.0474361426305769E-2</v>
      </c>
      <c r="I617">
        <f t="shared" si="46"/>
        <v>1.6381739328672283E-3</v>
      </c>
      <c r="J617">
        <f t="shared" si="49"/>
        <v>5.1145344031477437E-4</v>
      </c>
      <c r="K617">
        <f t="shared" si="47"/>
        <v>3.5562252112579058</v>
      </c>
      <c r="L617">
        <f t="shared" si="48"/>
        <v>1.2686996483959165</v>
      </c>
    </row>
    <row r="618" spans="1:12">
      <c r="A618" s="1">
        <v>39615</v>
      </c>
      <c r="B618">
        <v>40.650001525878899</v>
      </c>
      <c r="C618">
        <v>39.099998474121001</v>
      </c>
      <c r="D618">
        <v>39.4799995422363</v>
      </c>
      <c r="E618">
        <v>39.939998626708899</v>
      </c>
      <c r="F618">
        <v>34860200</v>
      </c>
      <c r="G618">
        <v>29.908000946044901</v>
      </c>
      <c r="H618">
        <f t="shared" si="45"/>
        <v>9.0545385631926149E-3</v>
      </c>
      <c r="I618">
        <f t="shared" si="46"/>
        <v>8.1984668592342182E-5</v>
      </c>
      <c r="J618">
        <f t="shared" si="49"/>
        <v>1.4074533100273581E-3</v>
      </c>
      <c r="K618">
        <f t="shared" si="47"/>
        <v>10.328664280031298</v>
      </c>
      <c r="L618">
        <f t="shared" si="48"/>
        <v>2.3349229698368967</v>
      </c>
    </row>
    <row r="619" spans="1:12">
      <c r="A619" s="1">
        <v>39616</v>
      </c>
      <c r="B619">
        <v>40.75</v>
      </c>
      <c r="C619">
        <v>38.950000762939403</v>
      </c>
      <c r="D619">
        <v>40.360000610351499</v>
      </c>
      <c r="E619">
        <v>39.040000915527301</v>
      </c>
      <c r="F619">
        <v>32510200</v>
      </c>
      <c r="G619">
        <v>29.234066009521399</v>
      </c>
      <c r="H619">
        <f t="shared" si="45"/>
        <v>-2.2791361334047432E-2</v>
      </c>
      <c r="I619">
        <f t="shared" si="46"/>
        <v>5.194461514591123E-4</v>
      </c>
      <c r="J619">
        <f t="shared" si="49"/>
        <v>1.540143202192089E-4</v>
      </c>
      <c r="K619">
        <f t="shared" si="47"/>
        <v>5.9532499791545304</v>
      </c>
      <c r="L619">
        <f t="shared" si="48"/>
        <v>1.7839372854203877</v>
      </c>
    </row>
    <row r="620" spans="1:12">
      <c r="A620" s="1">
        <v>39617</v>
      </c>
      <c r="B620">
        <v>39.25</v>
      </c>
      <c r="C620">
        <v>37.930000305175703</v>
      </c>
      <c r="D620">
        <v>38.529998779296797</v>
      </c>
      <c r="E620">
        <v>38.740001678466797</v>
      </c>
      <c r="F620">
        <v>35513700</v>
      </c>
      <c r="G620">
        <v>29.009410858154201</v>
      </c>
      <c r="H620">
        <f t="shared" si="45"/>
        <v>-7.7143837415807655E-3</v>
      </c>
      <c r="I620">
        <f t="shared" si="46"/>
        <v>5.9511716512365654E-5</v>
      </c>
      <c r="J620">
        <f t="shared" si="49"/>
        <v>4.4627562643880685E-4</v>
      </c>
      <c r="K620">
        <f t="shared" si="47"/>
        <v>17.666539053895573</v>
      </c>
      <c r="L620">
        <f t="shared" si="48"/>
        <v>2.8716724014935218</v>
      </c>
    </row>
    <row r="621" spans="1:12">
      <c r="A621" s="1">
        <v>39618</v>
      </c>
      <c r="B621">
        <v>39.029998779296797</v>
      </c>
      <c r="C621">
        <v>36.819999694824197</v>
      </c>
      <c r="D621">
        <v>38.790000915527301</v>
      </c>
      <c r="E621">
        <v>38.650001525878899</v>
      </c>
      <c r="F621">
        <v>59944400</v>
      </c>
      <c r="G621">
        <v>28.9420166015625</v>
      </c>
      <c r="H621">
        <f t="shared" si="45"/>
        <v>-2.3258887633360774E-3</v>
      </c>
      <c r="I621">
        <f t="shared" si="46"/>
        <v>5.4097585394130276E-6</v>
      </c>
      <c r="J621">
        <f t="shared" si="49"/>
        <v>7.7466379456715554E-5</v>
      </c>
      <c r="K621">
        <f t="shared" si="47"/>
        <v>43.771280939356551</v>
      </c>
      <c r="L621">
        <f t="shared" si="48"/>
        <v>3.7789779160100561</v>
      </c>
    </row>
    <row r="622" spans="1:12">
      <c r="A622" s="1">
        <v>39619</v>
      </c>
      <c r="B622">
        <v>39.189998626708899</v>
      </c>
      <c r="C622">
        <v>36.950000762939403</v>
      </c>
      <c r="D622">
        <v>37.689998626708899</v>
      </c>
      <c r="E622">
        <v>37.860000610351499</v>
      </c>
      <c r="F622">
        <v>55374100</v>
      </c>
      <c r="G622">
        <v>28.350446701049801</v>
      </c>
      <c r="H622">
        <f t="shared" si="45"/>
        <v>-2.0651614230125629E-2</v>
      </c>
      <c r="I622">
        <f t="shared" si="46"/>
        <v>4.264891703099274E-4</v>
      </c>
      <c r="J622">
        <f t="shared" si="49"/>
        <v>9.8921799405098761E-6</v>
      </c>
      <c r="K622">
        <f t="shared" si="47"/>
        <v>5.5109677456495293E-8</v>
      </c>
      <c r="L622">
        <f t="shared" si="48"/>
        <v>-16.713940501790308</v>
      </c>
    </row>
    <row r="623" spans="1:12">
      <c r="A623" s="1">
        <v>39622</v>
      </c>
      <c r="B623">
        <v>37.990001678466797</v>
      </c>
      <c r="C623">
        <v>36.509998321533203</v>
      </c>
      <c r="D623">
        <v>37.990001678466797</v>
      </c>
      <c r="E623">
        <v>36.869998931884702</v>
      </c>
      <c r="F623">
        <v>37741100</v>
      </c>
      <c r="G623">
        <v>27.609111785888601</v>
      </c>
      <c r="H623">
        <f t="shared" si="45"/>
        <v>-2.6496931290716359E-2</v>
      </c>
      <c r="I623">
        <f t="shared" si="46"/>
        <v>7.0208736782494368E-4</v>
      </c>
      <c r="J623">
        <f t="shared" si="49"/>
        <v>3.5954443385676963E-4</v>
      </c>
      <c r="K623">
        <f t="shared" si="47"/>
        <v>7.925147845978131</v>
      </c>
      <c r="L623">
        <f t="shared" si="48"/>
        <v>2.0700409752332583</v>
      </c>
    </row>
    <row r="624" spans="1:12">
      <c r="A624" s="1">
        <v>39623</v>
      </c>
      <c r="B624">
        <v>38.259998321533203</v>
      </c>
      <c r="C624">
        <v>36.25</v>
      </c>
      <c r="D624">
        <v>36.810001373291001</v>
      </c>
      <c r="E624">
        <v>37.720001220703097</v>
      </c>
      <c r="F624">
        <v>43526200</v>
      </c>
      <c r="G624">
        <v>28.245611190795898</v>
      </c>
      <c r="H624">
        <f t="shared" si="45"/>
        <v>2.2792234035726423E-2</v>
      </c>
      <c r="I624">
        <f t="shared" si="46"/>
        <v>5.1948593233932605E-4</v>
      </c>
      <c r="J624">
        <f t="shared" si="49"/>
        <v>6.1202605500435881E-4</v>
      </c>
      <c r="K624">
        <f t="shared" si="47"/>
        <v>10.54899690139019</v>
      </c>
      <c r="L624">
        <f t="shared" si="48"/>
        <v>2.3560307749646956</v>
      </c>
    </row>
    <row r="625" spans="1:12">
      <c r="A625" s="1">
        <v>39624</v>
      </c>
      <c r="B625">
        <v>39.319999694824197</v>
      </c>
      <c r="C625">
        <v>37.5</v>
      </c>
      <c r="D625">
        <v>37.939998626708899</v>
      </c>
      <c r="E625">
        <v>37.909999847412102</v>
      </c>
      <c r="F625">
        <v>42317900</v>
      </c>
      <c r="G625">
        <v>28.387891769409102</v>
      </c>
      <c r="H625">
        <f t="shared" si="45"/>
        <v>5.0246186628108303E-3</v>
      </c>
      <c r="I625">
        <f t="shared" si="46"/>
        <v>2.5246792706666898E-5</v>
      </c>
      <c r="J625">
        <f t="shared" si="49"/>
        <v>4.7378974646529541E-4</v>
      </c>
      <c r="K625">
        <f t="shared" si="47"/>
        <v>17.846215418483563</v>
      </c>
      <c r="L625">
        <f t="shared" si="48"/>
        <v>2.8817914643724691</v>
      </c>
    </row>
    <row r="626" spans="1:12">
      <c r="A626" s="1">
        <v>39625</v>
      </c>
      <c r="B626">
        <v>37.580001831054602</v>
      </c>
      <c r="C626">
        <v>36.200000762939403</v>
      </c>
      <c r="D626">
        <v>37.159999847412102</v>
      </c>
      <c r="E626">
        <v>36.319999694824197</v>
      </c>
      <c r="F626">
        <v>45708400</v>
      </c>
      <c r="G626">
        <v>27.197267532348601</v>
      </c>
      <c r="H626">
        <f t="shared" si="45"/>
        <v>-4.2846198222099036E-2</v>
      </c>
      <c r="I626">
        <f t="shared" si="46"/>
        <v>1.8357967020874025E-3</v>
      </c>
      <c r="J626">
        <f t="shared" si="49"/>
        <v>5.0334690661517916E-5</v>
      </c>
      <c r="K626">
        <f t="shared" si="47"/>
        <v>6.7643476220885661E-7</v>
      </c>
      <c r="L626">
        <f t="shared" si="48"/>
        <v>-14.206429828266723</v>
      </c>
    </row>
    <row r="627" spans="1:12">
      <c r="A627" s="1">
        <v>39626</v>
      </c>
      <c r="B627">
        <v>36.889999389648402</v>
      </c>
      <c r="C627">
        <v>34.200000762939403</v>
      </c>
      <c r="D627">
        <v>36.450000762939403</v>
      </c>
      <c r="E627">
        <v>35.049999237060497</v>
      </c>
      <c r="F627">
        <v>69316700</v>
      </c>
      <c r="G627">
        <v>26.2462558746337</v>
      </c>
      <c r="H627">
        <f t="shared" si="45"/>
        <v>-3.5593164368893038E-2</v>
      </c>
      <c r="I627">
        <f t="shared" si="46"/>
        <v>1.266873349791037E-3</v>
      </c>
      <c r="J627">
        <f t="shared" si="49"/>
        <v>1.5457893111931091E-3</v>
      </c>
      <c r="K627">
        <f t="shared" si="47"/>
        <v>6.7354845366160294</v>
      </c>
      <c r="L627">
        <f t="shared" si="48"/>
        <v>1.9073897503504249</v>
      </c>
    </row>
    <row r="628" spans="1:12">
      <c r="A628" s="1">
        <v>39629</v>
      </c>
      <c r="B628">
        <v>35.5</v>
      </c>
      <c r="C628">
        <v>33.959999084472599</v>
      </c>
      <c r="D628">
        <v>34.860000610351499</v>
      </c>
      <c r="E628">
        <v>34.310001373291001</v>
      </c>
      <c r="F628">
        <v>50792600</v>
      </c>
      <c r="G628">
        <v>25.692134857177699</v>
      </c>
      <c r="H628">
        <f t="shared" si="45"/>
        <v>-2.1338437140543443E-2</v>
      </c>
      <c r="I628">
        <f t="shared" si="46"/>
        <v>4.5532889960092383E-4</v>
      </c>
      <c r="J628">
        <f t="shared" si="49"/>
        <v>1.1576209724960577E-3</v>
      </c>
      <c r="K628">
        <f t="shared" si="47"/>
        <v>9.6319895513570177</v>
      </c>
      <c r="L628">
        <f t="shared" si="48"/>
        <v>2.2650898037815139</v>
      </c>
    </row>
    <row r="629" spans="1:12">
      <c r="A629" s="1">
        <v>39630</v>
      </c>
      <c r="B629">
        <v>34.340000152587798</v>
      </c>
      <c r="C629">
        <v>32.330001831054602</v>
      </c>
      <c r="D629">
        <v>33.689998626708899</v>
      </c>
      <c r="E629">
        <v>34.020000457763601</v>
      </c>
      <c r="F629">
        <v>74620100</v>
      </c>
      <c r="G629">
        <v>25.760278701782202</v>
      </c>
      <c r="H629">
        <f t="shared" si="45"/>
        <v>2.6488119694914282E-3</v>
      </c>
      <c r="I629">
        <f t="shared" si="46"/>
        <v>7.0162048497210588E-6</v>
      </c>
      <c r="J629">
        <f t="shared" si="49"/>
        <v>4.5263353401453943E-4</v>
      </c>
      <c r="K629">
        <f t="shared" si="47"/>
        <v>18.606759137718914</v>
      </c>
      <c r="L629">
        <f t="shared" si="48"/>
        <v>2.9235249092083824</v>
      </c>
    </row>
    <row r="630" spans="1:12">
      <c r="A630" s="1">
        <v>39631</v>
      </c>
      <c r="B630">
        <v>35.75</v>
      </c>
      <c r="C630">
        <v>34.2299995422363</v>
      </c>
      <c r="D630">
        <v>34.360000610351499</v>
      </c>
      <c r="E630">
        <v>34.599998474121001</v>
      </c>
      <c r="F630">
        <v>51750200</v>
      </c>
      <c r="G630">
        <v>26.199457168579102</v>
      </c>
      <c r="H630">
        <f t="shared" si="45"/>
        <v>1.690497144970218E-2</v>
      </c>
      <c r="I630">
        <f t="shared" si="46"/>
        <v>2.8577805971524581E-4</v>
      </c>
      <c r="J630">
        <f t="shared" si="49"/>
        <v>3.3751624114638052E-5</v>
      </c>
      <c r="K630">
        <f t="shared" si="47"/>
        <v>0.99576615831538906</v>
      </c>
      <c r="L630">
        <f t="shared" si="48"/>
        <v>-4.2428297707096168E-3</v>
      </c>
    </row>
    <row r="631" spans="1:12">
      <c r="A631" s="1">
        <v>39632</v>
      </c>
      <c r="B631">
        <v>36.090000152587798</v>
      </c>
      <c r="C631">
        <v>34.490001678466797</v>
      </c>
      <c r="D631">
        <v>35.119998931884702</v>
      </c>
      <c r="E631">
        <v>35.310001373291001</v>
      </c>
      <c r="F631">
        <v>33028500</v>
      </c>
      <c r="G631">
        <v>26.737077713012599</v>
      </c>
      <c r="H631">
        <f t="shared" si="45"/>
        <v>2.0312588678188002E-2</v>
      </c>
      <c r="I631">
        <f t="shared" si="46"/>
        <v>4.1260125880925139E-4</v>
      </c>
      <c r="J631">
        <f t="shared" si="49"/>
        <v>2.4277866760768476E-4</v>
      </c>
      <c r="K631">
        <f t="shared" si="47"/>
        <v>10.946216662811169</v>
      </c>
      <c r="L631">
        <f t="shared" si="48"/>
        <v>2.3929938863145375</v>
      </c>
    </row>
    <row r="632" spans="1:12">
      <c r="A632" s="1">
        <v>39636</v>
      </c>
      <c r="B632">
        <v>35.950000762939403</v>
      </c>
      <c r="C632">
        <v>33.560001373291001</v>
      </c>
      <c r="D632">
        <v>35.5</v>
      </c>
      <c r="E632">
        <v>34.040000915527301</v>
      </c>
      <c r="F632">
        <v>48883600</v>
      </c>
      <c r="G632">
        <v>25.775415420532202</v>
      </c>
      <c r="H632">
        <f t="shared" si="45"/>
        <v>-3.6630133512490629E-2</v>
      </c>
      <c r="I632">
        <f t="shared" si="46"/>
        <v>1.3417666811428889E-3</v>
      </c>
      <c r="J632">
        <f t="shared" si="49"/>
        <v>3.6185177745623221E-4</v>
      </c>
      <c r="K632">
        <f t="shared" si="47"/>
        <v>3.2843585688774488</v>
      </c>
      <c r="L632">
        <f t="shared" si="48"/>
        <v>1.189171372255045</v>
      </c>
    </row>
    <row r="633" spans="1:12">
      <c r="A633" s="1">
        <v>39637</v>
      </c>
      <c r="B633">
        <v>36.049999237060497</v>
      </c>
      <c r="C633">
        <v>33.419998168945298</v>
      </c>
      <c r="D633">
        <v>34.299999237060497</v>
      </c>
      <c r="E633">
        <v>35.770000457763601</v>
      </c>
      <c r="F633">
        <v>62285100</v>
      </c>
      <c r="G633">
        <v>27.085399627685501</v>
      </c>
      <c r="H633">
        <f t="shared" si="45"/>
        <v>4.9573676615223654E-2</v>
      </c>
      <c r="I633">
        <f t="shared" si="46"/>
        <v>2.4575494131507726E-3</v>
      </c>
      <c r="J633">
        <f t="shared" si="49"/>
        <v>1.1494951188074005E-3</v>
      </c>
      <c r="K633">
        <f t="shared" si="47"/>
        <v>4.0402583809341381</v>
      </c>
      <c r="L633">
        <f t="shared" si="48"/>
        <v>1.3963086456047484</v>
      </c>
    </row>
    <row r="634" spans="1:12">
      <c r="A634" s="1">
        <v>39638</v>
      </c>
      <c r="B634">
        <v>36.740001678466797</v>
      </c>
      <c r="C634">
        <v>34.090000152587798</v>
      </c>
      <c r="D634">
        <v>35.740001678466797</v>
      </c>
      <c r="E634">
        <v>34.279998779296797</v>
      </c>
      <c r="F634">
        <v>50971000</v>
      </c>
      <c r="G634">
        <v>25.9571514129638</v>
      </c>
      <c r="H634">
        <f t="shared" si="45"/>
        <v>-4.2547667616700126E-2</v>
      </c>
      <c r="I634">
        <f t="shared" si="46"/>
        <v>1.8103040196211925E-3</v>
      </c>
      <c r="J634">
        <f t="shared" si="49"/>
        <v>2.1340112141750929E-3</v>
      </c>
      <c r="K634">
        <f t="shared" si="47"/>
        <v>5.6507155089646588</v>
      </c>
      <c r="L634">
        <f t="shared" si="48"/>
        <v>1.7317821758951462</v>
      </c>
    </row>
    <row r="635" spans="1:12">
      <c r="A635" s="1">
        <v>39639</v>
      </c>
      <c r="B635">
        <v>35.799999237060497</v>
      </c>
      <c r="C635">
        <v>33.549999237060497</v>
      </c>
      <c r="D635">
        <v>34</v>
      </c>
      <c r="E635">
        <v>34.509998321533203</v>
      </c>
      <c r="F635">
        <v>47807900</v>
      </c>
      <c r="G635">
        <v>26.13130569458</v>
      </c>
      <c r="H635">
        <f t="shared" si="45"/>
        <v>6.6868915004162106E-3</v>
      </c>
      <c r="I635">
        <f t="shared" si="46"/>
        <v>4.4714517938338559E-5</v>
      </c>
      <c r="J635">
        <f t="shared" si="49"/>
        <v>1.6493960493323071E-3</v>
      </c>
      <c r="K635">
        <f t="shared" si="47"/>
        <v>9.690826300411862</v>
      </c>
      <c r="L635">
        <f t="shared" si="48"/>
        <v>2.2711796957874109</v>
      </c>
    </row>
    <row r="636" spans="1:12">
      <c r="A636" s="1">
        <v>39640</v>
      </c>
      <c r="B636">
        <v>34.450000762939403</v>
      </c>
      <c r="C636">
        <v>32.090000152587798</v>
      </c>
      <c r="D636">
        <v>33.380001068115199</v>
      </c>
      <c r="E636">
        <v>33.159999847412102</v>
      </c>
      <c r="F636">
        <v>71316700</v>
      </c>
      <c r="G636">
        <v>25.109073638916001</v>
      </c>
      <c r="H636">
        <f t="shared" si="45"/>
        <v>-3.9904767089606816E-2</v>
      </c>
      <c r="I636">
        <f t="shared" si="46"/>
        <v>1.5923904364757672E-3</v>
      </c>
      <c r="J636">
        <f t="shared" si="49"/>
        <v>1.3722395802814283E-4</v>
      </c>
      <c r="K636">
        <f t="shared" si="47"/>
        <v>0.10288438679358117</v>
      </c>
      <c r="L636">
        <f t="shared" si="48"/>
        <v>-2.2741493794953782</v>
      </c>
    </row>
    <row r="637" spans="1:12">
      <c r="A637" s="1">
        <v>39643</v>
      </c>
      <c r="B637">
        <v>34.349998474121001</v>
      </c>
      <c r="C637">
        <v>31.6800003051757</v>
      </c>
      <c r="D637">
        <v>34.189998626708899</v>
      </c>
      <c r="E637">
        <v>31.690000534057599</v>
      </c>
      <c r="F637">
        <v>50370200</v>
      </c>
      <c r="G637">
        <v>23.995977401733398</v>
      </c>
      <c r="H637">
        <f t="shared" si="45"/>
        <v>-4.5343072331919206E-2</v>
      </c>
      <c r="I637">
        <f t="shared" si="46"/>
        <v>2.0559942084976569E-3</v>
      </c>
      <c r="J637">
        <f t="shared" si="49"/>
        <v>1.3465414041213329E-3</v>
      </c>
      <c r="K637">
        <f t="shared" si="47"/>
        <v>5.0669254654653075</v>
      </c>
      <c r="L637">
        <f t="shared" si="48"/>
        <v>1.6227342165899061</v>
      </c>
    </row>
    <row r="638" spans="1:12">
      <c r="A638" s="1">
        <v>39644</v>
      </c>
      <c r="B638">
        <v>32.819999694824197</v>
      </c>
      <c r="C638">
        <v>29.2399997711181</v>
      </c>
      <c r="D638">
        <v>30.7299995422363</v>
      </c>
      <c r="E638">
        <v>31.020000457763601</v>
      </c>
      <c r="F638">
        <v>88717800</v>
      </c>
      <c r="G638">
        <v>23.488651275634702</v>
      </c>
      <c r="H638">
        <f t="shared" si="45"/>
        <v>-2.1368827975529536E-2</v>
      </c>
      <c r="I638">
        <f t="shared" si="46"/>
        <v>4.5662680904777372E-4</v>
      </c>
      <c r="J638">
        <f t="shared" si="49"/>
        <v>1.8085276193853116E-3</v>
      </c>
      <c r="K638">
        <f t="shared" si="47"/>
        <v>8.2683906324360681</v>
      </c>
      <c r="L638">
        <f t="shared" si="48"/>
        <v>2.1124398870067966</v>
      </c>
    </row>
    <row r="639" spans="1:12">
      <c r="A639" s="1">
        <v>39645</v>
      </c>
      <c r="B639">
        <v>35.939998626708899</v>
      </c>
      <c r="C639">
        <v>31.5</v>
      </c>
      <c r="D639">
        <v>32.299999237060497</v>
      </c>
      <c r="E639">
        <v>35.939998626708899</v>
      </c>
      <c r="F639">
        <v>79957800</v>
      </c>
      <c r="G639">
        <v>27.2141208648681</v>
      </c>
      <c r="H639">
        <f t="shared" si="45"/>
        <v>0.14721860797070749</v>
      </c>
      <c r="I639">
        <f t="shared" si="46"/>
        <v>2.1673318532832858E-2</v>
      </c>
      <c r="J639">
        <f t="shared" si="49"/>
        <v>4.927781767632486E-4</v>
      </c>
      <c r="K639">
        <f t="shared" si="47"/>
        <v>5.0586771062179469E-9</v>
      </c>
      <c r="L639">
        <f t="shared" si="48"/>
        <v>-19.102160829287715</v>
      </c>
    </row>
    <row r="640" spans="1:12">
      <c r="A640" s="1">
        <v>39646</v>
      </c>
      <c r="B640">
        <v>40.990001678466797</v>
      </c>
      <c r="C640">
        <v>37.799999237060497</v>
      </c>
      <c r="D640">
        <v>38.049999237060497</v>
      </c>
      <c r="E640">
        <v>40.799999237060497</v>
      </c>
      <c r="F640">
        <v>132114600</v>
      </c>
      <c r="G640">
        <v>30.8941555023193</v>
      </c>
      <c r="H640">
        <f t="shared" si="45"/>
        <v>0.12683103566009082</v>
      </c>
      <c r="I640">
        <f t="shared" si="46"/>
        <v>1.608611160661123E-2</v>
      </c>
      <c r="J640">
        <f t="shared" si="49"/>
        <v>1.8235854258185396E-2</v>
      </c>
      <c r="K640">
        <f t="shared" si="47"/>
        <v>1.9006330542529715</v>
      </c>
      <c r="L640">
        <f t="shared" si="48"/>
        <v>0.64218701712704851</v>
      </c>
    </row>
    <row r="641" spans="1:12">
      <c r="A641" s="1">
        <v>39647</v>
      </c>
      <c r="B641">
        <v>41.319999694824197</v>
      </c>
      <c r="C641">
        <v>39.200000762939403</v>
      </c>
      <c r="D641">
        <v>41.200000762939403</v>
      </c>
      <c r="E641">
        <v>40.020000457763601</v>
      </c>
      <c r="F641">
        <v>65409900</v>
      </c>
      <c r="G641">
        <v>30.303533554077099</v>
      </c>
      <c r="H641">
        <f t="shared" si="45"/>
        <v>-1.9302699031969961E-2</v>
      </c>
      <c r="I641">
        <f t="shared" si="46"/>
        <v>3.7259418991881409E-4</v>
      </c>
      <c r="J641">
        <f t="shared" si="49"/>
        <v>1.4607185005044557E-2</v>
      </c>
      <c r="K641">
        <f t="shared" si="47"/>
        <v>3.2590265356429411</v>
      </c>
      <c r="L641">
        <f t="shared" si="48"/>
        <v>1.1814285420876771</v>
      </c>
    </row>
    <row r="642" spans="1:12">
      <c r="A642" s="1">
        <v>39650</v>
      </c>
      <c r="B642">
        <v>40.950000762939403</v>
      </c>
      <c r="C642">
        <v>38.349998474121001</v>
      </c>
      <c r="D642">
        <v>40.340000152587798</v>
      </c>
      <c r="E642">
        <v>38.650001525878899</v>
      </c>
      <c r="F642">
        <v>41354400</v>
      </c>
      <c r="G642">
        <v>29.266157150268501</v>
      </c>
      <c r="H642">
        <f t="shared" si="45"/>
        <v>-3.4832522285015176E-2</v>
      </c>
      <c r="I642">
        <f t="shared" si="46"/>
        <v>1.2133046087360788E-3</v>
      </c>
      <c r="J642">
        <f t="shared" si="49"/>
        <v>1.1901102198344773E-3</v>
      </c>
      <c r="K642">
        <f t="shared" si="47"/>
        <v>6.9460385552856208</v>
      </c>
      <c r="L642">
        <f t="shared" si="48"/>
        <v>1.9381715050242456</v>
      </c>
    </row>
    <row r="643" spans="1:12">
      <c r="A643" s="1">
        <v>39651</v>
      </c>
      <c r="B643">
        <v>41.040000915527301</v>
      </c>
      <c r="C643">
        <v>37.610000610351499</v>
      </c>
      <c r="D643">
        <v>38.159999847412102</v>
      </c>
      <c r="E643">
        <v>40.860000610351499</v>
      </c>
      <c r="F643">
        <v>50104200</v>
      </c>
      <c r="G643">
        <v>30.9395847320556</v>
      </c>
      <c r="H643">
        <f t="shared" si="45"/>
        <v>5.5604620959901492E-2</v>
      </c>
      <c r="I643">
        <f t="shared" si="46"/>
        <v>3.0918738720943162E-3</v>
      </c>
      <c r="J643">
        <f t="shared" si="49"/>
        <v>1.0912824845283747E-3</v>
      </c>
      <c r="K643">
        <f t="shared" si="47"/>
        <v>2.9289333980339576</v>
      </c>
      <c r="L643">
        <f t="shared" si="48"/>
        <v>1.0746383287799499</v>
      </c>
    </row>
    <row r="644" spans="1:12">
      <c r="A644" s="1">
        <v>39652</v>
      </c>
      <c r="B644">
        <v>43</v>
      </c>
      <c r="C644">
        <v>39.369998931884702</v>
      </c>
      <c r="D644">
        <v>40.909999847412102</v>
      </c>
      <c r="E644">
        <v>41.959999084472599</v>
      </c>
      <c r="F644">
        <v>59345600</v>
      </c>
      <c r="G644">
        <v>31.772527694702099</v>
      </c>
      <c r="H644">
        <f t="shared" ref="H644:H707" si="50">LN(G644/G643)</f>
        <v>2.6565584092893203E-2</v>
      </c>
      <c r="I644">
        <f t="shared" ref="I644:I707" si="51">H644*H644</f>
        <v>7.0573025819658044E-4</v>
      </c>
      <c r="J644">
        <f t="shared" si="49"/>
        <v>2.663351001630928E-3</v>
      </c>
      <c r="K644">
        <f t="shared" ref="K644:K707" si="52">(1/SQRT(2*PI()*J644))*EXP((-1/2)*(I644/J644))</f>
        <v>6.771058300256481</v>
      </c>
      <c r="L644">
        <f t="shared" ref="L644:L707" si="53">LN(K644)</f>
        <v>1.9126573967539133</v>
      </c>
    </row>
    <row r="645" spans="1:12">
      <c r="A645" s="1">
        <v>39653</v>
      </c>
      <c r="B645">
        <v>42.279998779296797</v>
      </c>
      <c r="C645">
        <v>39.040000915527301</v>
      </c>
      <c r="D645">
        <v>42.060001373291001</v>
      </c>
      <c r="E645">
        <v>39.139999389648402</v>
      </c>
      <c r="F645">
        <v>47454600</v>
      </c>
      <c r="G645">
        <v>29.637189865112301</v>
      </c>
      <c r="H645">
        <f t="shared" si="50"/>
        <v>-6.9572020366195544E-2</v>
      </c>
      <c r="I645">
        <f t="shared" si="51"/>
        <v>4.840266017834328E-3</v>
      </c>
      <c r="J645">
        <f t="shared" ref="J645:J708" si="54">$P$6+$P$3*J644+(($P$4)*I644)</f>
        <v>7.5331447698298321E-4</v>
      </c>
      <c r="K645">
        <f t="shared" si="52"/>
        <v>0.58504237648063107</v>
      </c>
      <c r="L645">
        <f t="shared" si="53"/>
        <v>-0.53607099594538765</v>
      </c>
    </row>
    <row r="646" spans="1:12">
      <c r="A646" s="1">
        <v>39654</v>
      </c>
      <c r="B646">
        <v>40.439998626708899</v>
      </c>
      <c r="C646">
        <v>38.4799995422363</v>
      </c>
      <c r="D646">
        <v>39.169998168945298</v>
      </c>
      <c r="E646">
        <v>39.520000457763601</v>
      </c>
      <c r="F646">
        <v>35188000</v>
      </c>
      <c r="G646">
        <v>29.9249362945556</v>
      </c>
      <c r="H646">
        <f t="shared" si="50"/>
        <v>9.6621355409796539E-3</v>
      </c>
      <c r="I646">
        <f t="shared" si="51"/>
        <v>9.3356863212262187E-5</v>
      </c>
      <c r="J646">
        <f t="shared" si="54"/>
        <v>4.1117223235998144E-3</v>
      </c>
      <c r="K646">
        <f t="shared" si="52"/>
        <v>6.1513131676939281</v>
      </c>
      <c r="L646">
        <f t="shared" si="53"/>
        <v>1.8166655822278568</v>
      </c>
    </row>
    <row r="647" spans="1:12">
      <c r="A647" s="1">
        <v>39657</v>
      </c>
      <c r="B647">
        <v>40.650001525878899</v>
      </c>
      <c r="C647">
        <v>37.409999847412102</v>
      </c>
      <c r="D647">
        <v>39.409999847412102</v>
      </c>
      <c r="E647">
        <v>37.659999847412102</v>
      </c>
      <c r="F647">
        <v>41673200</v>
      </c>
      <c r="G647">
        <v>28.516515731811499</v>
      </c>
      <c r="H647">
        <f t="shared" si="50"/>
        <v>-4.8208703813367802E-2</v>
      </c>
      <c r="I647">
        <f t="shared" si="51"/>
        <v>2.3240791233650232E-3</v>
      </c>
      <c r="J647">
        <f t="shared" si="54"/>
        <v>3.2582310451428908E-4</v>
      </c>
      <c r="K647">
        <f t="shared" si="52"/>
        <v>0.62448101706600878</v>
      </c>
      <c r="L647">
        <f t="shared" si="53"/>
        <v>-0.47083434689049874</v>
      </c>
    </row>
    <row r="648" spans="1:12">
      <c r="A648" s="1">
        <v>39658</v>
      </c>
      <c r="B648">
        <v>40.75</v>
      </c>
      <c r="C648">
        <v>37.180000305175703</v>
      </c>
      <c r="D648">
        <v>37.939998626708899</v>
      </c>
      <c r="E648">
        <v>40.75</v>
      </c>
      <c r="F648">
        <v>50527400</v>
      </c>
      <c r="G648">
        <v>30.8562927246093</v>
      </c>
      <c r="H648">
        <f t="shared" si="50"/>
        <v>7.8857288866464356E-2</v>
      </c>
      <c r="I648">
        <f t="shared" si="51"/>
        <v>6.218472007369003E-3</v>
      </c>
      <c r="J648">
        <f t="shared" si="54"/>
        <v>1.9724758498974766E-3</v>
      </c>
      <c r="K648">
        <f t="shared" si="52"/>
        <v>1.8570385188496434</v>
      </c>
      <c r="L648">
        <f t="shared" si="53"/>
        <v>0.61898302467006261</v>
      </c>
    </row>
    <row r="649" spans="1:12">
      <c r="A649" s="1">
        <v>39659</v>
      </c>
      <c r="B649">
        <v>42.069999694824197</v>
      </c>
      <c r="C649">
        <v>39.970001220703097</v>
      </c>
      <c r="D649">
        <v>41.409999847412102</v>
      </c>
      <c r="E649">
        <v>41.569999694824197</v>
      </c>
      <c r="F649">
        <v>47954900</v>
      </c>
      <c r="G649">
        <v>31.477207183837798</v>
      </c>
      <c r="H649">
        <f t="shared" si="50"/>
        <v>1.9922994796739681E-2</v>
      </c>
      <c r="I649">
        <f t="shared" si="51"/>
        <v>3.969257216709164E-4</v>
      </c>
      <c r="J649">
        <f t="shared" si="54"/>
        <v>5.3425650371838112E-3</v>
      </c>
      <c r="K649">
        <f t="shared" si="52"/>
        <v>5.2589883495687788</v>
      </c>
      <c r="L649">
        <f t="shared" si="53"/>
        <v>1.6599386792727089</v>
      </c>
    </row>
    <row r="650" spans="1:12">
      <c r="A650" s="1">
        <v>39660</v>
      </c>
      <c r="B650">
        <v>41.959999084472599</v>
      </c>
      <c r="C650">
        <v>40.299999237060497</v>
      </c>
      <c r="D650">
        <v>40.630001068115199</v>
      </c>
      <c r="E650">
        <v>40.630001068115199</v>
      </c>
      <c r="F650">
        <v>37394100</v>
      </c>
      <c r="G650">
        <v>30.765434265136701</v>
      </c>
      <c r="H650">
        <f t="shared" si="50"/>
        <v>-2.287190680403952E-2</v>
      </c>
      <c r="I650">
        <f t="shared" si="51"/>
        <v>5.2312412085266926E-4</v>
      </c>
      <c r="J650">
        <f t="shared" si="54"/>
        <v>6.5467150843459847E-4</v>
      </c>
      <c r="K650">
        <f t="shared" si="52"/>
        <v>10.456441365300298</v>
      </c>
      <c r="L650">
        <f t="shared" si="53"/>
        <v>2.3472181871085671</v>
      </c>
    </row>
    <row r="651" spans="1:12">
      <c r="A651" s="1">
        <v>39661</v>
      </c>
      <c r="B651">
        <v>41.75</v>
      </c>
      <c r="C651">
        <v>39.770000457763601</v>
      </c>
      <c r="D651">
        <v>41.110000610351499</v>
      </c>
      <c r="E651">
        <v>40.759998321533203</v>
      </c>
      <c r="F651">
        <v>30773300</v>
      </c>
      <c r="G651">
        <v>30.8638610839843</v>
      </c>
      <c r="H651">
        <f t="shared" si="50"/>
        <v>3.1941595948676944E-3</v>
      </c>
      <c r="I651">
        <f t="shared" si="51"/>
        <v>1.0202655517485353E-5</v>
      </c>
      <c r="J651">
        <f t="shared" si="54"/>
        <v>4.7940455202231805E-4</v>
      </c>
      <c r="K651">
        <f t="shared" si="52"/>
        <v>18.027590154073561</v>
      </c>
      <c r="L651">
        <f t="shared" si="53"/>
        <v>2.8919033707156219</v>
      </c>
    </row>
    <row r="652" spans="1:12">
      <c r="A652" s="1">
        <v>39664</v>
      </c>
      <c r="B652">
        <v>40.889999389648402</v>
      </c>
      <c r="C652">
        <v>38.909999847412102</v>
      </c>
      <c r="D652">
        <v>40.139999389648402</v>
      </c>
      <c r="E652">
        <v>40.139999389648402</v>
      </c>
      <c r="F652">
        <v>27748000</v>
      </c>
      <c r="G652">
        <v>30.394401550292901</v>
      </c>
      <c r="H652">
        <f t="shared" si="50"/>
        <v>-1.5327523322640878E-2</v>
      </c>
      <c r="I652">
        <f t="shared" si="51"/>
        <v>2.3493297120610009E-4</v>
      </c>
      <c r="J652">
        <f t="shared" si="54"/>
        <v>3.8034503756026783E-5</v>
      </c>
      <c r="K652">
        <f t="shared" si="52"/>
        <v>2.948070340421487</v>
      </c>
      <c r="L652">
        <f t="shared" si="53"/>
        <v>1.081150834429643</v>
      </c>
    </row>
    <row r="653" spans="1:12">
      <c r="A653" s="1">
        <v>39665</v>
      </c>
      <c r="B653">
        <v>42</v>
      </c>
      <c r="C653">
        <v>40.209999084472599</v>
      </c>
      <c r="D653">
        <v>41.270000457763601</v>
      </c>
      <c r="E653">
        <v>41.889999389648402</v>
      </c>
      <c r="F653">
        <v>35763100</v>
      </c>
      <c r="G653">
        <v>31.719514846801701</v>
      </c>
      <c r="H653">
        <f t="shared" si="50"/>
        <v>4.2673669859252993E-2</v>
      </c>
      <c r="I653">
        <f t="shared" si="51"/>
        <v>1.8210420992565172E-3</v>
      </c>
      <c r="J653">
        <f t="shared" si="54"/>
        <v>2.0032576603848569E-4</v>
      </c>
      <c r="K653">
        <f t="shared" si="52"/>
        <v>0.29928542085491094</v>
      </c>
      <c r="L653">
        <f t="shared" si="53"/>
        <v>-1.2063575761187446</v>
      </c>
    </row>
    <row r="654" spans="1:12">
      <c r="A654" s="1">
        <v>39666</v>
      </c>
      <c r="B654">
        <v>42.270000457763601</v>
      </c>
      <c r="C654">
        <v>40.340000152587798</v>
      </c>
      <c r="D654">
        <v>41.349998474121001</v>
      </c>
      <c r="E654">
        <v>41.389999389648402</v>
      </c>
      <c r="F654">
        <v>33009400</v>
      </c>
      <c r="G654">
        <v>31.3409214019775</v>
      </c>
      <c r="H654">
        <f t="shared" si="50"/>
        <v>-1.2007465095713477E-2</v>
      </c>
      <c r="I654">
        <f t="shared" si="51"/>
        <v>1.4417921802477746E-4</v>
      </c>
      <c r="J654">
        <f t="shared" si="54"/>
        <v>1.5423949093377836E-3</v>
      </c>
      <c r="K654">
        <f t="shared" si="52"/>
        <v>9.6942428120943518</v>
      </c>
      <c r="L654">
        <f t="shared" si="53"/>
        <v>2.2715321847775751</v>
      </c>
    </row>
    <row r="655" spans="1:12">
      <c r="A655" s="1">
        <v>39667</v>
      </c>
      <c r="B655">
        <v>41.549999237060497</v>
      </c>
      <c r="C655">
        <v>39.4799995422363</v>
      </c>
      <c r="D655">
        <v>40.680000305175703</v>
      </c>
      <c r="E655">
        <v>39.810001373291001</v>
      </c>
      <c r="F655">
        <v>42712200</v>
      </c>
      <c r="G655">
        <v>30.144525527954102</v>
      </c>
      <c r="H655">
        <f t="shared" si="50"/>
        <v>-3.8921304528769934E-2</v>
      </c>
      <c r="I655">
        <f t="shared" si="51"/>
        <v>1.514867946221247E-3</v>
      </c>
      <c r="J655">
        <f t="shared" si="54"/>
        <v>2.1435423770108005E-4</v>
      </c>
      <c r="K655">
        <f t="shared" si="52"/>
        <v>0.79567842609065209</v>
      </c>
      <c r="L655">
        <f t="shared" si="53"/>
        <v>-0.22856016208591848</v>
      </c>
    </row>
    <row r="656" spans="1:12">
      <c r="A656" s="1">
        <v>39668</v>
      </c>
      <c r="B656">
        <v>41.650001525878899</v>
      </c>
      <c r="C656">
        <v>39.400001525878899</v>
      </c>
      <c r="D656">
        <v>39.509998321533203</v>
      </c>
      <c r="E656">
        <v>41.069999694824197</v>
      </c>
      <c r="F656">
        <v>37174200</v>
      </c>
      <c r="G656">
        <v>31.098608016967699</v>
      </c>
      <c r="H656">
        <f t="shared" si="50"/>
        <v>3.1159727728988968E-2</v>
      </c>
      <c r="I656">
        <f t="shared" si="51"/>
        <v>9.7092863214472396E-4</v>
      </c>
      <c r="J656">
        <f t="shared" si="54"/>
        <v>1.2860503290879123E-3</v>
      </c>
      <c r="K656">
        <f t="shared" si="52"/>
        <v>7.6267860475578031</v>
      </c>
      <c r="L656">
        <f t="shared" si="53"/>
        <v>2.031666530809852</v>
      </c>
    </row>
    <row r="657" spans="1:12">
      <c r="A657" s="1">
        <v>39671</v>
      </c>
      <c r="B657">
        <v>42.849998474121001</v>
      </c>
      <c r="C657">
        <v>40.369998931884702</v>
      </c>
      <c r="D657">
        <v>40.790000915527301</v>
      </c>
      <c r="E657">
        <v>41.889999389648402</v>
      </c>
      <c r="F657">
        <v>34643900</v>
      </c>
      <c r="G657">
        <v>31.719514846801701</v>
      </c>
      <c r="H657">
        <f t="shared" si="50"/>
        <v>1.9769041895494378E-2</v>
      </c>
      <c r="I657">
        <f t="shared" si="51"/>
        <v>3.9081501746581192E-4</v>
      </c>
      <c r="J657">
        <f t="shared" si="54"/>
        <v>8.934430707468428E-4</v>
      </c>
      <c r="K657">
        <f t="shared" si="52"/>
        <v>10.724840094838646</v>
      </c>
      <c r="L657">
        <f t="shared" si="53"/>
        <v>2.3725625551307776</v>
      </c>
    </row>
    <row r="658" spans="1:12">
      <c r="A658" s="1">
        <v>39672</v>
      </c>
      <c r="B658">
        <v>41.009998321533203</v>
      </c>
      <c r="C658">
        <v>37.020000457763601</v>
      </c>
      <c r="D658">
        <v>40.990001678466797</v>
      </c>
      <c r="E658">
        <v>37.919998168945298</v>
      </c>
      <c r="F658">
        <v>65248300</v>
      </c>
      <c r="G658">
        <v>28.713390350341701</v>
      </c>
      <c r="H658">
        <f t="shared" si="50"/>
        <v>-9.9568525093438609E-2</v>
      </c>
      <c r="I658">
        <f t="shared" si="51"/>
        <v>9.9138911892827138E-3</v>
      </c>
      <c r="J658">
        <f t="shared" si="54"/>
        <v>3.8259119891609258E-4</v>
      </c>
      <c r="K658">
        <f t="shared" si="52"/>
        <v>4.8163334079986602E-5</v>
      </c>
      <c r="L658">
        <f t="shared" si="53"/>
        <v>-9.94091253012434</v>
      </c>
    </row>
    <row r="659" spans="1:12">
      <c r="A659" s="1">
        <v>39673</v>
      </c>
      <c r="B659">
        <v>37.650001525878899</v>
      </c>
      <c r="C659">
        <v>36.150001525878899</v>
      </c>
      <c r="D659">
        <v>37.639999389648402</v>
      </c>
      <c r="E659">
        <v>36.909999847412102</v>
      </c>
      <c r="F659">
        <v>48575900</v>
      </c>
      <c r="G659">
        <v>27.948612213134702</v>
      </c>
      <c r="H659">
        <f t="shared" si="50"/>
        <v>-2.6996030802084094E-2</v>
      </c>
      <c r="I659">
        <f t="shared" si="51"/>
        <v>7.2878567906707321E-4</v>
      </c>
      <c r="J659">
        <f t="shared" si="54"/>
        <v>8.3513240709324459E-3</v>
      </c>
      <c r="K659">
        <f t="shared" si="52"/>
        <v>4.1791008484419701</v>
      </c>
      <c r="L659">
        <f t="shared" si="53"/>
        <v>1.4300961153693779</v>
      </c>
    </row>
    <row r="660" spans="1:12">
      <c r="A660" s="1">
        <v>39674</v>
      </c>
      <c r="B660">
        <v>38.430000305175703</v>
      </c>
      <c r="C660">
        <v>36.419998168945298</v>
      </c>
      <c r="D660">
        <v>36.590000152587798</v>
      </c>
      <c r="E660">
        <v>37.810001373291001</v>
      </c>
      <c r="F660">
        <v>41142300</v>
      </c>
      <c r="G660">
        <v>28.630104064941399</v>
      </c>
      <c r="H660">
        <f t="shared" si="50"/>
        <v>2.4091208038363423E-2</v>
      </c>
      <c r="I660">
        <f t="shared" si="51"/>
        <v>5.8038630474770635E-4</v>
      </c>
      <c r="J660">
        <f t="shared" si="54"/>
        <v>1.1139594146722881E-3</v>
      </c>
      <c r="K660">
        <f t="shared" si="52"/>
        <v>9.211684338282323</v>
      </c>
      <c r="L660">
        <f t="shared" si="53"/>
        <v>2.2204727150103181</v>
      </c>
    </row>
    <row r="661" spans="1:12">
      <c r="A661" s="1">
        <v>39675</v>
      </c>
      <c r="B661">
        <v>38.709999084472599</v>
      </c>
      <c r="C661">
        <v>37.369998931884702</v>
      </c>
      <c r="D661">
        <v>38.049999237060497</v>
      </c>
      <c r="E661">
        <v>38.069999694824197</v>
      </c>
      <c r="F661">
        <v>36656900</v>
      </c>
      <c r="G661">
        <v>28.826969146728501</v>
      </c>
      <c r="H661">
        <f t="shared" si="50"/>
        <v>6.8526237469335033E-3</v>
      </c>
      <c r="I661">
        <f t="shared" si="51"/>
        <v>4.6958452217036963E-5</v>
      </c>
      <c r="J661">
        <f t="shared" si="54"/>
        <v>5.5506206086841062E-4</v>
      </c>
      <c r="K661">
        <f t="shared" si="52"/>
        <v>16.231870095367743</v>
      </c>
      <c r="L661">
        <f t="shared" si="53"/>
        <v>2.7869765994954165</v>
      </c>
    </row>
    <row r="662" spans="1:12">
      <c r="A662" s="1">
        <v>39678</v>
      </c>
      <c r="B662">
        <v>38.029998779296797</v>
      </c>
      <c r="C662">
        <v>36.650001525878899</v>
      </c>
      <c r="D662">
        <v>37.919998168945298</v>
      </c>
      <c r="E662">
        <v>36.740001678466797</v>
      </c>
      <c r="F662">
        <v>32193100</v>
      </c>
      <c r="G662">
        <v>27.819890975952099</v>
      </c>
      <c r="H662">
        <f t="shared" si="50"/>
        <v>-3.5560110093280931E-2</v>
      </c>
      <c r="I662">
        <f t="shared" si="51"/>
        <v>1.2645214298462604E-3</v>
      </c>
      <c r="J662">
        <f t="shared" si="54"/>
        <v>7.3448823514415682E-5</v>
      </c>
      <c r="K662">
        <f t="shared" si="52"/>
        <v>8.5002645960332735E-3</v>
      </c>
      <c r="L662">
        <f t="shared" si="53"/>
        <v>-4.7676579870252711</v>
      </c>
    </row>
    <row r="663" spans="1:12">
      <c r="A663" s="1">
        <v>39679</v>
      </c>
      <c r="B663">
        <v>36.400001525878899</v>
      </c>
      <c r="C663">
        <v>35</v>
      </c>
      <c r="D663">
        <v>36.009998321533203</v>
      </c>
      <c r="E663">
        <v>35.580001831054602</v>
      </c>
      <c r="F663">
        <v>41424300</v>
      </c>
      <c r="G663">
        <v>26.941522598266602</v>
      </c>
      <c r="H663">
        <f t="shared" si="50"/>
        <v>-3.2082580069281927E-2</v>
      </c>
      <c r="I663">
        <f t="shared" si="51"/>
        <v>1.029291943901886E-3</v>
      </c>
      <c r="J663">
        <f t="shared" si="54"/>
        <v>1.0673049304817236E-3</v>
      </c>
      <c r="K663">
        <f t="shared" si="52"/>
        <v>7.5396720073086554</v>
      </c>
      <c r="L663">
        <f t="shared" si="53"/>
        <v>2.0201786807167545</v>
      </c>
    </row>
    <row r="664" spans="1:12">
      <c r="A664" s="1">
        <v>39680</v>
      </c>
      <c r="B664">
        <v>37.069999694824197</v>
      </c>
      <c r="C664">
        <v>35.020000457763601</v>
      </c>
      <c r="D664">
        <v>35.520000457763601</v>
      </c>
      <c r="E664">
        <v>37</v>
      </c>
      <c r="F664">
        <v>39065000</v>
      </c>
      <c r="G664">
        <v>28.016765594482401</v>
      </c>
      <c r="H664">
        <f t="shared" si="50"/>
        <v>3.9134414705397587E-2</v>
      </c>
      <c r="I664">
        <f t="shared" si="51"/>
        <v>1.531502414334039E-3</v>
      </c>
      <c r="J664">
        <f t="shared" si="54"/>
        <v>9.2934352870648767E-4</v>
      </c>
      <c r="K664">
        <f t="shared" si="52"/>
        <v>5.7408512318055127</v>
      </c>
      <c r="L664">
        <f t="shared" si="53"/>
        <v>1.7476074975603373</v>
      </c>
    </row>
    <row r="665" spans="1:12">
      <c r="A665" s="1">
        <v>39681</v>
      </c>
      <c r="B665">
        <v>36.599998474121001</v>
      </c>
      <c r="C665">
        <v>35.790000915527301</v>
      </c>
      <c r="D665">
        <v>36.180000305175703</v>
      </c>
      <c r="E665">
        <v>36.259998321533203</v>
      </c>
      <c r="F665">
        <v>30564500</v>
      </c>
      <c r="G665">
        <v>27.456434249877901</v>
      </c>
      <c r="H665">
        <f t="shared" si="50"/>
        <v>-2.0202562823686033E-2</v>
      </c>
      <c r="I665">
        <f t="shared" si="51"/>
        <v>4.08143544644981E-4</v>
      </c>
      <c r="J665">
        <f t="shared" si="54"/>
        <v>1.342922639762982E-3</v>
      </c>
      <c r="K665">
        <f t="shared" si="52"/>
        <v>9.3516614277300736</v>
      </c>
      <c r="L665">
        <f t="shared" si="53"/>
        <v>2.2355540203204547</v>
      </c>
    </row>
    <row r="666" spans="1:12">
      <c r="A666" s="1">
        <v>39682</v>
      </c>
      <c r="B666">
        <v>38.25</v>
      </c>
      <c r="C666">
        <v>36.860000610351499</v>
      </c>
      <c r="D666">
        <v>37.220001220703097</v>
      </c>
      <c r="E666">
        <v>37.669998168945298</v>
      </c>
      <c r="F666">
        <v>36022700</v>
      </c>
      <c r="G666">
        <v>28.524084091186499</v>
      </c>
      <c r="H666">
        <f t="shared" si="50"/>
        <v>3.8148246855996014E-2</v>
      </c>
      <c r="I666">
        <f t="shared" si="51"/>
        <v>1.4552887381860098E-3</v>
      </c>
      <c r="J666">
        <f t="shared" si="54"/>
        <v>4.2411593588756295E-4</v>
      </c>
      <c r="K666">
        <f t="shared" si="52"/>
        <v>3.4838571727107759</v>
      </c>
      <c r="L666">
        <f t="shared" si="53"/>
        <v>1.2481400629463639</v>
      </c>
    </row>
    <row r="667" spans="1:12">
      <c r="A667" s="1">
        <v>39685</v>
      </c>
      <c r="B667">
        <v>37.450000762939403</v>
      </c>
      <c r="C667">
        <v>36.080001831054602</v>
      </c>
      <c r="D667">
        <v>37.400001525878899</v>
      </c>
      <c r="E667">
        <v>36.130001068115199</v>
      </c>
      <c r="F667">
        <v>27081000</v>
      </c>
      <c r="G667">
        <v>27.3579921722412</v>
      </c>
      <c r="H667">
        <f t="shared" si="50"/>
        <v>-4.1740081703059789E-2</v>
      </c>
      <c r="I667">
        <f t="shared" si="51"/>
        <v>1.7422344205781067E-3</v>
      </c>
      <c r="J667">
        <f t="shared" si="54"/>
        <v>1.248589496229502E-3</v>
      </c>
      <c r="K667">
        <f t="shared" si="52"/>
        <v>5.6195456592425881</v>
      </c>
      <c r="L667">
        <f t="shared" si="53"/>
        <v>1.7262508170864428</v>
      </c>
    </row>
    <row r="668" spans="1:12">
      <c r="A668" s="1">
        <v>39686</v>
      </c>
      <c r="B668">
        <v>37.119998931884702</v>
      </c>
      <c r="C668">
        <v>35.900001525878899</v>
      </c>
      <c r="D668">
        <v>36.169998168945298</v>
      </c>
      <c r="E668">
        <v>36.610000610351499</v>
      </c>
      <c r="F668">
        <v>28810800</v>
      </c>
      <c r="G668">
        <v>27.7214546203613</v>
      </c>
      <c r="H668">
        <f t="shared" si="50"/>
        <v>1.3197943882921101E-2</v>
      </c>
      <c r="I668">
        <f t="shared" si="51"/>
        <v>1.7418572273673451E-4</v>
      </c>
      <c r="J668">
        <f t="shared" si="54"/>
        <v>1.5390922830593797E-3</v>
      </c>
      <c r="K668">
        <f t="shared" si="52"/>
        <v>9.6095321505956957</v>
      </c>
      <c r="L668">
        <f t="shared" si="53"/>
        <v>2.2627555381962519</v>
      </c>
    </row>
    <row r="669" spans="1:12">
      <c r="A669" s="1">
        <v>39687</v>
      </c>
      <c r="B669">
        <v>37.220001220703097</v>
      </c>
      <c r="C669">
        <v>35.869998931884702</v>
      </c>
      <c r="D669">
        <v>36.549999237060497</v>
      </c>
      <c r="E669">
        <v>37.139999389648402</v>
      </c>
      <c r="F669">
        <v>23812300</v>
      </c>
      <c r="G669">
        <v>28.122760772705</v>
      </c>
      <c r="H669">
        <f t="shared" si="50"/>
        <v>1.4372591957574198E-2</v>
      </c>
      <c r="I669">
        <f t="shared" si="51"/>
        <v>2.0657139957892652E-4</v>
      </c>
      <c r="J669">
        <f t="shared" si="54"/>
        <v>2.393615440824198E-4</v>
      </c>
      <c r="K669">
        <f t="shared" si="52"/>
        <v>16.748759347123826</v>
      </c>
      <c r="L669">
        <f t="shared" si="53"/>
        <v>2.818324186699416</v>
      </c>
    </row>
    <row r="670" spans="1:12">
      <c r="A670" s="1">
        <v>39688</v>
      </c>
      <c r="B670">
        <v>38.880001068115199</v>
      </c>
      <c r="C670">
        <v>37.2299995422363</v>
      </c>
      <c r="D670">
        <v>37.659999847412102</v>
      </c>
      <c r="E670">
        <v>38.880001068115199</v>
      </c>
      <c r="F670">
        <v>34724300</v>
      </c>
      <c r="G670">
        <v>29.440320968627901</v>
      </c>
      <c r="H670">
        <f t="shared" si="50"/>
        <v>4.5785955883728378E-2</v>
      </c>
      <c r="I670">
        <f t="shared" si="51"/>
        <v>2.0963537561867213E-3</v>
      </c>
      <c r="J670">
        <f t="shared" si="54"/>
        <v>1.8858166829124347E-4</v>
      </c>
      <c r="K670">
        <f t="shared" si="52"/>
        <v>0.11201071243802969</v>
      </c>
      <c r="L670">
        <f t="shared" si="53"/>
        <v>-2.1891607654927809</v>
      </c>
    </row>
    <row r="671" spans="1:12">
      <c r="A671" s="1">
        <v>39689</v>
      </c>
      <c r="B671">
        <v>38.939998626708899</v>
      </c>
      <c r="C671">
        <v>38.090000152587798</v>
      </c>
      <c r="D671">
        <v>38.509998321533203</v>
      </c>
      <c r="E671">
        <v>38.490001678466797</v>
      </c>
      <c r="F671">
        <v>23327100</v>
      </c>
      <c r="G671">
        <v>29.145011901855401</v>
      </c>
      <c r="H671">
        <f t="shared" si="50"/>
        <v>-1.0081416403822584E-2</v>
      </c>
      <c r="I671">
        <f t="shared" si="51"/>
        <v>1.0163495670726308E-4</v>
      </c>
      <c r="J671">
        <f t="shared" si="54"/>
        <v>1.7729520552943205E-3</v>
      </c>
      <c r="K671">
        <f t="shared" si="52"/>
        <v>9.2069025351845823</v>
      </c>
      <c r="L671">
        <f t="shared" si="53"/>
        <v>2.2199534783025263</v>
      </c>
    </row>
    <row r="672" spans="1:12">
      <c r="A672" s="1">
        <v>39693</v>
      </c>
      <c r="B672">
        <v>40.020000457763601</v>
      </c>
      <c r="C672">
        <v>38.5</v>
      </c>
      <c r="D672">
        <v>39.560001373291001</v>
      </c>
      <c r="E672">
        <v>38.990001678466797</v>
      </c>
      <c r="F672">
        <v>33267600</v>
      </c>
      <c r="G672">
        <v>29.523607254028299</v>
      </c>
      <c r="H672">
        <f t="shared" si="50"/>
        <v>1.2906409354608721E-2</v>
      </c>
      <c r="I672">
        <f t="shared" si="51"/>
        <v>1.665754024287315E-4</v>
      </c>
      <c r="J672">
        <f t="shared" si="54"/>
        <v>1.9245048695176021E-4</v>
      </c>
      <c r="K672">
        <f t="shared" si="52"/>
        <v>18.655156458536634</v>
      </c>
      <c r="L672">
        <f t="shared" si="53"/>
        <v>2.926122593587114</v>
      </c>
    </row>
    <row r="673" spans="1:12">
      <c r="A673" s="1">
        <v>39694</v>
      </c>
      <c r="B673">
        <v>39.75</v>
      </c>
      <c r="C673">
        <v>38.439998626708899</v>
      </c>
      <c r="D673">
        <v>38.909999847412102</v>
      </c>
      <c r="E673">
        <v>39.709999084472599</v>
      </c>
      <c r="F673">
        <v>28787600</v>
      </c>
      <c r="G673">
        <v>30.0687961578369</v>
      </c>
      <c r="H673">
        <f t="shared" si="50"/>
        <v>1.8297772322117222E-2</v>
      </c>
      <c r="I673">
        <f t="shared" si="51"/>
        <v>3.3480847195203911E-4</v>
      </c>
      <c r="J673">
        <f t="shared" si="54"/>
        <v>1.5217036725724006E-4</v>
      </c>
      <c r="K673">
        <f t="shared" si="52"/>
        <v>10.763984229647209</v>
      </c>
      <c r="L673">
        <f t="shared" si="53"/>
        <v>2.3762057677620634</v>
      </c>
    </row>
    <row r="674" spans="1:12">
      <c r="A674" s="1">
        <v>39695</v>
      </c>
      <c r="B674">
        <v>39.779998779296797</v>
      </c>
      <c r="C674">
        <v>37.830001831054602</v>
      </c>
      <c r="D674">
        <v>39.299999237060497</v>
      </c>
      <c r="E674">
        <v>37.909999847412102</v>
      </c>
      <c r="F674">
        <v>41510300</v>
      </c>
      <c r="G674">
        <v>28.705821990966701</v>
      </c>
      <c r="H674">
        <f t="shared" si="50"/>
        <v>-4.63880025201086E-2</v>
      </c>
      <c r="I674">
        <f t="shared" si="51"/>
        <v>2.1518467778056018E-3</v>
      </c>
      <c r="J674">
        <f t="shared" si="54"/>
        <v>2.9106933847514724E-4</v>
      </c>
      <c r="K674">
        <f t="shared" si="52"/>
        <v>0.58018139880317721</v>
      </c>
      <c r="L674">
        <f t="shared" si="53"/>
        <v>-0.54441446778260683</v>
      </c>
    </row>
    <row r="675" spans="1:12">
      <c r="A675" s="1">
        <v>39696</v>
      </c>
      <c r="B675">
        <v>39.75</v>
      </c>
      <c r="C675">
        <v>37.349998474121001</v>
      </c>
      <c r="D675">
        <v>37.5</v>
      </c>
      <c r="E675">
        <v>39.599998474121001</v>
      </c>
      <c r="F675">
        <v>42100300</v>
      </c>
      <c r="G675">
        <v>29.985515594482401</v>
      </c>
      <c r="H675">
        <f t="shared" si="50"/>
        <v>4.3614492531907009E-2</v>
      </c>
      <c r="I675">
        <f t="shared" si="51"/>
        <v>1.9022239588157722E-3</v>
      </c>
      <c r="J675">
        <f t="shared" si="54"/>
        <v>1.8257154536652142E-3</v>
      </c>
      <c r="K675">
        <f t="shared" si="52"/>
        <v>5.5455739127333938</v>
      </c>
      <c r="L675">
        <f t="shared" si="53"/>
        <v>1.7130001163902813</v>
      </c>
    </row>
    <row r="676" spans="1:12">
      <c r="A676" s="1">
        <v>39699</v>
      </c>
      <c r="B676">
        <v>43.659999847412102</v>
      </c>
      <c r="C676">
        <v>40</v>
      </c>
      <c r="D676">
        <v>42.389999389648402</v>
      </c>
      <c r="E676">
        <v>41.549999237060497</v>
      </c>
      <c r="F676">
        <v>85629900</v>
      </c>
      <c r="G676">
        <v>31.4620647430419</v>
      </c>
      <c r="H676">
        <f t="shared" si="50"/>
        <v>4.8068074662378987E-2</v>
      </c>
      <c r="I676">
        <f t="shared" si="51"/>
        <v>2.3105398017480407E-3</v>
      </c>
      <c r="J676">
        <f t="shared" si="54"/>
        <v>1.7081110526251614E-3</v>
      </c>
      <c r="K676">
        <f t="shared" si="52"/>
        <v>4.9081716295035624</v>
      </c>
      <c r="L676">
        <f t="shared" si="53"/>
        <v>1.5909014955737562</v>
      </c>
    </row>
    <row r="677" spans="1:12">
      <c r="A677" s="1">
        <v>39700</v>
      </c>
      <c r="B677">
        <v>41.939998626708899</v>
      </c>
      <c r="C677">
        <v>39.450000762939403</v>
      </c>
      <c r="D677">
        <v>40.810001373291001</v>
      </c>
      <c r="E677">
        <v>39.470001220703097</v>
      </c>
      <c r="F677">
        <v>56435300</v>
      </c>
      <c r="G677">
        <v>29.887086868286101</v>
      </c>
      <c r="H677">
        <f t="shared" si="50"/>
        <v>-5.1356016419377856E-2</v>
      </c>
      <c r="I677">
        <f t="shared" si="51"/>
        <v>2.6374404224674079E-3</v>
      </c>
      <c r="J677">
        <f t="shared" si="54"/>
        <v>2.0440400966258636E-3</v>
      </c>
      <c r="K677">
        <f t="shared" si="52"/>
        <v>4.6289088640129554</v>
      </c>
      <c r="L677">
        <f t="shared" si="53"/>
        <v>1.5323211738045448</v>
      </c>
    </row>
    <row r="678" spans="1:12">
      <c r="A678" s="1">
        <v>39701</v>
      </c>
      <c r="B678">
        <v>40.439998626708899</v>
      </c>
      <c r="C678">
        <v>38.790000915527301</v>
      </c>
      <c r="D678">
        <v>39.990001678466797</v>
      </c>
      <c r="E678">
        <v>39.400001525878899</v>
      </c>
      <c r="F678">
        <v>46100400</v>
      </c>
      <c r="G678">
        <v>29.834060668945298</v>
      </c>
      <c r="H678">
        <f t="shared" si="50"/>
        <v>-1.7757935157669987E-3</v>
      </c>
      <c r="I678">
        <f t="shared" si="51"/>
        <v>3.1534426106401176E-6</v>
      </c>
      <c r="J678">
        <f t="shared" si="54"/>
        <v>2.338792360670174E-3</v>
      </c>
      <c r="K678">
        <f t="shared" si="52"/>
        <v>8.2436861348525596</v>
      </c>
      <c r="L678">
        <f t="shared" si="53"/>
        <v>2.1094475903544714</v>
      </c>
    </row>
    <row r="679" spans="1:12">
      <c r="A679" s="1">
        <v>39702</v>
      </c>
      <c r="B679">
        <v>41.689998626708899</v>
      </c>
      <c r="C679">
        <v>37.919998168945298</v>
      </c>
      <c r="D679">
        <v>38.25</v>
      </c>
      <c r="E679">
        <v>41.650001525878899</v>
      </c>
      <c r="F679">
        <v>57012300</v>
      </c>
      <c r="G679">
        <v>31.537776947021399</v>
      </c>
      <c r="H679">
        <f t="shared" si="50"/>
        <v>5.5535379163207596E-2</v>
      </c>
      <c r="I679">
        <f t="shared" si="51"/>
        <v>3.0841783388012322E-3</v>
      </c>
      <c r="J679">
        <f t="shared" si="54"/>
        <v>1.4367643343314812E-4</v>
      </c>
      <c r="K679">
        <f t="shared" si="52"/>
        <v>7.2594608364196607E-4</v>
      </c>
      <c r="L679">
        <f t="shared" si="53"/>
        <v>-7.2280348108532264</v>
      </c>
    </row>
    <row r="680" spans="1:12">
      <c r="A680" s="1">
        <v>39703</v>
      </c>
      <c r="B680">
        <v>41.959999084472599</v>
      </c>
      <c r="C680">
        <v>40.189998626708899</v>
      </c>
      <c r="D680">
        <v>40.840000152587798</v>
      </c>
      <c r="E680">
        <v>41.169998168945298</v>
      </c>
      <c r="F680">
        <v>51417100</v>
      </c>
      <c r="G680">
        <v>31.174329757690401</v>
      </c>
      <c r="H680">
        <f t="shared" si="50"/>
        <v>-1.1591103460734978E-2</v>
      </c>
      <c r="I680">
        <f t="shared" si="51"/>
        <v>1.3435367943746238E-4</v>
      </c>
      <c r="J680">
        <f t="shared" si="54"/>
        <v>2.6000303905990237E-3</v>
      </c>
      <c r="K680">
        <f t="shared" si="52"/>
        <v>7.6243006131056177</v>
      </c>
      <c r="L680">
        <f t="shared" si="53"/>
        <v>2.0313405954152812</v>
      </c>
    </row>
    <row r="681" spans="1:12">
      <c r="A681" s="1">
        <v>39706</v>
      </c>
      <c r="B681">
        <v>41.849998474121001</v>
      </c>
      <c r="C681">
        <v>37</v>
      </c>
      <c r="D681">
        <v>38.389999389648402</v>
      </c>
      <c r="E681">
        <v>37</v>
      </c>
      <c r="F681">
        <v>92112900</v>
      </c>
      <c r="G681">
        <v>28.016765594482401</v>
      </c>
      <c r="H681">
        <f t="shared" si="50"/>
        <v>-0.10679188976788218</v>
      </c>
      <c r="I681">
        <f t="shared" si="51"/>
        <v>1.1404507720195498E-2</v>
      </c>
      <c r="J681">
        <f t="shared" si="54"/>
        <v>2.6955891416340978E-4</v>
      </c>
      <c r="K681">
        <f t="shared" si="52"/>
        <v>1.5794662545558749E-8</v>
      </c>
      <c r="L681">
        <f t="shared" si="53"/>
        <v>-17.96359376755758</v>
      </c>
    </row>
    <row r="682" spans="1:12">
      <c r="A682" s="1">
        <v>39707</v>
      </c>
      <c r="B682">
        <v>40.950000762939403</v>
      </c>
      <c r="C682">
        <v>35.020000457763601</v>
      </c>
      <c r="D682">
        <v>35.580001831054602</v>
      </c>
      <c r="E682">
        <v>40.740001678466797</v>
      </c>
      <c r="F682">
        <v>90368100</v>
      </c>
      <c r="G682">
        <v>30.8487339019775</v>
      </c>
      <c r="H682">
        <f t="shared" si="50"/>
        <v>9.6292606839925396E-2</v>
      </c>
      <c r="I682">
        <f t="shared" si="51"/>
        <v>9.2722661320284467E-3</v>
      </c>
      <c r="J682">
        <f t="shared" si="54"/>
        <v>9.5966600198140219E-3</v>
      </c>
      <c r="K682">
        <f t="shared" si="52"/>
        <v>2.512134876025987</v>
      </c>
      <c r="L682">
        <f t="shared" si="53"/>
        <v>0.92113293985005595</v>
      </c>
    </row>
    <row r="683" spans="1:12">
      <c r="A683" s="1">
        <v>39708</v>
      </c>
      <c r="B683">
        <v>40.680000305175703</v>
      </c>
      <c r="C683">
        <v>35.5</v>
      </c>
      <c r="D683">
        <v>39.080001831054602</v>
      </c>
      <c r="E683">
        <v>35.770000457763601</v>
      </c>
      <c r="F683">
        <v>104396300</v>
      </c>
      <c r="G683">
        <v>27.085399627685501</v>
      </c>
      <c r="H683">
        <f t="shared" si="50"/>
        <v>-0.1301008854778633</v>
      </c>
      <c r="I683">
        <f t="shared" si="51"/>
        <v>1.6926240402124103E-2</v>
      </c>
      <c r="J683">
        <f t="shared" si="54"/>
        <v>8.3652031520927358E-3</v>
      </c>
      <c r="K683">
        <f t="shared" si="52"/>
        <v>1.5859657309755431</v>
      </c>
      <c r="L683">
        <f t="shared" si="53"/>
        <v>0.46119351577590267</v>
      </c>
    </row>
    <row r="684" spans="1:12">
      <c r="A684" s="1">
        <v>39709</v>
      </c>
      <c r="B684">
        <v>41.049999237060497</v>
      </c>
      <c r="C684">
        <v>34.040000915527301</v>
      </c>
      <c r="D684">
        <v>36.529998779296797</v>
      </c>
      <c r="E684">
        <v>40.299999237060497</v>
      </c>
      <c r="F684">
        <v>132982000</v>
      </c>
      <c r="G684">
        <v>30.515556335449201</v>
      </c>
      <c r="H684">
        <f t="shared" si="50"/>
        <v>0.11924177379365285</v>
      </c>
      <c r="I684">
        <f t="shared" si="51"/>
        <v>1.4218600617456676E-2</v>
      </c>
      <c r="J684">
        <f t="shared" si="54"/>
        <v>1.472065412690981E-2</v>
      </c>
      <c r="K684">
        <f t="shared" si="52"/>
        <v>2.0286408187022227</v>
      </c>
      <c r="L684">
        <f t="shared" si="53"/>
        <v>0.7073660213693802</v>
      </c>
    </row>
    <row r="685" spans="1:12">
      <c r="A685" s="1">
        <v>39710</v>
      </c>
      <c r="B685">
        <v>48</v>
      </c>
      <c r="C685">
        <v>42.549999237060497</v>
      </c>
      <c r="D685">
        <v>47</v>
      </c>
      <c r="E685">
        <v>47.049999237060497</v>
      </c>
      <c r="F685">
        <v>88523900</v>
      </c>
      <c r="G685">
        <v>35.626712799072202</v>
      </c>
      <c r="H685">
        <f t="shared" si="50"/>
        <v>0.15485911863305921</v>
      </c>
      <c r="I685">
        <f t="shared" si="51"/>
        <v>2.3981346623807905E-2</v>
      </c>
      <c r="J685">
        <f t="shared" si="54"/>
        <v>1.2827563766278196E-2</v>
      </c>
      <c r="K685">
        <f t="shared" si="52"/>
        <v>1.3831763305314622</v>
      </c>
      <c r="L685">
        <f t="shared" si="53"/>
        <v>0.32438254313198606</v>
      </c>
    </row>
    <row r="686" spans="1:12">
      <c r="A686" s="1">
        <v>39713</v>
      </c>
      <c r="B686">
        <v>45.900001525878899</v>
      </c>
      <c r="C686">
        <v>40.75</v>
      </c>
      <c r="D686">
        <v>45.689998626708899</v>
      </c>
      <c r="E686">
        <v>40.799999237060497</v>
      </c>
      <c r="F686">
        <v>44934200</v>
      </c>
      <c r="G686">
        <v>30.8941555023193</v>
      </c>
      <c r="H686">
        <f t="shared" si="50"/>
        <v>-0.14252869230925325</v>
      </c>
      <c r="I686">
        <f t="shared" si="51"/>
        <v>2.0314428131385787E-2</v>
      </c>
      <c r="J686">
        <f t="shared" si="54"/>
        <v>2.091468498997533E-2</v>
      </c>
      <c r="K686">
        <f t="shared" si="52"/>
        <v>1.6973419416699709</v>
      </c>
      <c r="L686">
        <f t="shared" si="53"/>
        <v>0.52906346369720447</v>
      </c>
    </row>
    <row r="687" spans="1:12">
      <c r="A687" s="1">
        <v>39714</v>
      </c>
      <c r="B687">
        <v>42.180000305175703</v>
      </c>
      <c r="C687">
        <v>40.060001373291001</v>
      </c>
      <c r="D687">
        <v>40.549999237060497</v>
      </c>
      <c r="E687">
        <v>40.560001373291001</v>
      </c>
      <c r="F687">
        <v>32404400</v>
      </c>
      <c r="G687">
        <v>30.712434768676701</v>
      </c>
      <c r="H687">
        <f t="shared" si="50"/>
        <v>-5.899409783240276E-3</v>
      </c>
      <c r="I687">
        <f t="shared" si="51"/>
        <v>3.4803035790591077E-5</v>
      </c>
      <c r="J687">
        <f t="shared" si="54"/>
        <v>1.8319700729762578E-2</v>
      </c>
      <c r="K687">
        <f t="shared" si="52"/>
        <v>2.9446816552018942</v>
      </c>
      <c r="L687">
        <f t="shared" si="53"/>
        <v>1.0800007145550414</v>
      </c>
    </row>
    <row r="688" spans="1:12">
      <c r="A688" s="1">
        <v>39715</v>
      </c>
      <c r="B688">
        <v>42.5</v>
      </c>
      <c r="C688">
        <v>40.220001220703097</v>
      </c>
      <c r="D688">
        <v>41.5</v>
      </c>
      <c r="E688">
        <v>40.5</v>
      </c>
      <c r="F688">
        <v>27186400</v>
      </c>
      <c r="G688">
        <v>30.667007446288999</v>
      </c>
      <c r="H688">
        <f t="shared" si="50"/>
        <v>-1.4802132128537769E-3</v>
      </c>
      <c r="I688">
        <f t="shared" si="51"/>
        <v>2.1910311555069004E-6</v>
      </c>
      <c r="J688">
        <f t="shared" si="54"/>
        <v>1.1291165938498511E-3</v>
      </c>
      <c r="K688">
        <f t="shared" si="52"/>
        <v>11.860945227263443</v>
      </c>
      <c r="L688">
        <f t="shared" si="53"/>
        <v>2.4732510891512596</v>
      </c>
    </row>
    <row r="689" spans="1:12">
      <c r="A689" s="1">
        <v>39716</v>
      </c>
      <c r="B689">
        <v>45</v>
      </c>
      <c r="C689">
        <v>41.299999237060497</v>
      </c>
      <c r="D689">
        <v>42.25</v>
      </c>
      <c r="E689">
        <v>43.459999084472599</v>
      </c>
      <c r="F689">
        <v>36831300</v>
      </c>
      <c r="G689">
        <v>32.908336639404297</v>
      </c>
      <c r="H689">
        <f t="shared" si="50"/>
        <v>7.0538618269453332E-2</v>
      </c>
      <c r="I689">
        <f t="shared" si="51"/>
        <v>4.9756966673636556E-3</v>
      </c>
      <c r="J689">
        <f t="shared" si="54"/>
        <v>7.0287461801616857E-5</v>
      </c>
      <c r="K689">
        <f t="shared" si="52"/>
        <v>2.0205610862998398E-14</v>
      </c>
      <c r="L689">
        <f t="shared" si="53"/>
        <v>-31.532816063578249</v>
      </c>
    </row>
    <row r="690" spans="1:12">
      <c r="A690" s="1">
        <v>39717</v>
      </c>
      <c r="B690">
        <v>49</v>
      </c>
      <c r="C690">
        <v>40.4799995422363</v>
      </c>
      <c r="D690">
        <v>40.549999237060497</v>
      </c>
      <c r="E690">
        <v>48.240001678466797</v>
      </c>
      <c r="F690">
        <v>148081400</v>
      </c>
      <c r="G690">
        <v>36.527805328369098</v>
      </c>
      <c r="H690">
        <f t="shared" si="50"/>
        <v>0.10434774142456019</v>
      </c>
      <c r="I690">
        <f t="shared" si="51"/>
        <v>1.0888451140406874E-2</v>
      </c>
      <c r="J690">
        <f t="shared" si="54"/>
        <v>4.1845024482935677E-3</v>
      </c>
      <c r="K690">
        <f t="shared" si="52"/>
        <v>1.6790032307485285</v>
      </c>
      <c r="L690">
        <f t="shared" si="53"/>
        <v>0.51820030230351588</v>
      </c>
    </row>
    <row r="691" spans="1:12">
      <c r="A691" s="1">
        <v>39720</v>
      </c>
      <c r="B691">
        <v>47.5</v>
      </c>
      <c r="C691">
        <v>41</v>
      </c>
      <c r="D691">
        <v>46.580001831054602</v>
      </c>
      <c r="E691">
        <v>41</v>
      </c>
      <c r="F691">
        <v>79528000</v>
      </c>
      <c r="G691">
        <v>31.045606613159102</v>
      </c>
      <c r="H691">
        <f t="shared" si="50"/>
        <v>-0.16261645596404073</v>
      </c>
      <c r="I691">
        <f t="shared" si="51"/>
        <v>2.6444111750304797E-2</v>
      </c>
      <c r="J691">
        <f t="shared" si="54"/>
        <v>9.3980691048393874E-3</v>
      </c>
      <c r="K691">
        <f t="shared" si="52"/>
        <v>1.0078267652071811</v>
      </c>
      <c r="L691">
        <f t="shared" si="53"/>
        <v>7.796294966058861E-3</v>
      </c>
    </row>
    <row r="692" spans="1:12">
      <c r="A692" s="1">
        <v>39721</v>
      </c>
      <c r="B692">
        <v>47.389999389648402</v>
      </c>
      <c r="C692">
        <v>43.770000457763601</v>
      </c>
      <c r="D692">
        <v>44.630001068115199</v>
      </c>
      <c r="E692">
        <v>46.700000762939403</v>
      </c>
      <c r="F692">
        <v>66987800</v>
      </c>
      <c r="G692">
        <v>35.361682891845703</v>
      </c>
      <c r="H692">
        <f t="shared" si="50"/>
        <v>0.13017152530396092</v>
      </c>
      <c r="I692">
        <f t="shared" si="51"/>
        <v>1.6944625999959738E-2</v>
      </c>
      <c r="J692">
        <f t="shared" si="54"/>
        <v>2.2777638016546389E-2</v>
      </c>
      <c r="K692">
        <f t="shared" si="52"/>
        <v>1.822286417826352</v>
      </c>
      <c r="L692">
        <f t="shared" si="53"/>
        <v>0.60009198616834558</v>
      </c>
    </row>
    <row r="693" spans="1:12">
      <c r="A693" s="1">
        <v>39722</v>
      </c>
      <c r="B693">
        <v>50</v>
      </c>
      <c r="C693">
        <v>46.299999237060497</v>
      </c>
      <c r="D693">
        <v>46.909999847412102</v>
      </c>
      <c r="E693">
        <v>49.630001068115199</v>
      </c>
      <c r="F693">
        <v>59424300</v>
      </c>
      <c r="G693">
        <v>37.580318450927699</v>
      </c>
      <c r="H693">
        <f t="shared" si="50"/>
        <v>6.0851638164289457E-2</v>
      </c>
      <c r="I693">
        <f t="shared" si="51"/>
        <v>3.7029218672776092E-3</v>
      </c>
      <c r="J693">
        <f t="shared" si="54"/>
        <v>1.5600844120958962E-2</v>
      </c>
      <c r="K693">
        <f t="shared" si="52"/>
        <v>2.8365814808066925</v>
      </c>
      <c r="L693">
        <f t="shared" si="53"/>
        <v>1.0425996231983445</v>
      </c>
    </row>
    <row r="694" spans="1:12">
      <c r="A694" s="1">
        <v>39723</v>
      </c>
      <c r="B694">
        <v>49.849998474121001</v>
      </c>
      <c r="C694">
        <v>46.720001220703097</v>
      </c>
      <c r="D694">
        <v>49.25</v>
      </c>
      <c r="E694">
        <v>49.849998474121001</v>
      </c>
      <c r="F694">
        <v>53944700</v>
      </c>
      <c r="G694">
        <v>38.038143157958899</v>
      </c>
      <c r="H694">
        <f t="shared" si="50"/>
        <v>1.2108955707143281E-2</v>
      </c>
      <c r="I694">
        <f t="shared" si="51"/>
        <v>1.4662680831755784E-4</v>
      </c>
      <c r="J694">
        <f t="shared" si="54"/>
        <v>4.0472050157707292E-3</v>
      </c>
      <c r="K694">
        <f t="shared" si="52"/>
        <v>6.1583646801860512</v>
      </c>
      <c r="L694">
        <f t="shared" si="53"/>
        <v>1.8178112683051986</v>
      </c>
    </row>
    <row r="695" spans="1:12">
      <c r="A695" s="1">
        <v>39724</v>
      </c>
      <c r="B695">
        <v>50.630001068115199</v>
      </c>
      <c r="C695">
        <v>45.2299995422363</v>
      </c>
      <c r="D695">
        <v>50.310001373291001</v>
      </c>
      <c r="E695">
        <v>45.900001525878899</v>
      </c>
      <c r="F695">
        <v>68639000</v>
      </c>
      <c r="G695">
        <v>35.024097442626903</v>
      </c>
      <c r="H695">
        <f t="shared" si="50"/>
        <v>-8.2553100659624457E-2</v>
      </c>
      <c r="I695">
        <f t="shared" si="51"/>
        <v>6.8150144285180876E-3</v>
      </c>
      <c r="J695">
        <f t="shared" si="54"/>
        <v>3.6669881993299232E-4</v>
      </c>
      <c r="K695">
        <f t="shared" si="52"/>
        <v>1.9192125255387197E-3</v>
      </c>
      <c r="L695">
        <f t="shared" si="53"/>
        <v>-6.2558403200226547</v>
      </c>
    </row>
    <row r="696" spans="1:12">
      <c r="A696" s="1">
        <v>39727</v>
      </c>
      <c r="B696">
        <v>45.150001525878899</v>
      </c>
      <c r="C696">
        <v>41.700000762939403</v>
      </c>
      <c r="D696">
        <v>43.490001678466797</v>
      </c>
      <c r="E696">
        <v>44</v>
      </c>
      <c r="F696">
        <v>63065300</v>
      </c>
      <c r="G696">
        <v>33.574287414550703</v>
      </c>
      <c r="H696">
        <f t="shared" si="50"/>
        <v>-4.2275804451557868E-2</v>
      </c>
      <c r="I696">
        <f t="shared" si="51"/>
        <v>1.78724364202636E-3</v>
      </c>
      <c r="J696">
        <f t="shared" si="54"/>
        <v>5.7473140491511735E-3</v>
      </c>
      <c r="K696">
        <f t="shared" si="52"/>
        <v>4.5045485415164652</v>
      </c>
      <c r="L696">
        <f t="shared" si="53"/>
        <v>1.5050876732787259</v>
      </c>
    </row>
    <row r="697" spans="1:12">
      <c r="A697" s="1">
        <v>39728</v>
      </c>
      <c r="B697">
        <v>45.740001678466797</v>
      </c>
      <c r="C697">
        <v>39.310001373291001</v>
      </c>
      <c r="D697">
        <v>45.430000305175703</v>
      </c>
      <c r="E697">
        <v>39.319999694824197</v>
      </c>
      <c r="F697">
        <v>62396200</v>
      </c>
      <c r="G697">
        <v>30.003215789794901</v>
      </c>
      <c r="H697">
        <f t="shared" si="50"/>
        <v>-0.11245594958180125</v>
      </c>
      <c r="I697">
        <f t="shared" si="51"/>
        <v>1.2646340596344624E-2</v>
      </c>
      <c r="J697">
        <f t="shared" si="54"/>
        <v>1.8468235022512127E-3</v>
      </c>
      <c r="K697">
        <f t="shared" si="52"/>
        <v>0.30252144205268772</v>
      </c>
      <c r="L697">
        <f t="shared" si="53"/>
        <v>-1.1956031212045068</v>
      </c>
    </row>
    <row r="698" spans="1:12">
      <c r="A698" s="1">
        <v>39729</v>
      </c>
      <c r="B698">
        <v>43.549999237060497</v>
      </c>
      <c r="C698">
        <v>38.5</v>
      </c>
      <c r="D698">
        <v>38.930000305175703</v>
      </c>
      <c r="E698">
        <v>39.299999237060497</v>
      </c>
      <c r="F698">
        <v>75686800</v>
      </c>
      <c r="G698">
        <v>29.987957000732401</v>
      </c>
      <c r="H698">
        <f t="shared" si="50"/>
        <v>-5.0870115324566482E-4</v>
      </c>
      <c r="I698">
        <f t="shared" si="51"/>
        <v>2.5877686331346937E-7</v>
      </c>
      <c r="J698">
        <f t="shared" si="54"/>
        <v>1.0734435511064556E-2</v>
      </c>
      <c r="K698">
        <f t="shared" si="52"/>
        <v>3.8504831337529706</v>
      </c>
      <c r="L698">
        <f t="shared" si="53"/>
        <v>1.3481986297130568</v>
      </c>
    </row>
    <row r="699" spans="1:12">
      <c r="A699" s="1">
        <v>39730</v>
      </c>
      <c r="B699">
        <v>42.689998626708899</v>
      </c>
      <c r="C699">
        <v>36.680000305175703</v>
      </c>
      <c r="D699">
        <v>41.029998779296797</v>
      </c>
      <c r="E699">
        <v>36.680000305175703</v>
      </c>
      <c r="F699">
        <v>88790300</v>
      </c>
      <c r="G699">
        <v>27.988752365112301</v>
      </c>
      <c r="H699">
        <f t="shared" si="50"/>
        <v>-6.8993139531658698E-2</v>
      </c>
      <c r="I699">
        <f t="shared" si="51"/>
        <v>4.7600533024349263E-3</v>
      </c>
      <c r="J699">
        <f t="shared" si="54"/>
        <v>6.4498350322905653E-4</v>
      </c>
      <c r="K699">
        <f t="shared" si="52"/>
        <v>0.39225081760905095</v>
      </c>
      <c r="L699">
        <f t="shared" si="53"/>
        <v>-0.93585380296313447</v>
      </c>
    </row>
    <row r="700" spans="1:12">
      <c r="A700" s="1">
        <v>39731</v>
      </c>
      <c r="B700">
        <v>42</v>
      </c>
      <c r="C700">
        <v>35.020000457763601</v>
      </c>
      <c r="D700">
        <v>35.029998779296797</v>
      </c>
      <c r="E700">
        <v>41.639999389648402</v>
      </c>
      <c r="F700">
        <v>112976400</v>
      </c>
      <c r="G700">
        <v>31.773502349853501</v>
      </c>
      <c r="H700">
        <f t="shared" si="50"/>
        <v>0.12682995476828945</v>
      </c>
      <c r="I700">
        <f t="shared" si="51"/>
        <v>1.6085837426526348E-2</v>
      </c>
      <c r="J700">
        <f t="shared" si="54"/>
        <v>4.037843784239081E-3</v>
      </c>
      <c r="K700">
        <f t="shared" si="52"/>
        <v>0.8565857273169557</v>
      </c>
      <c r="L700">
        <f t="shared" si="53"/>
        <v>-0.1548008759558413</v>
      </c>
    </row>
    <row r="701" spans="1:12">
      <c r="A701" s="1">
        <v>39734</v>
      </c>
      <c r="B701">
        <v>44.080001831054602</v>
      </c>
      <c r="C701">
        <v>39.659999847412102</v>
      </c>
      <c r="D701">
        <v>43.909999847412102</v>
      </c>
      <c r="E701">
        <v>41.990001678466797</v>
      </c>
      <c r="F701">
        <v>81628900</v>
      </c>
      <c r="G701">
        <v>32.040561676025298</v>
      </c>
      <c r="H701">
        <f t="shared" si="50"/>
        <v>8.3699695152682808E-3</v>
      </c>
      <c r="I701">
        <f t="shared" si="51"/>
        <v>7.0056389686520338E-5</v>
      </c>
      <c r="J701">
        <f t="shared" si="54"/>
        <v>1.3755074065336477E-2</v>
      </c>
      <c r="K701">
        <f t="shared" si="52"/>
        <v>3.3929123452127068</v>
      </c>
      <c r="L701">
        <f t="shared" si="53"/>
        <v>1.2216886514609349</v>
      </c>
    </row>
    <row r="702" spans="1:12">
      <c r="A702" s="1">
        <v>39735</v>
      </c>
      <c r="B702">
        <v>43.549999237060497</v>
      </c>
      <c r="C702">
        <v>39.659999847412102</v>
      </c>
      <c r="D702">
        <v>43.330001831054602</v>
      </c>
      <c r="E702">
        <v>40.709999084472599</v>
      </c>
      <c r="F702">
        <v>95288900</v>
      </c>
      <c r="G702">
        <v>31.0638523101806</v>
      </c>
      <c r="H702">
        <f t="shared" si="50"/>
        <v>-3.0957814463394181E-2</v>
      </c>
      <c r="I702">
        <f t="shared" si="51"/>
        <v>9.5838627634993792E-4</v>
      </c>
      <c r="J702">
        <f t="shared" si="54"/>
        <v>8.8485181125686559E-4</v>
      </c>
      <c r="K702">
        <f t="shared" si="52"/>
        <v>7.8033630385241928</v>
      </c>
      <c r="L702">
        <f t="shared" si="53"/>
        <v>2.0545547995584585</v>
      </c>
    </row>
    <row r="703" spans="1:12">
      <c r="A703" s="1">
        <v>39736</v>
      </c>
      <c r="B703">
        <v>41.790000915527301</v>
      </c>
      <c r="C703">
        <v>38</v>
      </c>
      <c r="D703">
        <v>39.330001831054602</v>
      </c>
      <c r="E703">
        <v>38.490001678466797</v>
      </c>
      <c r="F703">
        <v>84755700</v>
      </c>
      <c r="G703">
        <v>29.3698921203613</v>
      </c>
      <c r="H703">
        <f t="shared" si="50"/>
        <v>-5.6074765965588226E-2</v>
      </c>
      <c r="I703">
        <f t="shared" si="51"/>
        <v>3.1443793780954916E-3</v>
      </c>
      <c r="J703">
        <f t="shared" si="54"/>
        <v>8.5883558080935977E-4</v>
      </c>
      <c r="K703">
        <f t="shared" si="52"/>
        <v>2.1823927267049732</v>
      </c>
      <c r="L703">
        <f t="shared" si="53"/>
        <v>0.78042185595661973</v>
      </c>
    </row>
    <row r="704" spans="1:12">
      <c r="A704" s="1">
        <v>39737</v>
      </c>
      <c r="B704">
        <v>41</v>
      </c>
      <c r="C704">
        <v>36.310001373291001</v>
      </c>
      <c r="D704">
        <v>39.020000457763601</v>
      </c>
      <c r="E704">
        <v>40.490001678466797</v>
      </c>
      <c r="F704">
        <v>75112400</v>
      </c>
      <c r="G704">
        <v>30.8959865570068</v>
      </c>
      <c r="H704">
        <f t="shared" si="50"/>
        <v>5.0656218501184631E-2</v>
      </c>
      <c r="I704">
        <f t="shared" si="51"/>
        <v>2.5660524728397601E-3</v>
      </c>
      <c r="J704">
        <f t="shared" si="54"/>
        <v>2.6935088124487743E-3</v>
      </c>
      <c r="K704">
        <f t="shared" si="52"/>
        <v>4.7739623743335686</v>
      </c>
      <c r="L704">
        <f t="shared" si="53"/>
        <v>1.5631766465143127</v>
      </c>
    </row>
    <row r="705" spans="1:12">
      <c r="A705" s="1">
        <v>39738</v>
      </c>
      <c r="B705">
        <v>41.389999389648402</v>
      </c>
      <c r="C705">
        <v>39.060001373291001</v>
      </c>
      <c r="D705">
        <v>39.630001068115199</v>
      </c>
      <c r="E705">
        <v>39.330001831054602</v>
      </c>
      <c r="F705">
        <v>60991200</v>
      </c>
      <c r="G705">
        <v>30.010845184326101</v>
      </c>
      <c r="H705">
        <f t="shared" si="50"/>
        <v>-2.9067468102659848E-2</v>
      </c>
      <c r="I705">
        <f t="shared" si="51"/>
        <v>8.4491770189914768E-4</v>
      </c>
      <c r="J705">
        <f t="shared" si="54"/>
        <v>2.3177946059323249E-3</v>
      </c>
      <c r="K705">
        <f t="shared" si="52"/>
        <v>6.9058124696589873</v>
      </c>
      <c r="L705">
        <f t="shared" si="53"/>
        <v>1.932363443901594</v>
      </c>
    </row>
    <row r="706" spans="1:12">
      <c r="A706" s="1">
        <v>39741</v>
      </c>
      <c r="B706">
        <v>40.700000762939403</v>
      </c>
      <c r="C706">
        <v>38.799999237060497</v>
      </c>
      <c r="D706">
        <v>40.009998321533203</v>
      </c>
      <c r="E706">
        <v>40.659999847412102</v>
      </c>
      <c r="F706">
        <v>44732100</v>
      </c>
      <c r="G706">
        <v>31.0257148742675</v>
      </c>
      <c r="H706">
        <f t="shared" si="50"/>
        <v>3.325755022453674E-2</v>
      </c>
      <c r="I706">
        <f t="shared" si="51"/>
        <v>1.1060646469375837E-3</v>
      </c>
      <c r="J706">
        <f t="shared" si="54"/>
        <v>8.4949854595122343E-4</v>
      </c>
      <c r="K706">
        <f t="shared" si="52"/>
        <v>7.1383617785597515</v>
      </c>
      <c r="L706">
        <f t="shared" si="53"/>
        <v>1.9654833072467255</v>
      </c>
    </row>
    <row r="707" spans="1:12">
      <c r="A707" s="1">
        <v>39742</v>
      </c>
      <c r="B707">
        <v>41.270000457763601</v>
      </c>
      <c r="C707">
        <v>39.599998474121001</v>
      </c>
      <c r="D707">
        <v>39.919998168945298</v>
      </c>
      <c r="E707">
        <v>39.740001678466797</v>
      </c>
      <c r="F707">
        <v>41780700</v>
      </c>
      <c r="G707">
        <v>30.3236999511718</v>
      </c>
      <c r="H707">
        <f t="shared" si="50"/>
        <v>-2.2886789322342907E-2</v>
      </c>
      <c r="I707">
        <f t="shared" si="51"/>
        <v>5.2380512548530934E-4</v>
      </c>
      <c r="J707">
        <f t="shared" si="54"/>
        <v>9.8076421618464361E-4</v>
      </c>
      <c r="K707">
        <f t="shared" si="52"/>
        <v>9.7533560224867486</v>
      </c>
      <c r="L707">
        <f t="shared" si="53"/>
        <v>2.2776114332185053</v>
      </c>
    </row>
    <row r="708" spans="1:12">
      <c r="A708" s="1">
        <v>39743</v>
      </c>
      <c r="B708">
        <v>40.049999237060497</v>
      </c>
      <c r="C708">
        <v>36.009998321533203</v>
      </c>
      <c r="D708">
        <v>39.150001525878899</v>
      </c>
      <c r="E708">
        <v>37.169998168945298</v>
      </c>
      <c r="F708">
        <v>60825200</v>
      </c>
      <c r="G708">
        <v>28.362646102905199</v>
      </c>
      <c r="H708">
        <f t="shared" ref="H708:H771" si="55">LN(G708/G707)</f>
        <v>-6.6856582017911406E-2</v>
      </c>
      <c r="I708">
        <f t="shared" ref="I708:I771" si="56">H708*H708</f>
        <v>4.469802559117715E-3</v>
      </c>
      <c r="J708">
        <f t="shared" si="54"/>
        <v>4.9954215837873846E-4</v>
      </c>
      <c r="K708">
        <f t="shared" ref="K708:K771" si="57">(1/SQRT(2*PI()*J708))*EXP((-1/2)*(I708/J708))</f>
        <v>0.20353272306180922</v>
      </c>
      <c r="L708">
        <f t="shared" ref="L708:L771" si="58">LN(K708)</f>
        <v>-1.5919284857400966</v>
      </c>
    </row>
    <row r="709" spans="1:12">
      <c r="A709" s="1">
        <v>39744</v>
      </c>
      <c r="B709">
        <v>38.75</v>
      </c>
      <c r="C709">
        <v>35.819999694824197</v>
      </c>
      <c r="D709">
        <v>37.360000610351499</v>
      </c>
      <c r="E709">
        <v>37.849998474121001</v>
      </c>
      <c r="F709">
        <v>63917000</v>
      </c>
      <c r="G709">
        <v>28.8815193176269</v>
      </c>
      <c r="H709">
        <f t="shared" si="55"/>
        <v>1.8128919228906935E-2</v>
      </c>
      <c r="I709">
        <f t="shared" si="56"/>
        <v>3.2865771240823163E-4</v>
      </c>
      <c r="J709">
        <f t="shared" ref="J709:J772" si="59">$P$6+$P$3*J708+(($P$4)*I708)</f>
        <v>3.785306679161605E-3</v>
      </c>
      <c r="K709">
        <f t="shared" si="57"/>
        <v>6.208773394763683</v>
      </c>
      <c r="L709">
        <f t="shared" si="58"/>
        <v>1.8259633554635193</v>
      </c>
    </row>
    <row r="710" spans="1:12">
      <c r="A710" s="1">
        <v>39745</v>
      </c>
      <c r="B710">
        <v>37.7299995422363</v>
      </c>
      <c r="C710">
        <v>34.509998321533203</v>
      </c>
      <c r="D710">
        <v>35.119998931884702</v>
      </c>
      <c r="E710">
        <v>35.430000305175703</v>
      </c>
      <c r="F710">
        <v>61968800</v>
      </c>
      <c r="G710">
        <v>27.034938812255799</v>
      </c>
      <c r="H710">
        <f t="shared" si="55"/>
        <v>-6.6071861039406946E-2</v>
      </c>
      <c r="I710">
        <f t="shared" si="56"/>
        <v>4.3654908212107015E-3</v>
      </c>
      <c r="J710">
        <f t="shared" si="59"/>
        <v>5.038908791726108E-4</v>
      </c>
      <c r="K710">
        <f t="shared" si="57"/>
        <v>0.23359999190286762</v>
      </c>
      <c r="L710">
        <f t="shared" si="58"/>
        <v>-1.4541450626904475</v>
      </c>
    </row>
    <row r="711" spans="1:12">
      <c r="A711" s="1">
        <v>39748</v>
      </c>
      <c r="B711">
        <v>35.900001525878899</v>
      </c>
      <c r="C711">
        <v>33.330001831054602</v>
      </c>
      <c r="D711">
        <v>35.099998474121001</v>
      </c>
      <c r="E711">
        <v>34</v>
      </c>
      <c r="F711">
        <v>62712700</v>
      </c>
      <c r="G711">
        <v>25.943773269653299</v>
      </c>
      <c r="H711">
        <f t="shared" si="55"/>
        <v>-4.1198429806596458E-2</v>
      </c>
      <c r="I711">
        <f t="shared" si="56"/>
        <v>1.6973106185290555E-3</v>
      </c>
      <c r="J711">
        <f t="shared" si="59"/>
        <v>3.6979457425673459E-3</v>
      </c>
      <c r="K711">
        <f t="shared" si="57"/>
        <v>5.21509163702473</v>
      </c>
      <c r="L711">
        <f t="shared" si="58"/>
        <v>1.6515566601151759</v>
      </c>
    </row>
    <row r="712" spans="1:12">
      <c r="A712" s="1">
        <v>39749</v>
      </c>
      <c r="B712">
        <v>37.720001220703097</v>
      </c>
      <c r="C712">
        <v>32.520000457763601</v>
      </c>
      <c r="D712">
        <v>34.950000762939403</v>
      </c>
      <c r="E712">
        <v>37.599998474121001</v>
      </c>
      <c r="F712">
        <v>73082500</v>
      </c>
      <c r="G712">
        <v>28.6907539367675</v>
      </c>
      <c r="H712">
        <f t="shared" si="55"/>
        <v>0.10064327863218381</v>
      </c>
      <c r="I712">
        <f t="shared" si="56"/>
        <v>1.0129069533835387E-2</v>
      </c>
      <c r="J712">
        <f t="shared" si="59"/>
        <v>1.6483176641184474E-3</v>
      </c>
      <c r="K712">
        <f t="shared" si="57"/>
        <v>0.45498708222936107</v>
      </c>
      <c r="L712">
        <f t="shared" si="58"/>
        <v>-0.78748625113891124</v>
      </c>
    </row>
    <row r="713" spans="1:12">
      <c r="A713" s="1">
        <v>39750</v>
      </c>
      <c r="B713">
        <v>38.380001068115199</v>
      </c>
      <c r="C713">
        <v>35.509998321533203</v>
      </c>
      <c r="D713">
        <v>37.110000610351499</v>
      </c>
      <c r="E713">
        <v>35.709999084472599</v>
      </c>
      <c r="F713">
        <v>61823300</v>
      </c>
      <c r="G713">
        <v>27.248590469360298</v>
      </c>
      <c r="H713">
        <f t="shared" si="55"/>
        <v>-5.1573114501738175E-2</v>
      </c>
      <c r="I713">
        <f t="shared" si="56"/>
        <v>2.6597861394093963E-3</v>
      </c>
      <c r="J713">
        <f t="shared" si="59"/>
        <v>8.6080174682688308E-3</v>
      </c>
      <c r="K713">
        <f t="shared" si="57"/>
        <v>3.6843620529577334</v>
      </c>
      <c r="L713">
        <f t="shared" si="58"/>
        <v>1.3040973906971145</v>
      </c>
    </row>
    <row r="714" spans="1:12">
      <c r="A714" s="1">
        <v>39751</v>
      </c>
      <c r="B714">
        <v>38</v>
      </c>
      <c r="C714">
        <v>36.029998779296797</v>
      </c>
      <c r="D714">
        <v>36.889999389648402</v>
      </c>
      <c r="E714">
        <v>37.619998931884702</v>
      </c>
      <c r="F714">
        <v>47372000</v>
      </c>
      <c r="G714">
        <v>28.706016540527301</v>
      </c>
      <c r="H714">
        <f t="shared" si="55"/>
        <v>5.2104942477166898E-2</v>
      </c>
      <c r="I714">
        <f t="shared" si="56"/>
        <v>2.7149250305488711E-3</v>
      </c>
      <c r="J714">
        <f t="shared" si="59"/>
        <v>2.7514014052000225E-3</v>
      </c>
      <c r="K714">
        <f t="shared" si="57"/>
        <v>4.6437053043284928</v>
      </c>
      <c r="L714">
        <f t="shared" si="58"/>
        <v>1.5355126045285397</v>
      </c>
    </row>
    <row r="715" spans="1:12">
      <c r="A715" s="1">
        <v>39752</v>
      </c>
      <c r="B715">
        <v>41.25</v>
      </c>
      <c r="C715">
        <v>37.279998779296797</v>
      </c>
      <c r="D715">
        <v>37.290000915527301</v>
      </c>
      <c r="E715">
        <v>41.25</v>
      </c>
      <c r="F715">
        <v>86948900</v>
      </c>
      <c r="G715">
        <v>31.475908279418899</v>
      </c>
      <c r="H715">
        <f t="shared" si="55"/>
        <v>9.2115700330278341E-2</v>
      </c>
      <c r="I715">
        <f t="shared" si="56"/>
        <v>8.4853022473376418E-3</v>
      </c>
      <c r="J715">
        <f t="shared" si="59"/>
        <v>2.4463211099730532E-3</v>
      </c>
      <c r="K715">
        <f t="shared" si="57"/>
        <v>1.4238264271145746</v>
      </c>
      <c r="L715">
        <f t="shared" si="58"/>
        <v>0.35334791448923802</v>
      </c>
    </row>
    <row r="716" spans="1:12">
      <c r="A716" s="1">
        <v>39755</v>
      </c>
      <c r="B716">
        <v>41.25</v>
      </c>
      <c r="C716">
        <v>40.200000762939403</v>
      </c>
      <c r="D716">
        <v>41.25</v>
      </c>
      <c r="E716">
        <v>40.7299995422363</v>
      </c>
      <c r="F716">
        <v>45059900</v>
      </c>
      <c r="G716">
        <v>31.079122543334901</v>
      </c>
      <c r="H716">
        <f t="shared" si="55"/>
        <v>-1.268614377935416E-2</v>
      </c>
      <c r="I716">
        <f t="shared" si="56"/>
        <v>1.6093824399044624E-4</v>
      </c>
      <c r="J716">
        <f t="shared" si="59"/>
        <v>7.2751331543620019E-3</v>
      </c>
      <c r="K716">
        <f t="shared" si="57"/>
        <v>4.6257901660653955</v>
      </c>
      <c r="L716">
        <f t="shared" si="58"/>
        <v>1.5316472030885926</v>
      </c>
    </row>
    <row r="717" spans="1:12">
      <c r="A717" s="1">
        <v>39756</v>
      </c>
      <c r="B717">
        <v>42.419998168945298</v>
      </c>
      <c r="C717">
        <v>40.880001068115199</v>
      </c>
      <c r="D717">
        <v>41.25</v>
      </c>
      <c r="E717">
        <v>42.169998168945298</v>
      </c>
      <c r="F717">
        <v>48917100</v>
      </c>
      <c r="G717">
        <v>32.177913665771399</v>
      </c>
      <c r="H717">
        <f t="shared" si="55"/>
        <v>3.4744013300421733E-2</v>
      </c>
      <c r="I717">
        <f t="shared" si="56"/>
        <v>1.2071464602198823E-3</v>
      </c>
      <c r="J717">
        <f t="shared" si="59"/>
        <v>5.723961142136949E-4</v>
      </c>
      <c r="K717">
        <f t="shared" si="57"/>
        <v>5.8091449314901897</v>
      </c>
      <c r="L717">
        <f t="shared" si="58"/>
        <v>1.7594333881724264</v>
      </c>
    </row>
    <row r="718" spans="1:12">
      <c r="A718" s="1">
        <v>39757</v>
      </c>
      <c r="B718">
        <v>42.5</v>
      </c>
      <c r="C718">
        <v>38.619998931884702</v>
      </c>
      <c r="D718">
        <v>41.7299995422363</v>
      </c>
      <c r="E718">
        <v>39.220001220703097</v>
      </c>
      <c r="F718">
        <v>53524900</v>
      </c>
      <c r="G718">
        <v>29.926906585693299</v>
      </c>
      <c r="H718">
        <f t="shared" si="55"/>
        <v>-7.2522344653610585E-2</v>
      </c>
      <c r="I718">
        <f t="shared" si="56"/>
        <v>5.2594904740570795E-3</v>
      </c>
      <c r="J718">
        <f t="shared" si="59"/>
        <v>1.0490467934375228E-3</v>
      </c>
      <c r="K718">
        <f t="shared" si="57"/>
        <v>1.0042120025121253</v>
      </c>
      <c r="L718">
        <f t="shared" si="58"/>
        <v>4.2031568594528982E-3</v>
      </c>
    </row>
    <row r="719" spans="1:12">
      <c r="A719" s="1">
        <v>39758</v>
      </c>
      <c r="B719">
        <v>39.759998321533203</v>
      </c>
      <c r="C719">
        <v>37.860000610351499</v>
      </c>
      <c r="D719">
        <v>38.959999084472599</v>
      </c>
      <c r="E719">
        <v>38.259998321533203</v>
      </c>
      <c r="F719">
        <v>56467100</v>
      </c>
      <c r="G719">
        <v>29.194377899169901</v>
      </c>
      <c r="H719">
        <f t="shared" si="55"/>
        <v>-2.4781808514477366E-2</v>
      </c>
      <c r="I719">
        <f t="shared" si="56"/>
        <v>6.1413803324822283E-4</v>
      </c>
      <c r="J719">
        <f t="shared" si="59"/>
        <v>4.4816148058141976E-3</v>
      </c>
      <c r="K719">
        <f t="shared" si="57"/>
        <v>5.5646266718061801</v>
      </c>
      <c r="L719">
        <f t="shared" si="58"/>
        <v>1.7164298974468708</v>
      </c>
    </row>
    <row r="720" spans="1:12">
      <c r="A720" s="1">
        <v>39759</v>
      </c>
      <c r="B720">
        <v>38.520000457763601</v>
      </c>
      <c r="C720">
        <v>36.470001220703097</v>
      </c>
      <c r="D720">
        <v>38.2299995422363</v>
      </c>
      <c r="E720">
        <v>37.75</v>
      </c>
      <c r="F720">
        <v>50210800</v>
      </c>
      <c r="G720">
        <v>28.8052158355712</v>
      </c>
      <c r="H720">
        <f t="shared" si="55"/>
        <v>-1.341967689073818E-2</v>
      </c>
      <c r="I720">
        <f t="shared" si="56"/>
        <v>1.8008772785181232E-4</v>
      </c>
      <c r="J720">
        <f t="shared" si="59"/>
        <v>7.8547283627735894E-4</v>
      </c>
      <c r="K720">
        <f t="shared" si="57"/>
        <v>12.692830403184512</v>
      </c>
      <c r="L720">
        <f t="shared" si="58"/>
        <v>2.5410372988722396</v>
      </c>
    </row>
    <row r="721" spans="1:12">
      <c r="A721" s="1">
        <v>39762</v>
      </c>
      <c r="B721">
        <v>38.4799995422363</v>
      </c>
      <c r="C721">
        <v>35.650001525878899</v>
      </c>
      <c r="D721">
        <v>38.279998779296797</v>
      </c>
      <c r="E721">
        <v>36.409999847412102</v>
      </c>
      <c r="F721">
        <v>41558500</v>
      </c>
      <c r="G721">
        <v>27.782726287841701</v>
      </c>
      <c r="H721">
        <f t="shared" si="55"/>
        <v>-3.614200512392509E-2</v>
      </c>
      <c r="I721">
        <f t="shared" si="56"/>
        <v>1.3062445343778274E-3</v>
      </c>
      <c r="J721">
        <f t="shared" si="59"/>
        <v>1.9910206157216389E-4</v>
      </c>
      <c r="K721">
        <f t="shared" si="57"/>
        <v>1.0635037850023392</v>
      </c>
      <c r="L721">
        <f t="shared" si="58"/>
        <v>6.1568914657312152E-2</v>
      </c>
    </row>
    <row r="722" spans="1:12">
      <c r="A722" s="1">
        <v>39763</v>
      </c>
      <c r="B722">
        <v>37.450000762939403</v>
      </c>
      <c r="C722">
        <v>35.270000457763601</v>
      </c>
      <c r="D722">
        <v>35.819999694824197</v>
      </c>
      <c r="E722">
        <v>36.349998474121001</v>
      </c>
      <c r="F722">
        <v>61577400</v>
      </c>
      <c r="G722">
        <v>27.736949920654201</v>
      </c>
      <c r="H722">
        <f t="shared" si="55"/>
        <v>-1.6490145723727339E-3</v>
      </c>
      <c r="I722">
        <f t="shared" si="56"/>
        <v>2.7192490598976304E-6</v>
      </c>
      <c r="J722">
        <f t="shared" si="59"/>
        <v>1.1098915325717048E-3</v>
      </c>
      <c r="K722">
        <f t="shared" si="57"/>
        <v>11.960181853439515</v>
      </c>
      <c r="L722">
        <f t="shared" si="58"/>
        <v>2.4815829535439717</v>
      </c>
    </row>
    <row r="723" spans="1:12">
      <c r="A723" s="1">
        <v>39764</v>
      </c>
      <c r="B723">
        <v>36.299999237060497</v>
      </c>
      <c r="C723">
        <v>34.310001373291001</v>
      </c>
      <c r="D723">
        <v>35.419998168945298</v>
      </c>
      <c r="E723">
        <v>34.569999694824197</v>
      </c>
      <c r="F723">
        <v>56726100</v>
      </c>
      <c r="G723">
        <v>26.378713607788001</v>
      </c>
      <c r="H723">
        <f t="shared" si="55"/>
        <v>-5.0208074269697686E-2</v>
      </c>
      <c r="I723">
        <f t="shared" si="56"/>
        <v>2.5208507218714787E-3</v>
      </c>
      <c r="J723">
        <f t="shared" si="59"/>
        <v>6.9577661164616303E-5</v>
      </c>
      <c r="K723">
        <f t="shared" si="57"/>
        <v>6.4903503991900459E-7</v>
      </c>
      <c r="L723">
        <f t="shared" si="58"/>
        <v>-14.247779131069555</v>
      </c>
    </row>
    <row r="724" spans="1:12">
      <c r="A724" s="1">
        <v>39765</v>
      </c>
      <c r="B724">
        <v>37.5</v>
      </c>
      <c r="C724">
        <v>33.5</v>
      </c>
      <c r="D724">
        <v>34.650001525878899</v>
      </c>
      <c r="E724">
        <v>37.189998626708899</v>
      </c>
      <c r="F724">
        <v>74523600</v>
      </c>
      <c r="G724">
        <v>28.377910614013601</v>
      </c>
      <c r="H724">
        <f t="shared" si="55"/>
        <v>7.3053665066182452E-2</v>
      </c>
      <c r="I724">
        <f t="shared" si="56"/>
        <v>5.336837979601966E-3</v>
      </c>
      <c r="J724">
        <f t="shared" si="59"/>
        <v>2.1223892660419191E-3</v>
      </c>
      <c r="K724">
        <f t="shared" si="57"/>
        <v>2.4630406678232752</v>
      </c>
      <c r="L724">
        <f t="shared" si="58"/>
        <v>0.90139663050159025</v>
      </c>
    </row>
    <row r="725" spans="1:12">
      <c r="A725" s="1">
        <v>39766</v>
      </c>
      <c r="B725">
        <v>36.909999847412102</v>
      </c>
      <c r="C725">
        <v>34.159999847412102</v>
      </c>
      <c r="D725">
        <v>36.330001831054602</v>
      </c>
      <c r="E725">
        <v>34.470001220703097</v>
      </c>
      <c r="F725">
        <v>55941000</v>
      </c>
      <c r="G725">
        <v>26.302413940429599</v>
      </c>
      <c r="H725">
        <f t="shared" si="55"/>
        <v>-7.5950327467301182E-2</v>
      </c>
      <c r="I725">
        <f t="shared" si="56"/>
        <v>5.7684522423902844E-3</v>
      </c>
      <c r="J725">
        <f t="shared" si="59"/>
        <v>4.6109872588281668E-3</v>
      </c>
      <c r="K725">
        <f t="shared" si="57"/>
        <v>3.1430903029992132</v>
      </c>
      <c r="L725">
        <f t="shared" si="58"/>
        <v>1.1452064888691911</v>
      </c>
    </row>
    <row r="726" spans="1:12">
      <c r="A726" s="1">
        <v>39769</v>
      </c>
      <c r="B726">
        <v>34.869998931884702</v>
      </c>
      <c r="C726">
        <v>32.5</v>
      </c>
      <c r="D726">
        <v>33.819999694824197</v>
      </c>
      <c r="E726">
        <v>32.770000457763601</v>
      </c>
      <c r="F726">
        <v>57560400</v>
      </c>
      <c r="G726">
        <v>25.0052165985107</v>
      </c>
      <c r="H726">
        <f t="shared" si="55"/>
        <v>-5.0576252737623582E-2</v>
      </c>
      <c r="I726">
        <f t="shared" si="56"/>
        <v>2.5579573409799769E-3</v>
      </c>
      <c r="J726">
        <f t="shared" si="59"/>
        <v>5.1228591191375284E-3</v>
      </c>
      <c r="K726">
        <f t="shared" si="57"/>
        <v>4.342375933526875</v>
      </c>
      <c r="L726">
        <f t="shared" si="58"/>
        <v>1.4684216484375636</v>
      </c>
    </row>
    <row r="727" spans="1:12">
      <c r="A727" s="1">
        <v>39770</v>
      </c>
      <c r="B727">
        <v>33.099998474121001</v>
      </c>
      <c r="C727">
        <v>30.360000610351499</v>
      </c>
      <c r="D727">
        <v>32.759998321533203</v>
      </c>
      <c r="E727">
        <v>32.139999389648402</v>
      </c>
      <c r="F727">
        <v>67807700</v>
      </c>
      <c r="G727">
        <v>24.5244960784912</v>
      </c>
      <c r="H727">
        <f t="shared" si="55"/>
        <v>-1.9412009059266648E-2</v>
      </c>
      <c r="I727">
        <f t="shared" si="56"/>
        <v>3.7682609571705042E-4</v>
      </c>
      <c r="J727">
        <f t="shared" si="59"/>
        <v>2.4567557135714321E-3</v>
      </c>
      <c r="K727">
        <f t="shared" si="57"/>
        <v>7.454563998788168</v>
      </c>
      <c r="L727">
        <f t="shared" si="58"/>
        <v>2.0088264621051035</v>
      </c>
    </row>
    <row r="728" spans="1:12">
      <c r="A728" s="1">
        <v>39771</v>
      </c>
      <c r="B728">
        <v>32.020000457763601</v>
      </c>
      <c r="C728">
        <v>28.280000686645501</v>
      </c>
      <c r="D728">
        <v>31.690000534057599</v>
      </c>
      <c r="E728">
        <v>28.4699993133544</v>
      </c>
      <c r="F728">
        <v>90226200</v>
      </c>
      <c r="G728">
        <v>21.724094390869102</v>
      </c>
      <c r="H728">
        <f t="shared" si="55"/>
        <v>-0.12125047281480925</v>
      </c>
      <c r="I728">
        <f t="shared" si="56"/>
        <v>1.4701677157814796E-2</v>
      </c>
      <c r="J728">
        <f t="shared" si="59"/>
        <v>4.6463926321660827E-4</v>
      </c>
      <c r="K728">
        <f t="shared" si="57"/>
        <v>2.4922063784610308E-6</v>
      </c>
      <c r="L728">
        <f t="shared" si="58"/>
        <v>-12.902342144071273</v>
      </c>
    </row>
    <row r="729" spans="1:12">
      <c r="A729" s="1">
        <v>39772</v>
      </c>
      <c r="B729">
        <v>28.709999084472599</v>
      </c>
      <c r="C729">
        <v>22.319999694824201</v>
      </c>
      <c r="D729">
        <v>27.7399997711181</v>
      </c>
      <c r="E729">
        <v>23.379999160766602</v>
      </c>
      <c r="F729">
        <v>160729900</v>
      </c>
      <c r="G729">
        <v>17.840164184570298</v>
      </c>
      <c r="H729">
        <f t="shared" si="55"/>
        <v>-0.1969696548867656</v>
      </c>
      <c r="I729">
        <f t="shared" si="56"/>
        <v>3.8797044946211542E-2</v>
      </c>
      <c r="J729">
        <f t="shared" si="59"/>
        <v>1.2377987168357425E-2</v>
      </c>
      <c r="K729">
        <f t="shared" si="57"/>
        <v>0.74811407838961552</v>
      </c>
      <c r="L729">
        <f t="shared" si="58"/>
        <v>-0.29019980142024948</v>
      </c>
    </row>
    <row r="730" spans="1:12">
      <c r="A730" s="1">
        <v>39773</v>
      </c>
      <c r="B730">
        <v>24.420000076293899</v>
      </c>
      <c r="C730">
        <v>19.690000534057599</v>
      </c>
      <c r="D730">
        <v>23.7399997711181</v>
      </c>
      <c r="E730">
        <v>22.7199993133544</v>
      </c>
      <c r="F730">
        <v>194075000</v>
      </c>
      <c r="G730">
        <v>17.3365478515625</v>
      </c>
      <c r="H730">
        <f t="shared" si="55"/>
        <v>-2.8635464586695084E-2</v>
      </c>
      <c r="I730">
        <f t="shared" si="56"/>
        <v>8.1998983209586825E-4</v>
      </c>
      <c r="J730">
        <f t="shared" si="59"/>
        <v>3.333289698491914E-2</v>
      </c>
      <c r="K730">
        <f t="shared" si="57"/>
        <v>2.1583988947483732</v>
      </c>
      <c r="L730">
        <f t="shared" si="58"/>
        <v>0.76936669440134431</v>
      </c>
    </row>
    <row r="731" spans="1:12">
      <c r="A731" s="1">
        <v>39776</v>
      </c>
      <c r="B731">
        <v>28.340000152587798</v>
      </c>
      <c r="C731">
        <v>22.5</v>
      </c>
      <c r="D731">
        <v>23.920000076293899</v>
      </c>
      <c r="E731">
        <v>27.579999923706001</v>
      </c>
      <c r="F731">
        <v>137382200</v>
      </c>
      <c r="G731">
        <v>21.044979095458899</v>
      </c>
      <c r="H731">
        <f t="shared" si="55"/>
        <v>0.19384514320245752</v>
      </c>
      <c r="I731">
        <f t="shared" si="56"/>
        <v>3.7575939543181267E-2</v>
      </c>
      <c r="J731">
        <f t="shared" si="59"/>
        <v>2.6894652780556777E-3</v>
      </c>
      <c r="K731">
        <f t="shared" si="57"/>
        <v>7.1153837779859607E-3</v>
      </c>
      <c r="L731">
        <f t="shared" si="58"/>
        <v>-4.9454961096137611</v>
      </c>
    </row>
    <row r="732" spans="1:12">
      <c r="A732" s="1">
        <v>39777</v>
      </c>
      <c r="B732">
        <v>30.709999084472599</v>
      </c>
      <c r="C732">
        <v>28.5</v>
      </c>
      <c r="D732">
        <v>29.629999160766602</v>
      </c>
      <c r="E732">
        <v>29.770000457763601</v>
      </c>
      <c r="F732">
        <v>105430800</v>
      </c>
      <c r="G732">
        <v>22.716072082519499</v>
      </c>
      <c r="H732">
        <f t="shared" si="55"/>
        <v>7.6410686318661256E-2</v>
      </c>
      <c r="I732">
        <f t="shared" si="56"/>
        <v>5.8385929836888466E-3</v>
      </c>
      <c r="J732">
        <f t="shared" si="59"/>
        <v>3.1725857132955608E-2</v>
      </c>
      <c r="K732">
        <f t="shared" si="57"/>
        <v>2.0428722330367663</v>
      </c>
      <c r="L732">
        <f t="shared" si="58"/>
        <v>0.71435677498448036</v>
      </c>
    </row>
    <row r="733" spans="1:12">
      <c r="A733" s="1">
        <v>39778</v>
      </c>
      <c r="B733">
        <v>30.75</v>
      </c>
      <c r="C733">
        <v>28.170000076293899</v>
      </c>
      <c r="D733">
        <v>28.7600002288818</v>
      </c>
      <c r="E733">
        <v>30.620000839233398</v>
      </c>
      <c r="F733">
        <v>55644900</v>
      </c>
      <c r="G733">
        <v>23.364660263061499</v>
      </c>
      <c r="H733">
        <f t="shared" si="55"/>
        <v>2.8151940410679008E-2</v>
      </c>
      <c r="I733">
        <f t="shared" si="56"/>
        <v>7.9253174888642181E-4</v>
      </c>
      <c r="J733">
        <f t="shared" si="59"/>
        <v>6.8086695342759671E-3</v>
      </c>
      <c r="K733">
        <f t="shared" si="57"/>
        <v>4.5614499679735969</v>
      </c>
      <c r="L733">
        <f t="shared" si="58"/>
        <v>1.5176405484156272</v>
      </c>
    </row>
    <row r="734" spans="1:12">
      <c r="A734" s="1">
        <v>39780</v>
      </c>
      <c r="B734">
        <v>31.9300003051757</v>
      </c>
      <c r="C734">
        <v>30.129999160766602</v>
      </c>
      <c r="D734">
        <v>30.360000610351499</v>
      </c>
      <c r="E734">
        <v>31.659999847412099</v>
      </c>
      <c r="F734">
        <v>22787500</v>
      </c>
      <c r="G734">
        <v>24.1582317352294</v>
      </c>
      <c r="H734">
        <f t="shared" si="55"/>
        <v>3.3400544995519622E-2</v>
      </c>
      <c r="I734">
        <f t="shared" si="56"/>
        <v>1.1155964059977308E-3</v>
      </c>
      <c r="J734">
        <f t="shared" si="59"/>
        <v>1.0749468411211523E-3</v>
      </c>
      <c r="K734">
        <f t="shared" si="57"/>
        <v>7.2419882714074078</v>
      </c>
      <c r="L734">
        <f t="shared" si="58"/>
        <v>1.9798957918181679</v>
      </c>
    </row>
    <row r="735" spans="1:12">
      <c r="A735" s="1">
        <v>39783</v>
      </c>
      <c r="B735">
        <v>30.7000007629394</v>
      </c>
      <c r="C735">
        <v>26.020000457763601</v>
      </c>
      <c r="D735">
        <v>30.670000076293899</v>
      </c>
      <c r="E735">
        <v>26.120000839233398</v>
      </c>
      <c r="F735">
        <v>70984500</v>
      </c>
      <c r="G735">
        <v>19.930925369262599</v>
      </c>
      <c r="H735">
        <f t="shared" si="55"/>
        <v>-0.192352616502768</v>
      </c>
      <c r="I735">
        <f t="shared" si="56"/>
        <v>3.6999529075460932E-2</v>
      </c>
      <c r="J735">
        <f t="shared" si="59"/>
        <v>1.0022977915053631E-3</v>
      </c>
      <c r="K735">
        <f t="shared" si="57"/>
        <v>1.2147445302686116E-7</v>
      </c>
      <c r="L735">
        <f t="shared" si="58"/>
        <v>-15.923561859427609</v>
      </c>
    </row>
    <row r="736" spans="1:12">
      <c r="A736" s="1">
        <v>39784</v>
      </c>
      <c r="B736">
        <v>28.899999618530199</v>
      </c>
      <c r="C736">
        <v>24.610000610351499</v>
      </c>
      <c r="D736">
        <v>26.540000915527301</v>
      </c>
      <c r="E736">
        <v>28.530000686645501</v>
      </c>
      <c r="F736">
        <v>81316000</v>
      </c>
      <c r="G736">
        <v>21.769880294799801</v>
      </c>
      <c r="H736">
        <f t="shared" si="55"/>
        <v>8.8254812481836184E-2</v>
      </c>
      <c r="I736">
        <f t="shared" si="56"/>
        <v>7.7889119262040682E-3</v>
      </c>
      <c r="J736">
        <f t="shared" si="59"/>
        <v>3.1140442290877503E-2</v>
      </c>
      <c r="K736">
        <f t="shared" si="57"/>
        <v>1.9949607697139666</v>
      </c>
      <c r="L736">
        <f t="shared" si="58"/>
        <v>0.69062438584470565</v>
      </c>
    </row>
    <row r="737" spans="1:12">
      <c r="A737" s="1">
        <v>39785</v>
      </c>
      <c r="B737">
        <v>30.7399997711181</v>
      </c>
      <c r="C737">
        <v>27.040000915527301</v>
      </c>
      <c r="D737">
        <v>27.440000534057599</v>
      </c>
      <c r="E737">
        <v>30.25</v>
      </c>
      <c r="F737">
        <v>64914200</v>
      </c>
      <c r="G737">
        <v>23.082328796386701</v>
      </c>
      <c r="H737">
        <f t="shared" si="55"/>
        <v>5.8539961006160109E-2</v>
      </c>
      <c r="I737">
        <f t="shared" si="56"/>
        <v>3.4269270346027462E-3</v>
      </c>
      <c r="J737">
        <f t="shared" si="59"/>
        <v>8.4118125554640665E-3</v>
      </c>
      <c r="K737">
        <f t="shared" si="57"/>
        <v>3.5481392729265613</v>
      </c>
      <c r="L737">
        <f t="shared" si="58"/>
        <v>1.2664233176021042</v>
      </c>
    </row>
    <row r="738" spans="1:12">
      <c r="A738" s="1">
        <v>39786</v>
      </c>
      <c r="B738">
        <v>32.900001525878899</v>
      </c>
      <c r="C738">
        <v>29.75</v>
      </c>
      <c r="D738">
        <v>29.840000152587798</v>
      </c>
      <c r="E738">
        <v>31.079999923706001</v>
      </c>
      <c r="F738">
        <v>80719600</v>
      </c>
      <c r="G738">
        <v>23.7156581878662</v>
      </c>
      <c r="H738">
        <f t="shared" si="55"/>
        <v>2.7068175412116507E-2</v>
      </c>
      <c r="I738">
        <f t="shared" si="56"/>
        <v>7.3268612014110862E-4</v>
      </c>
      <c r="J738">
        <f t="shared" si="59"/>
        <v>3.3840274623941507E-3</v>
      </c>
      <c r="K738">
        <f t="shared" si="57"/>
        <v>6.1542893920796002</v>
      </c>
      <c r="L738">
        <f t="shared" si="58"/>
        <v>1.8171493008315167</v>
      </c>
    </row>
    <row r="739" spans="1:12">
      <c r="A739" s="1">
        <v>39787</v>
      </c>
      <c r="B739">
        <v>34</v>
      </c>
      <c r="C739">
        <v>29.7299995422363</v>
      </c>
      <c r="D739">
        <v>30.409999847412099</v>
      </c>
      <c r="E739">
        <v>33.349998474121001</v>
      </c>
      <c r="F739">
        <v>73599200</v>
      </c>
      <c r="G739">
        <v>25.447786331176701</v>
      </c>
      <c r="H739">
        <f t="shared" si="55"/>
        <v>7.0493245101741348E-2</v>
      </c>
      <c r="I739">
        <f t="shared" si="56"/>
        <v>4.9692976049741803E-3</v>
      </c>
      <c r="J739">
        <f t="shared" si="59"/>
        <v>8.1919798866218025E-4</v>
      </c>
      <c r="K739">
        <f t="shared" si="57"/>
        <v>0.671412109577744</v>
      </c>
      <c r="L739">
        <f t="shared" si="58"/>
        <v>-0.39837215829003142</v>
      </c>
    </row>
    <row r="740" spans="1:12">
      <c r="A740" s="1">
        <v>39790</v>
      </c>
      <c r="B740">
        <v>37.700000762939403</v>
      </c>
      <c r="C740">
        <v>33.599998474121001</v>
      </c>
      <c r="D740">
        <v>33.970001220703097</v>
      </c>
      <c r="E740">
        <v>36.490001678466797</v>
      </c>
      <c r="F740">
        <v>84589300</v>
      </c>
      <c r="G740">
        <v>27.843772888183501</v>
      </c>
      <c r="H740">
        <f t="shared" si="55"/>
        <v>8.9980588572844314E-2</v>
      </c>
      <c r="I740">
        <f t="shared" si="56"/>
        <v>8.0965063199154811E-3</v>
      </c>
      <c r="J740">
        <f t="shared" si="59"/>
        <v>4.2240618674980425E-3</v>
      </c>
      <c r="K740">
        <f t="shared" si="57"/>
        <v>2.3541065703225179</v>
      </c>
      <c r="L740">
        <f t="shared" si="58"/>
        <v>0.85616127982800172</v>
      </c>
    </row>
    <row r="741" spans="1:12">
      <c r="A741" s="1">
        <v>39791</v>
      </c>
      <c r="B741">
        <v>35.700000762939403</v>
      </c>
      <c r="C741">
        <v>33.659999847412102</v>
      </c>
      <c r="D741">
        <v>35.669998168945298</v>
      </c>
      <c r="E741">
        <v>33.959999084472599</v>
      </c>
      <c r="F741">
        <v>65827700</v>
      </c>
      <c r="G741">
        <v>25.913253784179599</v>
      </c>
      <c r="H741">
        <f t="shared" si="55"/>
        <v>-7.1854779757346929E-2</v>
      </c>
      <c r="I741">
        <f t="shared" si="56"/>
        <v>5.1631093739768338E-3</v>
      </c>
      <c r="J741">
        <f t="shared" si="59"/>
        <v>7.0552090207788862E-3</v>
      </c>
      <c r="K741">
        <f t="shared" si="57"/>
        <v>3.2941507241967312</v>
      </c>
      <c r="L741">
        <f t="shared" si="58"/>
        <v>1.1921483879025276</v>
      </c>
    </row>
    <row r="742" spans="1:12">
      <c r="A742" s="1">
        <v>39792</v>
      </c>
      <c r="B742">
        <v>34.959999084472599</v>
      </c>
      <c r="C742">
        <v>33.080001831054602</v>
      </c>
      <c r="D742">
        <v>34.400001525878899</v>
      </c>
      <c r="E742">
        <v>33.520000457763601</v>
      </c>
      <c r="F742">
        <v>47919600</v>
      </c>
      <c r="G742">
        <v>25.5775051116943</v>
      </c>
      <c r="H742">
        <f t="shared" si="55"/>
        <v>-1.3041308313553953E-2</v>
      </c>
      <c r="I742">
        <f t="shared" si="56"/>
        <v>1.7007572252917145E-4</v>
      </c>
      <c r="J742">
        <f t="shared" si="59"/>
        <v>4.7610244153872732E-3</v>
      </c>
      <c r="K742">
        <f t="shared" si="57"/>
        <v>5.6794047184957162</v>
      </c>
      <c r="L742">
        <f t="shared" si="58"/>
        <v>1.7368464241590931</v>
      </c>
    </row>
    <row r="743" spans="1:12">
      <c r="A743" s="1">
        <v>39793</v>
      </c>
      <c r="B743">
        <v>32.759998321533203</v>
      </c>
      <c r="C743">
        <v>29.7399997711181</v>
      </c>
      <c r="D743">
        <v>32.599998474121001</v>
      </c>
      <c r="E743">
        <v>29.940000534057599</v>
      </c>
      <c r="F743">
        <v>70746400</v>
      </c>
      <c r="G743">
        <v>22.8457832336425</v>
      </c>
      <c r="H743">
        <f t="shared" si="55"/>
        <v>-0.11294669950902007</v>
      </c>
      <c r="I743">
        <f t="shared" si="56"/>
        <v>1.2756956929980875E-2</v>
      </c>
      <c r="J743">
        <f t="shared" si="59"/>
        <v>4.2922507184774041E-4</v>
      </c>
      <c r="K743">
        <f t="shared" si="57"/>
        <v>6.7725985978493496E-6</v>
      </c>
      <c r="L743">
        <f t="shared" si="58"/>
        <v>-11.902625704532877</v>
      </c>
    </row>
    <row r="744" spans="1:12">
      <c r="A744" s="1">
        <v>39794</v>
      </c>
      <c r="B744">
        <v>31.2199993133544</v>
      </c>
      <c r="C744">
        <v>28.0100002288818</v>
      </c>
      <c r="D744">
        <v>28.440000534057599</v>
      </c>
      <c r="E744">
        <v>30.940000534057599</v>
      </c>
      <c r="F744">
        <v>59939000</v>
      </c>
      <c r="G744">
        <v>23.6088333129882</v>
      </c>
      <c r="H744">
        <f t="shared" si="55"/>
        <v>3.2854375811544032E-2</v>
      </c>
      <c r="I744">
        <f t="shared" si="56"/>
        <v>1.0794100099661696E-3</v>
      </c>
      <c r="J744">
        <f t="shared" si="59"/>
        <v>1.0742297325494799E-2</v>
      </c>
      <c r="K744">
        <f t="shared" si="57"/>
        <v>3.6605137464403468</v>
      </c>
      <c r="L744">
        <f t="shared" si="58"/>
        <v>1.2976035054425019</v>
      </c>
    </row>
    <row r="745" spans="1:12">
      <c r="A745" s="1">
        <v>39797</v>
      </c>
      <c r="B745">
        <v>29.780000686645501</v>
      </c>
      <c r="C745">
        <v>28.170000076293899</v>
      </c>
      <c r="D745">
        <v>29.340000152587798</v>
      </c>
      <c r="E745">
        <v>28.629999160766602</v>
      </c>
      <c r="F745">
        <v>51629100</v>
      </c>
      <c r="G745">
        <v>21.846183776855401</v>
      </c>
      <c r="H745">
        <f t="shared" si="55"/>
        <v>-7.7594684158615548E-2</v>
      </c>
      <c r="I745">
        <f t="shared" si="56"/>
        <v>6.0209350096753029E-3</v>
      </c>
      <c r="J745">
        <f t="shared" si="59"/>
        <v>1.5519422479012704E-3</v>
      </c>
      <c r="K745">
        <f t="shared" si="57"/>
        <v>1.4555431086135504</v>
      </c>
      <c r="L745">
        <f t="shared" si="58"/>
        <v>0.3753791015001216</v>
      </c>
    </row>
    <row r="746" spans="1:12">
      <c r="A746" s="1">
        <v>39798</v>
      </c>
      <c r="B746">
        <v>32.75</v>
      </c>
      <c r="C746">
        <v>28.840000152587798</v>
      </c>
      <c r="D746">
        <v>29.0100002288818</v>
      </c>
      <c r="E746">
        <v>32.349998474121001</v>
      </c>
      <c r="F746">
        <v>75822100</v>
      </c>
      <c r="G746">
        <v>24.684736251831001</v>
      </c>
      <c r="H746">
        <f t="shared" si="55"/>
        <v>0.12215883633557394</v>
      </c>
      <c r="I746">
        <f t="shared" si="56"/>
        <v>1.4922781294861539E-2</v>
      </c>
      <c r="J746">
        <f t="shared" si="59"/>
        <v>5.1514019430013306E-3</v>
      </c>
      <c r="K746">
        <f t="shared" si="57"/>
        <v>1.305890560802891</v>
      </c>
      <c r="L746">
        <f t="shared" si="58"/>
        <v>0.26688523010177639</v>
      </c>
    </row>
    <row r="747" spans="1:12">
      <c r="A747" s="1">
        <v>39799</v>
      </c>
      <c r="B747">
        <v>32.889999389648402</v>
      </c>
      <c r="C747">
        <v>31.049999237060501</v>
      </c>
      <c r="D747">
        <v>31.5</v>
      </c>
      <c r="E747">
        <v>31.860000610351499</v>
      </c>
      <c r="F747">
        <v>46719900</v>
      </c>
      <c r="G747">
        <v>24.310844421386701</v>
      </c>
      <c r="H747">
        <f t="shared" si="55"/>
        <v>-1.5262563820026167E-2</v>
      </c>
      <c r="I747">
        <f t="shared" si="56"/>
        <v>2.3294585436037173E-4</v>
      </c>
      <c r="J747">
        <f t="shared" si="59"/>
        <v>1.2844920404263771E-2</v>
      </c>
      <c r="K747">
        <f t="shared" si="57"/>
        <v>3.4882398355658899</v>
      </c>
      <c r="L747">
        <f t="shared" si="58"/>
        <v>1.2493972638795019</v>
      </c>
    </row>
    <row r="748" spans="1:12">
      <c r="A748" s="1">
        <v>39800</v>
      </c>
      <c r="B748">
        <v>32.590000152587798</v>
      </c>
      <c r="C748">
        <v>30.120000839233398</v>
      </c>
      <c r="D748">
        <v>32.159999847412102</v>
      </c>
      <c r="E748">
        <v>30.209999084472599</v>
      </c>
      <c r="F748">
        <v>57491500</v>
      </c>
      <c r="G748">
        <v>23.0518074035644</v>
      </c>
      <c r="H748">
        <f t="shared" si="55"/>
        <v>-5.3178344610886462E-2</v>
      </c>
      <c r="I748">
        <f t="shared" si="56"/>
        <v>2.8279363355541974E-3</v>
      </c>
      <c r="J748">
        <f t="shared" si="59"/>
        <v>9.6706974191853841E-4</v>
      </c>
      <c r="K748">
        <f t="shared" si="57"/>
        <v>2.972981771137214</v>
      </c>
      <c r="L748">
        <f t="shared" si="58"/>
        <v>1.0895654125263303</v>
      </c>
    </row>
    <row r="749" spans="1:12">
      <c r="A749" s="1">
        <v>39801</v>
      </c>
      <c r="B749">
        <v>31.25</v>
      </c>
      <c r="C749">
        <v>29.780000686645501</v>
      </c>
      <c r="D749">
        <v>30.110000610351499</v>
      </c>
      <c r="E749">
        <v>30.319999694824201</v>
      </c>
      <c r="F749">
        <v>55696800</v>
      </c>
      <c r="G749">
        <v>23.135736465454102</v>
      </c>
      <c r="H749">
        <f t="shared" si="55"/>
        <v>3.6342765705566918E-3</v>
      </c>
      <c r="I749">
        <f t="shared" si="56"/>
        <v>1.3207966191297309E-5</v>
      </c>
      <c r="J749">
        <f t="shared" si="59"/>
        <v>2.4341907063806381E-3</v>
      </c>
      <c r="K749">
        <f t="shared" si="57"/>
        <v>8.0640743017132017</v>
      </c>
      <c r="L749">
        <f t="shared" si="58"/>
        <v>2.0874189252886972</v>
      </c>
    </row>
    <row r="750" spans="1:12">
      <c r="A750" s="1">
        <v>39804</v>
      </c>
      <c r="B750">
        <v>31.190000534057599</v>
      </c>
      <c r="C750">
        <v>29.5100002288818</v>
      </c>
      <c r="D750">
        <v>30.639999389648398</v>
      </c>
      <c r="E750">
        <v>29.819999694824201</v>
      </c>
      <c r="F750">
        <v>36378400</v>
      </c>
      <c r="G750">
        <v>22.754217147827099</v>
      </c>
      <c r="H750">
        <f t="shared" si="55"/>
        <v>-1.6627957887792248E-2</v>
      </c>
      <c r="I750">
        <f t="shared" si="56"/>
        <v>2.7648898351819242E-4</v>
      </c>
      <c r="J750">
        <f t="shared" si="59"/>
        <v>1.57846133983528E-4</v>
      </c>
      <c r="K750">
        <f t="shared" si="57"/>
        <v>13.226049658056622</v>
      </c>
      <c r="L750">
        <f t="shared" si="58"/>
        <v>2.5821883438240265</v>
      </c>
    </row>
    <row r="751" spans="1:12">
      <c r="A751" s="1">
        <v>39805</v>
      </c>
      <c r="B751">
        <v>30.399999618530199</v>
      </c>
      <c r="C751">
        <v>29.110000610351499</v>
      </c>
      <c r="D751">
        <v>30.2299995422363</v>
      </c>
      <c r="E751">
        <v>29.110000610351499</v>
      </c>
      <c r="F751">
        <v>26931700</v>
      </c>
      <c r="G751">
        <v>22.212446212768501</v>
      </c>
      <c r="H751">
        <f t="shared" si="55"/>
        <v>-2.4097725360460374E-2</v>
      </c>
      <c r="I751">
        <f t="shared" si="56"/>
        <v>5.8070036754817502E-4</v>
      </c>
      <c r="J751">
        <f t="shared" si="59"/>
        <v>2.4242151419429331E-4</v>
      </c>
      <c r="K751">
        <f t="shared" si="57"/>
        <v>7.73511039585612</v>
      </c>
      <c r="L751">
        <f t="shared" si="58"/>
        <v>2.0457697561734882</v>
      </c>
    </row>
    <row r="752" spans="1:12">
      <c r="A752" s="1">
        <v>39806</v>
      </c>
      <c r="B752">
        <v>29.879999160766602</v>
      </c>
      <c r="C752">
        <v>28.649999618530199</v>
      </c>
      <c r="D752">
        <v>28.649999618530199</v>
      </c>
      <c r="E752">
        <v>29.850000381469702</v>
      </c>
      <c r="F752">
        <v>12339700</v>
      </c>
      <c r="G752">
        <v>22.777111053466701</v>
      </c>
      <c r="H752">
        <f t="shared" si="55"/>
        <v>2.5103358557355786E-2</v>
      </c>
      <c r="I752">
        <f t="shared" si="56"/>
        <v>6.3017861085916795E-4</v>
      </c>
      <c r="J752">
        <f t="shared" si="59"/>
        <v>5.030335995921246E-4</v>
      </c>
      <c r="K752">
        <f t="shared" si="57"/>
        <v>9.5077762213177497</v>
      </c>
      <c r="L752">
        <f t="shared" si="58"/>
        <v>2.2521100133898595</v>
      </c>
    </row>
    <row r="753" spans="1:12">
      <c r="A753" s="1">
        <v>39808</v>
      </c>
      <c r="B753">
        <v>30.2600002288818</v>
      </c>
      <c r="C753">
        <v>29.25</v>
      </c>
      <c r="D753">
        <v>30.049999237060501</v>
      </c>
      <c r="E753">
        <v>29.799999237060501</v>
      </c>
      <c r="F753">
        <v>12630500</v>
      </c>
      <c r="G753">
        <v>22.7389621734619</v>
      </c>
      <c r="H753">
        <f t="shared" si="55"/>
        <v>-1.6762820794117674E-3</v>
      </c>
      <c r="I753">
        <f t="shared" si="56"/>
        <v>2.809921609757039E-6</v>
      </c>
      <c r="J753">
        <f t="shared" si="59"/>
        <v>5.6023204909722859E-4</v>
      </c>
      <c r="K753">
        <f t="shared" si="57"/>
        <v>16.812680455664314</v>
      </c>
      <c r="L753">
        <f t="shared" si="58"/>
        <v>2.8221333907268678</v>
      </c>
    </row>
    <row r="754" spans="1:12">
      <c r="A754" s="1">
        <v>39811</v>
      </c>
      <c r="B754">
        <v>30.020000457763601</v>
      </c>
      <c r="C754">
        <v>28.799999237060501</v>
      </c>
      <c r="D754">
        <v>29.9899997711181</v>
      </c>
      <c r="E754">
        <v>29.780000686645501</v>
      </c>
      <c r="F754">
        <v>22318000</v>
      </c>
      <c r="G754">
        <v>22.723697662353501</v>
      </c>
      <c r="H754">
        <f t="shared" si="55"/>
        <v>-6.7151863692691449E-4</v>
      </c>
      <c r="I754">
        <f t="shared" si="56"/>
        <v>4.5093727974018119E-7</v>
      </c>
      <c r="J754">
        <f t="shared" si="59"/>
        <v>3.6674257098029628E-5</v>
      </c>
      <c r="K754">
        <f t="shared" si="57"/>
        <v>65.472574170615488</v>
      </c>
      <c r="L754">
        <f t="shared" si="58"/>
        <v>4.1816313400031877</v>
      </c>
    </row>
    <row r="755" spans="1:12">
      <c r="A755" s="1">
        <v>39812</v>
      </c>
      <c r="B755">
        <v>31.049999237060501</v>
      </c>
      <c r="C755">
        <v>29.879999160766602</v>
      </c>
      <c r="D755">
        <v>29.889999389648398</v>
      </c>
      <c r="E755">
        <v>31.0100002288818</v>
      </c>
      <c r="F755">
        <v>29842400</v>
      </c>
      <c r="G755">
        <v>23.662248611450099</v>
      </c>
      <c r="H755">
        <f t="shared" si="55"/>
        <v>4.047256272315583E-2</v>
      </c>
      <c r="I755">
        <f t="shared" si="56"/>
        <v>1.6380283333797829E-3</v>
      </c>
      <c r="J755">
        <f t="shared" si="59"/>
        <v>3.2792427408635301E-6</v>
      </c>
      <c r="K755">
        <f t="shared" si="57"/>
        <v>7.4970718641587985E-107</v>
      </c>
      <c r="L755">
        <f t="shared" si="58"/>
        <v>-244.36209242416578</v>
      </c>
    </row>
    <row r="756" spans="1:12">
      <c r="A756" s="1">
        <v>39813</v>
      </c>
      <c r="B756">
        <v>31.940000534057599</v>
      </c>
      <c r="C756">
        <v>30.440000534057599</v>
      </c>
      <c r="D756">
        <v>30.7000007629394</v>
      </c>
      <c r="E756">
        <v>31.530000686645501</v>
      </c>
      <c r="F756">
        <v>25891700</v>
      </c>
      <c r="G756">
        <v>24.059032440185501</v>
      </c>
      <c r="H756">
        <f t="shared" si="55"/>
        <v>1.6629602724585427E-2</v>
      </c>
      <c r="I756">
        <f t="shared" si="56"/>
        <v>2.7654368677753905E-4</v>
      </c>
      <c r="J756">
        <f t="shared" si="59"/>
        <v>1.3768405546034693E-3</v>
      </c>
      <c r="K756">
        <f t="shared" si="57"/>
        <v>9.7241889252491589</v>
      </c>
      <c r="L756">
        <f t="shared" si="58"/>
        <v>2.2746164850237958</v>
      </c>
    </row>
    <row r="757" spans="1:12">
      <c r="A757" s="1">
        <v>39815</v>
      </c>
      <c r="B757">
        <v>31.639999389648398</v>
      </c>
      <c r="C757">
        <v>30.4699993133544</v>
      </c>
      <c r="D757">
        <v>31.190000534057599</v>
      </c>
      <c r="E757">
        <v>31.350000381469702</v>
      </c>
      <c r="F757">
        <v>32494900</v>
      </c>
      <c r="G757">
        <v>24.213508605956999</v>
      </c>
      <c r="H757">
        <f t="shared" si="55"/>
        <v>6.4001889990943804E-3</v>
      </c>
      <c r="I757">
        <f t="shared" si="56"/>
        <v>4.0962419224128724E-5</v>
      </c>
      <c r="J757">
        <f t="shared" si="59"/>
        <v>3.1560713016934099E-4</v>
      </c>
      <c r="K757">
        <f t="shared" si="57"/>
        <v>21.045210823109322</v>
      </c>
      <c r="L757">
        <f t="shared" si="58"/>
        <v>3.0466730199014767</v>
      </c>
    </row>
    <row r="758" spans="1:12">
      <c r="A758" s="1">
        <v>39818</v>
      </c>
      <c r="B758">
        <v>30.770000457763601</v>
      </c>
      <c r="C758">
        <v>29.079999923706001</v>
      </c>
      <c r="D758">
        <v>30.7299995422363</v>
      </c>
      <c r="E758">
        <v>29.25</v>
      </c>
      <c r="F758">
        <v>44069400</v>
      </c>
      <c r="G758">
        <v>22.5915508270263</v>
      </c>
      <c r="H758">
        <f t="shared" si="55"/>
        <v>-6.933470511588935E-2</v>
      </c>
      <c r="I758">
        <f t="shared" si="56"/>
        <v>4.8073013335073328E-3</v>
      </c>
      <c r="J758">
        <f t="shared" si="59"/>
        <v>5.4044859958428584E-5</v>
      </c>
      <c r="K758">
        <f t="shared" si="57"/>
        <v>2.6256777667383241E-18</v>
      </c>
      <c r="L758">
        <f t="shared" si="58"/>
        <v>-40.481192614323611</v>
      </c>
    </row>
    <row r="759" spans="1:12">
      <c r="A759" s="1">
        <v>39819</v>
      </c>
      <c r="B759">
        <v>30.420000076293899</v>
      </c>
      <c r="C759">
        <v>29.5100002288818</v>
      </c>
      <c r="D759">
        <v>29.790000915527301</v>
      </c>
      <c r="E759">
        <v>29.879999160766602</v>
      </c>
      <c r="F759">
        <v>44216300</v>
      </c>
      <c r="G759">
        <v>23.078136444091701</v>
      </c>
      <c r="H759">
        <f t="shared" si="55"/>
        <v>2.1309715891413481E-2</v>
      </c>
      <c r="I759">
        <f t="shared" si="56"/>
        <v>4.5410399137276028E-4</v>
      </c>
      <c r="J759">
        <f t="shared" si="59"/>
        <v>4.0420758117436653E-3</v>
      </c>
      <c r="K759">
        <f t="shared" si="57"/>
        <v>5.932156414945319</v>
      </c>
      <c r="L759">
        <f t="shared" si="58"/>
        <v>1.7803877919228841</v>
      </c>
    </row>
    <row r="760" spans="1:12">
      <c r="A760" s="1">
        <v>39820</v>
      </c>
      <c r="B760">
        <v>29.399999618530199</v>
      </c>
      <c r="C760">
        <v>28</v>
      </c>
      <c r="D760">
        <v>29.149999618530199</v>
      </c>
      <c r="E760">
        <v>28.090000152587798</v>
      </c>
      <c r="F760">
        <v>42156500</v>
      </c>
      <c r="G760">
        <v>21.6956062316894</v>
      </c>
      <c r="H760">
        <f t="shared" si="55"/>
        <v>-6.1775932813713609E-2</v>
      </c>
      <c r="I760">
        <f t="shared" si="56"/>
        <v>3.8162658750044579E-3</v>
      </c>
      <c r="J760">
        <f t="shared" si="59"/>
        <v>6.2467190145773857E-4</v>
      </c>
      <c r="K760">
        <f t="shared" si="57"/>
        <v>0.75245598515342116</v>
      </c>
      <c r="L760">
        <f t="shared" si="58"/>
        <v>-0.28441277556027039</v>
      </c>
    </row>
    <row r="761" spans="1:12">
      <c r="A761" s="1">
        <v>39821</v>
      </c>
      <c r="B761">
        <v>27.9500007629394</v>
      </c>
      <c r="C761">
        <v>26.860000610351499</v>
      </c>
      <c r="D761">
        <v>27.899999618530199</v>
      </c>
      <c r="E761">
        <v>27.2199993133544</v>
      </c>
      <c r="F761">
        <v>52075800</v>
      </c>
      <c r="G761">
        <v>21.023654937744102</v>
      </c>
      <c r="H761">
        <f t="shared" si="55"/>
        <v>-3.1461532853709513E-2</v>
      </c>
      <c r="I761">
        <f t="shared" si="56"/>
        <v>9.8982804950504297E-4</v>
      </c>
      <c r="J761">
        <f t="shared" si="59"/>
        <v>3.2438436490912089E-3</v>
      </c>
      <c r="K761">
        <f t="shared" si="57"/>
        <v>6.013394458407503</v>
      </c>
      <c r="L761">
        <f t="shared" si="58"/>
        <v>1.7939893908383477</v>
      </c>
    </row>
    <row r="762" spans="1:12">
      <c r="A762" s="1">
        <v>39822</v>
      </c>
      <c r="B762">
        <v>27.549999237060501</v>
      </c>
      <c r="C762">
        <v>25.809999465942301</v>
      </c>
      <c r="D762">
        <v>27.549999237060501</v>
      </c>
      <c r="E762">
        <v>25.9699993133544</v>
      </c>
      <c r="F762">
        <v>42597500</v>
      </c>
      <c r="G762">
        <v>20.058204650878899</v>
      </c>
      <c r="H762">
        <f t="shared" si="55"/>
        <v>-4.7009949819633773E-2</v>
      </c>
      <c r="I762">
        <f t="shared" si="56"/>
        <v>2.2099353820444856E-3</v>
      </c>
      <c r="J762">
        <f t="shared" si="59"/>
        <v>1.0267861805297086E-3</v>
      </c>
      <c r="K762">
        <f t="shared" si="57"/>
        <v>4.2443143719682146</v>
      </c>
      <c r="L762">
        <f t="shared" si="58"/>
        <v>1.4455802924589289</v>
      </c>
    </row>
    <row r="763" spans="1:12">
      <c r="A763" s="1">
        <v>39825</v>
      </c>
      <c r="B763">
        <v>26.149999618530199</v>
      </c>
      <c r="C763">
        <v>24.5</v>
      </c>
      <c r="D763">
        <v>25.920000076293899</v>
      </c>
      <c r="E763">
        <v>24.909999847412099</v>
      </c>
      <c r="F763">
        <v>59360000</v>
      </c>
      <c r="G763">
        <v>19.239503860473601</v>
      </c>
      <c r="H763">
        <f t="shared" si="55"/>
        <v>-4.1672621541939459E-2</v>
      </c>
      <c r="I763">
        <f t="shared" si="56"/>
        <v>1.7366073861777166E-3</v>
      </c>
      <c r="J763">
        <f t="shared" si="59"/>
        <v>1.9186528917491503E-3</v>
      </c>
      <c r="K763">
        <f t="shared" si="57"/>
        <v>5.7925257056058808</v>
      </c>
      <c r="L763">
        <f t="shared" si="58"/>
        <v>1.7565684150540175</v>
      </c>
    </row>
    <row r="764" spans="1:12">
      <c r="A764" s="1">
        <v>39826</v>
      </c>
      <c r="B764">
        <v>26.590000152587798</v>
      </c>
      <c r="C764">
        <v>24.270000457763601</v>
      </c>
      <c r="D764">
        <v>25.209999084472599</v>
      </c>
      <c r="E764">
        <v>26.350000381469702</v>
      </c>
      <c r="F764">
        <v>73422800</v>
      </c>
      <c r="G764">
        <v>20.351707458496001</v>
      </c>
      <c r="H764">
        <f t="shared" si="55"/>
        <v>5.6199154935806794E-2</v>
      </c>
      <c r="I764">
        <f t="shared" si="56"/>
        <v>3.158345015498817E-3</v>
      </c>
      <c r="J764">
        <f t="shared" si="59"/>
        <v>1.5745693778942309E-3</v>
      </c>
      <c r="K764">
        <f t="shared" si="57"/>
        <v>3.6877804493844835</v>
      </c>
      <c r="L764">
        <f t="shared" si="58"/>
        <v>1.3050247728443425</v>
      </c>
    </row>
    <row r="765" spans="1:12">
      <c r="A765" s="1">
        <v>39827</v>
      </c>
      <c r="B765">
        <v>26.280000686645501</v>
      </c>
      <c r="C765">
        <v>24.7600002288818</v>
      </c>
      <c r="D765">
        <v>25.590000152587798</v>
      </c>
      <c r="E765">
        <v>25.909999847412099</v>
      </c>
      <c r="F765">
        <v>73907300</v>
      </c>
      <c r="G765">
        <v>20.011867523193299</v>
      </c>
      <c r="H765">
        <f t="shared" si="55"/>
        <v>-1.6839339227575283E-2</v>
      </c>
      <c r="I765">
        <f t="shared" si="56"/>
        <v>2.8356334562135572E-4</v>
      </c>
      <c r="J765">
        <f t="shared" si="59"/>
        <v>2.7481839756926603E-3</v>
      </c>
      <c r="K765">
        <f t="shared" si="57"/>
        <v>7.227389489570653</v>
      </c>
      <c r="L765">
        <f t="shared" si="58"/>
        <v>1.9778779045210624</v>
      </c>
    </row>
    <row r="766" spans="1:12">
      <c r="A766" s="1">
        <v>39828</v>
      </c>
      <c r="B766">
        <v>27.049999237060501</v>
      </c>
      <c r="C766">
        <v>23.7600002288818</v>
      </c>
      <c r="D766">
        <v>26.540000915527301</v>
      </c>
      <c r="E766">
        <v>24.340000152587798</v>
      </c>
      <c r="F766">
        <v>136759300</v>
      </c>
      <c r="G766">
        <v>18.7992553710937</v>
      </c>
      <c r="H766">
        <f t="shared" si="55"/>
        <v>-6.2508212604691873E-2</v>
      </c>
      <c r="I766">
        <f t="shared" si="56"/>
        <v>3.9072766430333604E-3</v>
      </c>
      <c r="J766">
        <f t="shared" si="59"/>
        <v>4.0378424886349841E-4</v>
      </c>
      <c r="K766">
        <f t="shared" si="57"/>
        <v>0.15724567808961235</v>
      </c>
      <c r="L766">
        <f t="shared" si="58"/>
        <v>-1.8499458681060776</v>
      </c>
    </row>
    <row r="767" spans="1:12">
      <c r="A767" s="1">
        <v>39829</v>
      </c>
      <c r="B767">
        <v>25</v>
      </c>
      <c r="C767">
        <v>20.530000686645501</v>
      </c>
      <c r="D767">
        <v>24.829999923706001</v>
      </c>
      <c r="E767">
        <v>22.819999694824201</v>
      </c>
      <c r="F767">
        <v>156843400</v>
      </c>
      <c r="G767">
        <v>17.6252746582031</v>
      </c>
      <c r="H767">
        <f t="shared" si="55"/>
        <v>-6.4483329109882026E-2</v>
      </c>
      <c r="I767">
        <f t="shared" si="56"/>
        <v>4.1580997330933588E-3</v>
      </c>
      <c r="J767">
        <f t="shared" si="59"/>
        <v>3.3070394350798327E-3</v>
      </c>
      <c r="K767">
        <f t="shared" si="57"/>
        <v>3.6996505881747623</v>
      </c>
      <c r="L767">
        <f t="shared" si="58"/>
        <v>1.3082383795624115</v>
      </c>
    </row>
    <row r="768" spans="1:12">
      <c r="A768" s="1">
        <v>39833</v>
      </c>
      <c r="B768">
        <v>21.270000457763601</v>
      </c>
      <c r="C768">
        <v>17.7000007629394</v>
      </c>
      <c r="D768">
        <v>21</v>
      </c>
      <c r="E768">
        <v>18.090000152587798</v>
      </c>
      <c r="F768">
        <v>142090400</v>
      </c>
      <c r="G768">
        <v>13.9720048904418</v>
      </c>
      <c r="H768">
        <f t="shared" si="55"/>
        <v>-0.23227825505922889</v>
      </c>
      <c r="I768">
        <f t="shared" si="56"/>
        <v>5.3953187773360188E-2</v>
      </c>
      <c r="J768">
        <f t="shared" si="59"/>
        <v>3.6919261419032113E-3</v>
      </c>
      <c r="K768">
        <f t="shared" si="57"/>
        <v>4.4048416615493132E-3</v>
      </c>
      <c r="L768">
        <f t="shared" si="58"/>
        <v>-5.4250509654047789</v>
      </c>
    </row>
    <row r="769" spans="1:12">
      <c r="A769" s="1">
        <v>39834</v>
      </c>
      <c r="B769">
        <v>22.840000152587798</v>
      </c>
      <c r="C769">
        <v>18.879999160766602</v>
      </c>
      <c r="D769">
        <v>19.290000915527301</v>
      </c>
      <c r="E769">
        <v>22.629999160766602</v>
      </c>
      <c r="F769">
        <v>136421400</v>
      </c>
      <c r="G769">
        <v>17.4785251617431</v>
      </c>
      <c r="H769">
        <f t="shared" si="55"/>
        <v>0.2239173168079738</v>
      </c>
      <c r="I769">
        <f t="shared" si="56"/>
        <v>5.0138964766482511E-2</v>
      </c>
      <c r="J769">
        <f t="shared" si="59"/>
        <v>4.5542893298136745E-2</v>
      </c>
      <c r="K769">
        <f t="shared" si="57"/>
        <v>1.0780491859342098</v>
      </c>
      <c r="L769">
        <f t="shared" si="58"/>
        <v>7.5153098472093005E-2</v>
      </c>
    </row>
    <row r="770" spans="1:12">
      <c r="A770" s="1">
        <v>39835</v>
      </c>
      <c r="B770">
        <v>23.829999923706001</v>
      </c>
      <c r="C770">
        <v>21.209999084472599</v>
      </c>
      <c r="D770">
        <v>22.360000610351499</v>
      </c>
      <c r="E770">
        <v>23.100000381469702</v>
      </c>
      <c r="F770">
        <v>110240800</v>
      </c>
      <c r="G770">
        <v>17.841535568237301</v>
      </c>
      <c r="H770">
        <f t="shared" si="55"/>
        <v>2.0556204130629415E-2</v>
      </c>
      <c r="I770">
        <f t="shared" si="56"/>
        <v>4.2255752826010585E-4</v>
      </c>
      <c r="J770">
        <f t="shared" si="59"/>
        <v>4.4850004001733515E-2</v>
      </c>
      <c r="K770">
        <f t="shared" si="57"/>
        <v>1.874920918201445</v>
      </c>
      <c r="L770">
        <f t="shared" si="58"/>
        <v>0.6285664815736719</v>
      </c>
    </row>
    <row r="771" spans="1:12">
      <c r="A771" s="1">
        <v>39836</v>
      </c>
      <c r="B771">
        <v>24.579999923706001</v>
      </c>
      <c r="C771">
        <v>21.809999465942301</v>
      </c>
      <c r="D771">
        <v>21.920000076293899</v>
      </c>
      <c r="E771">
        <v>24.280000686645501</v>
      </c>
      <c r="F771">
        <v>74369200</v>
      </c>
      <c r="G771">
        <v>18.752922058105401</v>
      </c>
      <c r="H771">
        <f t="shared" si="55"/>
        <v>4.9820385472666706E-2</v>
      </c>
      <c r="I771">
        <f t="shared" si="56"/>
        <v>2.4820708086450999E-3</v>
      </c>
      <c r="J771">
        <f t="shared" si="59"/>
        <v>3.0466485638424999E-3</v>
      </c>
      <c r="K771">
        <f t="shared" si="57"/>
        <v>4.8094059434566461</v>
      </c>
      <c r="L771">
        <f t="shared" si="58"/>
        <v>1.5705735720114959</v>
      </c>
    </row>
    <row r="772" spans="1:12">
      <c r="A772" s="1">
        <v>39839</v>
      </c>
      <c r="B772">
        <v>25.75</v>
      </c>
      <c r="C772">
        <v>23.7399997711181</v>
      </c>
      <c r="D772">
        <v>25</v>
      </c>
      <c r="E772">
        <v>24.5</v>
      </c>
      <c r="F772">
        <v>74278400</v>
      </c>
      <c r="G772">
        <v>18.922834396362301</v>
      </c>
      <c r="H772">
        <f t="shared" ref="H772:H835" si="60">LN(G772/G771)</f>
        <v>9.019778563195583E-3</v>
      </c>
      <c r="I772">
        <f t="shared" ref="I772:I835" si="61">H772*H772</f>
        <v>8.1356405329082579E-5</v>
      </c>
      <c r="J772">
        <f t="shared" si="59"/>
        <v>2.2684383930924338E-3</v>
      </c>
      <c r="K772">
        <f t="shared" ref="K772:K835" si="62">(1/SQRT(2*PI()*J772))*EXP((-1/2)*(I772/J772))</f>
        <v>8.2273257771643618</v>
      </c>
      <c r="L772">
        <f t="shared" ref="L772:L835" si="63">LN(K772)</f>
        <v>2.1074610259398483</v>
      </c>
    </row>
    <row r="773" spans="1:12">
      <c r="A773" s="1">
        <v>39840</v>
      </c>
      <c r="B773">
        <v>25.170000076293899</v>
      </c>
      <c r="C773">
        <v>24.059999465942301</v>
      </c>
      <c r="D773">
        <v>25.120000839233398</v>
      </c>
      <c r="E773">
        <v>25.059999465942301</v>
      </c>
      <c r="F773">
        <v>50766500</v>
      </c>
      <c r="G773">
        <v>19.355360031127901</v>
      </c>
      <c r="H773">
        <f t="shared" si="60"/>
        <v>2.2600023373573499E-2</v>
      </c>
      <c r="I773">
        <f t="shared" si="61"/>
        <v>5.1076105648606852E-4</v>
      </c>
      <c r="J773">
        <f t="shared" ref="J773:J836" si="64">$P$6+$P$3*J772+(($P$4)*I772)</f>
        <v>2.0514568406197536E-4</v>
      </c>
      <c r="K773">
        <f t="shared" si="62"/>
        <v>8.0211560366208801</v>
      </c>
      <c r="L773">
        <f t="shared" si="63"/>
        <v>2.0820825557077112</v>
      </c>
    </row>
    <row r="774" spans="1:12">
      <c r="A774" s="1">
        <v>39841</v>
      </c>
      <c r="B774">
        <v>27.770000457763601</v>
      </c>
      <c r="C774">
        <v>26.340000152587798</v>
      </c>
      <c r="D774">
        <v>27.190000534057599</v>
      </c>
      <c r="E774">
        <v>27.659999847412099</v>
      </c>
      <c r="F774">
        <v>91373900</v>
      </c>
      <c r="G774">
        <v>21.363496780395501</v>
      </c>
      <c r="H774">
        <f t="shared" si="60"/>
        <v>9.87143223309596E-2</v>
      </c>
      <c r="I774">
        <f t="shared" si="61"/>
        <v>9.74451743326059E-3</v>
      </c>
      <c r="J774">
        <f t="shared" si="64"/>
        <v>4.4204802849201605E-4</v>
      </c>
      <c r="K774">
        <f t="shared" si="62"/>
        <v>3.1001042927475408E-4</v>
      </c>
      <c r="L774">
        <f t="shared" si="63"/>
        <v>-8.0789046182292026</v>
      </c>
    </row>
    <row r="775" spans="1:12">
      <c r="A775" s="1">
        <v>39842</v>
      </c>
      <c r="B775">
        <v>27.1800003051757</v>
      </c>
      <c r="C775">
        <v>25.25</v>
      </c>
      <c r="D775">
        <v>26.7399997711181</v>
      </c>
      <c r="E775">
        <v>25.4300003051757</v>
      </c>
      <c r="F775">
        <v>58624200</v>
      </c>
      <c r="G775">
        <v>19.641126632690401</v>
      </c>
      <c r="H775">
        <f t="shared" si="60"/>
        <v>-8.4058042169832384E-2</v>
      </c>
      <c r="I775">
        <f t="shared" si="61"/>
        <v>7.0657544534253195E-3</v>
      </c>
      <c r="J775">
        <f t="shared" si="64"/>
        <v>8.2126175256484173E-3</v>
      </c>
      <c r="K775">
        <f t="shared" si="62"/>
        <v>2.863161676933244</v>
      </c>
      <c r="L775">
        <f t="shared" si="63"/>
        <v>1.0519264956822978</v>
      </c>
    </row>
    <row r="776" spans="1:12">
      <c r="A776" s="1">
        <v>39843</v>
      </c>
      <c r="B776">
        <v>26.9799995422363</v>
      </c>
      <c r="C776">
        <v>24.600000381469702</v>
      </c>
      <c r="D776">
        <v>25.809999465942301</v>
      </c>
      <c r="E776">
        <v>25.5100002288818</v>
      </c>
      <c r="F776">
        <v>74937200</v>
      </c>
      <c r="G776">
        <v>19.7029209136962</v>
      </c>
      <c r="H776">
        <f t="shared" si="60"/>
        <v>3.1412290128477261E-3</v>
      </c>
      <c r="I776">
        <f t="shared" si="61"/>
        <v>9.8673197111562992E-6</v>
      </c>
      <c r="J776">
        <f t="shared" si="64"/>
        <v>6.4286907924161734E-3</v>
      </c>
      <c r="K776">
        <f t="shared" si="62"/>
        <v>4.9718211830576244</v>
      </c>
      <c r="L776">
        <f t="shared" si="63"/>
        <v>1.6037862082104097</v>
      </c>
    </row>
    <row r="777" spans="1:12">
      <c r="A777" s="1">
        <v>39846</v>
      </c>
      <c r="B777">
        <v>25.6800003051757</v>
      </c>
      <c r="C777">
        <v>24.350000381469702</v>
      </c>
      <c r="D777">
        <v>25</v>
      </c>
      <c r="E777">
        <v>25.2000007629394</v>
      </c>
      <c r="F777">
        <v>51532900</v>
      </c>
      <c r="G777">
        <v>19.4634914398193</v>
      </c>
      <c r="H777">
        <f t="shared" si="60"/>
        <v>-1.2226417589999851E-2</v>
      </c>
      <c r="I777">
        <f t="shared" si="61"/>
        <v>1.4948528708505775E-4</v>
      </c>
      <c r="J777">
        <f t="shared" si="64"/>
        <v>3.947099961023417E-4</v>
      </c>
      <c r="K777">
        <f t="shared" si="62"/>
        <v>16.616234227413326</v>
      </c>
      <c r="L777">
        <f t="shared" si="63"/>
        <v>2.8103801829726103</v>
      </c>
    </row>
    <row r="778" spans="1:12">
      <c r="A778" s="1">
        <v>39847</v>
      </c>
      <c r="B778">
        <v>25.4500007629394</v>
      </c>
      <c r="C778">
        <v>23.7000007629394</v>
      </c>
      <c r="D778">
        <v>25.030000686645501</v>
      </c>
      <c r="E778">
        <v>24.049999237060501</v>
      </c>
      <c r="F778">
        <v>66166300</v>
      </c>
      <c r="G778">
        <v>18.5752754211425</v>
      </c>
      <c r="H778">
        <f t="shared" si="60"/>
        <v>-4.6709058882182262E-2</v>
      </c>
      <c r="I778">
        <f t="shared" si="61"/>
        <v>2.1817361816591696E-3</v>
      </c>
      <c r="J778">
        <f t="shared" si="64"/>
        <v>1.4995024091758901E-4</v>
      </c>
      <c r="K778">
        <f t="shared" si="62"/>
        <v>2.2568453278899739E-2</v>
      </c>
      <c r="L778">
        <f t="shared" si="63"/>
        <v>-3.7912022204566824</v>
      </c>
    </row>
    <row r="779" spans="1:12">
      <c r="A779" s="1">
        <v>39848</v>
      </c>
      <c r="B779">
        <v>25.5</v>
      </c>
      <c r="C779">
        <v>23.7399997711181</v>
      </c>
      <c r="D779">
        <v>24.25</v>
      </c>
      <c r="E779">
        <v>24.040000915527301</v>
      </c>
      <c r="F779">
        <v>55330300</v>
      </c>
      <c r="G779">
        <v>18.567558288574201</v>
      </c>
      <c r="H779">
        <f t="shared" si="60"/>
        <v>-4.1553817566293479E-4</v>
      </c>
      <c r="I779">
        <f t="shared" si="61"/>
        <v>1.7267197543328005E-7</v>
      </c>
      <c r="J779">
        <f t="shared" si="64"/>
        <v>1.8423554070487577E-3</v>
      </c>
      <c r="K779">
        <f t="shared" si="62"/>
        <v>9.2940072598111296</v>
      </c>
      <c r="L779">
        <f t="shared" si="63"/>
        <v>2.2293698117912881</v>
      </c>
    </row>
    <row r="780" spans="1:12">
      <c r="A780" s="1">
        <v>39849</v>
      </c>
      <c r="B780">
        <v>25.319999694824201</v>
      </c>
      <c r="C780">
        <v>22.4899997711181</v>
      </c>
      <c r="D780">
        <v>23.7399997711181</v>
      </c>
      <c r="E780">
        <v>24.540000915527301</v>
      </c>
      <c r="F780">
        <v>79815500</v>
      </c>
      <c r="G780">
        <v>18.9537334442138</v>
      </c>
      <c r="H780">
        <f t="shared" si="60"/>
        <v>2.0585047813220309E-2</v>
      </c>
      <c r="I780">
        <f t="shared" si="61"/>
        <v>4.2374419347256624E-4</v>
      </c>
      <c r="J780">
        <f t="shared" si="64"/>
        <v>1.1138636888228941E-4</v>
      </c>
      <c r="K780">
        <f t="shared" si="62"/>
        <v>5.6416557617749401</v>
      </c>
      <c r="L780">
        <f t="shared" si="63"/>
        <v>1.7301775972081139</v>
      </c>
    </row>
    <row r="781" spans="1:12">
      <c r="A781" s="1">
        <v>39850</v>
      </c>
      <c r="B781">
        <v>27.799999237060501</v>
      </c>
      <c r="C781">
        <v>25.299999237060501</v>
      </c>
      <c r="D781">
        <v>25.5100002288818</v>
      </c>
      <c r="E781">
        <v>27.629999160766602</v>
      </c>
      <c r="F781">
        <v>76845200</v>
      </c>
      <c r="G781">
        <v>21.340328216552699</v>
      </c>
      <c r="H781">
        <f t="shared" si="60"/>
        <v>0.11859769845066154</v>
      </c>
      <c r="I781">
        <f t="shared" si="61"/>
        <v>1.4065414077794046E-2</v>
      </c>
      <c r="J781">
        <f t="shared" si="64"/>
        <v>3.6332830464989304E-4</v>
      </c>
      <c r="K781">
        <f t="shared" si="62"/>
        <v>8.2112219399488612E-8</v>
      </c>
      <c r="L781">
        <f t="shared" si="63"/>
        <v>-16.315178996002789</v>
      </c>
    </row>
    <row r="782" spans="1:12">
      <c r="A782" s="1">
        <v>39853</v>
      </c>
      <c r="B782">
        <v>27.9699993133544</v>
      </c>
      <c r="C782">
        <v>26.299999237060501</v>
      </c>
      <c r="D782">
        <v>26.649999618530199</v>
      </c>
      <c r="E782">
        <v>27.280000686645501</v>
      </c>
      <c r="F782">
        <v>54360000</v>
      </c>
      <c r="G782">
        <v>21.069993972778299</v>
      </c>
      <c r="H782">
        <f t="shared" si="60"/>
        <v>-1.2748684340858067E-2</v>
      </c>
      <c r="I782">
        <f t="shared" si="61"/>
        <v>1.6252895242283968E-4</v>
      </c>
      <c r="J782">
        <f t="shared" si="64"/>
        <v>1.1837447523625992E-2</v>
      </c>
      <c r="K782">
        <f t="shared" si="62"/>
        <v>3.6416615958293272</v>
      </c>
      <c r="L782">
        <f t="shared" si="63"/>
        <v>1.292440059862962</v>
      </c>
    </row>
    <row r="783" spans="1:12">
      <c r="A783" s="1">
        <v>39854</v>
      </c>
      <c r="B783">
        <v>27.610000610351499</v>
      </c>
      <c r="C783">
        <v>24.299999237060501</v>
      </c>
      <c r="D783">
        <v>26.860000610351499</v>
      </c>
      <c r="E783">
        <v>24.620000839233398</v>
      </c>
      <c r="F783">
        <v>91948700</v>
      </c>
      <c r="G783">
        <v>19.015516281127901</v>
      </c>
      <c r="H783">
        <f t="shared" si="60"/>
        <v>-0.10259464949164837</v>
      </c>
      <c r="I783">
        <f t="shared" si="61"/>
        <v>1.0525662104314186E-2</v>
      </c>
      <c r="J783">
        <f t="shared" si="64"/>
        <v>8.4747117145274483E-4</v>
      </c>
      <c r="K783">
        <f t="shared" si="62"/>
        <v>2.7533466342859948E-2</v>
      </c>
      <c r="L783">
        <f t="shared" si="63"/>
        <v>-3.5923530562805053</v>
      </c>
    </row>
    <row r="784" spans="1:12">
      <c r="A784" s="1">
        <v>39855</v>
      </c>
      <c r="B784">
        <v>26.620000839233398</v>
      </c>
      <c r="C784">
        <v>25.139999389648398</v>
      </c>
      <c r="D784">
        <v>25.25</v>
      </c>
      <c r="E784">
        <v>26.090000152587798</v>
      </c>
      <c r="F784">
        <v>64712000</v>
      </c>
      <c r="G784">
        <v>20.150896072387599</v>
      </c>
      <c r="H784">
        <f t="shared" si="60"/>
        <v>5.7993465230229579E-2</v>
      </c>
      <c r="I784">
        <f t="shared" si="61"/>
        <v>3.3632420094098473E-3</v>
      </c>
      <c r="J784">
        <f t="shared" si="64"/>
        <v>8.8931044379110796E-3</v>
      </c>
      <c r="K784">
        <f t="shared" si="62"/>
        <v>3.5015590887311769</v>
      </c>
      <c r="L784">
        <f t="shared" si="63"/>
        <v>1.2532083232334164</v>
      </c>
    </row>
    <row r="785" spans="1:12">
      <c r="A785" s="1">
        <v>39856</v>
      </c>
      <c r="B785">
        <v>26.2199993133544</v>
      </c>
      <c r="C785">
        <v>24.170000076293899</v>
      </c>
      <c r="D785">
        <v>25.350000381469702</v>
      </c>
      <c r="E785">
        <v>26.190000534057599</v>
      </c>
      <c r="F785">
        <v>80536400</v>
      </c>
      <c r="G785">
        <v>20.2281284332275</v>
      </c>
      <c r="H785">
        <f t="shared" si="60"/>
        <v>3.8253749795636679E-3</v>
      </c>
      <c r="I785">
        <f t="shared" si="61"/>
        <v>1.4633493734271732E-5</v>
      </c>
      <c r="J785">
        <f t="shared" si="64"/>
        <v>3.3594095541789365E-3</v>
      </c>
      <c r="K785">
        <f t="shared" si="62"/>
        <v>6.8680381997769162</v>
      </c>
      <c r="L785">
        <f t="shared" si="63"/>
        <v>1.9268785050140707</v>
      </c>
    </row>
    <row r="786" spans="1:12">
      <c r="A786" s="1">
        <v>39857</v>
      </c>
      <c r="B786">
        <v>25.889999389648398</v>
      </c>
      <c r="C786">
        <v>24.659999847412099</v>
      </c>
      <c r="D786">
        <v>25.25</v>
      </c>
      <c r="E786">
        <v>24.690000534057599</v>
      </c>
      <c r="F786">
        <v>58580600</v>
      </c>
      <c r="G786">
        <v>19.069585800170898</v>
      </c>
      <c r="H786">
        <f t="shared" si="60"/>
        <v>-5.8979433070785001E-2</v>
      </c>
      <c r="I786">
        <f t="shared" si="61"/>
        <v>3.4785735253512074E-3</v>
      </c>
      <c r="J786">
        <f t="shared" si="64"/>
        <v>2.1455670798752442E-4</v>
      </c>
      <c r="K786">
        <f t="shared" si="62"/>
        <v>8.2142061136410895E-3</v>
      </c>
      <c r="L786">
        <f t="shared" si="63"/>
        <v>-4.8018901707943575</v>
      </c>
    </row>
    <row r="787" spans="1:12">
      <c r="A787" s="1">
        <v>39861</v>
      </c>
      <c r="B787">
        <v>23.2000007629394</v>
      </c>
      <c r="C787">
        <v>21.649999618530199</v>
      </c>
      <c r="D787">
        <v>22.799999237060501</v>
      </c>
      <c r="E787">
        <v>21.649999618530199</v>
      </c>
      <c r="F787">
        <v>91424800</v>
      </c>
      <c r="G787">
        <v>16.721603393554599</v>
      </c>
      <c r="H787">
        <f t="shared" si="60"/>
        <v>-0.13139319960392987</v>
      </c>
      <c r="I787">
        <f t="shared" si="61"/>
        <v>1.7264172902158155E-2</v>
      </c>
      <c r="J787">
        <f t="shared" si="64"/>
        <v>2.9355751637742656E-3</v>
      </c>
      <c r="K787">
        <f t="shared" si="62"/>
        <v>0.38905987605027859</v>
      </c>
      <c r="L787">
        <f t="shared" si="63"/>
        <v>-0.94402202420019332</v>
      </c>
    </row>
    <row r="788" spans="1:12">
      <c r="A788" s="1">
        <v>39862</v>
      </c>
      <c r="B788">
        <v>22.299999237060501</v>
      </c>
      <c r="C788">
        <v>21</v>
      </c>
      <c r="D788">
        <v>22.1800003051757</v>
      </c>
      <c r="E788">
        <v>21.5100002288818</v>
      </c>
      <c r="F788">
        <v>82868300</v>
      </c>
      <c r="G788">
        <v>16.6134719848632</v>
      </c>
      <c r="H788">
        <f t="shared" si="60"/>
        <v>-6.4875682278441402E-3</v>
      </c>
      <c r="I788">
        <f t="shared" si="61"/>
        <v>4.2088541510932761E-5</v>
      </c>
      <c r="J788">
        <f t="shared" si="64"/>
        <v>1.4678739747639306E-2</v>
      </c>
      <c r="K788">
        <f t="shared" si="62"/>
        <v>3.2880851174310379</v>
      </c>
      <c r="L788">
        <f t="shared" si="63"/>
        <v>1.1903053641554076</v>
      </c>
    </row>
    <row r="789" spans="1:12">
      <c r="A789" s="1">
        <v>39863</v>
      </c>
      <c r="B789">
        <v>22.299999237060501</v>
      </c>
      <c r="C789">
        <v>20.540000915527301</v>
      </c>
      <c r="D789">
        <v>22.069999694824201</v>
      </c>
      <c r="E789">
        <v>20.600000381469702</v>
      </c>
      <c r="F789">
        <v>66502700</v>
      </c>
      <c r="G789">
        <v>15.9106349945068</v>
      </c>
      <c r="H789">
        <f t="shared" si="60"/>
        <v>-4.3226178361601163E-2</v>
      </c>
      <c r="I789">
        <f t="shared" si="61"/>
        <v>1.8685024957489566E-3</v>
      </c>
      <c r="J789">
        <f t="shared" si="64"/>
        <v>9.1677875972754177E-4</v>
      </c>
      <c r="K789">
        <f t="shared" si="62"/>
        <v>4.7556105585476729</v>
      </c>
      <c r="L789">
        <f t="shared" si="63"/>
        <v>1.5593250912343899</v>
      </c>
    </row>
    <row r="790" spans="1:12">
      <c r="A790" s="1">
        <v>39864</v>
      </c>
      <c r="B790">
        <v>21</v>
      </c>
      <c r="C790">
        <v>18.75</v>
      </c>
      <c r="D790">
        <v>19.709999084472599</v>
      </c>
      <c r="E790">
        <v>19.899999618530199</v>
      </c>
      <c r="F790">
        <v>135941600</v>
      </c>
      <c r="G790">
        <v>15.369977951049799</v>
      </c>
      <c r="H790">
        <f t="shared" si="60"/>
        <v>-3.4571630208112443E-2</v>
      </c>
      <c r="I790">
        <f t="shared" si="61"/>
        <v>1.1951976152464727E-3</v>
      </c>
      <c r="J790">
        <f t="shared" si="64"/>
        <v>1.6252488220127761E-3</v>
      </c>
      <c r="K790">
        <f t="shared" si="62"/>
        <v>6.8511178822241998</v>
      </c>
      <c r="L790">
        <f t="shared" si="63"/>
        <v>1.9244118334446472</v>
      </c>
    </row>
    <row r="791" spans="1:12">
      <c r="A791" s="1">
        <v>39867</v>
      </c>
      <c r="B791">
        <v>21.559999465942301</v>
      </c>
      <c r="C791">
        <v>19.4799995422363</v>
      </c>
      <c r="D791">
        <v>20.899999618530199</v>
      </c>
      <c r="E791">
        <v>19.5100002288818</v>
      </c>
      <c r="F791">
        <v>101615400</v>
      </c>
      <c r="G791">
        <v>15.0687589645385</v>
      </c>
      <c r="H791">
        <f t="shared" si="60"/>
        <v>-1.979246514849534E-2</v>
      </c>
      <c r="I791">
        <f t="shared" si="61"/>
        <v>3.9174167665440262E-4</v>
      </c>
      <c r="J791">
        <f t="shared" si="64"/>
        <v>1.1021809261278035E-3</v>
      </c>
      <c r="K791">
        <f t="shared" si="62"/>
        <v>10.060145340071804</v>
      </c>
      <c r="L791">
        <f t="shared" si="63"/>
        <v>2.3085816118904727</v>
      </c>
    </row>
    <row r="792" spans="1:12">
      <c r="A792" s="1">
        <v>39868</v>
      </c>
      <c r="B792">
        <v>21.100000381469702</v>
      </c>
      <c r="C792">
        <v>18.959999084472599</v>
      </c>
      <c r="D792">
        <v>20.129999160766602</v>
      </c>
      <c r="E792">
        <v>21.020000457763601</v>
      </c>
      <c r="F792">
        <v>186379900</v>
      </c>
      <c r="G792">
        <v>16.235021591186499</v>
      </c>
      <c r="H792">
        <f t="shared" si="60"/>
        <v>7.4547077613539889E-2</v>
      </c>
      <c r="I792">
        <f t="shared" si="61"/>
        <v>5.5572667807191403E-3</v>
      </c>
      <c r="J792">
        <f t="shared" si="64"/>
        <v>3.9589386395736639E-4</v>
      </c>
      <c r="K792">
        <f t="shared" si="62"/>
        <v>1.7945992402777486E-2</v>
      </c>
      <c r="L792">
        <f t="shared" si="63"/>
        <v>-4.0203884534442915</v>
      </c>
    </row>
    <row r="793" spans="1:12">
      <c r="A793" s="1">
        <v>39869</v>
      </c>
      <c r="B793">
        <v>23.2199993133544</v>
      </c>
      <c r="C793">
        <v>20.120000839233398</v>
      </c>
      <c r="D793">
        <v>20.829999923706001</v>
      </c>
      <c r="E793">
        <v>21.7299995422363</v>
      </c>
      <c r="F793">
        <v>135790100</v>
      </c>
      <c r="G793">
        <v>16.783401489257798</v>
      </c>
      <c r="H793">
        <f t="shared" si="60"/>
        <v>3.3219655947241494E-2</v>
      </c>
      <c r="I793">
        <f t="shared" si="61"/>
        <v>1.1035455412530971E-3</v>
      </c>
      <c r="J793">
        <f t="shared" si="64"/>
        <v>4.6925577276415199E-3</v>
      </c>
      <c r="K793">
        <f t="shared" si="62"/>
        <v>5.177723898345314</v>
      </c>
      <c r="L793">
        <f t="shared" si="63"/>
        <v>1.6443655578422653</v>
      </c>
    </row>
    <row r="794" spans="1:12">
      <c r="A794" s="1">
        <v>39870</v>
      </c>
      <c r="B794">
        <v>24.1800003051757</v>
      </c>
      <c r="C794">
        <v>22.799999237060501</v>
      </c>
      <c r="D794">
        <v>23.319999694824201</v>
      </c>
      <c r="E794">
        <v>23.049999237060501</v>
      </c>
      <c r="F794">
        <v>125043400</v>
      </c>
      <c r="G794">
        <v>17.802913665771399</v>
      </c>
      <c r="H794">
        <f t="shared" si="60"/>
        <v>5.8971741573542132E-2</v>
      </c>
      <c r="I794">
        <f t="shared" si="61"/>
        <v>3.4776663042166375E-3</v>
      </c>
      <c r="J794">
        <f t="shared" si="64"/>
        <v>1.2092317183110927E-3</v>
      </c>
      <c r="K794">
        <f t="shared" si="62"/>
        <v>2.7236728461096154</v>
      </c>
      <c r="L794">
        <f t="shared" si="63"/>
        <v>1.0019812805274868</v>
      </c>
    </row>
    <row r="795" spans="1:12">
      <c r="A795" s="1">
        <v>39871</v>
      </c>
      <c r="B795">
        <v>23.600000381469702</v>
      </c>
      <c r="C795">
        <v>21.549999237060501</v>
      </c>
      <c r="D795">
        <v>21.629999160766602</v>
      </c>
      <c r="E795">
        <v>22.850000381469702</v>
      </c>
      <c r="F795">
        <v>109872500</v>
      </c>
      <c r="G795">
        <v>17.648445129394499</v>
      </c>
      <c r="H795">
        <f t="shared" si="60"/>
        <v>-8.7144481438489688E-3</v>
      </c>
      <c r="I795">
        <f t="shared" si="61"/>
        <v>7.5941606451832732E-5</v>
      </c>
      <c r="J795">
        <f t="shared" si="64"/>
        <v>2.9944935986406409E-3</v>
      </c>
      <c r="K795">
        <f t="shared" si="62"/>
        <v>7.1984903488366196</v>
      </c>
      <c r="L795">
        <f t="shared" si="63"/>
        <v>1.9738713302646993</v>
      </c>
    </row>
    <row r="796" spans="1:12">
      <c r="A796" s="1">
        <v>39874</v>
      </c>
      <c r="B796">
        <v>22.4300003051757</v>
      </c>
      <c r="C796">
        <v>21.069999694824201</v>
      </c>
      <c r="D796">
        <v>21.7000007629394</v>
      </c>
      <c r="E796">
        <v>21.159999847412099</v>
      </c>
      <c r="F796">
        <v>94984900</v>
      </c>
      <c r="G796">
        <v>16.343152999877901</v>
      </c>
      <c r="H796">
        <f t="shared" si="60"/>
        <v>-7.6838651980967898E-2</v>
      </c>
      <c r="I796">
        <f t="shared" si="61"/>
        <v>5.904178438252302E-3</v>
      </c>
      <c r="J796">
        <f t="shared" si="64"/>
        <v>2.4416056533797792E-4</v>
      </c>
      <c r="K796">
        <f t="shared" si="62"/>
        <v>1.4325759188123008E-4</v>
      </c>
      <c r="L796">
        <f t="shared" si="63"/>
        <v>-8.8508662063480497</v>
      </c>
    </row>
    <row r="797" spans="1:12">
      <c r="A797" s="1">
        <v>39875</v>
      </c>
      <c r="B797">
        <v>21.899999618530199</v>
      </c>
      <c r="C797">
        <v>20.600000381469702</v>
      </c>
      <c r="D797">
        <v>21.6800003051757</v>
      </c>
      <c r="E797">
        <v>21.0100002288818</v>
      </c>
      <c r="F797">
        <v>85590100</v>
      </c>
      <c r="G797">
        <v>16.227300643920898</v>
      </c>
      <c r="H797">
        <f t="shared" si="60"/>
        <v>-7.1139840923942306E-3</v>
      </c>
      <c r="I797">
        <f t="shared" si="61"/>
        <v>5.0608769666838164E-5</v>
      </c>
      <c r="J797">
        <f t="shared" si="64"/>
        <v>4.9748595220522121E-3</v>
      </c>
      <c r="K797">
        <f t="shared" si="62"/>
        <v>5.6274369365297385</v>
      </c>
      <c r="L797">
        <f t="shared" si="63"/>
        <v>1.7276540874329362</v>
      </c>
    </row>
    <row r="798" spans="1:12">
      <c r="A798" s="1">
        <v>39876</v>
      </c>
      <c r="B798">
        <v>21.7399997711181</v>
      </c>
      <c r="C798">
        <v>18.799999237060501</v>
      </c>
      <c r="D798">
        <v>21.7399997711181</v>
      </c>
      <c r="E798">
        <v>19.299999237060501</v>
      </c>
      <c r="F798">
        <v>145009700</v>
      </c>
      <c r="G798">
        <v>14.9065608978271</v>
      </c>
      <c r="H798">
        <f t="shared" si="60"/>
        <v>-8.4893604025109412E-2</v>
      </c>
      <c r="I798">
        <f t="shared" si="61"/>
        <v>7.206924004372073E-3</v>
      </c>
      <c r="J798">
        <f t="shared" si="64"/>
        <v>3.4170293784327677E-4</v>
      </c>
      <c r="K798">
        <f t="shared" si="62"/>
        <v>5.6779355097687375E-4</v>
      </c>
      <c r="L798">
        <f t="shared" si="63"/>
        <v>-7.4737526719031244</v>
      </c>
    </row>
    <row r="799" spans="1:12">
      <c r="A799" s="1">
        <v>39877</v>
      </c>
      <c r="B799">
        <v>19</v>
      </c>
      <c r="C799">
        <v>16.040000915527301</v>
      </c>
      <c r="D799">
        <v>18.5</v>
      </c>
      <c r="E799">
        <v>16.600000381469702</v>
      </c>
      <c r="F799">
        <v>153808900</v>
      </c>
      <c r="G799">
        <v>12.8211860656738</v>
      </c>
      <c r="H799">
        <f t="shared" si="60"/>
        <v>-0.15070248071206688</v>
      </c>
      <c r="I799">
        <f t="shared" si="61"/>
        <v>2.2711237692770888E-2</v>
      </c>
      <c r="J799">
        <f t="shared" si="64"/>
        <v>6.0750183399431376E-3</v>
      </c>
      <c r="K799">
        <f t="shared" si="62"/>
        <v>0.78947633144305251</v>
      </c>
      <c r="L799">
        <f t="shared" si="63"/>
        <v>-0.23638542490865239</v>
      </c>
    </row>
    <row r="800" spans="1:12">
      <c r="A800" s="1">
        <v>39878</v>
      </c>
      <c r="B800">
        <v>17.670000076293899</v>
      </c>
      <c r="C800">
        <v>14.9600000381469</v>
      </c>
      <c r="D800">
        <v>17.190000534057599</v>
      </c>
      <c r="E800">
        <v>15.9300003051757</v>
      </c>
      <c r="F800">
        <v>155154800</v>
      </c>
      <c r="G800">
        <v>12.303707122802701</v>
      </c>
      <c r="H800">
        <f t="shared" si="60"/>
        <v>-4.1198354969658034E-2</v>
      </c>
      <c r="I800">
        <f t="shared" si="61"/>
        <v>1.6973044522059469E-3</v>
      </c>
      <c r="J800">
        <f t="shared" si="64"/>
        <v>1.9442640762324135E-2</v>
      </c>
      <c r="K800">
        <f t="shared" si="62"/>
        <v>2.7388983294249702</v>
      </c>
      <c r="L800">
        <f t="shared" si="63"/>
        <v>1.007555769995413</v>
      </c>
    </row>
    <row r="801" spans="1:12">
      <c r="A801" s="1">
        <v>39881</v>
      </c>
      <c r="B801">
        <v>17.290000915527301</v>
      </c>
      <c r="C801">
        <v>15.020000457763601</v>
      </c>
      <c r="D801">
        <v>15.369999885559</v>
      </c>
      <c r="E801">
        <v>15.899999618530201</v>
      </c>
      <c r="F801">
        <v>132882900</v>
      </c>
      <c r="G801">
        <v>12.280533790588301</v>
      </c>
      <c r="H801">
        <f t="shared" si="60"/>
        <v>-1.8852190034506252E-3</v>
      </c>
      <c r="I801">
        <f t="shared" si="61"/>
        <v>3.5540506909713685E-6</v>
      </c>
      <c r="J801">
        <f t="shared" si="64"/>
        <v>2.5929941855924433E-3</v>
      </c>
      <c r="K801">
        <f t="shared" si="62"/>
        <v>7.8290968324225458</v>
      </c>
      <c r="L801">
        <f t="shared" si="63"/>
        <v>2.0578471562772549</v>
      </c>
    </row>
    <row r="802" spans="1:12">
      <c r="A802" s="1">
        <v>39882</v>
      </c>
      <c r="B802">
        <v>19.5</v>
      </c>
      <c r="C802">
        <v>17.129999160766602</v>
      </c>
      <c r="D802">
        <v>17.350000381469702</v>
      </c>
      <c r="E802">
        <v>19.5</v>
      </c>
      <c r="F802">
        <v>149090800</v>
      </c>
      <c r="G802">
        <v>15.061038017272899</v>
      </c>
      <c r="H802">
        <f t="shared" si="60"/>
        <v>0.20409575538299829</v>
      </c>
      <c r="I802">
        <f t="shared" si="61"/>
        <v>4.1655077365356674E-2</v>
      </c>
      <c r="J802">
        <f t="shared" si="64"/>
        <v>1.5926505371596252E-4</v>
      </c>
      <c r="K802">
        <f t="shared" si="62"/>
        <v>5.0808907103973865E-56</v>
      </c>
      <c r="L802">
        <f t="shared" si="63"/>
        <v>-127.31927862475345</v>
      </c>
    </row>
    <row r="803" spans="1:12">
      <c r="A803" s="1">
        <v>39883</v>
      </c>
      <c r="B803">
        <v>20.909999847412099</v>
      </c>
      <c r="C803">
        <v>19.120000839233398</v>
      </c>
      <c r="D803">
        <v>20.350000381469702</v>
      </c>
      <c r="E803">
        <v>20.399999618530199</v>
      </c>
      <c r="F803">
        <v>155421000</v>
      </c>
      <c r="G803">
        <v>15.756151199340801</v>
      </c>
      <c r="H803">
        <f t="shared" si="60"/>
        <v>4.5119695918801397E-2</v>
      </c>
      <c r="I803">
        <f t="shared" si="61"/>
        <v>2.0357869598051034E-3</v>
      </c>
      <c r="J803">
        <f t="shared" si="64"/>
        <v>3.5000520890122559E-2</v>
      </c>
      <c r="K803">
        <f t="shared" si="62"/>
        <v>2.0712978599225202</v>
      </c>
      <c r="L803">
        <f t="shared" si="63"/>
        <v>0.72817539627382422</v>
      </c>
    </row>
    <row r="804" spans="1:12">
      <c r="A804" s="1">
        <v>39884</v>
      </c>
      <c r="B804">
        <v>23.329999923706001</v>
      </c>
      <c r="C804">
        <v>20</v>
      </c>
      <c r="D804">
        <v>20.149999618530199</v>
      </c>
      <c r="E804">
        <v>23.2000007629394</v>
      </c>
      <c r="F804">
        <v>151894700</v>
      </c>
      <c r="G804">
        <v>17.9187698364257</v>
      </c>
      <c r="H804">
        <f t="shared" si="60"/>
        <v>0.12861791630452121</v>
      </c>
      <c r="I804">
        <f t="shared" si="61"/>
        <v>1.6542568394516823E-2</v>
      </c>
      <c r="J804">
        <f t="shared" si="64"/>
        <v>3.8107922996436401E-3</v>
      </c>
      <c r="K804">
        <f t="shared" si="62"/>
        <v>0.73751501699461919</v>
      </c>
      <c r="L804">
        <f t="shared" si="63"/>
        <v>-0.30446882894886312</v>
      </c>
    </row>
    <row r="805" spans="1:12">
      <c r="A805" s="1">
        <v>39885</v>
      </c>
      <c r="B805">
        <v>24.329999923706001</v>
      </c>
      <c r="C805">
        <v>22.909999847412099</v>
      </c>
      <c r="D805">
        <v>23.590000152587798</v>
      </c>
      <c r="E805">
        <v>23.75</v>
      </c>
      <c r="F805">
        <v>120464600</v>
      </c>
      <c r="G805">
        <v>18.343561172485298</v>
      </c>
      <c r="H805">
        <f t="shared" si="60"/>
        <v>2.3429865471988873E-2</v>
      </c>
      <c r="I805">
        <f t="shared" si="61"/>
        <v>5.4895859603549635E-4</v>
      </c>
      <c r="J805">
        <f t="shared" si="64"/>
        <v>1.4125104989372748E-2</v>
      </c>
      <c r="K805">
        <f t="shared" si="62"/>
        <v>3.2921150583173233</v>
      </c>
      <c r="L805">
        <f t="shared" si="63"/>
        <v>1.1915302330902411</v>
      </c>
    </row>
    <row r="806" spans="1:12">
      <c r="A806" s="1">
        <v>39888</v>
      </c>
      <c r="B806">
        <v>25.270000457763601</v>
      </c>
      <c r="C806">
        <v>22.959999084472599</v>
      </c>
      <c r="D806">
        <v>24.309999465942301</v>
      </c>
      <c r="E806">
        <v>23.090000152587798</v>
      </c>
      <c r="F806">
        <v>125001900</v>
      </c>
      <c r="G806">
        <v>17.833806991577099</v>
      </c>
      <c r="H806">
        <f t="shared" si="60"/>
        <v>-2.8182697985052588E-2</v>
      </c>
      <c r="I806">
        <f t="shared" si="61"/>
        <v>7.9426446571668715E-4</v>
      </c>
      <c r="J806">
        <f t="shared" si="64"/>
        <v>1.3093315200321818E-3</v>
      </c>
      <c r="K806">
        <f t="shared" si="62"/>
        <v>8.1406627527459143</v>
      </c>
      <c r="L806">
        <f t="shared" si="63"/>
        <v>2.096871595956336</v>
      </c>
    </row>
    <row r="807" spans="1:12">
      <c r="A807" s="1">
        <v>39889</v>
      </c>
      <c r="B807">
        <v>25.2199993133544</v>
      </c>
      <c r="C807">
        <v>22.270000457763601</v>
      </c>
      <c r="D807">
        <v>23.299999237060501</v>
      </c>
      <c r="E807">
        <v>25.139999389648398</v>
      </c>
      <c r="F807">
        <v>99884700</v>
      </c>
      <c r="G807">
        <v>19.4171428680419</v>
      </c>
      <c r="H807">
        <f t="shared" si="60"/>
        <v>8.5060403713189056E-2</v>
      </c>
      <c r="I807">
        <f t="shared" si="61"/>
        <v>7.2352722798507069E-3</v>
      </c>
      <c r="J807">
        <f t="shared" si="64"/>
        <v>7.4644204240394802E-4</v>
      </c>
      <c r="K807">
        <f t="shared" si="62"/>
        <v>0.11470993432072055</v>
      </c>
      <c r="L807">
        <f t="shared" si="63"/>
        <v>-2.165348647257161</v>
      </c>
    </row>
    <row r="808" spans="1:12">
      <c r="A808" s="1">
        <v>39890</v>
      </c>
      <c r="B808">
        <v>27.329999923706001</v>
      </c>
      <c r="C808">
        <v>24.1800003051757</v>
      </c>
      <c r="D808">
        <v>24.819999694824201</v>
      </c>
      <c r="E808">
        <v>27.110000610351499</v>
      </c>
      <c r="F808">
        <v>142105800</v>
      </c>
      <c r="G808">
        <v>20.938703536987301</v>
      </c>
      <c r="H808">
        <f t="shared" si="60"/>
        <v>7.544296142713644E-2</v>
      </c>
      <c r="I808">
        <f t="shared" si="61"/>
        <v>5.6916404288963971E-3</v>
      </c>
      <c r="J808">
        <f t="shared" si="64"/>
        <v>6.123115237618831E-3</v>
      </c>
      <c r="K808">
        <f t="shared" si="62"/>
        <v>3.2031569972691565</v>
      </c>
      <c r="L808">
        <f t="shared" si="63"/>
        <v>1.1641368851201892</v>
      </c>
    </row>
    <row r="809" spans="1:12">
      <c r="A809" s="1">
        <v>39891</v>
      </c>
      <c r="B809">
        <v>27.409999847412099</v>
      </c>
      <c r="C809">
        <v>24.590000152587798</v>
      </c>
      <c r="D809">
        <v>27.25</v>
      </c>
      <c r="E809">
        <v>24.9500007629394</v>
      </c>
      <c r="F809">
        <v>124920200</v>
      </c>
      <c r="G809">
        <v>19.270399093627901</v>
      </c>
      <c r="H809">
        <f t="shared" si="60"/>
        <v>-8.3029097466008728E-2</v>
      </c>
      <c r="I809">
        <f t="shared" si="61"/>
        <v>6.8938310260199765E-3</v>
      </c>
      <c r="J809">
        <f t="shared" si="64"/>
        <v>5.1490648745301038E-3</v>
      </c>
      <c r="K809">
        <f t="shared" si="62"/>
        <v>2.8465450910946188</v>
      </c>
      <c r="L809">
        <f t="shared" si="63"/>
        <v>1.0461060101739674</v>
      </c>
    </row>
    <row r="810" spans="1:12">
      <c r="A810" s="1">
        <v>39892</v>
      </c>
      <c r="B810">
        <v>24.780000686645501</v>
      </c>
      <c r="C810">
        <v>23.149999618530199</v>
      </c>
      <c r="D810">
        <v>24.659999847412099</v>
      </c>
      <c r="E810">
        <v>23.149999618530199</v>
      </c>
      <c r="F810">
        <v>108922700</v>
      </c>
      <c r="G810">
        <v>17.880147933959901</v>
      </c>
      <c r="H810">
        <f t="shared" si="60"/>
        <v>-7.4879149408256324E-2</v>
      </c>
      <c r="I810">
        <f t="shared" si="61"/>
        <v>5.6068870161039737E-3</v>
      </c>
      <c r="J810">
        <f t="shared" si="64"/>
        <v>6.1004619543285864E-3</v>
      </c>
      <c r="K810">
        <f t="shared" si="62"/>
        <v>3.2258960466816902</v>
      </c>
      <c r="L810">
        <f t="shared" si="63"/>
        <v>1.1712107555885656</v>
      </c>
    </row>
    <row r="811" spans="1:12">
      <c r="A811" s="1">
        <v>39895</v>
      </c>
      <c r="B811">
        <v>29.170000076293899</v>
      </c>
      <c r="C811">
        <v>25.129999160766602</v>
      </c>
      <c r="D811">
        <v>25.299999237060501</v>
      </c>
      <c r="E811">
        <v>28.860000610351499</v>
      </c>
      <c r="F811">
        <v>146776000</v>
      </c>
      <c r="G811">
        <v>22.290328979492099</v>
      </c>
      <c r="H811">
        <f t="shared" si="60"/>
        <v>0.22046186292832404</v>
      </c>
      <c r="I811">
        <f t="shared" si="61"/>
        <v>4.8603433005827139E-2</v>
      </c>
      <c r="J811">
        <f t="shared" si="64"/>
        <v>5.076512810787053E-3</v>
      </c>
      <c r="K811">
        <f t="shared" si="62"/>
        <v>4.6678959615452098E-2</v>
      </c>
      <c r="L811">
        <f t="shared" si="63"/>
        <v>-3.0644617593988697</v>
      </c>
    </row>
    <row r="812" spans="1:12">
      <c r="A812" s="1">
        <v>39896</v>
      </c>
      <c r="B812">
        <v>29.299999237060501</v>
      </c>
      <c r="C812">
        <v>26.2000007629394</v>
      </c>
      <c r="D812">
        <v>28.049999237060501</v>
      </c>
      <c r="E812">
        <v>26.399999618530199</v>
      </c>
      <c r="F812">
        <v>133143000</v>
      </c>
      <c r="G812">
        <v>20.390323638916001</v>
      </c>
      <c r="H812">
        <f t="shared" si="60"/>
        <v>-8.9092449457121081E-2</v>
      </c>
      <c r="I812">
        <f t="shared" si="61"/>
        <v>7.9374645502696753E-3</v>
      </c>
      <c r="J812">
        <f t="shared" si="64"/>
        <v>4.113217449354202E-2</v>
      </c>
      <c r="K812">
        <f t="shared" si="62"/>
        <v>1.7861393196968021</v>
      </c>
      <c r="L812">
        <f t="shared" si="63"/>
        <v>0.58005648596111592</v>
      </c>
    </row>
    <row r="813" spans="1:12">
      <c r="A813" s="1">
        <v>39897</v>
      </c>
      <c r="B813">
        <v>28.709999084472599</v>
      </c>
      <c r="C813">
        <v>25.9300003051757</v>
      </c>
      <c r="D813">
        <v>27.190000534057599</v>
      </c>
      <c r="E813">
        <v>28.559999465942301</v>
      </c>
      <c r="F813">
        <v>149452500</v>
      </c>
      <c r="G813">
        <v>22.0586223602294</v>
      </c>
      <c r="H813">
        <f t="shared" si="60"/>
        <v>7.8643105309261885E-2</v>
      </c>
      <c r="I813">
        <f t="shared" si="61"/>
        <v>6.1847380126836549E-3</v>
      </c>
      <c r="J813">
        <f t="shared" si="64"/>
        <v>9.136100691839049E-3</v>
      </c>
      <c r="K813">
        <f t="shared" si="62"/>
        <v>2.975298226858933</v>
      </c>
      <c r="L813">
        <f t="shared" si="63"/>
        <v>1.0903442782957973</v>
      </c>
    </row>
    <row r="814" spans="1:12">
      <c r="A814" s="1">
        <v>39898</v>
      </c>
      <c r="B814">
        <v>29.600000381469702</v>
      </c>
      <c r="C814">
        <v>27.649999618530199</v>
      </c>
      <c r="D814">
        <v>29.049999237060501</v>
      </c>
      <c r="E814">
        <v>29.100000381469702</v>
      </c>
      <c r="F814">
        <v>133663400</v>
      </c>
      <c r="G814">
        <v>22.475704193115199</v>
      </c>
      <c r="H814">
        <f t="shared" si="60"/>
        <v>1.8731349949265466E-2</v>
      </c>
      <c r="I814">
        <f t="shared" si="61"/>
        <v>3.5086347092184739E-4</v>
      </c>
      <c r="J814">
        <f t="shared" si="64"/>
        <v>5.7440459721646133E-3</v>
      </c>
      <c r="K814">
        <f t="shared" si="62"/>
        <v>5.1054862479709495</v>
      </c>
      <c r="L814">
        <f t="shared" si="63"/>
        <v>1.6303156964383756</v>
      </c>
    </row>
    <row r="815" spans="1:12">
      <c r="A815" s="1">
        <v>39899</v>
      </c>
      <c r="B815">
        <v>29.2000007629394</v>
      </c>
      <c r="C815">
        <v>27.280000686645501</v>
      </c>
      <c r="D815">
        <v>28.270000457763601</v>
      </c>
      <c r="E815">
        <v>27.399999618530199</v>
      </c>
      <c r="F815">
        <v>108610200</v>
      </c>
      <c r="G815">
        <v>21.162681579589801</v>
      </c>
      <c r="H815">
        <f t="shared" si="60"/>
        <v>-6.0195584477507995E-2</v>
      </c>
      <c r="I815">
        <f t="shared" si="61"/>
        <v>3.6235083905888014E-3</v>
      </c>
      <c r="J815">
        <f t="shared" si="64"/>
        <v>6.4006807390422859E-4</v>
      </c>
      <c r="K815">
        <f t="shared" si="62"/>
        <v>0.93003284330195957</v>
      </c>
      <c r="L815">
        <f t="shared" si="63"/>
        <v>-7.253537807995758E-2</v>
      </c>
    </row>
    <row r="816" spans="1:12">
      <c r="A816" s="1">
        <v>39902</v>
      </c>
      <c r="B816">
        <v>26.370000839233398</v>
      </c>
      <c r="C816">
        <v>24.780000686645501</v>
      </c>
      <c r="D816">
        <v>25.670000076293899</v>
      </c>
      <c r="E816">
        <v>24.850000381469702</v>
      </c>
      <c r="F816">
        <v>104860500</v>
      </c>
      <c r="G816">
        <v>19.193159103393501</v>
      </c>
      <c r="H816">
        <f t="shared" si="60"/>
        <v>-9.7685408828036183E-2</v>
      </c>
      <c r="I816">
        <f t="shared" si="61"/>
        <v>9.5424390979005694E-3</v>
      </c>
      <c r="J816">
        <f t="shared" si="64"/>
        <v>3.082851132528847E-3</v>
      </c>
      <c r="K816">
        <f t="shared" si="62"/>
        <v>1.5285920467768026</v>
      </c>
      <c r="L816">
        <f t="shared" si="63"/>
        <v>0.4243470808671494</v>
      </c>
    </row>
    <row r="817" spans="1:12">
      <c r="A817" s="1">
        <v>39903</v>
      </c>
      <c r="B817">
        <v>27.100000381469702</v>
      </c>
      <c r="C817">
        <v>24.850000381469702</v>
      </c>
      <c r="D817">
        <v>25.7299995422363</v>
      </c>
      <c r="E817">
        <v>26.579999923706001</v>
      </c>
      <c r="F817">
        <v>84307400</v>
      </c>
      <c r="G817">
        <v>20.529344558715799</v>
      </c>
      <c r="H817">
        <f t="shared" si="60"/>
        <v>6.7301385649905385E-2</v>
      </c>
      <c r="I817">
        <f t="shared" si="61"/>
        <v>4.5294765103972906E-3</v>
      </c>
      <c r="J817">
        <f t="shared" si="64"/>
        <v>8.2013199101882098E-3</v>
      </c>
      <c r="K817">
        <f t="shared" si="62"/>
        <v>3.3422639626370132</v>
      </c>
      <c r="L817">
        <f t="shared" si="63"/>
        <v>1.2066484104883499</v>
      </c>
    </row>
    <row r="818" spans="1:12">
      <c r="A818" s="1">
        <v>39904</v>
      </c>
      <c r="B818">
        <v>28.280000686645501</v>
      </c>
      <c r="C818">
        <v>25.290000915527301</v>
      </c>
      <c r="D818">
        <v>25.290000915527301</v>
      </c>
      <c r="E818">
        <v>28.139999389648398</v>
      </c>
      <c r="F818">
        <v>106016900</v>
      </c>
      <c r="G818">
        <v>21.734233856201101</v>
      </c>
      <c r="H818">
        <f t="shared" si="60"/>
        <v>5.7033310010728422E-2</v>
      </c>
      <c r="I818">
        <f t="shared" si="61"/>
        <v>3.2527984507798547E-3</v>
      </c>
      <c r="J818">
        <f t="shared" si="64"/>
        <v>4.2975394633450164E-3</v>
      </c>
      <c r="K818">
        <f t="shared" si="62"/>
        <v>4.1681356625415757</v>
      </c>
      <c r="L818">
        <f t="shared" si="63"/>
        <v>1.4274688525157997</v>
      </c>
    </row>
    <row r="819" spans="1:12">
      <c r="A819" s="1">
        <v>39905</v>
      </c>
      <c r="B819">
        <v>29.670000076293899</v>
      </c>
      <c r="C819">
        <v>27.409999847412099</v>
      </c>
      <c r="D819">
        <v>29.579999923706001</v>
      </c>
      <c r="E819">
        <v>28.159999847412099</v>
      </c>
      <c r="F819">
        <v>131840800</v>
      </c>
      <c r="G819">
        <v>21.7883911132812</v>
      </c>
      <c r="H819">
        <f t="shared" si="60"/>
        <v>2.488695710355994E-3</v>
      </c>
      <c r="I819">
        <f t="shared" si="61"/>
        <v>6.1936063387443262E-6</v>
      </c>
      <c r="J819">
        <f t="shared" si="64"/>
        <v>2.9909030664557789E-3</v>
      </c>
      <c r="K819">
        <f t="shared" si="62"/>
        <v>7.2871754354685185</v>
      </c>
      <c r="L819">
        <f t="shared" si="63"/>
        <v>1.9861160135278235</v>
      </c>
    </row>
    <row r="820" spans="1:12">
      <c r="A820" s="1">
        <v>39906</v>
      </c>
      <c r="B820">
        <v>29.280000686645501</v>
      </c>
      <c r="C820">
        <v>27.5</v>
      </c>
      <c r="D820">
        <v>27.9799995422363</v>
      </c>
      <c r="E820">
        <v>29.280000686645501</v>
      </c>
      <c r="F820">
        <v>80949500</v>
      </c>
      <c r="G820">
        <v>22.6549777984619</v>
      </c>
      <c r="H820">
        <f t="shared" si="60"/>
        <v>3.9002287916874656E-2</v>
      </c>
      <c r="I820">
        <f t="shared" si="61"/>
        <v>1.5211784627507869E-3</v>
      </c>
      <c r="J820">
        <f t="shared" si="64"/>
        <v>1.8535681331189195E-4</v>
      </c>
      <c r="K820">
        <f t="shared" si="62"/>
        <v>0.48398398122352404</v>
      </c>
      <c r="L820">
        <f t="shared" si="63"/>
        <v>-0.72570346945882291</v>
      </c>
    </row>
    <row r="821" spans="1:12">
      <c r="A821" s="1">
        <v>39909</v>
      </c>
      <c r="B821">
        <v>28.899999618530199</v>
      </c>
      <c r="C821">
        <v>27.6800003051757</v>
      </c>
      <c r="D821">
        <v>28.270000457763601</v>
      </c>
      <c r="E821">
        <v>28.2000007629394</v>
      </c>
      <c r="F821">
        <v>72188000</v>
      </c>
      <c r="G821">
        <v>21.819341659545898</v>
      </c>
      <c r="H821">
        <f t="shared" si="60"/>
        <v>-3.7582789608031873E-2</v>
      </c>
      <c r="I821">
        <f t="shared" si="61"/>
        <v>1.4124660747215885E-3</v>
      </c>
      <c r="J821">
        <f t="shared" si="64"/>
        <v>1.2896113175093744E-3</v>
      </c>
      <c r="K821">
        <f t="shared" si="62"/>
        <v>6.4246117253978117</v>
      </c>
      <c r="L821">
        <f t="shared" si="63"/>
        <v>1.8601361971105075</v>
      </c>
    </row>
    <row r="822" spans="1:12">
      <c r="A822" s="1">
        <v>39910</v>
      </c>
      <c r="B822">
        <v>28.049999237060501</v>
      </c>
      <c r="C822">
        <v>27.0100002288818</v>
      </c>
      <c r="D822">
        <v>27.280000686645501</v>
      </c>
      <c r="E822">
        <v>27.25</v>
      </c>
      <c r="F822">
        <v>73652600</v>
      </c>
      <c r="G822">
        <v>21.084287643432599</v>
      </c>
      <c r="H822">
        <f t="shared" si="60"/>
        <v>-3.4268706891291932E-2</v>
      </c>
      <c r="I822">
        <f t="shared" si="61"/>
        <v>1.1743442720012793E-3</v>
      </c>
      <c r="J822">
        <f t="shared" si="64"/>
        <v>1.264548181816697E-3</v>
      </c>
      <c r="K822">
        <f t="shared" si="62"/>
        <v>7.0515547158998633</v>
      </c>
      <c r="L822">
        <f t="shared" si="63"/>
        <v>1.9532481195896503</v>
      </c>
    </row>
    <row r="823" spans="1:12">
      <c r="A823" s="1">
        <v>39911</v>
      </c>
      <c r="B823">
        <v>27.829999923706001</v>
      </c>
      <c r="C823">
        <v>26.5100002288818</v>
      </c>
      <c r="D823">
        <v>27.4500007629394</v>
      </c>
      <c r="E823">
        <v>27.4300003051757</v>
      </c>
      <c r="F823">
        <v>66538300</v>
      </c>
      <c r="G823">
        <v>21.223566055297798</v>
      </c>
      <c r="H823">
        <f t="shared" si="60"/>
        <v>6.5840690477698546E-3</v>
      </c>
      <c r="I823">
        <f t="shared" si="61"/>
        <v>4.3349965225801041E-5</v>
      </c>
      <c r="J823">
        <f t="shared" si="64"/>
        <v>1.0630220793900764E-3</v>
      </c>
      <c r="K823">
        <f t="shared" si="62"/>
        <v>11.989019709122065</v>
      </c>
      <c r="L823">
        <f t="shared" si="63"/>
        <v>2.4839912066579433</v>
      </c>
    </row>
    <row r="824" spans="1:12">
      <c r="A824" s="1">
        <v>39912</v>
      </c>
      <c r="B824">
        <v>33.090000152587798</v>
      </c>
      <c r="C824">
        <v>30.2000007629394</v>
      </c>
      <c r="D824">
        <v>30.440000534057599</v>
      </c>
      <c r="E824">
        <v>32.75</v>
      </c>
      <c r="F824">
        <v>147913000</v>
      </c>
      <c r="G824">
        <v>25.339830398559499</v>
      </c>
      <c r="H824">
        <f t="shared" si="60"/>
        <v>0.17726531115517299</v>
      </c>
      <c r="I824">
        <f t="shared" si="61"/>
        <v>3.14229905389403E-2</v>
      </c>
      <c r="J824">
        <f t="shared" si="64"/>
        <v>1.0089529555307746E-4</v>
      </c>
      <c r="K824">
        <f t="shared" si="62"/>
        <v>9.3388671184360984E-67</v>
      </c>
      <c r="L824">
        <f t="shared" si="63"/>
        <v>-152.03901627924628</v>
      </c>
    </row>
    <row r="825" spans="1:12">
      <c r="A825" s="1">
        <v>39916</v>
      </c>
      <c r="B825">
        <v>34.150001525878899</v>
      </c>
      <c r="C825">
        <v>31.809999465942301</v>
      </c>
      <c r="D825">
        <v>32.009998321533203</v>
      </c>
      <c r="E825">
        <v>33.700000762939403</v>
      </c>
      <c r="F825">
        <v>110196200</v>
      </c>
      <c r="G825">
        <v>26.074886322021399</v>
      </c>
      <c r="H825">
        <f t="shared" si="60"/>
        <v>2.8595159385096741E-2</v>
      </c>
      <c r="I825">
        <f t="shared" si="61"/>
        <v>8.1768314025908628E-4</v>
      </c>
      <c r="J825">
        <f t="shared" si="64"/>
        <v>2.6402065770443035E-2</v>
      </c>
      <c r="K825">
        <f t="shared" si="62"/>
        <v>2.4174971438339092</v>
      </c>
      <c r="L825">
        <f t="shared" si="63"/>
        <v>0.88273276689018187</v>
      </c>
    </row>
    <row r="826" spans="1:12">
      <c r="A826" s="1">
        <v>39917</v>
      </c>
      <c r="B826">
        <v>33.25</v>
      </c>
      <c r="C826">
        <v>30.649999618530199</v>
      </c>
      <c r="D826">
        <v>33.040000915527301</v>
      </c>
      <c r="E826">
        <v>30.7000007629394</v>
      </c>
      <c r="F826">
        <v>109541400</v>
      </c>
      <c r="G826">
        <v>23.753677368163999</v>
      </c>
      <c r="H826">
        <f t="shared" si="60"/>
        <v>-9.3235286174329898E-2</v>
      </c>
      <c r="I826">
        <f t="shared" si="61"/>
        <v>8.6928185880091914E-3</v>
      </c>
      <c r="J826">
        <f t="shared" si="64"/>
        <v>2.2716777840442147E-3</v>
      </c>
      <c r="K826">
        <f t="shared" si="62"/>
        <v>1.2353769743771503</v>
      </c>
      <c r="L826">
        <f t="shared" si="63"/>
        <v>0.21137616591360187</v>
      </c>
    </row>
    <row r="827" spans="1:12">
      <c r="A827" s="1">
        <v>39918</v>
      </c>
      <c r="B827">
        <v>32.970001220703097</v>
      </c>
      <c r="C827">
        <v>30.270000457763601</v>
      </c>
      <c r="D827">
        <v>30.620000839233398</v>
      </c>
      <c r="E827">
        <v>32.560001373291001</v>
      </c>
      <c r="F827">
        <v>108069400</v>
      </c>
      <c r="G827">
        <v>25.192825317382798</v>
      </c>
      <c r="H827">
        <f t="shared" si="60"/>
        <v>5.8821889303248547E-2</v>
      </c>
      <c r="I827">
        <f t="shared" si="61"/>
        <v>3.4600146612036257E-3</v>
      </c>
      <c r="J827">
        <f t="shared" si="64"/>
        <v>7.4389682809703735E-3</v>
      </c>
      <c r="K827">
        <f t="shared" si="62"/>
        <v>3.6656765141080978</v>
      </c>
      <c r="L827">
        <f t="shared" si="63"/>
        <v>1.2990129060555784</v>
      </c>
    </row>
    <row r="828" spans="1:12">
      <c r="A828" s="1">
        <v>39919</v>
      </c>
      <c r="B828">
        <v>34.009998321533203</v>
      </c>
      <c r="C828">
        <v>32.360000610351499</v>
      </c>
      <c r="D828">
        <v>34.009998321533203</v>
      </c>
      <c r="E828">
        <v>33.240001678466797</v>
      </c>
      <c r="F828">
        <v>132956000</v>
      </c>
      <c r="G828">
        <v>25.718969345092699</v>
      </c>
      <c r="H828">
        <f t="shared" si="60"/>
        <v>2.066958209502192E-2</v>
      </c>
      <c r="I828">
        <f t="shared" si="61"/>
        <v>4.2723162398285072E-4</v>
      </c>
      <c r="J828">
        <f t="shared" si="64"/>
        <v>3.3534504122692678E-3</v>
      </c>
      <c r="K828">
        <f t="shared" si="62"/>
        <v>6.4639714672612376</v>
      </c>
      <c r="L828">
        <f t="shared" si="63"/>
        <v>1.8662439071096149</v>
      </c>
    </row>
    <row r="829" spans="1:12">
      <c r="A829" s="1">
        <v>39920</v>
      </c>
      <c r="B829">
        <v>33.9799995422363</v>
      </c>
      <c r="C829">
        <v>32.529998779296797</v>
      </c>
      <c r="D829">
        <v>33.349998474121001</v>
      </c>
      <c r="E829">
        <v>33.259998321533203</v>
      </c>
      <c r="F829">
        <v>104962100</v>
      </c>
      <c r="G829">
        <v>25.734441757202099</v>
      </c>
      <c r="H829">
        <f t="shared" si="60"/>
        <v>6.0141445413606229E-4</v>
      </c>
      <c r="I829">
        <f t="shared" si="61"/>
        <v>3.6169934564377778E-7</v>
      </c>
      <c r="J829">
        <f t="shared" si="64"/>
        <v>5.6078158888175065E-4</v>
      </c>
      <c r="K829">
        <f t="shared" si="62"/>
        <v>16.841203912439163</v>
      </c>
      <c r="L829">
        <f t="shared" si="63"/>
        <v>2.823828497496284</v>
      </c>
    </row>
    <row r="830" spans="1:12">
      <c r="A830" s="1">
        <v>39923</v>
      </c>
      <c r="B830">
        <v>32.419998168945298</v>
      </c>
      <c r="C830">
        <v>29.639999389648398</v>
      </c>
      <c r="D830">
        <v>31.780000686645501</v>
      </c>
      <c r="E830">
        <v>29.690000534057599</v>
      </c>
      <c r="F830">
        <v>109372200</v>
      </c>
      <c r="G830">
        <v>22.972202301025298</v>
      </c>
      <c r="H830">
        <f t="shared" si="60"/>
        <v>-0.11354535152050639</v>
      </c>
      <c r="I830">
        <f t="shared" si="61"/>
        <v>1.2892546851915362E-2</v>
      </c>
      <c r="J830">
        <f t="shared" si="64"/>
        <v>3.4650722783245813E-5</v>
      </c>
      <c r="K830">
        <f t="shared" si="62"/>
        <v>1.0883070332983739E-79</v>
      </c>
      <c r="L830">
        <f t="shared" si="63"/>
        <v>-181.81959903818395</v>
      </c>
    </row>
    <row r="831" spans="1:12">
      <c r="A831" s="1">
        <v>39924</v>
      </c>
      <c r="B831">
        <v>32.909999847412102</v>
      </c>
      <c r="C831">
        <v>28.870000839233398</v>
      </c>
      <c r="D831">
        <v>29.069999694824201</v>
      </c>
      <c r="E831">
        <v>32.529998779296797</v>
      </c>
      <c r="F831">
        <v>115629300</v>
      </c>
      <c r="G831">
        <v>25.169618606567301</v>
      </c>
      <c r="H831">
        <f t="shared" si="60"/>
        <v>9.1352766952584014E-2</v>
      </c>
      <c r="I831">
        <f t="shared" si="61"/>
        <v>8.3453280298931252E-3</v>
      </c>
      <c r="J831">
        <f t="shared" si="64"/>
        <v>1.08325183989759E-2</v>
      </c>
      <c r="K831">
        <f t="shared" si="62"/>
        <v>2.6076902225756085</v>
      </c>
      <c r="L831">
        <f t="shared" si="63"/>
        <v>0.95846485732227416</v>
      </c>
    </row>
    <row r="832" spans="1:12">
      <c r="A832" s="1">
        <v>39925</v>
      </c>
      <c r="B832">
        <v>34.139999389648402</v>
      </c>
      <c r="C832">
        <v>31.319999694824201</v>
      </c>
      <c r="D832">
        <v>31.639999389648398</v>
      </c>
      <c r="E832">
        <v>31.899999618530199</v>
      </c>
      <c r="F832">
        <v>124080300</v>
      </c>
      <c r="G832">
        <v>24.682161331176701</v>
      </c>
      <c r="H832">
        <f t="shared" si="60"/>
        <v>-1.9556886933888268E-2</v>
      </c>
      <c r="I832">
        <f t="shared" si="61"/>
        <v>3.8247182654488967E-4</v>
      </c>
      <c r="J832">
        <f t="shared" si="64"/>
        <v>7.6607266490487796E-3</v>
      </c>
      <c r="K832">
        <f t="shared" si="62"/>
        <v>4.445634170902629</v>
      </c>
      <c r="L832">
        <f t="shared" si="63"/>
        <v>1.4919225294086471</v>
      </c>
    </row>
    <row r="833" spans="1:12">
      <c r="A833" s="1">
        <v>39926</v>
      </c>
      <c r="B833">
        <v>33.75</v>
      </c>
      <c r="C833">
        <v>31.659999847412099</v>
      </c>
      <c r="D833">
        <v>32.2299995422363</v>
      </c>
      <c r="E833">
        <v>33.209999084472599</v>
      </c>
      <c r="F833">
        <v>89366500</v>
      </c>
      <c r="G833">
        <v>25.6957492828369</v>
      </c>
      <c r="H833">
        <f t="shared" si="60"/>
        <v>4.0244811266927714E-2</v>
      </c>
      <c r="I833">
        <f t="shared" si="61"/>
        <v>1.6196448339106319E-3</v>
      </c>
      <c r="J833">
        <f t="shared" si="64"/>
        <v>7.8161993324063408E-4</v>
      </c>
      <c r="K833">
        <f t="shared" si="62"/>
        <v>5.0634615502855285</v>
      </c>
      <c r="L833">
        <f t="shared" si="63"/>
        <v>1.6220503502559958</v>
      </c>
    </row>
    <row r="834" spans="1:12">
      <c r="A834" s="1">
        <v>39927</v>
      </c>
      <c r="B834">
        <v>34.5</v>
      </c>
      <c r="C834">
        <v>32.25</v>
      </c>
      <c r="D834">
        <v>33.659999847412102</v>
      </c>
      <c r="E834">
        <v>33.380001068115199</v>
      </c>
      <c r="F834">
        <v>117098100</v>
      </c>
      <c r="G834">
        <v>25.8272895812988</v>
      </c>
      <c r="H834">
        <f t="shared" si="60"/>
        <v>5.1060879620605151E-3</v>
      </c>
      <c r="I834">
        <f t="shared" si="61"/>
        <v>2.6072134276299305E-5</v>
      </c>
      <c r="J834">
        <f t="shared" si="64"/>
        <v>1.4080988564793688E-3</v>
      </c>
      <c r="K834">
        <f t="shared" si="62"/>
        <v>10.533503142941635</v>
      </c>
      <c r="L834">
        <f t="shared" si="63"/>
        <v>2.3545609529601572</v>
      </c>
    </row>
    <row r="835" spans="1:12">
      <c r="A835" s="1">
        <v>39930</v>
      </c>
      <c r="B835">
        <v>33.770000457763601</v>
      </c>
      <c r="C835">
        <v>32.400001525878899</v>
      </c>
      <c r="D835">
        <v>32.529998779296797</v>
      </c>
      <c r="E835">
        <v>32.779998779296797</v>
      </c>
      <c r="F835">
        <v>67832500</v>
      </c>
      <c r="G835">
        <v>25.3630466461181</v>
      </c>
      <c r="H835">
        <f t="shared" si="60"/>
        <v>-1.8138410387341153E-2</v>
      </c>
      <c r="I835">
        <f t="shared" si="61"/>
        <v>3.2900193137960543E-4</v>
      </c>
      <c r="J835">
        <f t="shared" si="64"/>
        <v>1.0708652418085355E-4</v>
      </c>
      <c r="K835">
        <f t="shared" si="62"/>
        <v>8.2966196326910424</v>
      </c>
      <c r="L835">
        <f t="shared" si="63"/>
        <v>2.1158481586745559</v>
      </c>
    </row>
    <row r="836" spans="1:12">
      <c r="A836" s="1">
        <v>39931</v>
      </c>
      <c r="B836">
        <v>33.720001220703097</v>
      </c>
      <c r="C836">
        <v>32.279998779296797</v>
      </c>
      <c r="D836">
        <v>32.349998474121001</v>
      </c>
      <c r="E836">
        <v>32.790000915527301</v>
      </c>
      <c r="F836">
        <v>65809900</v>
      </c>
      <c r="G836">
        <v>25.370784759521399</v>
      </c>
      <c r="H836">
        <f t="shared" ref="H836:H899" si="65">LN(G836/G835)</f>
        <v>3.050474702544283E-4</v>
      </c>
      <c r="I836">
        <f t="shared" ref="I836:I899" si="66">H836*H836</f>
        <v>9.3053959108626315E-8</v>
      </c>
      <c r="J836">
        <f t="shared" si="64"/>
        <v>2.8348681380971981E-4</v>
      </c>
      <c r="K836">
        <f t="shared" ref="K836:K899" si="67">(1/SQRT(2*PI()*J836))*EXP((-1/2)*(I836/J836))</f>
        <v>23.690397963775418</v>
      </c>
      <c r="L836">
        <f t="shared" ref="L836:L899" si="68">LN(K836)</f>
        <v>3.1650698168381823</v>
      </c>
    </row>
    <row r="837" spans="1:12">
      <c r="A837" s="1">
        <v>39932</v>
      </c>
      <c r="B837">
        <v>34.560001373291001</v>
      </c>
      <c r="C837">
        <v>33.25</v>
      </c>
      <c r="D837">
        <v>33.439998626708899</v>
      </c>
      <c r="E837">
        <v>34.4799995422363</v>
      </c>
      <c r="F837">
        <v>84731300</v>
      </c>
      <c r="G837">
        <v>26.678401947021399</v>
      </c>
      <c r="H837">
        <f t="shared" si="65"/>
        <v>5.025601650386588E-2</v>
      </c>
      <c r="I837">
        <f t="shared" si="66"/>
        <v>2.5256671948368399E-3</v>
      </c>
      <c r="J837">
        <f t="shared" ref="J837:J900" si="69">$P$6+$P$3*J836+(($P$4)*I836)</f>
        <v>1.7787374154234434E-5</v>
      </c>
      <c r="K837">
        <f t="shared" si="67"/>
        <v>1.3888465031288218E-29</v>
      </c>
      <c r="L837">
        <f t="shared" si="68"/>
        <v>-66.446494148068211</v>
      </c>
    </row>
    <row r="838" spans="1:12">
      <c r="A838" s="1">
        <v>39933</v>
      </c>
      <c r="B838">
        <v>35.209999084472599</v>
      </c>
      <c r="C838">
        <v>32.75</v>
      </c>
      <c r="D838">
        <v>35.009998321533203</v>
      </c>
      <c r="E838">
        <v>33</v>
      </c>
      <c r="F838">
        <v>94556900</v>
      </c>
      <c r="G838">
        <v>25.533269882202099</v>
      </c>
      <c r="H838">
        <f t="shared" si="65"/>
        <v>-4.3872019171246432E-2</v>
      </c>
      <c r="I838">
        <f t="shared" si="66"/>
        <v>1.9247540661622145E-3</v>
      </c>
      <c r="J838">
        <f t="shared" si="69"/>
        <v>2.1233276861121995E-3</v>
      </c>
      <c r="K838">
        <f t="shared" si="67"/>
        <v>5.5025237416037198</v>
      </c>
      <c r="L838">
        <f t="shared" si="68"/>
        <v>1.7052068491031687</v>
      </c>
    </row>
    <row r="839" spans="1:12">
      <c r="A839" s="1">
        <v>39934</v>
      </c>
      <c r="B839">
        <v>33.770000457763601</v>
      </c>
      <c r="C839">
        <v>32.060001373291001</v>
      </c>
      <c r="D839">
        <v>32.849998474121001</v>
      </c>
      <c r="E839">
        <v>32.490001678466797</v>
      </c>
      <c r="F839">
        <v>68254100</v>
      </c>
      <c r="G839">
        <v>25.138673782348601</v>
      </c>
      <c r="H839">
        <f t="shared" si="65"/>
        <v>-1.557485456114628E-2</v>
      </c>
      <c r="I839">
        <f t="shared" si="66"/>
        <v>2.4257609460085906E-4</v>
      </c>
      <c r="J839">
        <f t="shared" si="69"/>
        <v>1.7448930767429921E-3</v>
      </c>
      <c r="K839">
        <f t="shared" si="67"/>
        <v>8.9091796181028595</v>
      </c>
      <c r="L839">
        <f t="shared" si="68"/>
        <v>2.1870821629566239</v>
      </c>
    </row>
    <row r="840" spans="1:12">
      <c r="A840" s="1">
        <v>39937</v>
      </c>
      <c r="B840">
        <v>35.9799995422363</v>
      </c>
      <c r="C840">
        <v>32.900001525878899</v>
      </c>
      <c r="D840">
        <v>33.060001373291001</v>
      </c>
      <c r="E840">
        <v>35.790000915527301</v>
      </c>
      <c r="F840">
        <v>100918400</v>
      </c>
      <c r="G840">
        <v>27.691997528076101</v>
      </c>
      <c r="H840">
        <f t="shared" si="65"/>
        <v>9.6736025067911902E-2</v>
      </c>
      <c r="I840">
        <f t="shared" si="66"/>
        <v>9.357858545939679E-3</v>
      </c>
      <c r="J840">
        <f t="shared" si="69"/>
        <v>3.0915750406930112E-4</v>
      </c>
      <c r="K840">
        <f t="shared" si="67"/>
        <v>6.067522087131114E-6</v>
      </c>
      <c r="L840">
        <f t="shared" si="68"/>
        <v>-12.012560259116414</v>
      </c>
    </row>
    <row r="841" spans="1:12">
      <c r="A841" s="1">
        <v>39938</v>
      </c>
      <c r="B841">
        <v>35.950000762939403</v>
      </c>
      <c r="C841">
        <v>34.459999084472599</v>
      </c>
      <c r="D841">
        <v>35.450000762939403</v>
      </c>
      <c r="E841">
        <v>34.819999694824197</v>
      </c>
      <c r="F841">
        <v>63488200</v>
      </c>
      <c r="G841">
        <v>26.941463470458899</v>
      </c>
      <c r="H841">
        <f t="shared" si="65"/>
        <v>-2.7476980716009441E-2</v>
      </c>
      <c r="I841">
        <f t="shared" si="66"/>
        <v>7.5498446926795467E-4</v>
      </c>
      <c r="J841">
        <f t="shared" si="69"/>
        <v>7.8798506288334895E-3</v>
      </c>
      <c r="K841">
        <f t="shared" si="67"/>
        <v>4.2839634392583177</v>
      </c>
      <c r="L841">
        <f t="shared" si="68"/>
        <v>1.4548786182956581</v>
      </c>
    </row>
    <row r="842" spans="1:12">
      <c r="A842" s="1">
        <v>39939</v>
      </c>
      <c r="B842">
        <v>37.349998474121001</v>
      </c>
      <c r="C842">
        <v>35.560001373291001</v>
      </c>
      <c r="D842">
        <v>35.819999694824197</v>
      </c>
      <c r="E842">
        <v>37.220001220703097</v>
      </c>
      <c r="F842">
        <v>102644800</v>
      </c>
      <c r="G842">
        <v>28.7984294891357</v>
      </c>
      <c r="H842">
        <f t="shared" si="65"/>
        <v>6.6654361192909323E-2</v>
      </c>
      <c r="I842">
        <f t="shared" si="66"/>
        <v>4.4428038660348163E-3</v>
      </c>
      <c r="J842">
        <f t="shared" si="69"/>
        <v>1.1076779919150914E-3</v>
      </c>
      <c r="K842">
        <f t="shared" si="67"/>
        <v>1.6134067296931416</v>
      </c>
      <c r="L842">
        <f t="shared" si="68"/>
        <v>0.47834792463707909</v>
      </c>
    </row>
    <row r="843" spans="1:12">
      <c r="A843" s="1">
        <v>39940</v>
      </c>
      <c r="B843">
        <v>38.720001220703097</v>
      </c>
      <c r="C843">
        <v>34.7299995422363</v>
      </c>
      <c r="D843">
        <v>38.5</v>
      </c>
      <c r="E843">
        <v>35.240001678466797</v>
      </c>
      <c r="F843">
        <v>113228400</v>
      </c>
      <c r="G843">
        <v>27.2664375305175</v>
      </c>
      <c r="H843">
        <f t="shared" si="65"/>
        <v>-5.4664302648735508E-2</v>
      </c>
      <c r="I843">
        <f t="shared" si="66"/>
        <v>2.9881859840725517E-3</v>
      </c>
      <c r="J843">
        <f t="shared" si="69"/>
        <v>3.7991159269841509E-3</v>
      </c>
      <c r="K843">
        <f t="shared" si="67"/>
        <v>4.3678943463760307</v>
      </c>
      <c r="L843">
        <f t="shared" si="68"/>
        <v>1.4742810500493415</v>
      </c>
    </row>
    <row r="844" spans="1:12">
      <c r="A844" s="1">
        <v>39941</v>
      </c>
      <c r="B844">
        <v>38.939998626708899</v>
      </c>
      <c r="C844">
        <v>36.200000762939403</v>
      </c>
      <c r="D844">
        <v>36.799999237060497</v>
      </c>
      <c r="E844">
        <v>38.939998626708899</v>
      </c>
      <c r="F844">
        <v>110026400</v>
      </c>
      <c r="G844">
        <v>30.1292629241943</v>
      </c>
      <c r="H844">
        <f t="shared" si="65"/>
        <v>9.984033827757019E-2</v>
      </c>
      <c r="I844">
        <f t="shared" si="66"/>
        <v>9.9680931473796475E-3</v>
      </c>
      <c r="J844">
        <f t="shared" si="69"/>
        <v>2.7387231822399924E-3</v>
      </c>
      <c r="K844">
        <f t="shared" si="67"/>
        <v>1.2353447294864799</v>
      </c>
      <c r="L844">
        <f t="shared" si="68"/>
        <v>0.21135006431695352</v>
      </c>
    </row>
    <row r="845" spans="1:12">
      <c r="A845" s="1">
        <v>39944</v>
      </c>
      <c r="B845">
        <v>38.180000305175703</v>
      </c>
      <c r="C845">
        <v>35.830001831054602</v>
      </c>
      <c r="D845">
        <v>37.349998474121001</v>
      </c>
      <c r="E845">
        <v>35.830001831054602</v>
      </c>
      <c r="F845">
        <v>86808000</v>
      </c>
      <c r="G845">
        <v>27.722942352294901</v>
      </c>
      <c r="H845">
        <f t="shared" si="65"/>
        <v>-8.3236575502743659E-2</v>
      </c>
      <c r="I845">
        <f t="shared" si="66"/>
        <v>6.9283275014239455E-3</v>
      </c>
      <c r="J845">
        <f t="shared" si="69"/>
        <v>8.5382216347333027E-3</v>
      </c>
      <c r="K845">
        <f t="shared" si="67"/>
        <v>2.8775477671521679</v>
      </c>
      <c r="L845">
        <f t="shared" si="68"/>
        <v>1.0569384617027624</v>
      </c>
    </row>
    <row r="846" spans="1:12">
      <c r="A846" s="1">
        <v>39945</v>
      </c>
      <c r="B846">
        <v>36.259998321533203</v>
      </c>
      <c r="C846">
        <v>34.060001373291001</v>
      </c>
      <c r="D846">
        <v>36.240001678466797</v>
      </c>
      <c r="E846">
        <v>35.360000610351499</v>
      </c>
      <c r="F846">
        <v>94148900</v>
      </c>
      <c r="G846">
        <v>27.359291076660099</v>
      </c>
      <c r="H846">
        <f t="shared" si="65"/>
        <v>-1.3204132675985558E-2</v>
      </c>
      <c r="I846">
        <f t="shared" si="66"/>
        <v>1.7434911972502953E-4</v>
      </c>
      <c r="J846">
        <f t="shared" si="69"/>
        <v>6.3327883992801122E-3</v>
      </c>
      <c r="K846">
        <f t="shared" si="67"/>
        <v>4.9446352223494277</v>
      </c>
      <c r="L846">
        <f t="shared" si="68"/>
        <v>1.5983031953870102</v>
      </c>
    </row>
    <row r="847" spans="1:12">
      <c r="A847" s="1">
        <v>39946</v>
      </c>
      <c r="B847">
        <v>35.270000457763601</v>
      </c>
      <c r="C847">
        <v>33.680000305175703</v>
      </c>
      <c r="D847">
        <v>34.700000762939403</v>
      </c>
      <c r="E847">
        <v>34.049999237060497</v>
      </c>
      <c r="F847">
        <v>82160700</v>
      </c>
      <c r="G847">
        <v>26.345689773559499</v>
      </c>
      <c r="H847">
        <f t="shared" si="65"/>
        <v>-3.7751495826500413E-2</v>
      </c>
      <c r="I847">
        <f t="shared" si="66"/>
        <v>1.4251754371382781E-3</v>
      </c>
      <c r="J847">
        <f t="shared" si="69"/>
        <v>5.2712056452583153E-4</v>
      </c>
      <c r="K847">
        <f t="shared" si="67"/>
        <v>4.4962895305265436</v>
      </c>
      <c r="L847">
        <f t="shared" si="68"/>
        <v>1.5032525078770758</v>
      </c>
    </row>
    <row r="848" spans="1:12">
      <c r="A848" s="1">
        <v>39947</v>
      </c>
      <c r="B848">
        <v>35.619998931884702</v>
      </c>
      <c r="C848">
        <v>33.819999694824197</v>
      </c>
      <c r="D848">
        <v>34.119998931884702</v>
      </c>
      <c r="E848">
        <v>35.540000915527301</v>
      </c>
      <c r="F848">
        <v>68764300</v>
      </c>
      <c r="G848">
        <v>27.498561859130799</v>
      </c>
      <c r="H848">
        <f t="shared" si="65"/>
        <v>4.2829021622063812E-2</v>
      </c>
      <c r="I848">
        <f t="shared" si="66"/>
        <v>1.8343250931032095E-3</v>
      </c>
      <c r="J848">
        <f t="shared" si="69"/>
        <v>1.2294746010677036E-3</v>
      </c>
      <c r="K848">
        <f t="shared" si="67"/>
        <v>5.3960456017844942</v>
      </c>
      <c r="L848">
        <f t="shared" si="68"/>
        <v>1.6856663893447319</v>
      </c>
    </row>
    <row r="849" spans="1:12">
      <c r="A849" s="1">
        <v>39948</v>
      </c>
      <c r="B849">
        <v>35.680000305175703</v>
      </c>
      <c r="C849">
        <v>34.400001525878899</v>
      </c>
      <c r="D849">
        <v>35.450000762939403</v>
      </c>
      <c r="E849">
        <v>34.909999847412102</v>
      </c>
      <c r="F849">
        <v>68301000</v>
      </c>
      <c r="G849">
        <v>27.011100769042901</v>
      </c>
      <c r="H849">
        <f t="shared" si="65"/>
        <v>-1.7885786169646863E-2</v>
      </c>
      <c r="I849">
        <f t="shared" si="66"/>
        <v>3.1990134690633101E-4</v>
      </c>
      <c r="J849">
        <f t="shared" si="69"/>
        <v>1.6153015542707582E-3</v>
      </c>
      <c r="K849">
        <f t="shared" si="67"/>
        <v>8.9903888489160177</v>
      </c>
      <c r="L849">
        <f t="shared" si="68"/>
        <v>2.1961561010426749</v>
      </c>
    </row>
    <row r="850" spans="1:12">
      <c r="A850" s="1">
        <v>39951</v>
      </c>
      <c r="B850">
        <v>37.349998474121001</v>
      </c>
      <c r="C850">
        <v>35.200000762939403</v>
      </c>
      <c r="D850">
        <v>35.709999084472599</v>
      </c>
      <c r="E850">
        <v>37.259998321533203</v>
      </c>
      <c r="F850">
        <v>71730900</v>
      </c>
      <c r="G850">
        <v>28.829389572143501</v>
      </c>
      <c r="H850">
        <f t="shared" si="65"/>
        <v>6.5147416966261223E-2</v>
      </c>
      <c r="I850">
        <f t="shared" si="66"/>
        <v>4.244185937375901E-3</v>
      </c>
      <c r="J850">
        <f t="shared" si="69"/>
        <v>3.6633522465756352E-4</v>
      </c>
      <c r="K850">
        <f t="shared" si="67"/>
        <v>6.3563224021305223E-2</v>
      </c>
      <c r="L850">
        <f t="shared" si="68"/>
        <v>-2.7557202145392314</v>
      </c>
    </row>
    <row r="851" spans="1:12">
      <c r="A851" s="1">
        <v>39952</v>
      </c>
      <c r="B851">
        <v>37.680000305175703</v>
      </c>
      <c r="C851">
        <v>35.770000457763601</v>
      </c>
      <c r="D851">
        <v>37.299999237060497</v>
      </c>
      <c r="E851">
        <v>35.810001373291001</v>
      </c>
      <c r="F851">
        <v>59860600</v>
      </c>
      <c r="G851">
        <v>27.707462310791001</v>
      </c>
      <c r="H851">
        <f t="shared" si="65"/>
        <v>-3.9693563656265529E-2</v>
      </c>
      <c r="I851">
        <f t="shared" si="66"/>
        <v>1.5755789957340037E-3</v>
      </c>
      <c r="J851">
        <f t="shared" si="69"/>
        <v>3.5877963008752105E-3</v>
      </c>
      <c r="K851">
        <f t="shared" si="67"/>
        <v>5.3473187390728425</v>
      </c>
      <c r="L851">
        <f t="shared" si="68"/>
        <v>1.6765952650133629</v>
      </c>
    </row>
    <row r="852" spans="1:12">
      <c r="A852" s="1">
        <v>39953</v>
      </c>
      <c r="B852">
        <v>36.759998321533203</v>
      </c>
      <c r="C852">
        <v>34.259998321533203</v>
      </c>
      <c r="D852">
        <v>36.610000610351499</v>
      </c>
      <c r="E852">
        <v>34.549999237060497</v>
      </c>
      <c r="F852">
        <v>77073900</v>
      </c>
      <c r="G852">
        <v>26.7325630187988</v>
      </c>
      <c r="H852">
        <f t="shared" si="65"/>
        <v>-3.5819363382725629E-2</v>
      </c>
      <c r="I852">
        <f t="shared" si="66"/>
        <v>1.2830267931437456E-3</v>
      </c>
      <c r="J852">
        <f t="shared" si="69"/>
        <v>1.5394541344690758E-3</v>
      </c>
      <c r="K852">
        <f t="shared" si="67"/>
        <v>6.7026991934295701</v>
      </c>
      <c r="L852">
        <f t="shared" si="68"/>
        <v>1.9025103099597098</v>
      </c>
    </row>
    <row r="853" spans="1:12">
      <c r="A853" s="1">
        <v>39954</v>
      </c>
      <c r="B853">
        <v>35.360000610351499</v>
      </c>
      <c r="C853">
        <v>33.669998168945298</v>
      </c>
      <c r="D853">
        <v>34.189998626708899</v>
      </c>
      <c r="E853">
        <v>34.900001525878899</v>
      </c>
      <c r="F853">
        <v>65068100</v>
      </c>
      <c r="G853">
        <v>27.003372192382798</v>
      </c>
      <c r="H853">
        <f t="shared" si="65"/>
        <v>1.00793431885927E-2</v>
      </c>
      <c r="I853">
        <f t="shared" si="66"/>
        <v>1.0159315911343005E-4</v>
      </c>
      <c r="J853">
        <f t="shared" si="69"/>
        <v>1.1708097543088908E-3</v>
      </c>
      <c r="K853">
        <f t="shared" si="67"/>
        <v>11.164124304441284</v>
      </c>
      <c r="L853">
        <f t="shared" si="68"/>
        <v>2.4127054500120604</v>
      </c>
    </row>
    <row r="854" spans="1:12">
      <c r="A854" s="1">
        <v>39955</v>
      </c>
      <c r="B854">
        <v>35.299999237060497</v>
      </c>
      <c r="C854">
        <v>34.409999847412102</v>
      </c>
      <c r="D854">
        <v>35.259998321533203</v>
      </c>
      <c r="E854">
        <v>34.409999847412102</v>
      </c>
      <c r="F854">
        <v>39227200</v>
      </c>
      <c r="G854">
        <v>26.624238967895501</v>
      </c>
      <c r="H854">
        <f t="shared" si="65"/>
        <v>-1.4139713963999148E-2</v>
      </c>
      <c r="I854">
        <f t="shared" si="66"/>
        <v>1.9993151098371249E-4</v>
      </c>
      <c r="J854">
        <f t="shared" si="69"/>
        <v>1.5628683891381469E-4</v>
      </c>
      <c r="K854">
        <f t="shared" si="67"/>
        <v>16.832982413198966</v>
      </c>
      <c r="L854">
        <f t="shared" si="68"/>
        <v>2.8233402006552528</v>
      </c>
    </row>
    <row r="855" spans="1:12">
      <c r="A855" s="1">
        <v>39959</v>
      </c>
      <c r="B855">
        <v>36.560001373291001</v>
      </c>
      <c r="C855">
        <v>34.119998931884702</v>
      </c>
      <c r="D855">
        <v>34.119998931884702</v>
      </c>
      <c r="E855">
        <v>36.540000915527301</v>
      </c>
      <c r="F855">
        <v>65462400</v>
      </c>
      <c r="G855">
        <v>28.272294998168899</v>
      </c>
      <c r="H855">
        <f t="shared" si="65"/>
        <v>6.0060309554495685E-2</v>
      </c>
      <c r="I855">
        <f t="shared" si="66"/>
        <v>3.6072407837818457E-3</v>
      </c>
      <c r="J855">
        <f t="shared" si="69"/>
        <v>1.7801967956114739E-4</v>
      </c>
      <c r="K855">
        <f t="shared" si="67"/>
        <v>1.190110646115635E-3</v>
      </c>
      <c r="L855">
        <f t="shared" si="68"/>
        <v>-6.7337089962519601</v>
      </c>
    </row>
    <row r="856" spans="1:12">
      <c r="A856" s="1">
        <v>39960</v>
      </c>
      <c r="B856">
        <v>36.720001220703097</v>
      </c>
      <c r="C856">
        <v>34.659999847412102</v>
      </c>
      <c r="D856">
        <v>36.5</v>
      </c>
      <c r="E856">
        <v>34.659999847412102</v>
      </c>
      <c r="F856">
        <v>76374100</v>
      </c>
      <c r="G856">
        <v>26.817672729492099</v>
      </c>
      <c r="H856">
        <f t="shared" si="65"/>
        <v>-5.2821249416966295E-2</v>
      </c>
      <c r="I856">
        <f t="shared" si="66"/>
        <v>2.7900843899693623E-3</v>
      </c>
      <c r="J856">
        <f t="shared" si="69"/>
        <v>3.0414634391504195E-3</v>
      </c>
      <c r="K856">
        <f t="shared" si="67"/>
        <v>4.5726598232943934</v>
      </c>
      <c r="L856">
        <f t="shared" si="68"/>
        <v>1.5200950538255398</v>
      </c>
    </row>
    <row r="857" spans="1:12">
      <c r="A857" s="1">
        <v>39961</v>
      </c>
      <c r="B857">
        <v>36.669998168945298</v>
      </c>
      <c r="C857">
        <v>34.599998474121001</v>
      </c>
      <c r="D857">
        <v>35.139999389648402</v>
      </c>
      <c r="E857">
        <v>36.650001525878899</v>
      </c>
      <c r="F857">
        <v>66107300</v>
      </c>
      <c r="G857">
        <v>28.357402801513601</v>
      </c>
      <c r="H857">
        <f t="shared" si="65"/>
        <v>5.5827017440743733E-2</v>
      </c>
      <c r="I857">
        <f t="shared" si="66"/>
        <v>3.1166558763291051E-3</v>
      </c>
      <c r="J857">
        <f t="shared" si="69"/>
        <v>2.5268586939232898E-3</v>
      </c>
      <c r="K857">
        <f t="shared" si="67"/>
        <v>4.2833912319471201</v>
      </c>
      <c r="L857">
        <f t="shared" si="68"/>
        <v>1.454745039767861</v>
      </c>
    </row>
    <row r="858" spans="1:12">
      <c r="A858" s="1">
        <v>39962</v>
      </c>
      <c r="B858">
        <v>37.069999694824197</v>
      </c>
      <c r="C858">
        <v>35.680000305175703</v>
      </c>
      <c r="D858">
        <v>36.349998474121001</v>
      </c>
      <c r="E858">
        <v>36.900001525878899</v>
      </c>
      <c r="F858">
        <v>61932300</v>
      </c>
      <c r="G858">
        <v>28.550838470458899</v>
      </c>
      <c r="H858">
        <f t="shared" si="65"/>
        <v>6.7981863292812467E-3</v>
      </c>
      <c r="I858">
        <f t="shared" si="66"/>
        <v>4.6215337367626433E-5</v>
      </c>
      <c r="J858">
        <f t="shared" si="69"/>
        <v>2.7703024577518452E-3</v>
      </c>
      <c r="K858">
        <f t="shared" si="67"/>
        <v>7.5166431301184513</v>
      </c>
      <c r="L858">
        <f t="shared" si="68"/>
        <v>2.0171196460275755</v>
      </c>
    </row>
    <row r="859" spans="1:12">
      <c r="A859" s="1">
        <v>39965</v>
      </c>
      <c r="B859">
        <v>37.7299995422363</v>
      </c>
      <c r="C859">
        <v>35.770000457763601</v>
      </c>
      <c r="D859">
        <v>37.400001525878899</v>
      </c>
      <c r="E859">
        <v>36.110000610351499</v>
      </c>
      <c r="F859">
        <v>90184500</v>
      </c>
      <c r="G859">
        <v>27.939590454101499</v>
      </c>
      <c r="H859">
        <f t="shared" si="65"/>
        <v>-2.164160849115666E-2</v>
      </c>
      <c r="I859">
        <f t="shared" si="66"/>
        <v>4.6835921808450408E-4</v>
      </c>
      <c r="J859">
        <f t="shared" si="69"/>
        <v>2.0573903085391689E-4</v>
      </c>
      <c r="K859">
        <f t="shared" si="67"/>
        <v>8.9109093952558442</v>
      </c>
      <c r="L859">
        <f t="shared" si="68"/>
        <v>2.1872763008374303</v>
      </c>
    </row>
    <row r="860" spans="1:12">
      <c r="A860" s="1">
        <v>39966</v>
      </c>
      <c r="B860">
        <v>35.520000457763601</v>
      </c>
      <c r="C860">
        <v>34.450000762939403</v>
      </c>
      <c r="D860">
        <v>35.069999694824197</v>
      </c>
      <c r="E860">
        <v>34.5</v>
      </c>
      <c r="F860">
        <v>159381700</v>
      </c>
      <c r="G860">
        <v>26.693874359130799</v>
      </c>
      <c r="H860">
        <f t="shared" si="65"/>
        <v>-4.561058133938356E-2</v>
      </c>
      <c r="I860">
        <f t="shared" si="66"/>
        <v>2.0803251301165239E-3</v>
      </c>
      <c r="J860">
        <f t="shared" si="69"/>
        <v>4.0646608504221841E-4</v>
      </c>
      <c r="K860">
        <f t="shared" si="67"/>
        <v>1.5311628750173898</v>
      </c>
      <c r="L860">
        <f t="shared" si="68"/>
        <v>0.42602749574432336</v>
      </c>
    </row>
    <row r="861" spans="1:12">
      <c r="A861" s="1">
        <v>39967</v>
      </c>
      <c r="B861">
        <v>34.970001220703097</v>
      </c>
      <c r="C861">
        <v>33.650001525878899</v>
      </c>
      <c r="D861">
        <v>34.400001525878899</v>
      </c>
      <c r="E861">
        <v>33.9799995422363</v>
      </c>
      <c r="F861">
        <v>72136300</v>
      </c>
      <c r="G861">
        <v>26.291530609130799</v>
      </c>
      <c r="H861">
        <f t="shared" si="65"/>
        <v>-1.5187257082835337E-2</v>
      </c>
      <c r="I861">
        <f t="shared" si="66"/>
        <v>2.306527777001321E-4</v>
      </c>
      <c r="J861">
        <f t="shared" si="69"/>
        <v>1.7725610744004131E-3</v>
      </c>
      <c r="K861">
        <f t="shared" si="67"/>
        <v>8.8787819263389185</v>
      </c>
      <c r="L861">
        <f t="shared" si="68"/>
        <v>2.183664377138022</v>
      </c>
    </row>
    <row r="862" spans="1:12">
      <c r="A862" s="1">
        <v>39968</v>
      </c>
      <c r="B862">
        <v>35.439998626708899</v>
      </c>
      <c r="C862">
        <v>34.2299995422363</v>
      </c>
      <c r="D862">
        <v>34.400001525878899</v>
      </c>
      <c r="E862">
        <v>35.349998474121001</v>
      </c>
      <c r="F862">
        <v>70954200</v>
      </c>
      <c r="G862">
        <v>27.3515510559082</v>
      </c>
      <c r="H862">
        <f t="shared" si="65"/>
        <v>3.9526381377891349E-2</v>
      </c>
      <c r="I862">
        <f t="shared" si="66"/>
        <v>1.562334824830516E-3</v>
      </c>
      <c r="J862">
        <f t="shared" si="69"/>
        <v>3.0080199773213574E-4</v>
      </c>
      <c r="K862">
        <f t="shared" si="67"/>
        <v>1.7136776689821143</v>
      </c>
      <c r="L862">
        <f t="shared" si="68"/>
        <v>0.53864174472044668</v>
      </c>
    </row>
    <row r="863" spans="1:12">
      <c r="A863" s="1">
        <v>39969</v>
      </c>
      <c r="B863">
        <v>35.759998321533203</v>
      </c>
      <c r="C863">
        <v>34.5</v>
      </c>
      <c r="D863">
        <v>35.720001220703097</v>
      </c>
      <c r="E863">
        <v>34.549999237060497</v>
      </c>
      <c r="F863">
        <v>61583800</v>
      </c>
      <c r="G863">
        <v>26.7325630187988</v>
      </c>
      <c r="H863">
        <f t="shared" si="65"/>
        <v>-2.2890827596663669E-2</v>
      </c>
      <c r="I863">
        <f t="shared" si="66"/>
        <v>5.2398998806017902E-4</v>
      </c>
      <c r="J863">
        <f t="shared" si="69"/>
        <v>1.3311093727215615E-3</v>
      </c>
      <c r="K863">
        <f t="shared" si="67"/>
        <v>8.9809728222860059</v>
      </c>
      <c r="L863">
        <f t="shared" si="68"/>
        <v>2.1951082085497284</v>
      </c>
    </row>
    <row r="864" spans="1:12">
      <c r="A864" s="1">
        <v>39972</v>
      </c>
      <c r="B864">
        <v>35.7299995422363</v>
      </c>
      <c r="C864">
        <v>34.549999237060497</v>
      </c>
      <c r="D864">
        <v>34.549999237060497</v>
      </c>
      <c r="E864">
        <v>35.389999389648402</v>
      </c>
      <c r="F864">
        <v>61615100</v>
      </c>
      <c r="G864">
        <v>27.382493972778299</v>
      </c>
      <c r="H864">
        <f t="shared" si="65"/>
        <v>2.4021492072506472E-2</v>
      </c>
      <c r="I864">
        <f t="shared" si="66"/>
        <v>5.7703208138949128E-4</v>
      </c>
      <c r="J864">
        <f t="shared" si="69"/>
        <v>5.2071815233384398E-4</v>
      </c>
      <c r="K864">
        <f t="shared" si="67"/>
        <v>10.045642468117718</v>
      </c>
      <c r="L864">
        <f t="shared" si="68"/>
        <v>2.3071389552178969</v>
      </c>
    </row>
    <row r="865" spans="1:12">
      <c r="A865" s="1">
        <v>39973</v>
      </c>
      <c r="B865">
        <v>35.779998779296797</v>
      </c>
      <c r="C865">
        <v>35.090000152587798</v>
      </c>
      <c r="D865">
        <v>35.720001220703097</v>
      </c>
      <c r="E865">
        <v>35.259998321533203</v>
      </c>
      <c r="F865">
        <v>58992300</v>
      </c>
      <c r="G865">
        <v>27.281913757324201</v>
      </c>
      <c r="H865">
        <f t="shared" si="65"/>
        <v>-3.6799201942834311E-3</v>
      </c>
      <c r="I865">
        <f t="shared" si="66"/>
        <v>1.3541812636295005E-5</v>
      </c>
      <c r="J865">
        <f t="shared" si="69"/>
        <v>5.166500375072033E-4</v>
      </c>
      <c r="K865">
        <f t="shared" si="67"/>
        <v>17.322885288823137</v>
      </c>
      <c r="L865">
        <f t="shared" si="68"/>
        <v>2.8520284763746964</v>
      </c>
    </row>
    <row r="866" spans="1:12">
      <c r="A866" s="1">
        <v>39974</v>
      </c>
      <c r="B866">
        <v>35.669998168945298</v>
      </c>
      <c r="C866">
        <v>34.369998931884702</v>
      </c>
      <c r="D866">
        <v>35.569999694824197</v>
      </c>
      <c r="E866">
        <v>34.840000152587798</v>
      </c>
      <c r="F866">
        <v>60176100</v>
      </c>
      <c r="G866">
        <v>26.956945419311499</v>
      </c>
      <c r="H866">
        <f t="shared" si="65"/>
        <v>-1.1983003754797925E-2</v>
      </c>
      <c r="I866">
        <f t="shared" si="66"/>
        <v>1.4359237898750116E-4</v>
      </c>
      <c r="J866">
        <f t="shared" si="69"/>
        <v>4.3074124864919993E-5</v>
      </c>
      <c r="K866">
        <f t="shared" si="67"/>
        <v>11.479352463302995</v>
      </c>
      <c r="L866">
        <f t="shared" si="68"/>
        <v>2.4405499836649351</v>
      </c>
    </row>
    <row r="867" spans="1:12">
      <c r="A867" s="1">
        <v>39975</v>
      </c>
      <c r="B867">
        <v>35.869998931884702</v>
      </c>
      <c r="C867">
        <v>34.540000915527301</v>
      </c>
      <c r="D867">
        <v>35.069999694824197</v>
      </c>
      <c r="E867">
        <v>34.939998626708899</v>
      </c>
      <c r="F867">
        <v>66560900</v>
      </c>
      <c r="G867">
        <v>27.034313201904201</v>
      </c>
      <c r="H867">
        <f t="shared" si="65"/>
        <v>2.8659393214446266E-3</v>
      </c>
      <c r="I867">
        <f t="shared" si="66"/>
        <v>8.2136081942024869E-6</v>
      </c>
      <c r="J867">
        <f t="shared" si="69"/>
        <v>1.2390204584139617E-4</v>
      </c>
      <c r="K867">
        <f t="shared" si="67"/>
        <v>34.671760049639992</v>
      </c>
      <c r="L867">
        <f t="shared" si="68"/>
        <v>3.5459255241897605</v>
      </c>
    </row>
    <row r="868" spans="1:12">
      <c r="A868" s="1">
        <v>39976</v>
      </c>
      <c r="B868">
        <v>35.439998626708899</v>
      </c>
      <c r="C868">
        <v>34.799999237060497</v>
      </c>
      <c r="D868">
        <v>34.860000610351499</v>
      </c>
      <c r="E868">
        <v>35.130001068115199</v>
      </c>
      <c r="F868">
        <v>41157300</v>
      </c>
      <c r="G868">
        <v>27.181331634521399</v>
      </c>
      <c r="H868">
        <f t="shared" si="65"/>
        <v>5.4234822228612454E-3</v>
      </c>
      <c r="I868">
        <f t="shared" si="66"/>
        <v>2.9414159421691956E-5</v>
      </c>
      <c r="J868">
        <f t="shared" si="69"/>
        <v>1.5033553633613858E-5</v>
      </c>
      <c r="K868">
        <f t="shared" si="67"/>
        <v>38.682634969477796</v>
      </c>
      <c r="L868">
        <f t="shared" si="68"/>
        <v>3.6553907905367953</v>
      </c>
    </row>
    <row r="869" spans="1:12">
      <c r="A869" s="1">
        <v>39979</v>
      </c>
      <c r="B869">
        <v>35.040000915527301</v>
      </c>
      <c r="C869">
        <v>33.930000305175703</v>
      </c>
      <c r="D869">
        <v>34.880001068115199</v>
      </c>
      <c r="E869">
        <v>34</v>
      </c>
      <c r="F869">
        <v>55388500</v>
      </c>
      <c r="G869">
        <v>26.307001113891602</v>
      </c>
      <c r="H869">
        <f t="shared" si="65"/>
        <v>-3.2695294891436848E-2</v>
      </c>
      <c r="I869">
        <f t="shared" si="66"/>
        <v>1.0689823080380163E-3</v>
      </c>
      <c r="J869">
        <f t="shared" si="69"/>
        <v>2.6309907132238075E-5</v>
      </c>
      <c r="K869">
        <f t="shared" si="67"/>
        <v>1.1696852838240627E-7</v>
      </c>
      <c r="L869">
        <f t="shared" si="68"/>
        <v>-15.961360926517028</v>
      </c>
    </row>
    <row r="870" spans="1:12">
      <c r="A870" s="1">
        <v>39980</v>
      </c>
      <c r="B870">
        <v>34.389999389648402</v>
      </c>
      <c r="C870">
        <v>33.380001068115199</v>
      </c>
      <c r="D870">
        <v>34.270000457763601</v>
      </c>
      <c r="E870">
        <v>33.5</v>
      </c>
      <c r="F870">
        <v>56344000</v>
      </c>
      <c r="G870">
        <v>25.920141220092699</v>
      </c>
      <c r="H870">
        <f t="shared" si="65"/>
        <v>-1.4814786032073032E-2</v>
      </c>
      <c r="I870">
        <f t="shared" si="66"/>
        <v>2.194778851761062E-4</v>
      </c>
      <c r="J870">
        <f t="shared" si="69"/>
        <v>9.0022373317986796E-4</v>
      </c>
      <c r="K870">
        <f t="shared" si="67"/>
        <v>11.770462658664329</v>
      </c>
      <c r="L870">
        <f t="shared" si="68"/>
        <v>2.4655932287973683</v>
      </c>
    </row>
    <row r="871" spans="1:12">
      <c r="A871" s="1">
        <v>39981</v>
      </c>
      <c r="B871">
        <v>33.520000457763601</v>
      </c>
      <c r="C871">
        <v>32.180000305175703</v>
      </c>
      <c r="D871">
        <v>33.430000305175703</v>
      </c>
      <c r="E871">
        <v>32.7299995422363</v>
      </c>
      <c r="F871">
        <v>65456600</v>
      </c>
      <c r="G871">
        <v>25.324361801147401</v>
      </c>
      <c r="H871">
        <f t="shared" si="65"/>
        <v>-2.3253470307624178E-2</v>
      </c>
      <c r="I871">
        <f t="shared" si="66"/>
        <v>5.4072388134755929E-4</v>
      </c>
      <c r="J871">
        <f t="shared" si="69"/>
        <v>2.3907484753872126E-4</v>
      </c>
      <c r="K871">
        <f t="shared" si="67"/>
        <v>8.3274813683493019</v>
      </c>
      <c r="L871">
        <f t="shared" si="68"/>
        <v>2.119561053718956</v>
      </c>
    </row>
    <row r="872" spans="1:12">
      <c r="A872" s="1">
        <v>39982</v>
      </c>
      <c r="B872">
        <v>34.310001373291001</v>
      </c>
      <c r="C872">
        <v>32.840000152587798</v>
      </c>
      <c r="D872">
        <v>32.849998474121001</v>
      </c>
      <c r="E872">
        <v>34.169998168945298</v>
      </c>
      <c r="F872">
        <v>63861500</v>
      </c>
      <c r="G872">
        <v>26.4385452270507</v>
      </c>
      <c r="H872">
        <f t="shared" si="65"/>
        <v>4.3056142332292657E-2</v>
      </c>
      <c r="I872">
        <f t="shared" si="66"/>
        <v>1.8538313925386437E-3</v>
      </c>
      <c r="J872">
        <f t="shared" si="69"/>
        <v>4.6925255118427305E-4</v>
      </c>
      <c r="K872">
        <f t="shared" si="67"/>
        <v>2.5547229351519412</v>
      </c>
      <c r="L872">
        <f t="shared" si="68"/>
        <v>0.93794377752195501</v>
      </c>
    </row>
    <row r="873" spans="1:12">
      <c r="A873" s="1">
        <v>39983</v>
      </c>
      <c r="B873">
        <v>35.119998931884702</v>
      </c>
      <c r="C873">
        <v>33.790000915527301</v>
      </c>
      <c r="D873">
        <v>34.650001525878899</v>
      </c>
      <c r="E873">
        <v>35</v>
      </c>
      <c r="F873">
        <v>77009100</v>
      </c>
      <c r="G873">
        <v>27.080739974975501</v>
      </c>
      <c r="H873">
        <f t="shared" si="65"/>
        <v>2.3999781386875231E-2</v>
      </c>
      <c r="I873">
        <f t="shared" si="66"/>
        <v>5.7598950661780278E-4</v>
      </c>
      <c r="J873">
        <f t="shared" si="69"/>
        <v>1.5860735228035172E-3</v>
      </c>
      <c r="K873">
        <f t="shared" si="67"/>
        <v>8.3539225013243374</v>
      </c>
      <c r="L873">
        <f t="shared" si="68"/>
        <v>2.1227311891974234</v>
      </c>
    </row>
    <row r="874" spans="1:12">
      <c r="A874" s="1">
        <v>39986</v>
      </c>
      <c r="B874">
        <v>35</v>
      </c>
      <c r="C874">
        <v>32.860000610351499</v>
      </c>
      <c r="D874">
        <v>34.689998626708899</v>
      </c>
      <c r="E874">
        <v>32.869998931884702</v>
      </c>
      <c r="F874">
        <v>70388300</v>
      </c>
      <c r="G874">
        <v>25.432680130004801</v>
      </c>
      <c r="H874">
        <f t="shared" si="65"/>
        <v>-6.2787806856135803E-2</v>
      </c>
      <c r="I874">
        <f t="shared" si="66"/>
        <v>3.9423086898034143E-3</v>
      </c>
      <c r="J874">
        <f t="shared" si="69"/>
        <v>5.7969559692716533E-4</v>
      </c>
      <c r="K874">
        <f t="shared" si="67"/>
        <v>0.55279867808614658</v>
      </c>
      <c r="L874">
        <f t="shared" si="68"/>
        <v>-0.59276139783734905</v>
      </c>
    </row>
    <row r="875" spans="1:12">
      <c r="A875" s="1">
        <v>39987</v>
      </c>
      <c r="B875">
        <v>34.090000152587798</v>
      </c>
      <c r="C875">
        <v>32.930000305175703</v>
      </c>
      <c r="D875">
        <v>33.110000610351499</v>
      </c>
      <c r="E875">
        <v>33.569999694824197</v>
      </c>
      <c r="F875">
        <v>59046500</v>
      </c>
      <c r="G875">
        <v>25.974298477172798</v>
      </c>
      <c r="H875">
        <f t="shared" si="65"/>
        <v>2.1072562673831764E-2</v>
      </c>
      <c r="I875">
        <f t="shared" si="66"/>
        <v>4.4405289764256771E-4</v>
      </c>
      <c r="J875">
        <f t="shared" si="69"/>
        <v>3.3470210352504978E-3</v>
      </c>
      <c r="K875">
        <f t="shared" si="67"/>
        <v>6.453148895068594</v>
      </c>
      <c r="L875">
        <f t="shared" si="68"/>
        <v>1.8645682124622778</v>
      </c>
    </row>
    <row r="876" spans="1:12">
      <c r="A876" s="1">
        <v>39988</v>
      </c>
      <c r="B876">
        <v>33.930000305175703</v>
      </c>
      <c r="C876">
        <v>33.069999694824197</v>
      </c>
      <c r="D876">
        <v>33.779998779296797</v>
      </c>
      <c r="E876">
        <v>33.459999084472599</v>
      </c>
      <c r="F876">
        <v>50429500</v>
      </c>
      <c r="G876">
        <v>25.8891887664794</v>
      </c>
      <c r="H876">
        <f t="shared" si="65"/>
        <v>-3.2820695875522485E-3</v>
      </c>
      <c r="I876">
        <f t="shared" si="66"/>
        <v>1.0771980777535386E-5</v>
      </c>
      <c r="J876">
        <f t="shared" si="69"/>
        <v>5.7452569613478674E-4</v>
      </c>
      <c r="K876">
        <f t="shared" si="67"/>
        <v>16.488607056158113</v>
      </c>
      <c r="L876">
        <f t="shared" si="68"/>
        <v>2.8026696609694701</v>
      </c>
    </row>
    <row r="877" spans="1:12">
      <c r="A877" s="1">
        <v>39989</v>
      </c>
      <c r="B877">
        <v>34.180000305175703</v>
      </c>
      <c r="C877">
        <v>32.810001373291001</v>
      </c>
      <c r="D877">
        <v>33.4799995422363</v>
      </c>
      <c r="E877">
        <v>34.139999389648402</v>
      </c>
      <c r="F877">
        <v>57205700</v>
      </c>
      <c r="G877">
        <v>26.415330886840799</v>
      </c>
      <c r="H877">
        <f t="shared" si="65"/>
        <v>2.011909759599767E-2</v>
      </c>
      <c r="I877">
        <f t="shared" si="66"/>
        <v>4.0477808807727925E-4</v>
      </c>
      <c r="J877">
        <f t="shared" si="69"/>
        <v>4.4220005621216925E-5</v>
      </c>
      <c r="K877">
        <f t="shared" si="67"/>
        <v>0.61715319780991873</v>
      </c>
      <c r="L877">
        <f t="shared" si="68"/>
        <v>-0.48263799122915324</v>
      </c>
    </row>
    <row r="878" spans="1:12">
      <c r="A878" s="1">
        <v>39990</v>
      </c>
      <c r="B878">
        <v>34.740001678466797</v>
      </c>
      <c r="C878">
        <v>33.4799995422363</v>
      </c>
      <c r="D878">
        <v>33.880001068115199</v>
      </c>
      <c r="E878">
        <v>34.450000762939403</v>
      </c>
      <c r="F878">
        <v>46722500</v>
      </c>
      <c r="G878">
        <v>26.655193328857401</v>
      </c>
      <c r="H878">
        <f t="shared" si="65"/>
        <v>9.0394462408012761E-3</v>
      </c>
      <c r="I878">
        <f t="shared" si="66"/>
        <v>8.171158834033632E-5</v>
      </c>
      <c r="J878">
        <f t="shared" si="69"/>
        <v>3.4336679432218757E-4</v>
      </c>
      <c r="K878">
        <f t="shared" si="67"/>
        <v>19.114195134914279</v>
      </c>
      <c r="L878">
        <f t="shared" si="68"/>
        <v>2.950431259796495</v>
      </c>
    </row>
    <row r="879" spans="1:12">
      <c r="A879" s="1">
        <v>39993</v>
      </c>
      <c r="B879">
        <v>34.700000762939403</v>
      </c>
      <c r="C879">
        <v>34.040000915527301</v>
      </c>
      <c r="D879">
        <v>34.549999237060497</v>
      </c>
      <c r="E879">
        <v>34.599998474121001</v>
      </c>
      <c r="F879">
        <v>34914800</v>
      </c>
      <c r="G879">
        <v>26.771247863769499</v>
      </c>
      <c r="H879">
        <f t="shared" si="65"/>
        <v>4.3444674531809852E-3</v>
      </c>
      <c r="I879">
        <f t="shared" si="66"/>
        <v>1.8874397451748876E-5</v>
      </c>
      <c r="J879">
        <f t="shared" si="69"/>
        <v>8.9939741865213758E-5</v>
      </c>
      <c r="K879">
        <f t="shared" si="67"/>
        <v>37.876041945540173</v>
      </c>
      <c r="L879">
        <f t="shared" si="68"/>
        <v>3.6343187735644089</v>
      </c>
    </row>
    <row r="880" spans="1:12">
      <c r="A880" s="1">
        <v>39994</v>
      </c>
      <c r="B880">
        <v>34.790000915527301</v>
      </c>
      <c r="C880">
        <v>33.869998931884702</v>
      </c>
      <c r="D880">
        <v>34.599998474121001</v>
      </c>
      <c r="E880">
        <v>34.110000610351499</v>
      </c>
      <c r="F880">
        <v>39470600</v>
      </c>
      <c r="G880">
        <v>26.392114639282202</v>
      </c>
      <c r="H880">
        <f t="shared" si="65"/>
        <v>-1.4263193076768457E-2</v>
      </c>
      <c r="I880">
        <f t="shared" si="66"/>
        <v>2.0343867674517562E-4</v>
      </c>
      <c r="J880">
        <f t="shared" si="69"/>
        <v>2.195087837138188E-5</v>
      </c>
      <c r="K880">
        <f t="shared" si="67"/>
        <v>0.82733977325916053</v>
      </c>
      <c r="L880">
        <f t="shared" si="68"/>
        <v>-0.18953981796051703</v>
      </c>
    </row>
    <row r="881" spans="1:12">
      <c r="A881" s="1">
        <v>39995</v>
      </c>
      <c r="B881">
        <v>34.569999694824197</v>
      </c>
      <c r="C881">
        <v>33.650001525878899</v>
      </c>
      <c r="D881">
        <v>34.270000457763601</v>
      </c>
      <c r="E881">
        <v>33.770000457763601</v>
      </c>
      <c r="F881">
        <v>36463700</v>
      </c>
      <c r="G881">
        <v>26.1674079895019</v>
      </c>
      <c r="H881">
        <f t="shared" si="65"/>
        <v>-8.5506111022431545E-3</v>
      </c>
      <c r="I881">
        <f t="shared" si="66"/>
        <v>7.3112950221803898E-5</v>
      </c>
      <c r="J881">
        <f t="shared" si="69"/>
        <v>1.7290554116823043E-4</v>
      </c>
      <c r="K881">
        <f t="shared" si="67"/>
        <v>24.557553422898881</v>
      </c>
      <c r="L881">
        <f t="shared" si="68"/>
        <v>3.2010194819854267</v>
      </c>
    </row>
    <row r="882" spans="1:12">
      <c r="A882" s="1">
        <v>39996</v>
      </c>
      <c r="B882">
        <v>33.770000457763601</v>
      </c>
      <c r="C882">
        <v>32.270000457763601</v>
      </c>
      <c r="D882">
        <v>33.360000610351499</v>
      </c>
      <c r="E882">
        <v>32.270000457763601</v>
      </c>
      <c r="F882">
        <v>38352200</v>
      </c>
      <c r="G882">
        <v>25.005100250244102</v>
      </c>
      <c r="H882">
        <f t="shared" si="65"/>
        <v>-4.5434852457180402E-2</v>
      </c>
      <c r="I882">
        <f t="shared" si="66"/>
        <v>2.064325817805752E-3</v>
      </c>
      <c r="J882">
        <f t="shared" si="69"/>
        <v>7.2489210656409095E-5</v>
      </c>
      <c r="K882">
        <f t="shared" si="67"/>
        <v>3.0684561797572526E-5</v>
      </c>
      <c r="L882">
        <f t="shared" si="68"/>
        <v>-10.391750902897417</v>
      </c>
    </row>
    <row r="883" spans="1:12">
      <c r="A883" s="1">
        <v>40000</v>
      </c>
      <c r="B883">
        <v>32.599998474121001</v>
      </c>
      <c r="C883">
        <v>31.590000152587798</v>
      </c>
      <c r="D883">
        <v>32.029998779296797</v>
      </c>
      <c r="E883">
        <v>32.599998474121001</v>
      </c>
      <c r="F883">
        <v>60664000</v>
      </c>
      <c r="G883">
        <v>25.260808944702099</v>
      </c>
      <c r="H883">
        <f t="shared" si="65"/>
        <v>1.0174327069694532E-2</v>
      </c>
      <c r="I883">
        <f t="shared" si="66"/>
        <v>1.0351693132111891E-4</v>
      </c>
      <c r="J883">
        <f t="shared" si="69"/>
        <v>1.7390830395962163E-3</v>
      </c>
      <c r="K883">
        <f t="shared" si="67"/>
        <v>9.2859098804036346</v>
      </c>
      <c r="L883">
        <f t="shared" si="68"/>
        <v>2.2284981846619485</v>
      </c>
    </row>
    <row r="884" spans="1:12">
      <c r="A884" s="1">
        <v>40001</v>
      </c>
      <c r="B884">
        <v>33.400001525878899</v>
      </c>
      <c r="C884">
        <v>32.130001068115199</v>
      </c>
      <c r="D884">
        <v>32.630001068115199</v>
      </c>
      <c r="E884">
        <v>32.810001373291001</v>
      </c>
      <c r="F884">
        <v>56704900</v>
      </c>
      <c r="G884">
        <v>25.423528671264599</v>
      </c>
      <c r="H884">
        <f t="shared" si="65"/>
        <v>6.4209297495559266E-3</v>
      </c>
      <c r="I884">
        <f t="shared" si="66"/>
        <v>4.1228338848732336E-5</v>
      </c>
      <c r="J884">
        <f t="shared" si="69"/>
        <v>1.9199920468551286E-4</v>
      </c>
      <c r="K884">
        <f t="shared" si="67"/>
        <v>25.860202925920049</v>
      </c>
      <c r="L884">
        <f t="shared" si="68"/>
        <v>3.2527052204095996</v>
      </c>
    </row>
    <row r="885" spans="1:12">
      <c r="A885" s="1">
        <v>40002</v>
      </c>
      <c r="B885">
        <v>33.490001678466797</v>
      </c>
      <c r="C885">
        <v>31.790000915527301</v>
      </c>
      <c r="D885">
        <v>32.930000305175703</v>
      </c>
      <c r="E885">
        <v>32.709999084472599</v>
      </c>
      <c r="F885">
        <v>71784600</v>
      </c>
      <c r="G885">
        <v>25.346044540405199</v>
      </c>
      <c r="H885">
        <f t="shared" si="65"/>
        <v>-3.0523869364328469E-3</v>
      </c>
      <c r="I885">
        <f t="shared" si="66"/>
        <v>9.3170660097059011E-6</v>
      </c>
      <c r="J885">
        <f t="shared" si="69"/>
        <v>4.6851756914065932E-5</v>
      </c>
      <c r="K885">
        <f t="shared" si="67"/>
        <v>52.767272032308902</v>
      </c>
      <c r="L885">
        <f t="shared" si="68"/>
        <v>3.9658911506541643</v>
      </c>
    </row>
    <row r="886" spans="1:12">
      <c r="A886" s="1">
        <v>40003</v>
      </c>
      <c r="B886">
        <v>33.75</v>
      </c>
      <c r="C886">
        <v>32.869998931884702</v>
      </c>
      <c r="D886">
        <v>32.889999389648402</v>
      </c>
      <c r="E886">
        <v>33.619998931884702</v>
      </c>
      <c r="F886">
        <v>41655600</v>
      </c>
      <c r="G886">
        <v>26.0511665344238</v>
      </c>
      <c r="H886">
        <f t="shared" si="65"/>
        <v>2.7439863835269352E-2</v>
      </c>
      <c r="I886">
        <f t="shared" si="66"/>
        <v>7.5294612729812289E-4</v>
      </c>
      <c r="J886">
        <f t="shared" si="69"/>
        <v>1.1337440862996911E-5</v>
      </c>
      <c r="K886">
        <f t="shared" si="67"/>
        <v>4.4915193996572844E-13</v>
      </c>
      <c r="L886">
        <f t="shared" si="68"/>
        <v>-28.43141516805137</v>
      </c>
    </row>
    <row r="887" spans="1:12">
      <c r="A887" s="1">
        <v>40004</v>
      </c>
      <c r="B887">
        <v>33.669998168945298</v>
      </c>
      <c r="C887">
        <v>32.209999084472599</v>
      </c>
      <c r="D887">
        <v>33.310001373291001</v>
      </c>
      <c r="E887">
        <v>32.340000152587798</v>
      </c>
      <c r="F887">
        <v>51037400</v>
      </c>
      <c r="G887">
        <v>25.059339523315401</v>
      </c>
      <c r="H887">
        <f t="shared" si="65"/>
        <v>-3.8815954481669572E-2</v>
      </c>
      <c r="I887">
        <f t="shared" si="66"/>
        <v>1.5066783223230441E-3</v>
      </c>
      <c r="J887">
        <f t="shared" si="69"/>
        <v>6.3385499338220299E-4</v>
      </c>
      <c r="K887">
        <f t="shared" si="67"/>
        <v>4.827857046998286</v>
      </c>
      <c r="L887">
        <f t="shared" si="68"/>
        <v>1.5744026936416409</v>
      </c>
    </row>
    <row r="888" spans="1:12">
      <c r="A888" s="1">
        <v>40007</v>
      </c>
      <c r="B888">
        <v>34.709999084472599</v>
      </c>
      <c r="C888">
        <v>32.430000305175703</v>
      </c>
      <c r="D888">
        <v>32.869998931884702</v>
      </c>
      <c r="E888">
        <v>34.709999084472599</v>
      </c>
      <c r="F888">
        <v>70454200</v>
      </c>
      <c r="G888">
        <v>26.895784378051701</v>
      </c>
      <c r="H888">
        <f t="shared" si="65"/>
        <v>7.0722966449043245E-2</v>
      </c>
      <c r="I888">
        <f t="shared" si="66"/>
        <v>5.0017379833524967E-3</v>
      </c>
      <c r="J888">
        <f t="shared" si="69"/>
        <v>1.3043410903542892E-3</v>
      </c>
      <c r="K888">
        <f t="shared" si="67"/>
        <v>1.623764648823756</v>
      </c>
      <c r="L888">
        <f t="shared" si="68"/>
        <v>0.48474731056244347</v>
      </c>
    </row>
    <row r="889" spans="1:12">
      <c r="A889" s="1">
        <v>40008</v>
      </c>
      <c r="B889">
        <v>35.090000152587798</v>
      </c>
      <c r="C889">
        <v>34.060001373291001</v>
      </c>
      <c r="D889">
        <v>34.529998779296797</v>
      </c>
      <c r="E889">
        <v>34.700000762939403</v>
      </c>
      <c r="F889">
        <v>52924000</v>
      </c>
      <c r="G889">
        <v>26.888036727905199</v>
      </c>
      <c r="H889">
        <f t="shared" si="65"/>
        <v>-2.8810337535627075E-4</v>
      </c>
      <c r="I889">
        <f t="shared" si="66"/>
        <v>8.3003554891676232E-8</v>
      </c>
      <c r="J889">
        <f t="shared" si="69"/>
        <v>4.2804203714373549E-3</v>
      </c>
      <c r="K889">
        <f t="shared" si="67"/>
        <v>6.0976521238865224</v>
      </c>
      <c r="L889">
        <f t="shared" si="68"/>
        <v>1.8079037993636033</v>
      </c>
    </row>
    <row r="890" spans="1:12">
      <c r="A890" s="1">
        <v>40009</v>
      </c>
      <c r="B890">
        <v>36.770000457763601</v>
      </c>
      <c r="C890">
        <v>35.009998321533203</v>
      </c>
      <c r="D890">
        <v>35.110000610351499</v>
      </c>
      <c r="E890">
        <v>36.259998321533203</v>
      </c>
      <c r="F890">
        <v>84050100</v>
      </c>
      <c r="G890">
        <v>28.096834182739201</v>
      </c>
      <c r="H890">
        <f t="shared" si="65"/>
        <v>4.3975451075971422E-2</v>
      </c>
      <c r="I890">
        <f t="shared" si="66"/>
        <v>1.9338402973351561E-3</v>
      </c>
      <c r="J890">
        <f t="shared" si="69"/>
        <v>2.5759494527235034E-4</v>
      </c>
      <c r="K890">
        <f t="shared" si="67"/>
        <v>0.58244349575539944</v>
      </c>
      <c r="L890">
        <f t="shared" si="68"/>
        <v>-0.54052310124239866</v>
      </c>
    </row>
    <row r="891" spans="1:12">
      <c r="A891" s="1">
        <v>40010</v>
      </c>
      <c r="B891">
        <v>36.409999847412102</v>
      </c>
      <c r="C891">
        <v>35.220001220703097</v>
      </c>
      <c r="D891">
        <v>35.5</v>
      </c>
      <c r="E891">
        <v>36.130001068115199</v>
      </c>
      <c r="F891">
        <v>71465100</v>
      </c>
      <c r="G891">
        <v>27.996097564697202</v>
      </c>
      <c r="H891">
        <f t="shared" si="65"/>
        <v>-3.5917796842859198E-3</v>
      </c>
      <c r="I891">
        <f t="shared" si="66"/>
        <v>1.2900881300449061E-5</v>
      </c>
      <c r="J891">
        <f t="shared" si="69"/>
        <v>1.640581546477872E-3</v>
      </c>
      <c r="K891">
        <f t="shared" si="67"/>
        <v>9.8107813109699329</v>
      </c>
      <c r="L891">
        <f t="shared" si="68"/>
        <v>2.2834819147452725</v>
      </c>
    </row>
    <row r="892" spans="1:12">
      <c r="A892" s="1">
        <v>40011</v>
      </c>
      <c r="B892">
        <v>37.200000762939403</v>
      </c>
      <c r="C892">
        <v>36.180000305175703</v>
      </c>
      <c r="D892">
        <v>36.419998168945298</v>
      </c>
      <c r="E892">
        <v>36.889999389648402</v>
      </c>
      <c r="F892">
        <v>61742300</v>
      </c>
      <c r="G892">
        <v>28.585006713867099</v>
      </c>
      <c r="H892">
        <f t="shared" si="65"/>
        <v>2.0817211817148028E-2</v>
      </c>
      <c r="I892">
        <f t="shared" si="66"/>
        <v>4.3335630784000753E-4</v>
      </c>
      <c r="J892">
        <f t="shared" si="69"/>
        <v>1.0997163308104952E-4</v>
      </c>
      <c r="K892">
        <f t="shared" si="67"/>
        <v>5.3036539907824869</v>
      </c>
      <c r="L892">
        <f t="shared" si="68"/>
        <v>1.6683960152319681</v>
      </c>
    </row>
    <row r="893" spans="1:12">
      <c r="A893" s="1">
        <v>40014</v>
      </c>
      <c r="B893">
        <v>37.439998626708899</v>
      </c>
      <c r="C893">
        <v>36.590000152587798</v>
      </c>
      <c r="D893">
        <v>37.020000457763601</v>
      </c>
      <c r="E893">
        <v>36.9799995422363</v>
      </c>
      <c r="F893">
        <v>43554400</v>
      </c>
      <c r="G893">
        <v>28.6547451019287</v>
      </c>
      <c r="H893">
        <f t="shared" si="65"/>
        <v>2.436712961034624E-3</v>
      </c>
      <c r="I893">
        <f t="shared" si="66"/>
        <v>5.9375700544741247E-6</v>
      </c>
      <c r="J893">
        <f t="shared" si="69"/>
        <v>3.7131759657046926E-4</v>
      </c>
      <c r="K893">
        <f t="shared" si="67"/>
        <v>20.538323876488796</v>
      </c>
      <c r="L893">
        <f t="shared" si="68"/>
        <v>3.0222925982733826</v>
      </c>
    </row>
    <row r="894" spans="1:12">
      <c r="A894" s="1">
        <v>40015</v>
      </c>
      <c r="B894">
        <v>37.310001373291001</v>
      </c>
      <c r="C894">
        <v>36.599998474121001</v>
      </c>
      <c r="D894">
        <v>37.200000762939403</v>
      </c>
      <c r="E894">
        <v>36.939998626708899</v>
      </c>
      <c r="F894">
        <v>43509400</v>
      </c>
      <c r="G894">
        <v>28.6237487792968</v>
      </c>
      <c r="H894">
        <f t="shared" si="65"/>
        <v>-1.0823023985887588E-3</v>
      </c>
      <c r="I894">
        <f t="shared" si="66"/>
        <v>1.1713784819909806E-6</v>
      </c>
      <c r="J894">
        <f t="shared" si="69"/>
        <v>2.7966614639986422E-5</v>
      </c>
      <c r="K894">
        <f t="shared" si="67"/>
        <v>73.874563733869579</v>
      </c>
      <c r="L894">
        <f t="shared" si="68"/>
        <v>4.3023685702451306</v>
      </c>
    </row>
    <row r="895" spans="1:12">
      <c r="A895" s="1">
        <v>40016</v>
      </c>
      <c r="B895">
        <v>37.330001831054602</v>
      </c>
      <c r="C895">
        <v>36.209999084472599</v>
      </c>
      <c r="D895">
        <v>36.400001525878899</v>
      </c>
      <c r="E895">
        <v>36.830001831054602</v>
      </c>
      <c r="F895">
        <v>40137700</v>
      </c>
      <c r="G895">
        <v>28.5385131835937</v>
      </c>
      <c r="H895">
        <f t="shared" si="65"/>
        <v>-2.9822353401715344E-3</v>
      </c>
      <c r="I895">
        <f t="shared" si="66"/>
        <v>8.893727624168028E-6</v>
      </c>
      <c r="J895">
        <f t="shared" si="69"/>
        <v>3.361954803271609E-6</v>
      </c>
      <c r="K895">
        <f t="shared" si="67"/>
        <v>57.965824708101465</v>
      </c>
      <c r="L895">
        <f t="shared" si="68"/>
        <v>4.0598536077120251</v>
      </c>
    </row>
    <row r="896" spans="1:12">
      <c r="A896" s="1">
        <v>40017</v>
      </c>
      <c r="B896">
        <v>38.470001220703097</v>
      </c>
      <c r="C896">
        <v>36.569999694824197</v>
      </c>
      <c r="D896">
        <v>36.950000762939403</v>
      </c>
      <c r="E896">
        <v>38.150001525878899</v>
      </c>
      <c r="F896">
        <v>56528800</v>
      </c>
      <c r="G896">
        <v>29.561332702636701</v>
      </c>
      <c r="H896">
        <f t="shared" si="65"/>
        <v>3.5212664914699945E-2</v>
      </c>
      <c r="I896">
        <f t="shared" si="66"/>
        <v>1.2399317703949404E-3</v>
      </c>
      <c r="J896">
        <f t="shared" si="69"/>
        <v>8.3724484924974402E-6</v>
      </c>
      <c r="K896">
        <f t="shared" si="67"/>
        <v>9.5653262905828303E-31</v>
      </c>
      <c r="L896">
        <f t="shared" si="68"/>
        <v>-69.121993167532437</v>
      </c>
    </row>
    <row r="897" spans="1:12">
      <c r="A897" s="1">
        <v>40018</v>
      </c>
      <c r="B897">
        <v>38.25</v>
      </c>
      <c r="C897">
        <v>37.400001525878899</v>
      </c>
      <c r="D897">
        <v>38.049999237060497</v>
      </c>
      <c r="E897">
        <v>37.919998168945298</v>
      </c>
      <c r="F897">
        <v>35328600</v>
      </c>
      <c r="G897">
        <v>29.383102416992099</v>
      </c>
      <c r="H897">
        <f t="shared" si="65"/>
        <v>-6.0474183341712607E-3</v>
      </c>
      <c r="I897">
        <f t="shared" si="66"/>
        <v>3.6571268508470706E-5</v>
      </c>
      <c r="J897">
        <f t="shared" si="69"/>
        <v>1.0427450340412996E-3</v>
      </c>
      <c r="K897">
        <f t="shared" si="67"/>
        <v>12.139622692358389</v>
      </c>
      <c r="L897">
        <f t="shared" si="68"/>
        <v>2.4964747054414809</v>
      </c>
    </row>
    <row r="898" spans="1:12">
      <c r="A898" s="1">
        <v>40021</v>
      </c>
      <c r="B898">
        <v>39.470001220703097</v>
      </c>
      <c r="C898">
        <v>37.569999694824197</v>
      </c>
      <c r="D898">
        <v>37.970001220703097</v>
      </c>
      <c r="E898">
        <v>38.130001068115199</v>
      </c>
      <c r="F898">
        <v>30479300</v>
      </c>
      <c r="G898">
        <v>29.5458450317382</v>
      </c>
      <c r="H898">
        <f t="shared" si="65"/>
        <v>5.5233645103681629E-3</v>
      </c>
      <c r="I898">
        <f t="shared" si="66"/>
        <v>3.0507555514394536E-5</v>
      </c>
      <c r="J898">
        <f t="shared" si="69"/>
        <v>9.3984567589593381E-5</v>
      </c>
      <c r="K898">
        <f t="shared" si="67"/>
        <v>34.986090616136991</v>
      </c>
      <c r="L898">
        <f t="shared" si="68"/>
        <v>3.5549505715332326</v>
      </c>
    </row>
    <row r="899" spans="1:12">
      <c r="A899" s="1">
        <v>40022</v>
      </c>
      <c r="B899">
        <v>38.200000762939403</v>
      </c>
      <c r="C899">
        <v>37.650001525878899</v>
      </c>
      <c r="D899">
        <v>37.740001678466797</v>
      </c>
      <c r="E899">
        <v>38.080001831054602</v>
      </c>
      <c r="F899">
        <v>29035900</v>
      </c>
      <c r="G899">
        <v>29.507116317748999</v>
      </c>
      <c r="H899">
        <f t="shared" si="65"/>
        <v>-1.3116605384978345E-3</v>
      </c>
      <c r="I899">
        <f t="shared" si="66"/>
        <v>1.7204533682524293E-6</v>
      </c>
      <c r="J899">
        <f t="shared" si="69"/>
        <v>3.1965420687467009E-5</v>
      </c>
      <c r="K899">
        <f t="shared" si="67"/>
        <v>68.688255012407467</v>
      </c>
      <c r="L899">
        <f t="shared" si="68"/>
        <v>4.2295782240948023</v>
      </c>
    </row>
    <row r="900" spans="1:12">
      <c r="A900" s="1">
        <v>40023</v>
      </c>
      <c r="B900">
        <v>38.240001678466797</v>
      </c>
      <c r="C900">
        <v>37.439998626708899</v>
      </c>
      <c r="D900">
        <v>37.790000915527301</v>
      </c>
      <c r="E900">
        <v>37.770000457763601</v>
      </c>
      <c r="F900">
        <v>29931400</v>
      </c>
      <c r="G900">
        <v>29.266893386840799</v>
      </c>
      <c r="H900">
        <f t="shared" ref="H900:H963" si="70">LN(G900/G899)</f>
        <v>-8.1745067184196048E-3</v>
      </c>
      <c r="I900">
        <f t="shared" ref="I900:I963" si="71">H900*H900</f>
        <v>6.6822560089487259E-5</v>
      </c>
      <c r="J900">
        <f t="shared" si="69"/>
        <v>4.0631060705800612E-6</v>
      </c>
      <c r="K900">
        <f t="shared" ref="K900:K963" si="72">(1/SQRT(2*PI()*J900))*EXP((-1/2)*(I900/J900))</f>
        <v>5.3117681081641735E-2</v>
      </c>
      <c r="L900">
        <f t="shared" ref="L900:L963" si="73">LN(K900)</f>
        <v>-2.9352454291034005</v>
      </c>
    </row>
    <row r="901" spans="1:12">
      <c r="A901" s="1">
        <v>40024</v>
      </c>
      <c r="B901">
        <v>39.279998779296797</v>
      </c>
      <c r="C901">
        <v>37.900001525878899</v>
      </c>
      <c r="D901">
        <v>38.130001068115199</v>
      </c>
      <c r="E901">
        <v>38.470001220703097</v>
      </c>
      <c r="F901">
        <v>38531000</v>
      </c>
      <c r="G901">
        <v>29.809303283691399</v>
      </c>
      <c r="H901">
        <f t="shared" si="70"/>
        <v>1.8363576871928359E-2</v>
      </c>
      <c r="I901">
        <f t="shared" si="71"/>
        <v>3.3722095553122213E-4</v>
      </c>
      <c r="J901">
        <f t="shared" ref="J901:J964" si="74">$P$6+$P$3*J900+(($P$4)*I900)</f>
        <v>5.7074736839404097E-5</v>
      </c>
      <c r="K901">
        <f t="shared" si="72"/>
        <v>2.7522833341654276</v>
      </c>
      <c r="L901">
        <f t="shared" si="73"/>
        <v>1.0124308705002363</v>
      </c>
    </row>
    <row r="902" spans="1:12">
      <c r="A902" s="1">
        <v>40025</v>
      </c>
      <c r="B902">
        <v>38.650001525878899</v>
      </c>
      <c r="C902">
        <v>37.930000305175703</v>
      </c>
      <c r="D902">
        <v>38.380001068115199</v>
      </c>
      <c r="E902">
        <v>38.650001525878899</v>
      </c>
      <c r="F902">
        <v>39085700</v>
      </c>
      <c r="G902">
        <v>29.948776245117099</v>
      </c>
      <c r="H902">
        <f t="shared" si="70"/>
        <v>4.6679282794836741E-3</v>
      </c>
      <c r="I902">
        <f t="shared" si="71"/>
        <v>2.1789554422403414E-5</v>
      </c>
      <c r="J902">
        <f t="shared" si="74"/>
        <v>2.8739008685659082E-4</v>
      </c>
      <c r="K902">
        <f t="shared" si="72"/>
        <v>22.657414180247336</v>
      </c>
      <c r="L902">
        <f t="shared" si="73"/>
        <v>3.1204871352422785</v>
      </c>
    </row>
    <row r="903" spans="1:12">
      <c r="A903" s="1">
        <v>40028</v>
      </c>
      <c r="B903">
        <v>39.75</v>
      </c>
      <c r="C903">
        <v>38.990001678466797</v>
      </c>
      <c r="D903">
        <v>39.119998931884702</v>
      </c>
      <c r="E903">
        <v>39.599998474121001</v>
      </c>
      <c r="F903">
        <v>42957800</v>
      </c>
      <c r="G903">
        <v>30.684911727905199</v>
      </c>
      <c r="H903">
        <f t="shared" si="70"/>
        <v>2.4282595321469279E-2</v>
      </c>
      <c r="I903">
        <f t="shared" si="71"/>
        <v>5.8964443554624171E-4</v>
      </c>
      <c r="J903">
        <f t="shared" si="74"/>
        <v>3.6246630926214314E-5</v>
      </c>
      <c r="K903">
        <f t="shared" si="72"/>
        <v>1.9445509231701043E-2</v>
      </c>
      <c r="L903">
        <f t="shared" si="73"/>
        <v>-3.9401391234066607</v>
      </c>
    </row>
    <row r="904" spans="1:12">
      <c r="A904" s="1">
        <v>40029</v>
      </c>
      <c r="B904">
        <v>40.5</v>
      </c>
      <c r="C904">
        <v>39.169998168945298</v>
      </c>
      <c r="D904">
        <v>39.270000457763601</v>
      </c>
      <c r="E904">
        <v>40.209999084472599</v>
      </c>
      <c r="F904">
        <v>43363800</v>
      </c>
      <c r="G904">
        <v>31.1575717926025</v>
      </c>
      <c r="H904">
        <f t="shared" si="70"/>
        <v>1.5286231780578171E-2</v>
      </c>
      <c r="I904">
        <f t="shared" si="71"/>
        <v>2.3366888204955807E-4</v>
      </c>
      <c r="J904">
        <f t="shared" si="74"/>
        <v>4.981761237144159E-4</v>
      </c>
      <c r="K904">
        <f t="shared" si="72"/>
        <v>14.137283657286737</v>
      </c>
      <c r="L904">
        <f t="shared" si="73"/>
        <v>2.6488155385691283</v>
      </c>
    </row>
    <row r="905" spans="1:12">
      <c r="A905" s="1">
        <v>40030</v>
      </c>
      <c r="B905">
        <v>42.200000762939403</v>
      </c>
      <c r="C905">
        <v>40.259998321533203</v>
      </c>
      <c r="D905">
        <v>40.340000152587798</v>
      </c>
      <c r="E905">
        <v>41.779998779296797</v>
      </c>
      <c r="F905">
        <v>63334100</v>
      </c>
      <c r="G905">
        <v>32.374118804931598</v>
      </c>
      <c r="H905">
        <f t="shared" si="70"/>
        <v>3.8302010369379906E-2</v>
      </c>
      <c r="I905">
        <f t="shared" si="71"/>
        <v>1.4670439983360858E-3</v>
      </c>
      <c r="J905">
        <f t="shared" si="74"/>
        <v>2.2687242834449372E-4</v>
      </c>
      <c r="K905">
        <f t="shared" si="72"/>
        <v>1.0443882893467853</v>
      </c>
      <c r="L905">
        <f t="shared" si="73"/>
        <v>4.343134497528614E-2</v>
      </c>
    </row>
    <row r="906" spans="1:12">
      <c r="A906" s="1">
        <v>40031</v>
      </c>
      <c r="B906">
        <v>42.459999084472599</v>
      </c>
      <c r="C906">
        <v>40.220001220703097</v>
      </c>
      <c r="D906">
        <v>42.279998779296797</v>
      </c>
      <c r="E906">
        <v>40.75</v>
      </c>
      <c r="F906">
        <v>54175600</v>
      </c>
      <c r="G906">
        <v>31.5760097503662</v>
      </c>
      <c r="H906">
        <f t="shared" si="70"/>
        <v>-2.4961654117868652E-2</v>
      </c>
      <c r="I906">
        <f t="shared" si="71"/>
        <v>6.2308417630010905E-4</v>
      </c>
      <c r="J906">
        <f t="shared" si="74"/>
        <v>1.2466293043029817E-3</v>
      </c>
      <c r="K906">
        <f t="shared" si="72"/>
        <v>8.8005117187034685</v>
      </c>
      <c r="L906">
        <f t="shared" si="73"/>
        <v>2.1748098696461904</v>
      </c>
    </row>
    <row r="907" spans="1:12">
      <c r="A907" s="1">
        <v>40032</v>
      </c>
      <c r="B907">
        <v>43.130001068115199</v>
      </c>
      <c r="C907">
        <v>41.180000305175703</v>
      </c>
      <c r="D907">
        <v>41.279998779296797</v>
      </c>
      <c r="E907">
        <v>42.360000610351499</v>
      </c>
      <c r="F907">
        <v>65696000</v>
      </c>
      <c r="G907">
        <v>32.823543548583899</v>
      </c>
      <c r="H907">
        <f t="shared" si="70"/>
        <v>3.8748401865711241E-2</v>
      </c>
      <c r="I907">
        <f t="shared" si="71"/>
        <v>1.5014386471466543E-3</v>
      </c>
      <c r="J907">
        <f t="shared" si="74"/>
        <v>5.9888846635027047E-4</v>
      </c>
      <c r="K907">
        <f t="shared" si="72"/>
        <v>4.6541438091416119</v>
      </c>
      <c r="L907">
        <f t="shared" si="73"/>
        <v>1.5377579645190769</v>
      </c>
    </row>
    <row r="908" spans="1:12">
      <c r="A908" s="1">
        <v>40035</v>
      </c>
      <c r="B908">
        <v>43.220001220703097</v>
      </c>
      <c r="C908">
        <v>42.009998321533203</v>
      </c>
      <c r="D908">
        <v>42.029998779296797</v>
      </c>
      <c r="E908">
        <v>42.689998626708899</v>
      </c>
      <c r="F908">
        <v>43700600</v>
      </c>
      <c r="G908">
        <v>33.079265594482401</v>
      </c>
      <c r="H908">
        <f t="shared" si="70"/>
        <v>7.7606200001114024E-3</v>
      </c>
      <c r="I908">
        <f t="shared" si="71"/>
        <v>6.0227222786129102E-5</v>
      </c>
      <c r="J908">
        <f t="shared" si="74"/>
        <v>1.2978417715842059E-3</v>
      </c>
      <c r="K908">
        <f t="shared" si="72"/>
        <v>10.81987709689249</v>
      </c>
      <c r="L908">
        <f t="shared" si="73"/>
        <v>2.3813849144714281</v>
      </c>
    </row>
    <row r="909" spans="1:12">
      <c r="A909" s="1">
        <v>40036</v>
      </c>
      <c r="B909">
        <v>42.509998321533203</v>
      </c>
      <c r="C909">
        <v>40.939998626708899</v>
      </c>
      <c r="D909">
        <v>42.279998779296797</v>
      </c>
      <c r="E909">
        <v>41.240001678466797</v>
      </c>
      <c r="F909">
        <v>50698800</v>
      </c>
      <c r="G909">
        <v>31.955680847167901</v>
      </c>
      <c r="H909">
        <f t="shared" si="70"/>
        <v>-3.4556699705298573E-2</v>
      </c>
      <c r="I909">
        <f t="shared" si="71"/>
        <v>1.1941654945221824E-3</v>
      </c>
      <c r="J909">
        <f t="shared" si="74"/>
        <v>1.291613734354008E-4</v>
      </c>
      <c r="K909">
        <f t="shared" si="72"/>
        <v>0.34490712812609853</v>
      </c>
      <c r="L909">
        <f t="shared" si="73"/>
        <v>-1.0644800920273376</v>
      </c>
    </row>
    <row r="910" spans="1:12">
      <c r="A910" s="1">
        <v>40037</v>
      </c>
      <c r="B910">
        <v>42.450000762939403</v>
      </c>
      <c r="C910">
        <v>41.029998779296797</v>
      </c>
      <c r="D910">
        <v>41.189998626708899</v>
      </c>
      <c r="E910">
        <v>42.209999084472599</v>
      </c>
      <c r="F910">
        <v>43077100</v>
      </c>
      <c r="G910">
        <v>32.707317352294901</v>
      </c>
      <c r="H910">
        <f t="shared" si="70"/>
        <v>2.3248855799929455E-2</v>
      </c>
      <c r="I910">
        <f t="shared" si="71"/>
        <v>5.4050929600591346E-4</v>
      </c>
      <c r="J910">
        <f t="shared" si="74"/>
        <v>1.0115486978047573E-3</v>
      </c>
      <c r="K910">
        <f t="shared" si="72"/>
        <v>9.6025496738302465</v>
      </c>
      <c r="L910">
        <f t="shared" si="73"/>
        <v>2.2620286542347223</v>
      </c>
    </row>
    <row r="911" spans="1:12">
      <c r="A911" s="1">
        <v>40038</v>
      </c>
      <c r="B911">
        <v>43</v>
      </c>
      <c r="C911">
        <v>41.810001373291001</v>
      </c>
      <c r="D911">
        <v>42.7299995422363</v>
      </c>
      <c r="E911">
        <v>42.900001525878899</v>
      </c>
      <c r="F911">
        <v>40385300</v>
      </c>
      <c r="G911">
        <v>33.241989135742102</v>
      </c>
      <c r="H911">
        <f t="shared" si="70"/>
        <v>1.6214984714263983E-2</v>
      </c>
      <c r="I911">
        <f t="shared" si="71"/>
        <v>2.6292572928381461E-4</v>
      </c>
      <c r="J911">
        <f t="shared" si="74"/>
        <v>5.1542073051325269E-4</v>
      </c>
      <c r="K911">
        <f t="shared" si="72"/>
        <v>13.616273509506026</v>
      </c>
      <c r="L911">
        <f t="shared" si="73"/>
        <v>2.6112656589901708</v>
      </c>
    </row>
    <row r="912" spans="1:12">
      <c r="A912" s="1">
        <v>40039</v>
      </c>
      <c r="B912">
        <v>42.849998474121001</v>
      </c>
      <c r="C912">
        <v>41.799999237060497</v>
      </c>
      <c r="D912">
        <v>42.630001068115199</v>
      </c>
      <c r="E912">
        <v>42.450000762939403</v>
      </c>
      <c r="F912">
        <v>38413900</v>
      </c>
      <c r="G912">
        <v>32.893291473388601</v>
      </c>
      <c r="H912">
        <f t="shared" si="70"/>
        <v>-1.0545079430013152E-2</v>
      </c>
      <c r="I912">
        <f t="shared" si="71"/>
        <v>1.1119870018528652E-4</v>
      </c>
      <c r="J912">
        <f t="shared" si="74"/>
        <v>2.5248285642919942E-4</v>
      </c>
      <c r="K912">
        <f t="shared" si="72"/>
        <v>20.14456798352148</v>
      </c>
      <c r="L912">
        <f t="shared" si="73"/>
        <v>3.0029346730681823</v>
      </c>
    </row>
    <row r="913" spans="1:12">
      <c r="A913" s="1">
        <v>40042</v>
      </c>
      <c r="B913">
        <v>41.580001831054602</v>
      </c>
      <c r="C913">
        <v>40.709999084472599</v>
      </c>
      <c r="D913">
        <v>41.209999084472599</v>
      </c>
      <c r="E913">
        <v>40.7299995422363</v>
      </c>
      <c r="F913">
        <v>39162800</v>
      </c>
      <c r="G913">
        <v>31.560497283935501</v>
      </c>
      <c r="H913">
        <f t="shared" si="70"/>
        <v>-4.1362477763390984E-2</v>
      </c>
      <c r="I913">
        <f t="shared" si="71"/>
        <v>1.7108545667270136E-3</v>
      </c>
      <c r="J913">
        <f t="shared" si="74"/>
        <v>1.0925587954139264E-4</v>
      </c>
      <c r="K913">
        <f t="shared" si="72"/>
        <v>1.5182585033870256E-2</v>
      </c>
      <c r="L913">
        <f t="shared" si="73"/>
        <v>-4.1876062294263896</v>
      </c>
    </row>
    <row r="914" spans="1:12">
      <c r="A914" s="1">
        <v>40043</v>
      </c>
      <c r="B914">
        <v>41.880001068115199</v>
      </c>
      <c r="C914">
        <v>41.060001373291001</v>
      </c>
      <c r="D914">
        <v>41.099998474121001</v>
      </c>
      <c r="E914">
        <v>41.700000762939403</v>
      </c>
      <c r="F914">
        <v>29053600</v>
      </c>
      <c r="G914">
        <v>32.312137603759702</v>
      </c>
      <c r="H914">
        <f t="shared" si="70"/>
        <v>2.3536684215993652E-2</v>
      </c>
      <c r="I914">
        <f t="shared" si="71"/>
        <v>5.5397550388340468E-4</v>
      </c>
      <c r="J914">
        <f t="shared" si="74"/>
        <v>1.4443731888231749E-3</v>
      </c>
      <c r="K914">
        <f t="shared" si="72"/>
        <v>8.6653400866676513</v>
      </c>
      <c r="L914">
        <f t="shared" si="73"/>
        <v>2.1593311707144722</v>
      </c>
    </row>
    <row r="915" spans="1:12">
      <c r="A915" s="1">
        <v>40044</v>
      </c>
      <c r="B915">
        <v>41.900001525878899</v>
      </c>
      <c r="C915">
        <v>41</v>
      </c>
      <c r="D915">
        <v>41.150001525878899</v>
      </c>
      <c r="E915">
        <v>41.409999847412102</v>
      </c>
      <c r="F915">
        <v>29394100</v>
      </c>
      <c r="G915">
        <v>32.087417602538999</v>
      </c>
      <c r="H915">
        <f t="shared" si="70"/>
        <v>-6.9789585533174816E-3</v>
      </c>
      <c r="I915">
        <f t="shared" si="71"/>
        <v>4.8705862488923233E-5</v>
      </c>
      <c r="J915">
        <f t="shared" si="74"/>
        <v>5.5270181459145034E-4</v>
      </c>
      <c r="K915">
        <f t="shared" si="72"/>
        <v>16.237864272921207</v>
      </c>
      <c r="L915">
        <f t="shared" si="73"/>
        <v>2.7873458157971926</v>
      </c>
    </row>
    <row r="916" spans="1:12">
      <c r="A916" s="1">
        <v>40045</v>
      </c>
      <c r="B916">
        <v>42.630001068115199</v>
      </c>
      <c r="C916">
        <v>41.4799995422363</v>
      </c>
      <c r="D916">
        <v>41.529998779296797</v>
      </c>
      <c r="E916">
        <v>42.419998168945298</v>
      </c>
      <c r="F916">
        <v>29634300</v>
      </c>
      <c r="G916">
        <v>32.870037078857401</v>
      </c>
      <c r="H916">
        <f t="shared" si="70"/>
        <v>2.4097537426142606E-2</v>
      </c>
      <c r="I916">
        <f t="shared" si="71"/>
        <v>5.8069131000434363E-4</v>
      </c>
      <c r="J916">
        <f t="shared" si="74"/>
        <v>7.4775033366182526E-5</v>
      </c>
      <c r="K916">
        <f t="shared" si="72"/>
        <v>0.94994829755420085</v>
      </c>
      <c r="L916">
        <f t="shared" si="73"/>
        <v>-5.1347719495726869E-2</v>
      </c>
    </row>
    <row r="917" spans="1:12">
      <c r="A917" s="1">
        <v>40046</v>
      </c>
      <c r="B917">
        <v>43.810001373291001</v>
      </c>
      <c r="C917">
        <v>42.529998779296797</v>
      </c>
      <c r="D917">
        <v>42.860000610351499</v>
      </c>
      <c r="E917">
        <v>43.659999847412102</v>
      </c>
      <c r="F917">
        <v>42863600</v>
      </c>
      <c r="G917">
        <v>33.830886840820298</v>
      </c>
      <c r="H917">
        <f t="shared" si="70"/>
        <v>2.8812681354644265E-2</v>
      </c>
      <c r="I917">
        <f t="shared" si="71"/>
        <v>8.3017060684426524E-4</v>
      </c>
      <c r="J917">
        <f t="shared" si="74"/>
        <v>4.9296720240561958E-4</v>
      </c>
      <c r="K917">
        <f t="shared" si="72"/>
        <v>7.741391003997351</v>
      </c>
      <c r="L917">
        <f t="shared" si="73"/>
        <v>2.0465813877333274</v>
      </c>
    </row>
    <row r="918" spans="1:12">
      <c r="A918" s="1">
        <v>40049</v>
      </c>
      <c r="B918">
        <v>44.240001678466797</v>
      </c>
      <c r="C918">
        <v>42.950000762939403</v>
      </c>
      <c r="D918">
        <v>43.860000610351499</v>
      </c>
      <c r="E918">
        <v>43.009998321533203</v>
      </c>
      <c r="F918">
        <v>40385200</v>
      </c>
      <c r="G918">
        <v>33.327213287353501</v>
      </c>
      <c r="H918">
        <f t="shared" si="70"/>
        <v>-1.499991799190117E-2</v>
      </c>
      <c r="I918">
        <f t="shared" si="71"/>
        <v>2.2499753976376044E-4</v>
      </c>
      <c r="J918">
        <f t="shared" si="74"/>
        <v>7.2762134189352002E-4</v>
      </c>
      <c r="K918">
        <f t="shared" si="72"/>
        <v>12.670984068427686</v>
      </c>
      <c r="L918">
        <f t="shared" si="73"/>
        <v>2.5393146604904095</v>
      </c>
    </row>
    <row r="919" spans="1:12">
      <c r="A919" s="1">
        <v>40050</v>
      </c>
      <c r="B919">
        <v>44.139999389648402</v>
      </c>
      <c r="C919">
        <v>43.299999237060497</v>
      </c>
      <c r="D919">
        <v>43.389999389648402</v>
      </c>
      <c r="E919">
        <v>43.580001831054602</v>
      </c>
      <c r="F919">
        <v>34835700</v>
      </c>
      <c r="G919">
        <v>33.768905639648402</v>
      </c>
      <c r="H919">
        <f t="shared" si="70"/>
        <v>1.3166148500418163E-2</v>
      </c>
      <c r="I919">
        <f t="shared" si="71"/>
        <v>1.7334746633506344E-4</v>
      </c>
      <c r="J919">
        <f t="shared" si="74"/>
        <v>2.3335521391516995E-4</v>
      </c>
      <c r="K919">
        <f t="shared" si="72"/>
        <v>18.013325891280637</v>
      </c>
      <c r="L919">
        <f t="shared" si="73"/>
        <v>2.8911118112824616</v>
      </c>
    </row>
    <row r="920" spans="1:12">
      <c r="A920" s="1">
        <v>40051</v>
      </c>
      <c r="B920">
        <v>43.779998779296797</v>
      </c>
      <c r="C920">
        <v>42.919998168945298</v>
      </c>
      <c r="D920">
        <v>43.389999389648402</v>
      </c>
      <c r="E920">
        <v>43.299999237060497</v>
      </c>
      <c r="F920">
        <v>31908400</v>
      </c>
      <c r="G920">
        <v>33.551925659179602</v>
      </c>
      <c r="H920">
        <f t="shared" si="70"/>
        <v>-6.4461691167864007E-3</v>
      </c>
      <c r="I920">
        <f t="shared" si="71"/>
        <v>4.1553096282210767E-5</v>
      </c>
      <c r="J920">
        <f t="shared" si="74"/>
        <v>1.603131845563635E-4</v>
      </c>
      <c r="K920">
        <f t="shared" si="72"/>
        <v>27.67840056833785</v>
      </c>
      <c r="L920">
        <f t="shared" si="73"/>
        <v>3.3206523461441995</v>
      </c>
    </row>
    <row r="921" spans="1:12">
      <c r="A921" s="1">
        <v>40052</v>
      </c>
      <c r="B921">
        <v>43.630001068115199</v>
      </c>
      <c r="C921">
        <v>42.540000915527301</v>
      </c>
      <c r="D921">
        <v>43.049999237060497</v>
      </c>
      <c r="E921">
        <v>43.450000762939403</v>
      </c>
      <c r="F921">
        <v>28975700</v>
      </c>
      <c r="G921">
        <v>33.668148040771399</v>
      </c>
      <c r="H921">
        <f t="shared" si="70"/>
        <v>3.4579699487346975E-3</v>
      </c>
      <c r="I921">
        <f t="shared" si="71"/>
        <v>1.1957556166352246E-5</v>
      </c>
      <c r="J921">
        <f t="shared" si="74"/>
        <v>4.5223391950438852E-5</v>
      </c>
      <c r="K921">
        <f t="shared" si="72"/>
        <v>51.977143634989915</v>
      </c>
      <c r="L921">
        <f t="shared" si="73"/>
        <v>3.9508040764720334</v>
      </c>
    </row>
    <row r="922" spans="1:12">
      <c r="A922" s="1">
        <v>40053</v>
      </c>
      <c r="B922">
        <v>43.860000610351499</v>
      </c>
      <c r="C922">
        <v>42.509998321533203</v>
      </c>
      <c r="D922">
        <v>43.810001373291001</v>
      </c>
      <c r="E922">
        <v>42.919998168945298</v>
      </c>
      <c r="F922">
        <v>27263600</v>
      </c>
      <c r="G922">
        <v>33.257484436035099</v>
      </c>
      <c r="H922">
        <f t="shared" si="70"/>
        <v>-1.2272390823951974E-2</v>
      </c>
      <c r="I922">
        <f t="shared" si="71"/>
        <v>1.5061157653582062E-4</v>
      </c>
      <c r="J922">
        <f t="shared" si="74"/>
        <v>1.3457750696762218E-5</v>
      </c>
      <c r="K922">
        <f t="shared" si="72"/>
        <v>0.40386297429461554</v>
      </c>
      <c r="L922">
        <f t="shared" si="73"/>
        <v>-0.90667963109108185</v>
      </c>
    </row>
    <row r="923" spans="1:12">
      <c r="A923" s="1">
        <v>40056</v>
      </c>
      <c r="B923">
        <v>43.599998474121001</v>
      </c>
      <c r="C923">
        <v>42.060001373291001</v>
      </c>
      <c r="D923">
        <v>42.439998626708899</v>
      </c>
      <c r="E923">
        <v>43.459999084472599</v>
      </c>
      <c r="F923">
        <v>32251100</v>
      </c>
      <c r="G923">
        <v>33.6759033203125</v>
      </c>
      <c r="H923">
        <f t="shared" si="70"/>
        <v>1.2502709001092837E-2</v>
      </c>
      <c r="I923">
        <f t="shared" si="71"/>
        <v>1.5631773236600785E-4</v>
      </c>
      <c r="J923">
        <f t="shared" si="74"/>
        <v>1.2802118933189502E-4</v>
      </c>
      <c r="K923">
        <f t="shared" si="72"/>
        <v>19.148105351276524</v>
      </c>
      <c r="L923">
        <f t="shared" si="73"/>
        <v>2.9522037734618851</v>
      </c>
    </row>
    <row r="924" spans="1:12">
      <c r="A924" s="1">
        <v>40057</v>
      </c>
      <c r="B924">
        <v>43.819999694824197</v>
      </c>
      <c r="C924">
        <v>41.560001373291001</v>
      </c>
      <c r="D924">
        <v>43.080001831054602</v>
      </c>
      <c r="E924">
        <v>41.669998168945298</v>
      </c>
      <c r="F924">
        <v>51475400</v>
      </c>
      <c r="G924">
        <v>32.288894653320298</v>
      </c>
      <c r="H924">
        <f t="shared" si="70"/>
        <v>-4.2059194266568761E-2</v>
      </c>
      <c r="I924">
        <f t="shared" si="71"/>
        <v>1.7689758223529705E-3</v>
      </c>
      <c r="J924">
        <f t="shared" si="74"/>
        <v>1.3968816654736028E-4</v>
      </c>
      <c r="K924">
        <f t="shared" si="72"/>
        <v>6.0038825871125669E-2</v>
      </c>
      <c r="L924">
        <f t="shared" si="73"/>
        <v>-2.8127638281854797</v>
      </c>
    </row>
    <row r="925" spans="1:12">
      <c r="A925" s="1">
        <v>40058</v>
      </c>
      <c r="B925">
        <v>42.110000610351499</v>
      </c>
      <c r="C925">
        <v>40.75</v>
      </c>
      <c r="D925">
        <v>41.509998321533203</v>
      </c>
      <c r="E925">
        <v>40.860000610351499</v>
      </c>
      <c r="F925">
        <v>35898500</v>
      </c>
      <c r="G925">
        <v>31.6612434387207</v>
      </c>
      <c r="H925">
        <f t="shared" si="70"/>
        <v>-1.9630023890809339E-2</v>
      </c>
      <c r="I925">
        <f t="shared" si="71"/>
        <v>3.8533783795374543E-4</v>
      </c>
      <c r="J925">
        <f t="shared" si="74"/>
        <v>1.4950209807693367E-3</v>
      </c>
      <c r="K925">
        <f t="shared" si="72"/>
        <v>9.070208606303261</v>
      </c>
      <c r="L925">
        <f t="shared" si="73"/>
        <v>2.2049952634549799</v>
      </c>
    </row>
    <row r="926" spans="1:12">
      <c r="A926" s="1">
        <v>40059</v>
      </c>
      <c r="B926">
        <v>42.25</v>
      </c>
      <c r="C926">
        <v>41.110000610351499</v>
      </c>
      <c r="D926">
        <v>41.2299995422363</v>
      </c>
      <c r="E926">
        <v>42.110000610351499</v>
      </c>
      <c r="F926">
        <v>35019600</v>
      </c>
      <c r="G926">
        <v>32.629829406738203</v>
      </c>
      <c r="H926">
        <f t="shared" si="70"/>
        <v>3.0133554044647352E-2</v>
      </c>
      <c r="I926">
        <f t="shared" si="71"/>
        <v>9.0803107936168281E-4</v>
      </c>
      <c r="J926">
        <f t="shared" si="74"/>
        <v>4.1408504272730636E-4</v>
      </c>
      <c r="K926">
        <f t="shared" si="72"/>
        <v>6.5492490458807762</v>
      </c>
      <c r="L926">
        <f t="shared" si="73"/>
        <v>1.8793503935905551</v>
      </c>
    </row>
    <row r="927" spans="1:12">
      <c r="A927" s="1">
        <v>40060</v>
      </c>
      <c r="B927">
        <v>42.490001678466797</v>
      </c>
      <c r="C927">
        <v>41.790000915527301</v>
      </c>
      <c r="D927">
        <v>42.330001831054602</v>
      </c>
      <c r="E927">
        <v>42.340000152587798</v>
      </c>
      <c r="F927">
        <v>21880200</v>
      </c>
      <c r="G927">
        <v>32.808052062988203</v>
      </c>
      <c r="H927">
        <f t="shared" si="70"/>
        <v>5.4470925071094757E-3</v>
      </c>
      <c r="I927">
        <f t="shared" si="71"/>
        <v>2.9670816781008194E-5</v>
      </c>
      <c r="J927">
        <f t="shared" si="74"/>
        <v>7.8829120922745198E-4</v>
      </c>
      <c r="K927">
        <f t="shared" si="72"/>
        <v>13.944194434484167</v>
      </c>
      <c r="L927">
        <f t="shared" si="73"/>
        <v>2.6350632520737571</v>
      </c>
    </row>
    <row r="928" spans="1:12">
      <c r="A928" s="1">
        <v>40064</v>
      </c>
      <c r="B928">
        <v>43.040000915527301</v>
      </c>
      <c r="C928">
        <v>41.849998474121001</v>
      </c>
      <c r="D928">
        <v>42.790000915527301</v>
      </c>
      <c r="E928">
        <v>42.540000915527301</v>
      </c>
      <c r="F928">
        <v>28089300</v>
      </c>
      <c r="G928">
        <v>32.963024139404297</v>
      </c>
      <c r="H928">
        <f t="shared" si="70"/>
        <v>4.7124776469705133E-3</v>
      </c>
      <c r="I928">
        <f t="shared" si="71"/>
        <v>2.2207445573196746E-5</v>
      </c>
      <c r="J928">
        <f t="shared" si="74"/>
        <v>7.2920958649693997E-5</v>
      </c>
      <c r="K928">
        <f t="shared" si="72"/>
        <v>40.119320798764186</v>
      </c>
      <c r="L928">
        <f t="shared" si="73"/>
        <v>3.6918580337072675</v>
      </c>
    </row>
    <row r="929" spans="1:12">
      <c r="A929" s="1">
        <v>40065</v>
      </c>
      <c r="B929">
        <v>43.069999694824197</v>
      </c>
      <c r="C929">
        <v>42.389999389648402</v>
      </c>
      <c r="D929">
        <v>42.599998474121001</v>
      </c>
      <c r="E929">
        <v>42.860000610351499</v>
      </c>
      <c r="F929">
        <v>29031600</v>
      </c>
      <c r="G929">
        <v>33.210990905761697</v>
      </c>
      <c r="H929">
        <f t="shared" si="70"/>
        <v>7.4944198807439209E-3</v>
      </c>
      <c r="I929">
        <f t="shared" si="71"/>
        <v>5.6166329348889724E-5</v>
      </c>
      <c r="J929">
        <f t="shared" si="74"/>
        <v>2.3729511800466905E-5</v>
      </c>
      <c r="K929">
        <f t="shared" si="72"/>
        <v>25.077901119785697</v>
      </c>
      <c r="L929">
        <f t="shared" si="73"/>
        <v>3.2219870248538696</v>
      </c>
    </row>
    <row r="930" spans="1:12">
      <c r="A930" s="1">
        <v>40066</v>
      </c>
      <c r="B930">
        <v>43.150001525878899</v>
      </c>
      <c r="C930">
        <v>42.200000762939403</v>
      </c>
      <c r="D930">
        <v>42.7299995422363</v>
      </c>
      <c r="E930">
        <v>43.020000457763601</v>
      </c>
      <c r="F930">
        <v>25112100</v>
      </c>
      <c r="G930">
        <v>33.3349609375</v>
      </c>
      <c r="H930">
        <f t="shared" si="70"/>
        <v>3.7258517375371109E-3</v>
      </c>
      <c r="I930">
        <f t="shared" si="71"/>
        <v>1.3881971170108308E-5</v>
      </c>
      <c r="J930">
        <f t="shared" si="74"/>
        <v>4.9303487361095381E-5</v>
      </c>
      <c r="K930">
        <f t="shared" si="72"/>
        <v>49.354972148603444</v>
      </c>
      <c r="L930">
        <f t="shared" si="73"/>
        <v>3.8990385135621941</v>
      </c>
    </row>
    <row r="931" spans="1:12">
      <c r="A931" s="1">
        <v>40067</v>
      </c>
      <c r="B931">
        <v>43.389999389648402</v>
      </c>
      <c r="C931">
        <v>42.4799995422363</v>
      </c>
      <c r="D931">
        <v>43.130001068115199</v>
      </c>
      <c r="E931">
        <v>42.5</v>
      </c>
      <c r="F931">
        <v>27289900</v>
      </c>
      <c r="G931">
        <v>32.932029724121001</v>
      </c>
      <c r="H931">
        <f t="shared" si="70"/>
        <v>-1.2160992226331756E-2</v>
      </c>
      <c r="I931">
        <f t="shared" si="71"/>
        <v>1.4788973192890139E-4</v>
      </c>
      <c r="J931">
        <f t="shared" si="74"/>
        <v>1.5319065024556703E-5</v>
      </c>
      <c r="K931">
        <f t="shared" si="72"/>
        <v>0.81651067796853294</v>
      </c>
      <c r="L931">
        <f t="shared" si="73"/>
        <v>-0.20271528892469534</v>
      </c>
    </row>
    <row r="932" spans="1:12">
      <c r="A932" s="1">
        <v>40070</v>
      </c>
      <c r="B932">
        <v>43.849998474121001</v>
      </c>
      <c r="C932">
        <v>42.009998321533203</v>
      </c>
      <c r="D932">
        <v>42.080001831054602</v>
      </c>
      <c r="E932">
        <v>43.75</v>
      </c>
      <c r="F932">
        <v>28945000</v>
      </c>
      <c r="G932">
        <v>33.900627136230398</v>
      </c>
      <c r="H932">
        <f t="shared" si="70"/>
        <v>2.8987781782510488E-2</v>
      </c>
      <c r="I932">
        <f t="shared" si="71"/>
        <v>8.4029149267044693E-4</v>
      </c>
      <c r="J932">
        <f t="shared" si="74"/>
        <v>1.2584651872175057E-4</v>
      </c>
      <c r="K932">
        <f t="shared" si="72"/>
        <v>1.2620387286932013</v>
      </c>
      <c r="L932">
        <f t="shared" si="73"/>
        <v>0.23272845199457903</v>
      </c>
    </row>
    <row r="933" spans="1:12">
      <c r="A933" s="1">
        <v>40071</v>
      </c>
      <c r="B933">
        <v>44.200000762939403</v>
      </c>
      <c r="C933">
        <v>42.549999237060497</v>
      </c>
      <c r="D933">
        <v>43.610000610351499</v>
      </c>
      <c r="E933">
        <v>43.189998626708899</v>
      </c>
      <c r="F933">
        <v>49985400</v>
      </c>
      <c r="G933">
        <v>33.466682434082003</v>
      </c>
      <c r="H933">
        <f t="shared" si="70"/>
        <v>-1.2883124081789595E-2</v>
      </c>
      <c r="I933">
        <f t="shared" si="71"/>
        <v>1.6597488610678701E-4</v>
      </c>
      <c r="J933">
        <f t="shared" si="74"/>
        <v>7.1409564496648038E-4</v>
      </c>
      <c r="K933">
        <f t="shared" si="72"/>
        <v>13.29110409663393</v>
      </c>
      <c r="L933">
        <f t="shared" si="73"/>
        <v>2.5870949465230333</v>
      </c>
    </row>
    <row r="934" spans="1:12">
      <c r="A934" s="1">
        <v>40072</v>
      </c>
      <c r="B934">
        <v>44.680000305175703</v>
      </c>
      <c r="C934">
        <v>43.209999084472599</v>
      </c>
      <c r="D934">
        <v>43.349998474121001</v>
      </c>
      <c r="E934">
        <v>44.650001525878899</v>
      </c>
      <c r="F934">
        <v>38721900</v>
      </c>
      <c r="G934">
        <v>34.598007202148402</v>
      </c>
      <c r="H934">
        <f t="shared" si="70"/>
        <v>3.3245695364058171E-2</v>
      </c>
      <c r="I934">
        <f t="shared" si="71"/>
        <v>1.1052762602397591E-3</v>
      </c>
      <c r="J934">
        <f t="shared" si="74"/>
        <v>1.8296464302768991E-4</v>
      </c>
      <c r="K934">
        <f t="shared" si="72"/>
        <v>1.4386514959277483</v>
      </c>
      <c r="L934">
        <f t="shared" si="73"/>
        <v>0.36370621367293149</v>
      </c>
    </row>
    <row r="935" spans="1:12">
      <c r="A935" s="1">
        <v>40073</v>
      </c>
      <c r="B935">
        <v>45.110000610351499</v>
      </c>
      <c r="C935">
        <v>44.200000762939403</v>
      </c>
      <c r="D935">
        <v>44.290000915527301</v>
      </c>
      <c r="E935">
        <v>44.959999084472599</v>
      </c>
      <c r="F935">
        <v>35705700</v>
      </c>
      <c r="G935">
        <v>34.838222503662102</v>
      </c>
      <c r="H935">
        <f t="shared" si="70"/>
        <v>6.9190467527912415E-3</v>
      </c>
      <c r="I935">
        <f t="shared" si="71"/>
        <v>4.7873207967311023E-5</v>
      </c>
      <c r="J935">
        <f t="shared" si="74"/>
        <v>9.4010993718305898E-4</v>
      </c>
      <c r="K935">
        <f t="shared" si="72"/>
        <v>12.68419639012062</v>
      </c>
      <c r="L935">
        <f t="shared" si="73"/>
        <v>2.5403568398517753</v>
      </c>
    </row>
    <row r="936" spans="1:12">
      <c r="A936" s="1">
        <v>40074</v>
      </c>
      <c r="B936">
        <v>45.340000152587798</v>
      </c>
      <c r="C936">
        <v>44.700000762939403</v>
      </c>
      <c r="D936">
        <v>45.240001678466797</v>
      </c>
      <c r="E936">
        <v>44.950000762939403</v>
      </c>
      <c r="F936">
        <v>39492000</v>
      </c>
      <c r="G936">
        <v>34.830471038818303</v>
      </c>
      <c r="H936">
        <f t="shared" si="70"/>
        <v>-2.225236180454514E-4</v>
      </c>
      <c r="I936">
        <f t="shared" si="71"/>
        <v>4.9516760588037948E-8</v>
      </c>
      <c r="J936">
        <f t="shared" si="74"/>
        <v>9.7320090923524796E-5</v>
      </c>
      <c r="K936">
        <f t="shared" si="72"/>
        <v>40.42949602288494</v>
      </c>
      <c r="L936">
        <f t="shared" si="73"/>
        <v>3.6995596181504231</v>
      </c>
    </row>
    <row r="937" spans="1:12">
      <c r="A937" s="1">
        <v>40077</v>
      </c>
      <c r="B937">
        <v>44.799999237060497</v>
      </c>
      <c r="C937">
        <v>44.220001220703097</v>
      </c>
      <c r="D937">
        <v>44.540000915527301</v>
      </c>
      <c r="E937">
        <v>44.549999237060497</v>
      </c>
      <c r="F937">
        <v>24070000</v>
      </c>
      <c r="G937">
        <v>34.5205268859863</v>
      </c>
      <c r="H937">
        <f t="shared" si="70"/>
        <v>-8.9384789180384158E-3</v>
      </c>
      <c r="I937">
        <f t="shared" si="71"/>
        <v>7.9896405368217206E-5</v>
      </c>
      <c r="J937">
        <f t="shared" si="74"/>
        <v>6.58079953430544E-6</v>
      </c>
      <c r="K937">
        <f t="shared" si="72"/>
        <v>0.35927068186643202</v>
      </c>
      <c r="L937">
        <f t="shared" si="73"/>
        <v>-1.0236791861144938</v>
      </c>
    </row>
    <row r="938" spans="1:12">
      <c r="A938" s="1">
        <v>40078</v>
      </c>
      <c r="B938">
        <v>46.490001678466797</v>
      </c>
      <c r="C938">
        <v>44.4799995422363</v>
      </c>
      <c r="D938">
        <v>44.810001373291001</v>
      </c>
      <c r="E938">
        <v>46.470001220703097</v>
      </c>
      <c r="F938">
        <v>41148100</v>
      </c>
      <c r="G938">
        <v>36.008277893066399</v>
      </c>
      <c r="H938">
        <f t="shared" si="70"/>
        <v>4.2194724189605487E-2</v>
      </c>
      <c r="I938">
        <f t="shared" si="71"/>
        <v>1.7803947494368785E-3</v>
      </c>
      <c r="J938">
        <f t="shared" si="74"/>
        <v>6.8207828481360765E-5</v>
      </c>
      <c r="K938">
        <f t="shared" si="72"/>
        <v>1.037307206146124E-4</v>
      </c>
      <c r="L938">
        <f t="shared" si="73"/>
        <v>-9.1737122415224714</v>
      </c>
    </row>
    <row r="939" spans="1:12">
      <c r="A939" s="1">
        <v>40079</v>
      </c>
      <c r="B939">
        <v>46.5</v>
      </c>
      <c r="C939">
        <v>44.9799995422363</v>
      </c>
      <c r="D939">
        <v>46.400001525878899</v>
      </c>
      <c r="E939">
        <v>45.060001373291001</v>
      </c>
      <c r="F939">
        <v>34427200</v>
      </c>
      <c r="G939">
        <v>34.915699005126903</v>
      </c>
      <c r="H939">
        <f t="shared" si="70"/>
        <v>-3.0812297204561356E-2</v>
      </c>
      <c r="I939">
        <f t="shared" si="71"/>
        <v>9.4939765902221954E-4</v>
      </c>
      <c r="J939">
        <f t="shared" si="74"/>
        <v>1.5003240592358594E-3</v>
      </c>
      <c r="K939">
        <f t="shared" si="72"/>
        <v>7.5059873258420007</v>
      </c>
      <c r="L939">
        <f t="shared" si="73"/>
        <v>2.0157010121744996</v>
      </c>
    </row>
    <row r="940" spans="1:12">
      <c r="A940" s="1">
        <v>40080</v>
      </c>
      <c r="B940">
        <v>45.799999237060497</v>
      </c>
      <c r="C940">
        <v>44.259998321533203</v>
      </c>
      <c r="D940">
        <v>45.209999084472599</v>
      </c>
      <c r="E940">
        <v>44.369998931884702</v>
      </c>
      <c r="F940">
        <v>42231400</v>
      </c>
      <c r="G940">
        <v>34.381038665771399</v>
      </c>
      <c r="H940">
        <f t="shared" si="70"/>
        <v>-1.5431345457621221E-2</v>
      </c>
      <c r="I940">
        <f t="shared" si="71"/>
        <v>2.381264226324471E-4</v>
      </c>
      <c r="J940">
        <f t="shared" si="74"/>
        <v>8.8821347713281601E-4</v>
      </c>
      <c r="K940">
        <f t="shared" si="72"/>
        <v>11.706716303503814</v>
      </c>
      <c r="L940">
        <f t="shared" si="73"/>
        <v>2.4601627201385483</v>
      </c>
    </row>
    <row r="941" spans="1:12">
      <c r="A941" s="1">
        <v>40081</v>
      </c>
      <c r="B941">
        <v>44.279998779296797</v>
      </c>
      <c r="C941">
        <v>43.340000152587798</v>
      </c>
      <c r="D941">
        <v>44.150001525878899</v>
      </c>
      <c r="E941">
        <v>43.650001525878899</v>
      </c>
      <c r="F941">
        <v>31056100</v>
      </c>
      <c r="G941">
        <v>33.823123931884702</v>
      </c>
      <c r="H941">
        <f t="shared" si="70"/>
        <v>-1.6360502267028836E-2</v>
      </c>
      <c r="I941">
        <f t="shared" si="71"/>
        <v>2.6766603442945566E-4</v>
      </c>
      <c r="J941">
        <f t="shared" si="74"/>
        <v>2.5401900363922452E-4</v>
      </c>
      <c r="K941">
        <f t="shared" si="72"/>
        <v>14.77963147022602</v>
      </c>
      <c r="L941">
        <f t="shared" si="73"/>
        <v>2.6932499808537105</v>
      </c>
    </row>
    <row r="942" spans="1:12">
      <c r="A942" s="1">
        <v>40084</v>
      </c>
      <c r="B942">
        <v>44.830001831054602</v>
      </c>
      <c r="C942">
        <v>43.689998626708899</v>
      </c>
      <c r="D942">
        <v>43.970001220703097</v>
      </c>
      <c r="E942">
        <v>44.810001373291001</v>
      </c>
      <c r="F942">
        <v>25826100</v>
      </c>
      <c r="G942">
        <v>34.721988677978501</v>
      </c>
      <c r="H942">
        <f t="shared" si="70"/>
        <v>2.622845717492121E-2</v>
      </c>
      <c r="I942">
        <f t="shared" si="71"/>
        <v>6.8793196577667589E-4</v>
      </c>
      <c r="J942">
        <f t="shared" si="74"/>
        <v>2.4078060913909621E-4</v>
      </c>
      <c r="K942">
        <f t="shared" si="72"/>
        <v>6.161550536748253</v>
      </c>
      <c r="L942">
        <f t="shared" si="73"/>
        <v>1.8183284563827327</v>
      </c>
    </row>
    <row r="943" spans="1:12">
      <c r="A943" s="1">
        <v>40085</v>
      </c>
      <c r="B943">
        <v>45.200000762939403</v>
      </c>
      <c r="C943">
        <v>44.430000305175703</v>
      </c>
      <c r="D943">
        <v>44.889999389648402</v>
      </c>
      <c r="E943">
        <v>44.880001068115199</v>
      </c>
      <c r="F943">
        <v>23930600</v>
      </c>
      <c r="G943">
        <v>34.776241302490199</v>
      </c>
      <c r="H943">
        <f t="shared" si="70"/>
        <v>1.5612666839788193E-3</v>
      </c>
      <c r="I943">
        <f t="shared" si="71"/>
        <v>2.4375536585022185E-6</v>
      </c>
      <c r="J943">
        <f t="shared" si="74"/>
        <v>5.9300968780075345E-4</v>
      </c>
      <c r="K943">
        <f t="shared" si="72"/>
        <v>16.348826785928235</v>
      </c>
      <c r="L943">
        <f t="shared" si="73"/>
        <v>2.7941561385563221</v>
      </c>
    </row>
    <row r="944" spans="1:12">
      <c r="A944" s="1">
        <v>40086</v>
      </c>
      <c r="B944">
        <v>44.889999389648402</v>
      </c>
      <c r="C944">
        <v>43.430000305175703</v>
      </c>
      <c r="D944">
        <v>44.799999237060497</v>
      </c>
      <c r="E944">
        <v>43.819999694824197</v>
      </c>
      <c r="F944">
        <v>40904000</v>
      </c>
      <c r="G944">
        <v>33.9548530578613</v>
      </c>
      <c r="H944">
        <f t="shared" si="70"/>
        <v>-2.3902641426241097E-2</v>
      </c>
      <c r="I944">
        <f t="shared" si="71"/>
        <v>5.7133626715145697E-4</v>
      </c>
      <c r="J944">
        <f t="shared" si="74"/>
        <v>3.8328126341187068E-5</v>
      </c>
      <c r="K944">
        <f t="shared" si="72"/>
        <v>3.7347106584590381E-2</v>
      </c>
      <c r="L944">
        <f t="shared" si="73"/>
        <v>-3.2874998380187965</v>
      </c>
    </row>
    <row r="945" spans="1:12">
      <c r="A945" s="1">
        <v>40087</v>
      </c>
      <c r="B945">
        <v>43.560001373291001</v>
      </c>
      <c r="C945">
        <v>41.360000610351499</v>
      </c>
      <c r="D945">
        <v>43.400001525878899</v>
      </c>
      <c r="E945">
        <v>41.369998931884702</v>
      </c>
      <c r="F945">
        <v>50562700</v>
      </c>
      <c r="G945">
        <v>32.056434631347599</v>
      </c>
      <c r="H945">
        <f t="shared" si="70"/>
        <v>-5.7533859256974046E-2</v>
      </c>
      <c r="I945">
        <f t="shared" si="71"/>
        <v>3.3101449610012982E-3</v>
      </c>
      <c r="J945">
        <f t="shared" si="74"/>
        <v>4.829221519876951E-4</v>
      </c>
      <c r="K945">
        <f t="shared" si="72"/>
        <v>0.58959791885357316</v>
      </c>
      <c r="L945">
        <f t="shared" si="73"/>
        <v>-0.52831446787312253</v>
      </c>
    </row>
    <row r="946" spans="1:12">
      <c r="A946" s="1">
        <v>40088</v>
      </c>
      <c r="B946">
        <v>42.400001525878899</v>
      </c>
      <c r="C946">
        <v>40.529998779296797</v>
      </c>
      <c r="D946">
        <v>40.819999694824197</v>
      </c>
      <c r="E946">
        <v>41.860000610351499</v>
      </c>
      <c r="F946">
        <v>43061100</v>
      </c>
      <c r="G946">
        <v>32.4753608703613</v>
      </c>
      <c r="H946">
        <f t="shared" si="70"/>
        <v>1.298374300207154E-2</v>
      </c>
      <c r="I946">
        <f t="shared" si="71"/>
        <v>1.6857758234384168E-4</v>
      </c>
      <c r="J946">
        <f t="shared" si="74"/>
        <v>2.8101970963603519E-3</v>
      </c>
      <c r="K946">
        <f t="shared" si="72"/>
        <v>7.3032385592378066</v>
      </c>
      <c r="L946">
        <f t="shared" si="73"/>
        <v>1.9883178880277457</v>
      </c>
    </row>
    <row r="947" spans="1:12">
      <c r="A947" s="1">
        <v>40091</v>
      </c>
      <c r="B947">
        <v>43.930000305175703</v>
      </c>
      <c r="C947">
        <v>42.349998474121001</v>
      </c>
      <c r="D947">
        <v>42.4799995422363</v>
      </c>
      <c r="E947">
        <v>43.799999237060497</v>
      </c>
      <c r="F947">
        <v>34430200</v>
      </c>
      <c r="G947">
        <v>33.980442047119098</v>
      </c>
      <c r="H947">
        <f t="shared" si="70"/>
        <v>4.5303450451167494E-2</v>
      </c>
      <c r="I947">
        <f t="shared" si="71"/>
        <v>2.0524026227813881E-3</v>
      </c>
      <c r="J947">
        <f t="shared" si="74"/>
        <v>3.109169949504481E-4</v>
      </c>
      <c r="K947">
        <f t="shared" si="72"/>
        <v>0.83401004815802282</v>
      </c>
      <c r="L947">
        <f t="shared" si="73"/>
        <v>-0.1815098285448622</v>
      </c>
    </row>
    <row r="948" spans="1:12">
      <c r="A948" s="1">
        <v>40092</v>
      </c>
      <c r="B948">
        <v>45</v>
      </c>
      <c r="C948">
        <v>44.069999694824197</v>
      </c>
      <c r="D948">
        <v>44.360000610351499</v>
      </c>
      <c r="E948">
        <v>44.909999847412102</v>
      </c>
      <c r="F948">
        <v>41695700</v>
      </c>
      <c r="G948">
        <v>34.841560363769503</v>
      </c>
      <c r="H948">
        <f t="shared" si="70"/>
        <v>2.5025812344561815E-2</v>
      </c>
      <c r="I948">
        <f t="shared" si="71"/>
        <v>6.2629128350522251E-4</v>
      </c>
      <c r="J948">
        <f t="shared" si="74"/>
        <v>1.7433732228333929E-3</v>
      </c>
      <c r="K948">
        <f t="shared" si="72"/>
        <v>7.9837452421864459</v>
      </c>
      <c r="L948">
        <f t="shared" si="73"/>
        <v>2.0774076299562925</v>
      </c>
    </row>
    <row r="949" spans="1:12">
      <c r="A949" s="1">
        <v>40093</v>
      </c>
      <c r="B949">
        <v>45.819999694824197</v>
      </c>
      <c r="C949">
        <v>44.459999084472599</v>
      </c>
      <c r="D949">
        <v>44.599998474121001</v>
      </c>
      <c r="E949">
        <v>45.700000762939403</v>
      </c>
      <c r="F949">
        <v>36148700</v>
      </c>
      <c r="G949">
        <v>35.454475402832003</v>
      </c>
      <c r="H949">
        <f t="shared" si="70"/>
        <v>1.7438552963848483E-2</v>
      </c>
      <c r="I949">
        <f t="shared" si="71"/>
        <v>3.041031294729487E-4</v>
      </c>
      <c r="J949">
        <f t="shared" si="74"/>
        <v>6.3138707151439051E-4</v>
      </c>
      <c r="K949">
        <f t="shared" si="72"/>
        <v>12.478856380300089</v>
      </c>
      <c r="L949">
        <f t="shared" si="73"/>
        <v>2.5240357225485259</v>
      </c>
    </row>
    <row r="950" spans="1:12">
      <c r="A950" s="1">
        <v>40094</v>
      </c>
      <c r="B950">
        <v>46.439998626708899</v>
      </c>
      <c r="C950">
        <v>45.049999237060497</v>
      </c>
      <c r="D950">
        <v>46.040000915527301</v>
      </c>
      <c r="E950">
        <v>45.299999237060497</v>
      </c>
      <c r="F950">
        <v>36627700</v>
      </c>
      <c r="G950">
        <v>35.144153594970703</v>
      </c>
      <c r="H950">
        <f t="shared" si="70"/>
        <v>-8.7912133954137408E-3</v>
      </c>
      <c r="I950">
        <f t="shared" si="71"/>
        <v>7.7285432963701989E-5</v>
      </c>
      <c r="J950">
        <f t="shared" si="74"/>
        <v>2.9402985304814033E-4</v>
      </c>
      <c r="K950">
        <f t="shared" si="72"/>
        <v>20.400341236749252</v>
      </c>
      <c r="L950">
        <f t="shared" si="73"/>
        <v>3.015551628001901</v>
      </c>
    </row>
    <row r="951" spans="1:12">
      <c r="A951" s="1">
        <v>40095</v>
      </c>
      <c r="B951">
        <v>45.939998626708899</v>
      </c>
      <c r="C951">
        <v>45.080001831054602</v>
      </c>
      <c r="D951">
        <v>45.459999084472599</v>
      </c>
      <c r="E951">
        <v>45.849998474121001</v>
      </c>
      <c r="F951">
        <v>26034200</v>
      </c>
      <c r="G951">
        <v>35.570831298828097</v>
      </c>
      <c r="H951">
        <f t="shared" si="70"/>
        <v>1.2067679362033002E-2</v>
      </c>
      <c r="I951">
        <f t="shared" si="71"/>
        <v>1.4562888518483724E-4</v>
      </c>
      <c r="J951">
        <f t="shared" si="74"/>
        <v>8.3261554872398084E-5</v>
      </c>
      <c r="K951">
        <f t="shared" si="72"/>
        <v>18.234159132405974</v>
      </c>
      <c r="L951">
        <f t="shared" si="73"/>
        <v>2.9032967103597924</v>
      </c>
    </row>
    <row r="952" spans="1:12">
      <c r="A952" s="1">
        <v>40098</v>
      </c>
      <c r="B952">
        <v>46.419998168945298</v>
      </c>
      <c r="C952">
        <v>45.349998474121001</v>
      </c>
      <c r="D952">
        <v>46.369998931884702</v>
      </c>
      <c r="E952">
        <v>46.080001831054602</v>
      </c>
      <c r="F952">
        <v>24220600</v>
      </c>
      <c r="G952">
        <v>35.749279022216797</v>
      </c>
      <c r="H952">
        <f t="shared" si="70"/>
        <v>5.0041452535067562E-3</v>
      </c>
      <c r="I952">
        <f t="shared" si="71"/>
        <v>2.5041469718194197E-5</v>
      </c>
      <c r="J952">
        <f t="shared" si="74"/>
        <v>1.2802395684760717E-4</v>
      </c>
      <c r="K952">
        <f t="shared" si="72"/>
        <v>31.973521417571114</v>
      </c>
      <c r="L952">
        <f t="shared" si="73"/>
        <v>3.4649081045683898</v>
      </c>
    </row>
    <row r="953" spans="1:12">
      <c r="A953" s="1">
        <v>40099</v>
      </c>
      <c r="B953">
        <v>46.029998779296797</v>
      </c>
      <c r="C953">
        <v>44.529998779296797</v>
      </c>
      <c r="D953">
        <v>45.650001525878899</v>
      </c>
      <c r="E953">
        <v>45.659999847412102</v>
      </c>
      <c r="F953">
        <v>45701900</v>
      </c>
      <c r="G953">
        <v>35.423439025878899</v>
      </c>
      <c r="H953">
        <f t="shared" si="70"/>
        <v>-9.1563813154211943E-3</v>
      </c>
      <c r="I953">
        <f t="shared" si="71"/>
        <v>8.383931879339436E-5</v>
      </c>
      <c r="J953">
        <f t="shared" si="74"/>
        <v>2.9416271974139554E-5</v>
      </c>
      <c r="K953">
        <f t="shared" si="72"/>
        <v>17.689879850989552</v>
      </c>
      <c r="L953">
        <f t="shared" si="73"/>
        <v>2.872992716231701</v>
      </c>
    </row>
    <row r="954" spans="1:12">
      <c r="A954" s="1">
        <v>40100</v>
      </c>
      <c r="B954">
        <v>47.470001220703097</v>
      </c>
      <c r="C954">
        <v>46.630001068115199</v>
      </c>
      <c r="D954">
        <v>47.189998626708899</v>
      </c>
      <c r="E954">
        <v>47.159999847412102</v>
      </c>
      <c r="F954">
        <v>70368700</v>
      </c>
      <c r="G954">
        <v>36.587142944335902</v>
      </c>
      <c r="H954">
        <f t="shared" si="70"/>
        <v>3.2323172607656527E-2</v>
      </c>
      <c r="I954">
        <f t="shared" si="71"/>
        <v>1.0447874874243573E-3</v>
      </c>
      <c r="J954">
        <f t="shared" si="74"/>
        <v>7.2890004104899636E-5</v>
      </c>
      <c r="K954">
        <f t="shared" si="72"/>
        <v>3.6061239346427146E-2</v>
      </c>
      <c r="L954">
        <f t="shared" si="73"/>
        <v>-3.3225366927896038</v>
      </c>
    </row>
    <row r="955" spans="1:12">
      <c r="A955" s="1">
        <v>40101</v>
      </c>
      <c r="B955">
        <v>47.319999694824197</v>
      </c>
      <c r="C955">
        <v>46.360000610351499</v>
      </c>
      <c r="D955">
        <v>46.360000610351499</v>
      </c>
      <c r="E955">
        <v>47.159999847412102</v>
      </c>
      <c r="F955">
        <v>36096800</v>
      </c>
      <c r="G955">
        <v>36.587142944335902</v>
      </c>
      <c r="H955">
        <f t="shared" si="70"/>
        <v>0</v>
      </c>
      <c r="I955">
        <f t="shared" si="71"/>
        <v>0</v>
      </c>
      <c r="J955">
        <f t="shared" si="74"/>
        <v>8.8269488968275407E-4</v>
      </c>
      <c r="K955">
        <f t="shared" si="72"/>
        <v>13.427796773629774</v>
      </c>
      <c r="L955">
        <f t="shared" si="73"/>
        <v>2.5973269444806042</v>
      </c>
    </row>
    <row r="956" spans="1:12">
      <c r="A956" s="1">
        <v>40102</v>
      </c>
      <c r="B956">
        <v>46.880001068115199</v>
      </c>
      <c r="C956">
        <v>46</v>
      </c>
      <c r="D956">
        <v>46.700000762939403</v>
      </c>
      <c r="E956">
        <v>46.060001373291001</v>
      </c>
      <c r="F956">
        <v>37459000</v>
      </c>
      <c r="G956">
        <v>35.733772277832003</v>
      </c>
      <c r="H956">
        <f t="shared" si="70"/>
        <v>-2.3600649230474356E-2</v>
      </c>
      <c r="I956">
        <f t="shared" si="71"/>
        <v>5.5699064409988979E-4</v>
      </c>
      <c r="J956">
        <f t="shared" si="74"/>
        <v>5.3661693380965241E-5</v>
      </c>
      <c r="K956">
        <f t="shared" si="72"/>
        <v>0.30350180419721873</v>
      </c>
      <c r="L956">
        <f t="shared" si="73"/>
        <v>-1.1923677238636183</v>
      </c>
    </row>
    <row r="957" spans="1:12">
      <c r="A957" s="1">
        <v>40105</v>
      </c>
      <c r="B957">
        <v>46.430000305175703</v>
      </c>
      <c r="C957">
        <v>45.450000762939403</v>
      </c>
      <c r="D957">
        <v>46.419998168945298</v>
      </c>
      <c r="E957">
        <v>45.9799995422363</v>
      </c>
      <c r="F957">
        <v>30415400</v>
      </c>
      <c r="G957">
        <v>35.671703338622997</v>
      </c>
      <c r="H957">
        <f t="shared" si="70"/>
        <v>-1.7384928622358165E-3</v>
      </c>
      <c r="I957">
        <f t="shared" si="71"/>
        <v>3.0223574320448815E-6</v>
      </c>
      <c r="J957">
        <f t="shared" si="74"/>
        <v>4.7179184264676529E-4</v>
      </c>
      <c r="K957">
        <f t="shared" si="72"/>
        <v>18.308121237665603</v>
      </c>
      <c r="L957">
        <f t="shared" si="73"/>
        <v>2.9073447448836056</v>
      </c>
    </row>
    <row r="958" spans="1:12">
      <c r="A958" s="1">
        <v>40106</v>
      </c>
      <c r="B958">
        <v>46.590000152587798</v>
      </c>
      <c r="C958">
        <v>45.770000457763601</v>
      </c>
      <c r="D958">
        <v>45.810001373291001</v>
      </c>
      <c r="E958">
        <v>46.029998779296797</v>
      </c>
      <c r="F958">
        <v>30614800</v>
      </c>
      <c r="G958">
        <v>35.710487365722599</v>
      </c>
      <c r="H958">
        <f t="shared" si="70"/>
        <v>1.0866584657417422E-3</v>
      </c>
      <c r="I958">
        <f t="shared" si="71"/>
        <v>1.1808266211681971E-6</v>
      </c>
      <c r="J958">
        <f t="shared" si="74"/>
        <v>3.1546290801723616E-5</v>
      </c>
      <c r="K958">
        <f t="shared" si="72"/>
        <v>69.712034317489298</v>
      </c>
      <c r="L958">
        <f t="shared" si="73"/>
        <v>4.2443729616501731</v>
      </c>
    </row>
    <row r="959" spans="1:12">
      <c r="A959" s="1">
        <v>40107</v>
      </c>
      <c r="B959">
        <v>46.419998168945298</v>
      </c>
      <c r="C959">
        <v>44.650001525878899</v>
      </c>
      <c r="D959">
        <v>46.020000457763601</v>
      </c>
      <c r="E959">
        <v>44.650001525878899</v>
      </c>
      <c r="F959">
        <v>32991600</v>
      </c>
      <c r="G959">
        <v>34.639862060546797</v>
      </c>
      <c r="H959">
        <f t="shared" si="70"/>
        <v>-3.0439307790729408E-2</v>
      </c>
      <c r="I959">
        <f t="shared" si="71"/>
        <v>9.2655145877876006E-4</v>
      </c>
      <c r="J959">
        <f t="shared" si="74"/>
        <v>3.5846718098847025E-6</v>
      </c>
      <c r="K959">
        <f t="shared" si="72"/>
        <v>1.5716127001288082E-54</v>
      </c>
      <c r="L959">
        <f t="shared" si="73"/>
        <v>-123.88749273199036</v>
      </c>
    </row>
    <row r="960" spans="1:12">
      <c r="A960" s="1">
        <v>40108</v>
      </c>
      <c r="B960">
        <v>45.869998931884702</v>
      </c>
      <c r="C960">
        <v>44.830001831054602</v>
      </c>
      <c r="D960">
        <v>44.919998168945298</v>
      </c>
      <c r="E960">
        <v>45.709999084472599</v>
      </c>
      <c r="F960">
        <v>32388900</v>
      </c>
      <c r="G960">
        <v>35.462230682372997</v>
      </c>
      <c r="H960">
        <f t="shared" si="70"/>
        <v>2.3463104071339513E-2</v>
      </c>
      <c r="I960">
        <f t="shared" si="71"/>
        <v>5.505172526625088E-4</v>
      </c>
      <c r="J960">
        <f t="shared" si="74"/>
        <v>7.792183056827515E-4</v>
      </c>
      <c r="K960">
        <f t="shared" si="72"/>
        <v>10.038437066583125</v>
      </c>
      <c r="L960">
        <f t="shared" si="73"/>
        <v>2.306421431486597</v>
      </c>
    </row>
    <row r="961" spans="1:12">
      <c r="A961" s="1">
        <v>40109</v>
      </c>
      <c r="B961">
        <v>46.200000762939403</v>
      </c>
      <c r="C961">
        <v>44.959999084472599</v>
      </c>
      <c r="D961">
        <v>45.700000762939403</v>
      </c>
      <c r="E961">
        <v>45.2299995422363</v>
      </c>
      <c r="F961">
        <v>27638200</v>
      </c>
      <c r="G961">
        <v>35.08984375</v>
      </c>
      <c r="H961">
        <f t="shared" si="70"/>
        <v>-1.0556468922169661E-2</v>
      </c>
      <c r="I961">
        <f t="shared" si="71"/>
        <v>1.1143903610473388E-4</v>
      </c>
      <c r="J961">
        <f t="shared" si="74"/>
        <v>5.0988759057747244E-4</v>
      </c>
      <c r="K961">
        <f t="shared" si="72"/>
        <v>15.838497979656021</v>
      </c>
      <c r="L961">
        <f t="shared" si="73"/>
        <v>2.7624435573734858</v>
      </c>
    </row>
    <row r="962" spans="1:12">
      <c r="A962" s="1">
        <v>40112</v>
      </c>
      <c r="B962">
        <v>45.209999084472599</v>
      </c>
      <c r="C962">
        <v>43.549999237060497</v>
      </c>
      <c r="D962">
        <v>45.119998931884702</v>
      </c>
      <c r="E962">
        <v>43.819999694824197</v>
      </c>
      <c r="F962">
        <v>42085500</v>
      </c>
      <c r="G962">
        <v>33.995948791503899</v>
      </c>
      <c r="H962">
        <f t="shared" si="70"/>
        <v>-3.1670372423849943E-2</v>
      </c>
      <c r="I962">
        <f t="shared" si="71"/>
        <v>1.0030124894653549E-3</v>
      </c>
      <c r="J962">
        <f t="shared" si="74"/>
        <v>1.2490204576262479E-4</v>
      </c>
      <c r="K962">
        <f t="shared" si="72"/>
        <v>0.64394332964432188</v>
      </c>
      <c r="L962">
        <f t="shared" si="73"/>
        <v>-0.44014455419649107</v>
      </c>
    </row>
    <row r="963" spans="1:12">
      <c r="A963" s="1">
        <v>40113</v>
      </c>
      <c r="B963">
        <v>44.659999847412102</v>
      </c>
      <c r="C963">
        <v>43.669998168945298</v>
      </c>
      <c r="D963">
        <v>43.990001678466797</v>
      </c>
      <c r="E963">
        <v>43.900001525878899</v>
      </c>
      <c r="F963">
        <v>38075200</v>
      </c>
      <c r="G963">
        <v>34.058006286621001</v>
      </c>
      <c r="H963">
        <f t="shared" si="70"/>
        <v>1.8237738643377376E-3</v>
      </c>
      <c r="I963">
        <f t="shared" si="71"/>
        <v>3.3261511082414045E-6</v>
      </c>
      <c r="J963">
        <f t="shared" si="74"/>
        <v>8.5072461389665559E-4</v>
      </c>
      <c r="K963">
        <f t="shared" si="72"/>
        <v>13.651066032386467</v>
      </c>
      <c r="L963">
        <f t="shared" si="73"/>
        <v>2.6138176161922391</v>
      </c>
    </row>
    <row r="964" spans="1:12">
      <c r="A964" s="1">
        <v>40114</v>
      </c>
      <c r="B964">
        <v>43.810001373291001</v>
      </c>
      <c r="C964">
        <v>42.5</v>
      </c>
      <c r="D964">
        <v>43.7299995422363</v>
      </c>
      <c r="E964">
        <v>42.680000305175703</v>
      </c>
      <c r="F964">
        <v>45679500</v>
      </c>
      <c r="G964">
        <v>33.111518859863203</v>
      </c>
      <c r="H964">
        <f t="shared" ref="H964:H1027" si="75">LN(G964/G963)</f>
        <v>-2.8183914537143511E-2</v>
      </c>
      <c r="I964">
        <f t="shared" ref="I964:I1027" si="76">H964*H964</f>
        <v>7.9433303863700932E-4</v>
      </c>
      <c r="J964">
        <f t="shared" si="74"/>
        <v>5.4537443764722109E-5</v>
      </c>
      <c r="K964">
        <f t="shared" ref="K964:K1027" si="77">(1/SQRT(2*PI()*J964))*EXP((-1/2)*(I964/J964))</f>
        <v>3.7139182736247243E-2</v>
      </c>
      <c r="L964">
        <f t="shared" ref="L964:L1027" si="78">LN(K964)</f>
        <v>-3.2930827282472599</v>
      </c>
    </row>
    <row r="965" spans="1:12">
      <c r="A965" s="1">
        <v>40115</v>
      </c>
      <c r="B965">
        <v>44.400001525878899</v>
      </c>
      <c r="C965">
        <v>42.759998321533203</v>
      </c>
      <c r="D965">
        <v>43.220001220703097</v>
      </c>
      <c r="E965">
        <v>44.349998474121001</v>
      </c>
      <c r="F965">
        <v>35898600</v>
      </c>
      <c r="G965">
        <v>34.407131195068303</v>
      </c>
      <c r="H965">
        <f t="shared" si="75"/>
        <v>3.838262142445413E-2</v>
      </c>
      <c r="I965">
        <f t="shared" si="76"/>
        <v>1.4732256274129652E-3</v>
      </c>
      <c r="J965">
        <f t="shared" ref="J965:J1028" si="79">$P$6+$P$3*J964+(($P$4)*I964)</f>
        <v>6.7121199908097117E-4</v>
      </c>
      <c r="K965">
        <f t="shared" si="77"/>
        <v>5.1388911799251025</v>
      </c>
      <c r="L965">
        <f t="shared" si="78"/>
        <v>1.6368373324453787</v>
      </c>
    </row>
    <row r="966" spans="1:12">
      <c r="A966" s="1">
        <v>40116</v>
      </c>
      <c r="B966">
        <v>43.970001220703097</v>
      </c>
      <c r="C966">
        <v>41.7299995422363</v>
      </c>
      <c r="D966">
        <v>43.950000762939403</v>
      </c>
      <c r="E966">
        <v>41.770000457763601</v>
      </c>
      <c r="F966">
        <v>58853300</v>
      </c>
      <c r="G966">
        <v>32.405548095703097</v>
      </c>
      <c r="H966">
        <f t="shared" si="75"/>
        <v>-5.9934199416929256E-2</v>
      </c>
      <c r="I966">
        <f t="shared" si="76"/>
        <v>3.592108259748243E-3</v>
      </c>
      <c r="J966">
        <f t="shared" si="79"/>
        <v>1.2784822469717491E-3</v>
      </c>
      <c r="K966">
        <f t="shared" si="77"/>
        <v>2.7381136359040501</v>
      </c>
      <c r="L966">
        <f t="shared" si="78"/>
        <v>1.007269229257048</v>
      </c>
    </row>
    <row r="967" spans="1:12">
      <c r="A967" s="1">
        <v>40119</v>
      </c>
      <c r="B967">
        <v>42.849998474121001</v>
      </c>
      <c r="C967">
        <v>41.520000457763601</v>
      </c>
      <c r="D967">
        <v>42.180000305175703</v>
      </c>
      <c r="E967">
        <v>42.580001831054602</v>
      </c>
      <c r="F967">
        <v>44598100</v>
      </c>
      <c r="G967">
        <v>33.033950805663999</v>
      </c>
      <c r="H967">
        <f t="shared" si="75"/>
        <v>1.9206199234152257E-2</v>
      </c>
      <c r="I967">
        <f t="shared" si="76"/>
        <v>3.6887808902195073E-4</v>
      </c>
      <c r="J967">
        <f t="shared" si="79"/>
        <v>3.0947798730068289E-3</v>
      </c>
      <c r="K967">
        <f t="shared" si="77"/>
        <v>6.7563573713005853</v>
      </c>
      <c r="L967">
        <f t="shared" si="78"/>
        <v>1.9104838944235001</v>
      </c>
    </row>
    <row r="968" spans="1:12">
      <c r="A968" s="1">
        <v>40120</v>
      </c>
      <c r="B968">
        <v>42.959999084472599</v>
      </c>
      <c r="C968">
        <v>41.9799995422363</v>
      </c>
      <c r="D968">
        <v>42.090000152587798</v>
      </c>
      <c r="E968">
        <v>42.700000762939403</v>
      </c>
      <c r="F968">
        <v>29387800</v>
      </c>
      <c r="G968">
        <v>33.127037048339801</v>
      </c>
      <c r="H968">
        <f t="shared" si="75"/>
        <v>2.8139333198689532E-3</v>
      </c>
      <c r="I968">
        <f t="shared" si="76"/>
        <v>7.9182207286687084E-6</v>
      </c>
      <c r="J968">
        <f t="shared" si="79"/>
        <v>4.9624438715884834E-4</v>
      </c>
      <c r="K968">
        <f t="shared" si="77"/>
        <v>17.766316598805496</v>
      </c>
      <c r="L968">
        <f t="shared" si="78"/>
        <v>2.8773043386776092</v>
      </c>
    </row>
    <row r="969" spans="1:12">
      <c r="A969" s="1">
        <v>40121</v>
      </c>
      <c r="B969">
        <v>43.689998626708899</v>
      </c>
      <c r="C969">
        <v>42.119998931884702</v>
      </c>
      <c r="D969">
        <v>43.209999084472599</v>
      </c>
      <c r="E969">
        <v>42.209999084472599</v>
      </c>
      <c r="F969">
        <v>42548800</v>
      </c>
      <c r="G969">
        <v>32.746894836425703</v>
      </c>
      <c r="H969">
        <f t="shared" si="75"/>
        <v>-1.1541634783360118E-2</v>
      </c>
      <c r="I969">
        <f t="shared" si="76"/>
        <v>1.3320933347246816E-4</v>
      </c>
      <c r="J969">
        <f t="shared" si="79"/>
        <v>3.7125968641612613E-5</v>
      </c>
      <c r="K969">
        <f t="shared" si="77"/>
        <v>10.887769693551288</v>
      </c>
      <c r="L969">
        <f t="shared" si="78"/>
        <v>2.387640112806503</v>
      </c>
    </row>
    <row r="970" spans="1:12">
      <c r="A970" s="1">
        <v>40122</v>
      </c>
      <c r="B970">
        <v>43.930000305175703</v>
      </c>
      <c r="C970">
        <v>42.400001525878899</v>
      </c>
      <c r="D970">
        <v>42.599998474121001</v>
      </c>
      <c r="E970">
        <v>43.869998931884702</v>
      </c>
      <c r="F970">
        <v>32893300</v>
      </c>
      <c r="G970">
        <v>34.034744262695298</v>
      </c>
      <c r="H970">
        <f t="shared" si="75"/>
        <v>3.8573749490027051E-2</v>
      </c>
      <c r="I970">
        <f t="shared" si="76"/>
        <v>1.4879341497193621E-3</v>
      </c>
      <c r="J970">
        <f t="shared" si="79"/>
        <v>1.1482339823537001E-4</v>
      </c>
      <c r="K970">
        <f t="shared" si="77"/>
        <v>5.7148064999553556E-2</v>
      </c>
      <c r="L970">
        <f t="shared" si="78"/>
        <v>-2.8621097475900501</v>
      </c>
    </row>
    <row r="971" spans="1:12">
      <c r="A971" s="1">
        <v>40123</v>
      </c>
      <c r="B971">
        <v>43.689998626708899</v>
      </c>
      <c r="C971">
        <v>42.909999847412102</v>
      </c>
      <c r="D971">
        <v>43.139999389648402</v>
      </c>
      <c r="E971">
        <v>43.4799995422363</v>
      </c>
      <c r="F971">
        <v>27140000</v>
      </c>
      <c r="G971">
        <v>33.732173919677699</v>
      </c>
      <c r="H971">
        <f t="shared" si="75"/>
        <v>-8.9297952966356387E-3</v>
      </c>
      <c r="I971">
        <f t="shared" si="76"/>
        <v>7.9741244039815978E-5</v>
      </c>
      <c r="J971">
        <f t="shared" si="79"/>
        <v>1.2574540896583865E-3</v>
      </c>
      <c r="K971">
        <f t="shared" si="77"/>
        <v>10.89917536803152</v>
      </c>
      <c r="L971">
        <f t="shared" si="78"/>
        <v>2.3886871320641316</v>
      </c>
    </row>
    <row r="972" spans="1:12">
      <c r="A972" s="1">
        <v>40126</v>
      </c>
      <c r="B972">
        <v>44.389999389648402</v>
      </c>
      <c r="C972">
        <v>43.299999237060497</v>
      </c>
      <c r="D972">
        <v>43.930000305175703</v>
      </c>
      <c r="E972">
        <v>44.349998474121001</v>
      </c>
      <c r="F972">
        <v>38845500</v>
      </c>
      <c r="G972">
        <v>34.407131195068303</v>
      </c>
      <c r="H972">
        <f t="shared" si="75"/>
        <v>1.9811747452876664E-2</v>
      </c>
      <c r="I972">
        <f t="shared" si="76"/>
        <v>3.92505337136565E-4</v>
      </c>
      <c r="J972">
        <f t="shared" si="79"/>
        <v>1.4312989037294861E-4</v>
      </c>
      <c r="K972">
        <f t="shared" si="77"/>
        <v>8.463727171042521</v>
      </c>
      <c r="L972">
        <f t="shared" si="78"/>
        <v>2.1357896405513448</v>
      </c>
    </row>
    <row r="973" spans="1:12">
      <c r="A973" s="1">
        <v>40127</v>
      </c>
      <c r="B973">
        <v>44.319999694824197</v>
      </c>
      <c r="C973">
        <v>43.549999237060497</v>
      </c>
      <c r="D973">
        <v>44.139999389648402</v>
      </c>
      <c r="E973">
        <v>44.169998168945298</v>
      </c>
      <c r="F973">
        <v>30980200</v>
      </c>
      <c r="G973">
        <v>34.267482757568303</v>
      </c>
      <c r="H973">
        <f t="shared" si="75"/>
        <v>-4.0669651257375667E-3</v>
      </c>
      <c r="I973">
        <f t="shared" si="76"/>
        <v>1.6540205333965581E-5</v>
      </c>
      <c r="J973">
        <f t="shared" si="79"/>
        <v>3.3899227661709152E-4</v>
      </c>
      <c r="K973">
        <f t="shared" si="77"/>
        <v>21.145602087305161</v>
      </c>
      <c r="L973">
        <f t="shared" si="78"/>
        <v>3.0514319447354401</v>
      </c>
    </row>
    <row r="974" spans="1:12">
      <c r="A974" s="1">
        <v>40128</v>
      </c>
      <c r="B974">
        <v>44.990001678466797</v>
      </c>
      <c r="C974">
        <v>43.779998779296797</v>
      </c>
      <c r="D974">
        <v>44.340000152587798</v>
      </c>
      <c r="E974">
        <v>44.319999694824197</v>
      </c>
      <c r="F974">
        <v>32669300</v>
      </c>
      <c r="G974">
        <v>34.383857727050703</v>
      </c>
      <c r="H974">
        <f t="shared" si="75"/>
        <v>3.3903221737974511E-3</v>
      </c>
      <c r="I974">
        <f t="shared" si="76"/>
        <v>1.1494284442142675E-5</v>
      </c>
      <c r="J974">
        <f t="shared" si="79"/>
        <v>3.4933309077556577E-5</v>
      </c>
      <c r="K974">
        <f t="shared" si="77"/>
        <v>57.258654832169221</v>
      </c>
      <c r="L974">
        <f t="shared" si="78"/>
        <v>4.0475788071161523</v>
      </c>
    </row>
    <row r="975" spans="1:12">
      <c r="A975" s="1">
        <v>40129</v>
      </c>
      <c r="B975">
        <v>44.650001525878899</v>
      </c>
      <c r="C975">
        <v>43</v>
      </c>
      <c r="D975">
        <v>44.080001831054602</v>
      </c>
      <c r="E975">
        <v>43.299999237060497</v>
      </c>
      <c r="F975">
        <v>34649600</v>
      </c>
      <c r="G975">
        <v>33.592533111572202</v>
      </c>
      <c r="H975">
        <f t="shared" si="75"/>
        <v>-2.3283388675083359E-2</v>
      </c>
      <c r="I975">
        <f t="shared" si="76"/>
        <v>5.4211618819499999E-4</v>
      </c>
      <c r="J975">
        <f t="shared" si="79"/>
        <v>1.245119747605324E-5</v>
      </c>
      <c r="K975">
        <f t="shared" si="77"/>
        <v>3.970724170789649E-8</v>
      </c>
      <c r="L975">
        <f t="shared" si="78"/>
        <v>-17.041732255109839</v>
      </c>
    </row>
    <row r="976" spans="1:12">
      <c r="A976" s="1">
        <v>40130</v>
      </c>
      <c r="B976">
        <v>43.290000915527301</v>
      </c>
      <c r="C976">
        <v>42.360000610351499</v>
      </c>
      <c r="D976">
        <v>43.159999847412102</v>
      </c>
      <c r="E976">
        <v>42.900001525878899</v>
      </c>
      <c r="F976">
        <v>36650700</v>
      </c>
      <c r="G976">
        <v>33.282203674316399</v>
      </c>
      <c r="H976">
        <f t="shared" si="75"/>
        <v>-9.2809835142328E-3</v>
      </c>
      <c r="I976">
        <f t="shared" si="76"/>
        <v>8.6136654991461015E-5</v>
      </c>
      <c r="J976">
        <f t="shared" si="79"/>
        <v>4.5682466993236315E-4</v>
      </c>
      <c r="K976">
        <f t="shared" si="77"/>
        <v>16.98599748836557</v>
      </c>
      <c r="L976">
        <f t="shared" si="78"/>
        <v>2.8323893274928338</v>
      </c>
    </row>
    <row r="977" spans="1:12">
      <c r="A977" s="1">
        <v>40133</v>
      </c>
      <c r="B977">
        <v>43.610000610351499</v>
      </c>
      <c r="C977">
        <v>42.759998321533203</v>
      </c>
      <c r="D977">
        <v>43.25</v>
      </c>
      <c r="E977">
        <v>43.040000915527301</v>
      </c>
      <c r="F977">
        <v>43516700</v>
      </c>
      <c r="G977">
        <v>33.390823364257798</v>
      </c>
      <c r="H977">
        <f t="shared" si="75"/>
        <v>3.258282722769909E-3</v>
      </c>
      <c r="I977">
        <f t="shared" si="76"/>
        <v>1.0616406301500892E-5</v>
      </c>
      <c r="J977">
        <f t="shared" si="79"/>
        <v>1.0046427038876904E-4</v>
      </c>
      <c r="K977">
        <f t="shared" si="77"/>
        <v>37.753528693854904</v>
      </c>
      <c r="L977">
        <f t="shared" si="78"/>
        <v>3.6310789466603914</v>
      </c>
    </row>
    <row r="978" spans="1:12">
      <c r="A978" s="1">
        <v>40134</v>
      </c>
      <c r="B978">
        <v>43.189998626708899</v>
      </c>
      <c r="C978">
        <v>42.540000915527301</v>
      </c>
      <c r="D978">
        <v>42.919998168945298</v>
      </c>
      <c r="E978">
        <v>43.159999847412102</v>
      </c>
      <c r="F978">
        <v>25859700</v>
      </c>
      <c r="G978">
        <v>33.483917236328097</v>
      </c>
      <c r="H978">
        <f t="shared" si="75"/>
        <v>2.7841283978972029E-3</v>
      </c>
      <c r="I978">
        <f t="shared" si="76"/>
        <v>7.7513709359776456E-6</v>
      </c>
      <c r="J978">
        <f t="shared" si="79"/>
        <v>1.5645637516586891E-5</v>
      </c>
      <c r="K978">
        <f t="shared" si="77"/>
        <v>78.728403410694852</v>
      </c>
      <c r="L978">
        <f t="shared" si="78"/>
        <v>4.3660039976905427</v>
      </c>
    </row>
    <row r="979" spans="1:12">
      <c r="A979" s="1">
        <v>40135</v>
      </c>
      <c r="B979">
        <v>43.5</v>
      </c>
      <c r="C979">
        <v>42.939998626708899</v>
      </c>
      <c r="D979">
        <v>43.139999389648402</v>
      </c>
      <c r="E979">
        <v>43.380001068115199</v>
      </c>
      <c r="F979">
        <v>20422300</v>
      </c>
      <c r="G979">
        <v>33.654605865478501</v>
      </c>
      <c r="H979">
        <f t="shared" si="75"/>
        <v>5.0846813129876442E-3</v>
      </c>
      <c r="I979">
        <f t="shared" si="76"/>
        <v>2.5853984054645754E-5</v>
      </c>
      <c r="J979">
        <f t="shared" si="79"/>
        <v>8.1498898372164364E-6</v>
      </c>
      <c r="K979">
        <f t="shared" si="77"/>
        <v>28.607219317278517</v>
      </c>
      <c r="L979">
        <f t="shared" si="78"/>
        <v>3.353659109653377</v>
      </c>
    </row>
    <row r="980" spans="1:12">
      <c r="A980" s="1">
        <v>40136</v>
      </c>
      <c r="B980">
        <v>43.180000305175703</v>
      </c>
      <c r="C980">
        <v>42.259998321533203</v>
      </c>
      <c r="D980">
        <v>43.099998474121001</v>
      </c>
      <c r="E980">
        <v>42.549999237060497</v>
      </c>
      <c r="F980">
        <v>26878000</v>
      </c>
      <c r="G980">
        <v>33.010673522949197</v>
      </c>
      <c r="H980">
        <f t="shared" si="75"/>
        <v>-1.9318973109460815E-2</v>
      </c>
      <c r="I980">
        <f t="shared" si="76"/>
        <v>3.7322272200407007E-4</v>
      </c>
      <c r="J980">
        <f t="shared" si="79"/>
        <v>2.290633999613542E-5</v>
      </c>
      <c r="K980">
        <f t="shared" si="77"/>
        <v>2.4146824852571094E-2</v>
      </c>
      <c r="L980">
        <f t="shared" si="78"/>
        <v>-3.7236023836113059</v>
      </c>
    </row>
    <row r="981" spans="1:12">
      <c r="A981" s="1">
        <v>40137</v>
      </c>
      <c r="B981">
        <v>42.740001678466797</v>
      </c>
      <c r="C981">
        <v>42.150001525878899</v>
      </c>
      <c r="D981">
        <v>42.470001220703097</v>
      </c>
      <c r="E981">
        <v>42.459999084472599</v>
      </c>
      <c r="F981">
        <v>25328200</v>
      </c>
      <c r="G981">
        <v>32.940849304199197</v>
      </c>
      <c r="H981">
        <f t="shared" si="75"/>
        <v>-2.1174414735324332E-3</v>
      </c>
      <c r="I981">
        <f t="shared" si="76"/>
        <v>4.4835583938352015E-6</v>
      </c>
      <c r="J981">
        <f t="shared" si="79"/>
        <v>3.1558146688318695E-4</v>
      </c>
      <c r="K981">
        <f t="shared" si="77"/>
        <v>22.298171226596633</v>
      </c>
      <c r="L981">
        <f t="shared" si="78"/>
        <v>3.104504667327316</v>
      </c>
    </row>
    <row r="982" spans="1:12">
      <c r="A982" s="1">
        <v>40140</v>
      </c>
      <c r="B982">
        <v>43.639999389648402</v>
      </c>
      <c r="C982">
        <v>42.700000762939403</v>
      </c>
      <c r="D982">
        <v>42.950000762939403</v>
      </c>
      <c r="E982">
        <v>43.279998779296797</v>
      </c>
      <c r="F982">
        <v>29810700</v>
      </c>
      <c r="G982">
        <v>33.577007293701101</v>
      </c>
      <c r="H982">
        <f t="shared" si="75"/>
        <v>1.9128018202501006E-2</v>
      </c>
      <c r="I982">
        <f t="shared" si="76"/>
        <v>3.6588108035520982E-4</v>
      </c>
      <c r="J982">
        <f t="shared" si="79"/>
        <v>2.3401077063812785E-5</v>
      </c>
      <c r="K982">
        <f t="shared" si="77"/>
        <v>3.3200635900974308E-2</v>
      </c>
      <c r="L982">
        <f t="shared" si="78"/>
        <v>-3.4051862495993186</v>
      </c>
    </row>
    <row r="983" spans="1:12">
      <c r="A983" s="1">
        <v>40141</v>
      </c>
      <c r="B983">
        <v>43.279998779296797</v>
      </c>
      <c r="C983">
        <v>42.240001678466797</v>
      </c>
      <c r="D983">
        <v>43.259998321533203</v>
      </c>
      <c r="E983">
        <v>42.4799995422363</v>
      </c>
      <c r="F983">
        <v>31881800</v>
      </c>
      <c r="G983">
        <v>32.956363677978501</v>
      </c>
      <c r="H983">
        <f t="shared" si="75"/>
        <v>-1.8657152338412256E-2</v>
      </c>
      <c r="I983">
        <f t="shared" si="76"/>
        <v>3.4808933337872192E-4</v>
      </c>
      <c r="J983">
        <f t="shared" si="79"/>
        <v>3.0944417212220497E-4</v>
      </c>
      <c r="K983">
        <f t="shared" si="77"/>
        <v>12.922694553750553</v>
      </c>
      <c r="L983">
        <f t="shared" si="78"/>
        <v>2.55898503340135</v>
      </c>
    </row>
    <row r="984" spans="1:12">
      <c r="A984" s="1">
        <v>40142</v>
      </c>
      <c r="B984">
        <v>42.669998168945298</v>
      </c>
      <c r="C984">
        <v>41.939998626708899</v>
      </c>
      <c r="D984">
        <v>42.669998168945298</v>
      </c>
      <c r="E984">
        <v>42.159999847412102</v>
      </c>
      <c r="F984">
        <v>26123800</v>
      </c>
      <c r="G984">
        <v>32.708099365234297</v>
      </c>
      <c r="H984">
        <f t="shared" si="75"/>
        <v>-7.5616394068690794E-3</v>
      </c>
      <c r="I984">
        <f t="shared" si="76"/>
        <v>5.7178390519515367E-5</v>
      </c>
      <c r="J984">
        <f t="shared" si="79"/>
        <v>3.1166169036545867E-4</v>
      </c>
      <c r="K984">
        <f t="shared" si="77"/>
        <v>20.617208805777466</v>
      </c>
      <c r="L984">
        <f t="shared" si="78"/>
        <v>3.0261261059820042</v>
      </c>
    </row>
    <row r="985" spans="1:12">
      <c r="A985" s="1">
        <v>40144</v>
      </c>
      <c r="B985">
        <v>41.900001525878899</v>
      </c>
      <c r="C985">
        <v>40.75</v>
      </c>
      <c r="D985">
        <v>40.9799995422363</v>
      </c>
      <c r="E985">
        <v>41.330001831054602</v>
      </c>
      <c r="F985">
        <v>26230100</v>
      </c>
      <c r="G985">
        <v>32.064189910888601</v>
      </c>
      <c r="H985">
        <f t="shared" si="75"/>
        <v>-1.9882905929678268E-2</v>
      </c>
      <c r="I985">
        <f t="shared" si="76"/>
        <v>3.953299482084352E-4</v>
      </c>
      <c r="J985">
        <f t="shared" si="79"/>
        <v>6.742954945832043E-5</v>
      </c>
      <c r="K985">
        <f t="shared" si="77"/>
        <v>2.5904860471296525</v>
      </c>
      <c r="L985">
        <f t="shared" si="78"/>
        <v>0.95184552108937304</v>
      </c>
    </row>
    <row r="986" spans="1:12">
      <c r="A986" s="1">
        <v>40147</v>
      </c>
      <c r="B986">
        <v>42.650001525878899</v>
      </c>
      <c r="C986">
        <v>41.490001678466797</v>
      </c>
      <c r="D986">
        <v>41.560001373291001</v>
      </c>
      <c r="E986">
        <v>42.490001678466797</v>
      </c>
      <c r="F986">
        <v>38240600</v>
      </c>
      <c r="G986">
        <v>32.964118957519503</v>
      </c>
      <c r="H986">
        <f t="shared" si="75"/>
        <v>2.7679837290329523E-2</v>
      </c>
      <c r="I986">
        <f t="shared" si="76"/>
        <v>7.6617339241911683E-4</v>
      </c>
      <c r="J986">
        <f t="shared" si="79"/>
        <v>3.3682292946258477E-4</v>
      </c>
      <c r="K986">
        <f t="shared" si="77"/>
        <v>6.9704841808878237</v>
      </c>
      <c r="L986">
        <f t="shared" si="78"/>
        <v>1.9416846887712056</v>
      </c>
    </row>
    <row r="987" spans="1:12">
      <c r="A987" s="1">
        <v>40148</v>
      </c>
      <c r="B987">
        <v>42.709999084472599</v>
      </c>
      <c r="C987">
        <v>41.619998931884702</v>
      </c>
      <c r="D987">
        <v>42.610000610351499</v>
      </c>
      <c r="E987">
        <v>42.220001220703097</v>
      </c>
      <c r="F987">
        <v>39211100</v>
      </c>
      <c r="G987">
        <v>32.754653930663999</v>
      </c>
      <c r="H987">
        <f t="shared" si="75"/>
        <v>-6.3746088662824827E-3</v>
      </c>
      <c r="I987">
        <f t="shared" si="76"/>
        <v>4.0635638198087239E-5</v>
      </c>
      <c r="J987">
        <f t="shared" si="79"/>
        <v>6.6449502539981319E-4</v>
      </c>
      <c r="K987">
        <f t="shared" si="77"/>
        <v>15.010151216102642</v>
      </c>
      <c r="L987">
        <f t="shared" si="78"/>
        <v>2.7087267199518958</v>
      </c>
    </row>
    <row r="988" spans="1:12">
      <c r="A988" s="1">
        <v>40149</v>
      </c>
      <c r="B988">
        <v>42.150001525878899</v>
      </c>
      <c r="C988">
        <v>41.470001220703097</v>
      </c>
      <c r="D988">
        <v>42.150001525878899</v>
      </c>
      <c r="E988">
        <v>41.930000305175703</v>
      </c>
      <c r="F988">
        <v>32519700</v>
      </c>
      <c r="G988">
        <v>32.529666900634702</v>
      </c>
      <c r="H988">
        <f t="shared" si="75"/>
        <v>-6.8925560647572787E-3</v>
      </c>
      <c r="I988">
        <f t="shared" si="76"/>
        <v>4.7507329105822344E-5</v>
      </c>
      <c r="J988">
        <f t="shared" si="79"/>
        <v>7.4703637610382074E-5</v>
      </c>
      <c r="K988">
        <f t="shared" si="77"/>
        <v>33.585027547040511</v>
      </c>
      <c r="L988">
        <f t="shared" si="78"/>
        <v>3.5140803589370568</v>
      </c>
    </row>
    <row r="989" spans="1:12">
      <c r="A989" s="1">
        <v>40150</v>
      </c>
      <c r="B989">
        <v>43.090000152587798</v>
      </c>
      <c r="C989">
        <v>41.310001373291001</v>
      </c>
      <c r="D989">
        <v>42.299999237060497</v>
      </c>
      <c r="E989">
        <v>41.400001525878899</v>
      </c>
      <c r="F989">
        <v>53314400</v>
      </c>
      <c r="G989">
        <v>32.118492126464801</v>
      </c>
      <c r="H989">
        <f t="shared" si="75"/>
        <v>-1.2720557701278242E-2</v>
      </c>
      <c r="I989">
        <f t="shared" si="76"/>
        <v>1.6181258823154919E-4</v>
      </c>
      <c r="J989">
        <f t="shared" si="79"/>
        <v>4.5088374705513693E-5</v>
      </c>
      <c r="K989">
        <f t="shared" si="77"/>
        <v>9.8760324151960237</v>
      </c>
      <c r="L989">
        <f t="shared" si="78"/>
        <v>2.2901108536966661</v>
      </c>
    </row>
    <row r="990" spans="1:12">
      <c r="A990" s="1">
        <v>40151</v>
      </c>
      <c r="B990">
        <v>42.509998321533203</v>
      </c>
      <c r="C990">
        <v>41.220001220703097</v>
      </c>
      <c r="D990">
        <v>42.25</v>
      </c>
      <c r="E990">
        <v>41.740001678466797</v>
      </c>
      <c r="F990">
        <v>61485000</v>
      </c>
      <c r="G990">
        <v>32.382266998291001</v>
      </c>
      <c r="H990">
        <f t="shared" si="75"/>
        <v>8.1790151268667684E-3</v>
      </c>
      <c r="I990">
        <f t="shared" si="76"/>
        <v>6.6896288445515416E-5</v>
      </c>
      <c r="J990">
        <f t="shared" si="79"/>
        <v>1.3932787659683214E-4</v>
      </c>
      <c r="K990">
        <f t="shared" si="77"/>
        <v>26.584647902254606</v>
      </c>
      <c r="L990">
        <f t="shared" si="78"/>
        <v>3.2803339026427021</v>
      </c>
    </row>
    <row r="991" spans="1:12">
      <c r="A991" s="1">
        <v>40154</v>
      </c>
      <c r="B991">
        <v>41.959999084472599</v>
      </c>
      <c r="C991">
        <v>41.060001373291001</v>
      </c>
      <c r="D991">
        <v>41.630001068115199</v>
      </c>
      <c r="E991">
        <v>41.25</v>
      </c>
      <c r="F991">
        <v>32949600</v>
      </c>
      <c r="G991">
        <v>32.002120971679602</v>
      </c>
      <c r="H991">
        <f t="shared" si="75"/>
        <v>-1.1808777130999672E-2</v>
      </c>
      <c r="I991">
        <f t="shared" si="76"/>
        <v>1.3944721732962086E-4</v>
      </c>
      <c r="J991">
        <f t="shared" si="79"/>
        <v>6.5252554890042868E-5</v>
      </c>
      <c r="K991">
        <f t="shared" si="77"/>
        <v>16.965212625166949</v>
      </c>
      <c r="L991">
        <f t="shared" si="78"/>
        <v>2.8311649313239933</v>
      </c>
    </row>
    <row r="992" spans="1:12">
      <c r="A992" s="1">
        <v>40155</v>
      </c>
      <c r="B992">
        <v>41.400001525878899</v>
      </c>
      <c r="C992">
        <v>40.630001068115199</v>
      </c>
      <c r="D992">
        <v>41.009998321533203</v>
      </c>
      <c r="E992">
        <v>41.209999084472599</v>
      </c>
      <c r="F992">
        <v>41878900</v>
      </c>
      <c r="G992">
        <v>31.9710979461669</v>
      </c>
      <c r="H992">
        <f t="shared" si="75"/>
        <v>-9.6987547193401577E-4</v>
      </c>
      <c r="I992">
        <f t="shared" si="76"/>
        <v>9.4065843105922976E-7</v>
      </c>
      <c r="J992">
        <f t="shared" si="79"/>
        <v>1.2175081585028409E-4</v>
      </c>
      <c r="K992">
        <f t="shared" si="77"/>
        <v>36.016078600539736</v>
      </c>
      <c r="L992">
        <f t="shared" si="78"/>
        <v>3.5839654665403753</v>
      </c>
    </row>
    <row r="993" spans="1:12">
      <c r="A993" s="1">
        <v>40156</v>
      </c>
      <c r="B993">
        <v>41.509998321533203</v>
      </c>
      <c r="C993">
        <v>40.599998474121001</v>
      </c>
      <c r="D993">
        <v>41.25</v>
      </c>
      <c r="E993">
        <v>41.189998626708899</v>
      </c>
      <c r="F993">
        <v>42492800</v>
      </c>
      <c r="G993">
        <v>31.955570220947202</v>
      </c>
      <c r="H993">
        <f t="shared" si="75"/>
        <v>-4.8579805487388762E-4</v>
      </c>
      <c r="I993">
        <f t="shared" si="76"/>
        <v>2.3599975011925273E-7</v>
      </c>
      <c r="J993">
        <f t="shared" si="79"/>
        <v>8.7952020331067983E-6</v>
      </c>
      <c r="K993">
        <f t="shared" si="77"/>
        <v>132.72737062527131</v>
      </c>
      <c r="L993">
        <f t="shared" si="78"/>
        <v>4.8882971794914001</v>
      </c>
    </row>
    <row r="994" spans="1:12">
      <c r="A994" s="1">
        <v>40157</v>
      </c>
      <c r="B994">
        <v>41.560001373291001</v>
      </c>
      <c r="C994">
        <v>40.659999847412102</v>
      </c>
      <c r="D994">
        <v>41.360000610351499</v>
      </c>
      <c r="E994">
        <v>41.270000457763601</v>
      </c>
      <c r="F994">
        <v>36380900</v>
      </c>
      <c r="G994">
        <v>32.017642974853501</v>
      </c>
      <c r="H994">
        <f t="shared" si="75"/>
        <v>1.9405863887490622E-3</v>
      </c>
      <c r="I994">
        <f t="shared" si="76"/>
        <v>3.7658755321981265E-6</v>
      </c>
      <c r="J994">
        <f t="shared" si="79"/>
        <v>1.4259519120865801E-6</v>
      </c>
      <c r="K994">
        <f t="shared" si="77"/>
        <v>89.203404032798062</v>
      </c>
      <c r="L994">
        <f t="shared" si="78"/>
        <v>4.4909192006604899</v>
      </c>
    </row>
    <row r="995" spans="1:12">
      <c r="A995" s="1">
        <v>40158</v>
      </c>
      <c r="B995">
        <v>41.25</v>
      </c>
      <c r="C995">
        <v>40.75</v>
      </c>
      <c r="D995">
        <v>40.990001678466797</v>
      </c>
      <c r="E995">
        <v>40.959999084472599</v>
      </c>
      <c r="F995">
        <v>46616100</v>
      </c>
      <c r="G995">
        <v>31.777132034301701</v>
      </c>
      <c r="H995">
        <f t="shared" si="75"/>
        <v>-7.5401811519393933E-3</v>
      </c>
      <c r="I995">
        <f t="shared" si="76"/>
        <v>5.6854331804062078E-5</v>
      </c>
      <c r="J995">
        <f t="shared" si="79"/>
        <v>3.9488925617716208E-6</v>
      </c>
      <c r="K995">
        <f t="shared" si="77"/>
        <v>0.1500675159627472</v>
      </c>
      <c r="L995">
        <f t="shared" si="78"/>
        <v>-1.8966699797350743</v>
      </c>
    </row>
    <row r="996" spans="1:12">
      <c r="A996" s="1">
        <v>40161</v>
      </c>
      <c r="B996">
        <v>41.930000305175703</v>
      </c>
      <c r="C996">
        <v>40.700000762939403</v>
      </c>
      <c r="D996">
        <v>41.009998321533203</v>
      </c>
      <c r="E996">
        <v>41.770000457763601</v>
      </c>
      <c r="F996">
        <v>35340800</v>
      </c>
      <c r="G996">
        <v>32.405548095703097</v>
      </c>
      <c r="H996">
        <f t="shared" si="75"/>
        <v>1.9582732982243833E-2</v>
      </c>
      <c r="I996">
        <f t="shared" si="76"/>
        <v>3.8348343105386047E-4</v>
      </c>
      <c r="J996">
        <f t="shared" si="79"/>
        <v>4.8694572269118437E-5</v>
      </c>
      <c r="K996">
        <f t="shared" si="77"/>
        <v>1.1144851504234399</v>
      </c>
      <c r="L996">
        <f t="shared" si="78"/>
        <v>0.10839254977425869</v>
      </c>
    </row>
    <row r="997" spans="1:12">
      <c r="A997" s="1">
        <v>40162</v>
      </c>
      <c r="B997">
        <v>41.700000762939403</v>
      </c>
      <c r="C997">
        <v>40.619998931884702</v>
      </c>
      <c r="D997">
        <v>41.5</v>
      </c>
      <c r="E997">
        <v>40.860000610351499</v>
      </c>
      <c r="F997">
        <v>40244400</v>
      </c>
      <c r="G997">
        <v>31.6995525360107</v>
      </c>
      <c r="H997">
        <f t="shared" si="75"/>
        <v>-2.2027080460162822E-2</v>
      </c>
      <c r="I997">
        <f t="shared" si="76"/>
        <v>4.8519227359848682E-4</v>
      </c>
      <c r="J997">
        <f t="shared" si="79"/>
        <v>3.2574775642138992E-4</v>
      </c>
      <c r="K997">
        <f t="shared" si="77"/>
        <v>10.496259027568806</v>
      </c>
      <c r="L997">
        <f t="shared" si="78"/>
        <v>2.3510189105908936</v>
      </c>
    </row>
    <row r="998" spans="1:12">
      <c r="A998" s="1">
        <v>40163</v>
      </c>
      <c r="B998">
        <v>41.700000762939403</v>
      </c>
      <c r="C998">
        <v>40.880001068115199</v>
      </c>
      <c r="D998">
        <v>41.169998168945298</v>
      </c>
      <c r="E998">
        <v>41.360000610351499</v>
      </c>
      <c r="F998">
        <v>43562800</v>
      </c>
      <c r="G998">
        <v>32.087455749511697</v>
      </c>
      <c r="H998">
        <f t="shared" si="75"/>
        <v>1.2162601939056619E-2</v>
      </c>
      <c r="I998">
        <f t="shared" si="76"/>
        <v>1.4792888592794382E-4</v>
      </c>
      <c r="J998">
        <f t="shared" si="79"/>
        <v>4.2780637520801231E-4</v>
      </c>
      <c r="K998">
        <f t="shared" si="77"/>
        <v>16.225580851926509</v>
      </c>
      <c r="L998">
        <f t="shared" si="78"/>
        <v>2.7865890617599263</v>
      </c>
    </row>
    <row r="999" spans="1:12">
      <c r="A999" s="1">
        <v>40164</v>
      </c>
      <c r="B999">
        <v>41.119998931884702</v>
      </c>
      <c r="C999">
        <v>40.189998626708899</v>
      </c>
      <c r="D999">
        <v>41.060001373291001</v>
      </c>
      <c r="E999">
        <v>40.270000457763601</v>
      </c>
      <c r="F999">
        <v>44272800</v>
      </c>
      <c r="G999">
        <v>31.241825103759702</v>
      </c>
      <c r="H999">
        <f t="shared" si="75"/>
        <v>-2.6707421859066036E-2</v>
      </c>
      <c r="I999">
        <f t="shared" si="76"/>
        <v>7.132863823581183E-4</v>
      </c>
      <c r="J999">
        <f t="shared" si="79"/>
        <v>1.5062864669195355E-4</v>
      </c>
      <c r="K999">
        <f t="shared" si="77"/>
        <v>3.0456358145142577</v>
      </c>
      <c r="L999">
        <f t="shared" si="78"/>
        <v>1.1137096854451209</v>
      </c>
    </row>
    <row r="1000" spans="1:12">
      <c r="A1000" s="1">
        <v>40165</v>
      </c>
      <c r="B1000">
        <v>41.189998626708899</v>
      </c>
      <c r="C1000">
        <v>40.040000915527301</v>
      </c>
      <c r="D1000">
        <v>40.529998779296797</v>
      </c>
      <c r="E1000">
        <v>40.950000762939403</v>
      </c>
      <c r="F1000">
        <v>48126800</v>
      </c>
      <c r="G1000">
        <v>31.7693786621093</v>
      </c>
      <c r="H1000">
        <f t="shared" si="75"/>
        <v>1.6745145432098849E-2</v>
      </c>
      <c r="I1000">
        <f t="shared" si="76"/>
        <v>2.8039989554214096E-4</v>
      </c>
      <c r="J1000">
        <f t="shared" si="79"/>
        <v>6.0889827998233655E-4</v>
      </c>
      <c r="K1000">
        <f t="shared" si="77"/>
        <v>12.842234318200406</v>
      </c>
      <c r="L1000">
        <f t="shared" si="78"/>
        <v>2.5527392954443311</v>
      </c>
    </row>
    <row r="1001" spans="1:12">
      <c r="A1001" s="1">
        <v>40168</v>
      </c>
      <c r="B1001">
        <v>42.240001678466797</v>
      </c>
      <c r="C1001">
        <v>41.5</v>
      </c>
      <c r="D1001">
        <v>41.549999237060497</v>
      </c>
      <c r="E1001">
        <v>41.900001525878899</v>
      </c>
      <c r="F1001">
        <v>35991900</v>
      </c>
      <c r="G1001">
        <v>32.506393432617102</v>
      </c>
      <c r="H1001">
        <f t="shared" si="75"/>
        <v>2.293390027981564E-2</v>
      </c>
      <c r="I1001">
        <f t="shared" si="76"/>
        <v>5.2596378204452783E-4</v>
      </c>
      <c r="J1001">
        <f t="shared" si="79"/>
        <v>2.7276980905433857E-4</v>
      </c>
      <c r="K1001">
        <f t="shared" si="77"/>
        <v>9.2108861097200396</v>
      </c>
      <c r="L1001">
        <f t="shared" si="78"/>
        <v>2.2203860573351539</v>
      </c>
    </row>
    <row r="1002" spans="1:12">
      <c r="A1002" s="1">
        <v>40169</v>
      </c>
      <c r="B1002">
        <v>42.099998474121001</v>
      </c>
      <c r="C1002">
        <v>41.689998626708899</v>
      </c>
      <c r="D1002">
        <v>42</v>
      </c>
      <c r="E1002">
        <v>41.939998626708899</v>
      </c>
      <c r="F1002">
        <v>24754800</v>
      </c>
      <c r="G1002">
        <v>32.537429809570298</v>
      </c>
      <c r="H1002">
        <f t="shared" si="75"/>
        <v>9.5432210966800847E-4</v>
      </c>
      <c r="I1002">
        <f t="shared" si="76"/>
        <v>9.1073068900119841E-7</v>
      </c>
      <c r="J1002">
        <f t="shared" si="79"/>
        <v>4.5887576546066369E-4</v>
      </c>
      <c r="K1002">
        <f t="shared" si="77"/>
        <v>18.605079611994643</v>
      </c>
      <c r="L1002">
        <f t="shared" si="78"/>
        <v>2.9234346408539102</v>
      </c>
    </row>
    <row r="1003" spans="1:12">
      <c r="A1003" s="1">
        <v>40170</v>
      </c>
      <c r="B1003">
        <v>41.939998626708899</v>
      </c>
      <c r="C1003">
        <v>41.450000762939403</v>
      </c>
      <c r="D1003">
        <v>41.840000152587798</v>
      </c>
      <c r="E1003">
        <v>41.560001373291001</v>
      </c>
      <c r="F1003">
        <v>24503600</v>
      </c>
      <c r="G1003">
        <v>32.24263381958</v>
      </c>
      <c r="H1003">
        <f t="shared" si="75"/>
        <v>-9.1015046445745949E-3</v>
      </c>
      <c r="I1003">
        <f t="shared" si="76"/>
        <v>8.2837386795212917E-5</v>
      </c>
      <c r="J1003">
        <f t="shared" si="79"/>
        <v>2.8997559706400825E-5</v>
      </c>
      <c r="K1003">
        <f t="shared" si="77"/>
        <v>17.758422435867253</v>
      </c>
      <c r="L1003">
        <f t="shared" si="78"/>
        <v>2.8768599068094129</v>
      </c>
    </row>
    <row r="1004" spans="1:12">
      <c r="A1004" s="1">
        <v>40171</v>
      </c>
      <c r="B1004">
        <v>41.889999389648402</v>
      </c>
      <c r="C1004">
        <v>41.509998321533203</v>
      </c>
      <c r="D1004">
        <v>41.680000305175703</v>
      </c>
      <c r="E1004">
        <v>41.889999389648402</v>
      </c>
      <c r="F1004">
        <v>7956500</v>
      </c>
      <c r="G1004">
        <v>32.498630523681598</v>
      </c>
      <c r="H1004">
        <f t="shared" si="75"/>
        <v>7.9083422576496538E-3</v>
      </c>
      <c r="I1004">
        <f t="shared" si="76"/>
        <v>6.2541877264127223E-5</v>
      </c>
      <c r="J1004">
        <f t="shared" si="79"/>
        <v>7.2023258490362901E-5</v>
      </c>
      <c r="K1004">
        <f t="shared" si="77"/>
        <v>30.451761991814511</v>
      </c>
      <c r="L1004">
        <f t="shared" si="78"/>
        <v>3.416143857566007</v>
      </c>
    </row>
    <row r="1005" spans="1:12">
      <c r="A1005" s="1">
        <v>40175</v>
      </c>
      <c r="B1005">
        <v>42.130001068115199</v>
      </c>
      <c r="C1005">
        <v>41.560001373291001</v>
      </c>
      <c r="D1005">
        <v>41.849998474121001</v>
      </c>
      <c r="E1005">
        <v>41.720001220703097</v>
      </c>
      <c r="F1005">
        <v>13039900</v>
      </c>
      <c r="G1005">
        <v>32.366756439208899</v>
      </c>
      <c r="H1005">
        <f t="shared" si="75"/>
        <v>-4.0660904786900759E-3</v>
      </c>
      <c r="I1005">
        <f t="shared" si="76"/>
        <v>1.6533091780894092E-5</v>
      </c>
      <c r="J1005">
        <f t="shared" si="79"/>
        <v>5.7556572411288639E-5</v>
      </c>
      <c r="K1005">
        <f t="shared" si="77"/>
        <v>45.549874658881173</v>
      </c>
      <c r="L1005">
        <f t="shared" si="78"/>
        <v>3.8188078719761918</v>
      </c>
    </row>
    <row r="1006" spans="1:12">
      <c r="A1006" s="1">
        <v>40176</v>
      </c>
      <c r="B1006">
        <v>41.799999237060497</v>
      </c>
      <c r="C1006">
        <v>41.459999084472599</v>
      </c>
      <c r="D1006">
        <v>41.7299995422363</v>
      </c>
      <c r="E1006">
        <v>41.490001678466797</v>
      </c>
      <c r="F1006">
        <v>15593000</v>
      </c>
      <c r="G1006">
        <v>32.1883125305175</v>
      </c>
      <c r="H1006">
        <f t="shared" si="75"/>
        <v>-5.5284384644066374E-3</v>
      </c>
      <c r="I1006">
        <f t="shared" si="76"/>
        <v>3.0563631854730821E-5</v>
      </c>
      <c r="J1006">
        <f t="shared" si="79"/>
        <v>1.8041191440628353E-5</v>
      </c>
      <c r="K1006">
        <f t="shared" si="77"/>
        <v>40.263147532470981</v>
      </c>
      <c r="L1006">
        <f t="shared" si="78"/>
        <v>3.6954365972965966</v>
      </c>
    </row>
    <row r="1007" spans="1:12">
      <c r="A1007" s="1">
        <v>40177</v>
      </c>
      <c r="B1007">
        <v>41.619998931884702</v>
      </c>
      <c r="C1007">
        <v>41.2299995422363</v>
      </c>
      <c r="D1007">
        <v>41.270000457763601</v>
      </c>
      <c r="E1007">
        <v>41.529998779296797</v>
      </c>
      <c r="F1007">
        <v>15501800</v>
      </c>
      <c r="G1007">
        <v>32.219348907470703</v>
      </c>
      <c r="H1007">
        <f t="shared" si="75"/>
        <v>9.6374805923757497E-4</v>
      </c>
      <c r="I1007">
        <f t="shared" si="76"/>
        <v>9.2881032168419231E-7</v>
      </c>
      <c r="J1007">
        <f t="shared" si="79"/>
        <v>2.745592224441159E-5</v>
      </c>
      <c r="K1007">
        <f t="shared" si="77"/>
        <v>74.859365648010723</v>
      </c>
      <c r="L1007">
        <f t="shared" si="78"/>
        <v>4.3156112285960129</v>
      </c>
    </row>
    <row r="1008" spans="1:12">
      <c r="A1008" s="1">
        <v>40178</v>
      </c>
      <c r="B1008">
        <v>42.130001068115199</v>
      </c>
      <c r="C1008">
        <v>41.450000762939403</v>
      </c>
      <c r="D1008">
        <v>41.619998931884702</v>
      </c>
      <c r="E1008">
        <v>41.669998168945298</v>
      </c>
      <c r="F1008">
        <v>20143100</v>
      </c>
      <c r="G1008">
        <v>32.327968597412102</v>
      </c>
      <c r="H1008">
        <f t="shared" si="75"/>
        <v>3.3655865702757123E-3</v>
      </c>
      <c r="I1008">
        <f t="shared" si="76"/>
        <v>1.1327172962020232E-5</v>
      </c>
      <c r="J1008">
        <f t="shared" si="79"/>
        <v>3.1275560048794167E-6</v>
      </c>
      <c r="K1008">
        <f t="shared" si="77"/>
        <v>36.885712591084356</v>
      </c>
      <c r="L1008">
        <f t="shared" si="78"/>
        <v>3.6078242834145109</v>
      </c>
    </row>
    <row r="1009" spans="1:12">
      <c r="A1009" s="1">
        <v>40182</v>
      </c>
      <c r="B1009">
        <v>42.990001678466797</v>
      </c>
      <c r="C1009">
        <v>41.669998168945298</v>
      </c>
      <c r="D1009">
        <v>41.790000915527301</v>
      </c>
      <c r="E1009">
        <v>42.849998474121001</v>
      </c>
      <c r="F1009">
        <v>35460500</v>
      </c>
      <c r="G1009">
        <v>33.283355712890597</v>
      </c>
      <c r="H1009">
        <f t="shared" si="75"/>
        <v>2.9124687187384E-2</v>
      </c>
      <c r="I1009">
        <f t="shared" si="76"/>
        <v>8.4824740376296978E-4</v>
      </c>
      <c r="J1009">
        <f t="shared" si="79"/>
        <v>1.0402478648389759E-5</v>
      </c>
      <c r="K1009">
        <f t="shared" si="77"/>
        <v>2.429652181796797E-16</v>
      </c>
      <c r="L1009">
        <f t="shared" si="78"/>
        <v>-35.953613375860122</v>
      </c>
    </row>
    <row r="1010" spans="1:12">
      <c r="A1010" s="1">
        <v>40183</v>
      </c>
      <c r="B1010">
        <v>43.840000152587798</v>
      </c>
      <c r="C1010">
        <v>42.779998779296797</v>
      </c>
      <c r="D1010">
        <v>42.790000915527301</v>
      </c>
      <c r="E1010">
        <v>43.680000305175703</v>
      </c>
      <c r="F1010">
        <v>41208300</v>
      </c>
      <c r="G1010">
        <v>33.928047180175703</v>
      </c>
      <c r="H1010">
        <f t="shared" si="75"/>
        <v>1.9184579179543609E-2</v>
      </c>
      <c r="I1010">
        <f t="shared" si="76"/>
        <v>3.6804807829617813E-4</v>
      </c>
      <c r="J1010">
        <f t="shared" si="79"/>
        <v>7.1385196787979806E-4</v>
      </c>
      <c r="K1010">
        <f t="shared" si="77"/>
        <v>11.538493916160281</v>
      </c>
      <c r="L1010">
        <f t="shared" si="78"/>
        <v>2.4456887426980063</v>
      </c>
    </row>
    <row r="1011" spans="1:12">
      <c r="A1011" s="1">
        <v>40184</v>
      </c>
      <c r="B1011">
        <v>44.090000152587798</v>
      </c>
      <c r="C1011">
        <v>43.310001373291001</v>
      </c>
      <c r="D1011">
        <v>43.450000762939403</v>
      </c>
      <c r="E1011">
        <v>43.919998168945298</v>
      </c>
      <c r="F1011">
        <v>27729000</v>
      </c>
      <c r="G1011">
        <v>34.114463806152301</v>
      </c>
      <c r="H1011">
        <f t="shared" si="75"/>
        <v>5.4794301295148905E-3</v>
      </c>
      <c r="I1011">
        <f t="shared" si="76"/>
        <v>3.0024154544235569E-5</v>
      </c>
      <c r="J1011">
        <f t="shared" si="79"/>
        <v>3.5269150384157754E-4</v>
      </c>
      <c r="K1011">
        <f t="shared" si="77"/>
        <v>20.357625162507556</v>
      </c>
      <c r="L1011">
        <f t="shared" si="78"/>
        <v>3.0134555425660898</v>
      </c>
    </row>
    <row r="1012" spans="1:12">
      <c r="A1012" s="1">
        <v>40185</v>
      </c>
      <c r="B1012">
        <v>45.119998931884702</v>
      </c>
      <c r="C1012">
        <v>43.610000610351499</v>
      </c>
      <c r="D1012">
        <v>43.790000915527301</v>
      </c>
      <c r="E1012">
        <v>44.790000915527301</v>
      </c>
      <c r="F1012">
        <v>44864700</v>
      </c>
      <c r="G1012">
        <v>34.790225982666001</v>
      </c>
      <c r="H1012">
        <f t="shared" si="75"/>
        <v>1.9615031866224479E-2</v>
      </c>
      <c r="I1012">
        <f t="shared" si="76"/>
        <v>3.8474947511300177E-4</v>
      </c>
      <c r="J1012">
        <f t="shared" si="79"/>
        <v>4.7081780047652534E-5</v>
      </c>
      <c r="K1012">
        <f t="shared" si="77"/>
        <v>0.97716844611691889</v>
      </c>
      <c r="L1012">
        <f t="shared" si="78"/>
        <v>-2.3096230217187607E-2</v>
      </c>
    </row>
    <row r="1013" spans="1:12">
      <c r="A1013" s="1">
        <v>40186</v>
      </c>
      <c r="B1013">
        <v>44.700000762939403</v>
      </c>
      <c r="C1013">
        <v>44.080001831054602</v>
      </c>
      <c r="D1013">
        <v>44.369998931884702</v>
      </c>
      <c r="E1013">
        <v>44.680000305175703</v>
      </c>
      <c r="F1013">
        <v>33110100</v>
      </c>
      <c r="G1013">
        <v>34.704784393310497</v>
      </c>
      <c r="H1013">
        <f t="shared" si="75"/>
        <v>-2.4589285459176587E-3</v>
      </c>
      <c r="I1013">
        <f t="shared" si="76"/>
        <v>6.0463295939287311E-6</v>
      </c>
      <c r="J1013">
        <f t="shared" si="79"/>
        <v>3.2671446589778067E-4</v>
      </c>
      <c r="K1013">
        <f t="shared" si="77"/>
        <v>21.867908906162437</v>
      </c>
      <c r="L1013">
        <f t="shared" si="78"/>
        <v>3.0850202154013604</v>
      </c>
    </row>
    <row r="1014" spans="1:12">
      <c r="A1014" s="1">
        <v>40189</v>
      </c>
      <c r="B1014">
        <v>45.189998626708899</v>
      </c>
      <c r="C1014">
        <v>44.310001373291001</v>
      </c>
      <c r="D1014">
        <v>45.119998931884702</v>
      </c>
      <c r="E1014">
        <v>44.529998779296797</v>
      </c>
      <c r="F1014">
        <v>31878700</v>
      </c>
      <c r="G1014">
        <v>34.5882759094238</v>
      </c>
      <c r="H1014">
        <f t="shared" si="75"/>
        <v>-3.3627781243945262E-3</v>
      </c>
      <c r="I1014">
        <f t="shared" si="76"/>
        <v>1.1308276713906367E-5</v>
      </c>
      <c r="J1014">
        <f t="shared" si="79"/>
        <v>2.5381784812766972E-5</v>
      </c>
      <c r="K1014">
        <f t="shared" si="77"/>
        <v>63.372957369045885</v>
      </c>
      <c r="L1014">
        <f t="shared" si="78"/>
        <v>4.1490372305287408</v>
      </c>
    </row>
    <row r="1015" spans="1:12">
      <c r="A1015" s="1">
        <v>40190</v>
      </c>
      <c r="B1015">
        <v>44.150001525878899</v>
      </c>
      <c r="C1015">
        <v>42.939998626708899</v>
      </c>
      <c r="D1015">
        <v>43.990001678466797</v>
      </c>
      <c r="E1015">
        <v>43.490001678466797</v>
      </c>
      <c r="F1015">
        <v>47109600</v>
      </c>
      <c r="G1015">
        <v>33.780467987060497</v>
      </c>
      <c r="H1015">
        <f t="shared" si="75"/>
        <v>-2.3632012841446174E-2</v>
      </c>
      <c r="I1015">
        <f t="shared" si="76"/>
        <v>5.5847203093827686E-4</v>
      </c>
      <c r="J1015">
        <f t="shared" si="79"/>
        <v>1.1721859528447366E-5</v>
      </c>
      <c r="K1015">
        <f t="shared" si="77"/>
        <v>5.2568706349303008E-9</v>
      </c>
      <c r="L1015">
        <f t="shared" si="78"/>
        <v>-19.063729923566669</v>
      </c>
    </row>
    <row r="1016" spans="1:12">
      <c r="A1016" s="1">
        <v>40191</v>
      </c>
      <c r="B1016">
        <v>44.529998779296797</v>
      </c>
      <c r="C1016">
        <v>42.869998931884702</v>
      </c>
      <c r="D1016">
        <v>43.549999237060497</v>
      </c>
      <c r="E1016">
        <v>44.25</v>
      </c>
      <c r="F1016">
        <v>39622000</v>
      </c>
      <c r="G1016">
        <v>34.370773315429602</v>
      </c>
      <c r="H1016">
        <f t="shared" si="75"/>
        <v>1.7323825077851674E-2</v>
      </c>
      <c r="I1016">
        <f t="shared" si="76"/>
        <v>3.0011491532800255E-4</v>
      </c>
      <c r="J1016">
        <f t="shared" si="79"/>
        <v>4.7051981755985936E-4</v>
      </c>
      <c r="K1016">
        <f t="shared" si="77"/>
        <v>13.369543437469957</v>
      </c>
      <c r="L1016">
        <f t="shared" si="78"/>
        <v>2.5929792422488083</v>
      </c>
    </row>
    <row r="1017" spans="1:12">
      <c r="A1017" s="1">
        <v>40192</v>
      </c>
      <c r="B1017">
        <v>44.790000915527301</v>
      </c>
      <c r="C1017">
        <v>44.099998474121001</v>
      </c>
      <c r="D1017">
        <v>44.200000762939403</v>
      </c>
      <c r="E1017">
        <v>44.689998626708899</v>
      </c>
      <c r="F1017">
        <v>37938300</v>
      </c>
      <c r="G1017">
        <v>34.712547302246001</v>
      </c>
      <c r="H1017">
        <f t="shared" si="75"/>
        <v>9.8946249880510536E-3</v>
      </c>
      <c r="I1017">
        <f t="shared" si="76"/>
        <v>9.7903603654164308E-5</v>
      </c>
      <c r="J1017">
        <f t="shared" si="79"/>
        <v>2.8102771792911372E-4</v>
      </c>
      <c r="K1017">
        <f t="shared" si="77"/>
        <v>19.993387121271237</v>
      </c>
      <c r="L1017">
        <f t="shared" si="78"/>
        <v>2.995401574942794</v>
      </c>
    </row>
    <row r="1018" spans="1:12">
      <c r="A1018" s="1">
        <v>40193</v>
      </c>
      <c r="B1018">
        <v>44.430000305175703</v>
      </c>
      <c r="C1018">
        <v>43.340000152587798</v>
      </c>
      <c r="D1018">
        <v>44.299999237060497</v>
      </c>
      <c r="E1018">
        <v>43.680000305175703</v>
      </c>
      <c r="F1018">
        <v>69738500</v>
      </c>
      <c r="G1018">
        <v>33.928047180175703</v>
      </c>
      <c r="H1018">
        <f t="shared" si="75"/>
        <v>-2.2859192549883497E-2</v>
      </c>
      <c r="I1018">
        <f t="shared" si="76"/>
        <v>5.2254268403264918E-4</v>
      </c>
      <c r="J1018">
        <f t="shared" si="79"/>
        <v>9.980069014524484E-5</v>
      </c>
      <c r="K1018">
        <f t="shared" si="77"/>
        <v>2.9133335676360943</v>
      </c>
      <c r="L1018">
        <f t="shared" si="78"/>
        <v>1.0692979814236199</v>
      </c>
    </row>
    <row r="1019" spans="1:12">
      <c r="A1019" s="1">
        <v>40197</v>
      </c>
      <c r="B1019">
        <v>43.75</v>
      </c>
      <c r="C1019">
        <v>42.900001525878899</v>
      </c>
      <c r="D1019">
        <v>43.400001525878899</v>
      </c>
      <c r="E1019">
        <v>43.279998779296797</v>
      </c>
      <c r="F1019">
        <v>41731500</v>
      </c>
      <c r="G1019">
        <v>33.617347717285099</v>
      </c>
      <c r="H1019">
        <f t="shared" si="75"/>
        <v>-9.1997879270682287E-3</v>
      </c>
      <c r="I1019">
        <f t="shared" si="76"/>
        <v>8.4636097903030335E-5</v>
      </c>
      <c r="J1019">
        <f t="shared" si="79"/>
        <v>4.4562389599613999E-4</v>
      </c>
      <c r="K1019">
        <f t="shared" si="77"/>
        <v>17.186350444092085</v>
      </c>
      <c r="L1019">
        <f t="shared" si="78"/>
        <v>2.8441154899371814</v>
      </c>
    </row>
    <row r="1020" spans="1:12">
      <c r="A1020" s="1">
        <v>40198</v>
      </c>
      <c r="B1020">
        <v>43.680000305175703</v>
      </c>
      <c r="C1020">
        <v>42.709999084472599</v>
      </c>
      <c r="D1020">
        <v>43.009998321533203</v>
      </c>
      <c r="E1020">
        <v>43.400001525878899</v>
      </c>
      <c r="F1020">
        <v>39934400</v>
      </c>
      <c r="G1020">
        <v>33.710548400878899</v>
      </c>
      <c r="H1020">
        <f t="shared" si="75"/>
        <v>2.7685624681238769E-3</v>
      </c>
      <c r="I1020">
        <f t="shared" si="76"/>
        <v>7.6649381399041734E-6</v>
      </c>
      <c r="J1020">
        <f t="shared" si="79"/>
        <v>9.8531755998313873E-5</v>
      </c>
      <c r="K1020">
        <f t="shared" si="77"/>
        <v>38.657141211652515</v>
      </c>
      <c r="L1020">
        <f t="shared" si="78"/>
        <v>3.6547315241151046</v>
      </c>
    </row>
    <row r="1021" spans="1:12">
      <c r="A1021" s="1">
        <v>40199</v>
      </c>
      <c r="B1021">
        <v>43.150001525878899</v>
      </c>
      <c r="C1021">
        <v>40.319999694824197</v>
      </c>
      <c r="D1021">
        <v>43.040000915527301</v>
      </c>
      <c r="E1021">
        <v>40.540000915527301</v>
      </c>
      <c r="F1021">
        <v>137547700</v>
      </c>
      <c r="G1021">
        <v>31.489078521728501</v>
      </c>
      <c r="H1021">
        <f t="shared" si="75"/>
        <v>-6.8170025192787059E-2</v>
      </c>
      <c r="I1021">
        <f t="shared" si="76"/>
        <v>4.647152334785222E-3</v>
      </c>
      <c r="J1021">
        <f t="shared" si="79"/>
        <v>1.3050453397418338E-5</v>
      </c>
      <c r="K1021">
        <f t="shared" si="77"/>
        <v>5.2343602912889825E-76</v>
      </c>
      <c r="L1021">
        <f t="shared" si="78"/>
        <v>-173.34122242910843</v>
      </c>
    </row>
    <row r="1022" spans="1:12">
      <c r="A1022" s="1">
        <v>40200</v>
      </c>
      <c r="B1022">
        <v>41.200000762939403</v>
      </c>
      <c r="C1022">
        <v>38.819999694824197</v>
      </c>
      <c r="D1022">
        <v>40.650001525878899</v>
      </c>
      <c r="E1022">
        <v>39.159999847412102</v>
      </c>
      <c r="F1022">
        <v>106634900</v>
      </c>
      <c r="G1022">
        <v>30.417173385620099</v>
      </c>
      <c r="H1022">
        <f t="shared" si="75"/>
        <v>-3.4633409207620612E-2</v>
      </c>
      <c r="I1022">
        <f t="shared" si="76"/>
        <v>1.1994730333425001E-3</v>
      </c>
      <c r="J1022">
        <f t="shared" si="79"/>
        <v>3.9050909884234316E-3</v>
      </c>
      <c r="K1022">
        <f t="shared" si="77"/>
        <v>5.4751542485985558</v>
      </c>
      <c r="L1022">
        <f t="shared" si="78"/>
        <v>1.700220448565716</v>
      </c>
    </row>
    <row r="1023" spans="1:12">
      <c r="A1023" s="1">
        <v>40203</v>
      </c>
      <c r="B1023">
        <v>39.889999389648402</v>
      </c>
      <c r="C1023">
        <v>38.840000152587798</v>
      </c>
      <c r="D1023">
        <v>39.759998321533203</v>
      </c>
      <c r="E1023">
        <v>39.209999084472599</v>
      </c>
      <c r="F1023">
        <v>56572200</v>
      </c>
      <c r="G1023">
        <v>30.4560146331787</v>
      </c>
      <c r="H1023">
        <f t="shared" si="75"/>
        <v>1.2761366405769218E-3</v>
      </c>
      <c r="I1023">
        <f t="shared" si="76"/>
        <v>1.6285247254229517E-6</v>
      </c>
      <c r="J1023">
        <f t="shared" si="79"/>
        <v>1.2425628073131059E-3</v>
      </c>
      <c r="K1023">
        <f t="shared" si="77"/>
        <v>11.310096066571122</v>
      </c>
      <c r="L1023">
        <f t="shared" si="78"/>
        <v>2.4256957840416571</v>
      </c>
    </row>
    <row r="1024" spans="1:12">
      <c r="A1024" s="1">
        <v>40204</v>
      </c>
      <c r="B1024">
        <v>39.840000152587798</v>
      </c>
      <c r="C1024">
        <v>38.279998779296797</v>
      </c>
      <c r="D1024">
        <v>39</v>
      </c>
      <c r="E1024">
        <v>38.439998626708899</v>
      </c>
      <c r="F1024">
        <v>52975300</v>
      </c>
      <c r="G1024">
        <v>29.857925415038999</v>
      </c>
      <c r="H1024">
        <f t="shared" si="75"/>
        <v>-1.9833186910471756E-2</v>
      </c>
      <c r="I1024">
        <f t="shared" si="76"/>
        <v>3.9335530302570822E-4</v>
      </c>
      <c r="J1024">
        <f t="shared" si="79"/>
        <v>7.6621729208141634E-5</v>
      </c>
      <c r="K1024">
        <f t="shared" si="77"/>
        <v>3.4991188361958394</v>
      </c>
      <c r="L1024">
        <f t="shared" si="78"/>
        <v>1.2525111757113223</v>
      </c>
    </row>
    <row r="1025" spans="1:12">
      <c r="A1025" s="1">
        <v>40205</v>
      </c>
      <c r="B1025">
        <v>39.490001678466797</v>
      </c>
      <c r="C1025">
        <v>38.069999694824197</v>
      </c>
      <c r="D1025">
        <v>38.349998474121001</v>
      </c>
      <c r="E1025">
        <v>39.330001831054602</v>
      </c>
      <c r="F1025">
        <v>66314300</v>
      </c>
      <c r="G1025">
        <v>30.549217224121001</v>
      </c>
      <c r="H1025">
        <f t="shared" si="75"/>
        <v>2.2888749871875825E-2</v>
      </c>
      <c r="I1025">
        <f t="shared" si="76"/>
        <v>5.2389487069729563E-4</v>
      </c>
      <c r="J1025">
        <f t="shared" si="79"/>
        <v>3.3571575829408339E-4</v>
      </c>
      <c r="K1025">
        <f t="shared" si="77"/>
        <v>9.9783604148950626</v>
      </c>
      <c r="L1025">
        <f t="shared" si="78"/>
        <v>2.3004187897421082</v>
      </c>
    </row>
    <row r="1026" spans="1:12">
      <c r="A1026" s="1">
        <v>40206</v>
      </c>
      <c r="B1026">
        <v>40.040000915527301</v>
      </c>
      <c r="C1026">
        <v>38.720001220703097</v>
      </c>
      <c r="D1026">
        <v>39.680000305175703</v>
      </c>
      <c r="E1026">
        <v>39.4799995422363</v>
      </c>
      <c r="F1026">
        <v>65047400</v>
      </c>
      <c r="G1026">
        <v>30.665737152099599</v>
      </c>
      <c r="H1026">
        <f t="shared" si="75"/>
        <v>3.8069151529716086E-3</v>
      </c>
      <c r="I1026">
        <f t="shared" si="76"/>
        <v>1.4492602981924846E-5</v>
      </c>
      <c r="J1026">
        <f t="shared" si="79"/>
        <v>4.6091463688337328E-4</v>
      </c>
      <c r="K1026">
        <f t="shared" si="77"/>
        <v>18.292456250156043</v>
      </c>
      <c r="L1026">
        <f t="shared" si="78"/>
        <v>2.9064887480911348</v>
      </c>
    </row>
    <row r="1027" spans="1:12">
      <c r="A1027" s="1">
        <v>40207</v>
      </c>
      <c r="B1027">
        <v>39.849998474121001</v>
      </c>
      <c r="C1027">
        <v>38.799999237060497</v>
      </c>
      <c r="D1027">
        <v>39.650001525878899</v>
      </c>
      <c r="E1027">
        <v>38.939998626708899</v>
      </c>
      <c r="F1027">
        <v>53649000</v>
      </c>
      <c r="G1027">
        <v>30.2462768554687</v>
      </c>
      <c r="H1027">
        <f t="shared" si="75"/>
        <v>-1.3772879920013867E-2</v>
      </c>
      <c r="I1027">
        <f t="shared" si="76"/>
        <v>1.8969222129112118E-4</v>
      </c>
      <c r="J1027">
        <f t="shared" si="79"/>
        <v>4.0528664717819262E-5</v>
      </c>
      <c r="K1027">
        <f t="shared" si="77"/>
        <v>6.0350797242377245</v>
      </c>
      <c r="L1027">
        <f t="shared" si="78"/>
        <v>1.7975890647750354</v>
      </c>
    </row>
    <row r="1028" spans="1:12">
      <c r="A1028" s="1">
        <v>40210</v>
      </c>
      <c r="B1028">
        <v>39.930000305175703</v>
      </c>
      <c r="C1028">
        <v>38.950000762939403</v>
      </c>
      <c r="D1028">
        <v>39.099998474121001</v>
      </c>
      <c r="E1028">
        <v>39.630001068115199</v>
      </c>
      <c r="F1028">
        <v>37408200</v>
      </c>
      <c r="G1028">
        <v>30.7822456359863</v>
      </c>
      <c r="H1028">
        <f t="shared" ref="H1028:H1091" si="80">LN(G1028/G1027)</f>
        <v>1.7564985639907191E-2</v>
      </c>
      <c r="I1028">
        <f t="shared" ref="I1028:I1091" si="81">H1028*H1028</f>
        <v>3.0852872053014583E-4</v>
      </c>
      <c r="J1028">
        <f t="shared" si="79"/>
        <v>1.6247318576761096E-4</v>
      </c>
      <c r="K1028">
        <f t="shared" ref="K1028:K1091" si="82">(1/SQRT(2*PI()*J1028))*EXP((-1/2)*(I1028/J1028))</f>
        <v>12.110640463266654</v>
      </c>
      <c r="L1028">
        <f t="shared" ref="L1028:L1091" si="83">LN(K1028)</f>
        <v>2.4940844433066287</v>
      </c>
    </row>
    <row r="1029" spans="1:12">
      <c r="A1029" s="1">
        <v>40211</v>
      </c>
      <c r="B1029">
        <v>40.680000305175703</v>
      </c>
      <c r="C1029">
        <v>39.700000762939403</v>
      </c>
      <c r="D1029">
        <v>39.799999237060497</v>
      </c>
      <c r="E1029">
        <v>40.549999237060497</v>
      </c>
      <c r="F1029">
        <v>45968500</v>
      </c>
      <c r="G1029">
        <v>31.496841430663999</v>
      </c>
      <c r="H1029">
        <f t="shared" si="80"/>
        <v>2.2949185377760164E-2</v>
      </c>
      <c r="I1029">
        <f t="shared" si="81"/>
        <v>5.2666510950280087E-4</v>
      </c>
      <c r="J1029">
        <f t="shared" ref="J1029:J1092" si="84">$P$6+$P$3*J1028+(($P$4)*I1028)</f>
        <v>2.6961251639137917E-4</v>
      </c>
      <c r="K1029">
        <f t="shared" si="82"/>
        <v>9.148742048443113</v>
      </c>
      <c r="L1029">
        <f t="shared" si="83"/>
        <v>2.2136163887915763</v>
      </c>
    </row>
    <row r="1030" spans="1:12">
      <c r="A1030" s="1">
        <v>40212</v>
      </c>
      <c r="B1030">
        <v>41.099998474121001</v>
      </c>
      <c r="C1030">
        <v>40.169998168945298</v>
      </c>
      <c r="D1030">
        <v>40.580001831054602</v>
      </c>
      <c r="E1030">
        <v>40.290000915527301</v>
      </c>
      <c r="F1030">
        <v>37373300</v>
      </c>
      <c r="G1030">
        <v>31.294902801513601</v>
      </c>
      <c r="H1030">
        <f t="shared" si="80"/>
        <v>-6.4320342688546032E-3</v>
      </c>
      <c r="I1030">
        <f t="shared" si="81"/>
        <v>4.1371064835719971E-5</v>
      </c>
      <c r="J1030">
        <f t="shared" si="84"/>
        <v>4.5927544296583544E-4</v>
      </c>
      <c r="K1030">
        <f t="shared" si="82"/>
        <v>17.795617024836552</v>
      </c>
      <c r="L1030">
        <f t="shared" si="83"/>
        <v>2.8789521924175885</v>
      </c>
    </row>
    <row r="1031" spans="1:12">
      <c r="A1031" s="1">
        <v>40213</v>
      </c>
      <c r="B1031">
        <v>39.919998168945298</v>
      </c>
      <c r="C1031">
        <v>38.349998474121001</v>
      </c>
      <c r="D1031">
        <v>39.790000915527301</v>
      </c>
      <c r="E1031">
        <v>38.349998474121001</v>
      </c>
      <c r="F1031">
        <v>57211800</v>
      </c>
      <c r="G1031">
        <v>29.7880134582519</v>
      </c>
      <c r="H1031">
        <f t="shared" si="80"/>
        <v>-4.9349154843321058E-2</v>
      </c>
      <c r="I1031">
        <f t="shared" si="81"/>
        <v>2.4353390837500784E-3</v>
      </c>
      <c r="J1031">
        <f t="shared" si="84"/>
        <v>6.3008221039954898E-5</v>
      </c>
      <c r="K1031">
        <f t="shared" si="82"/>
        <v>2.0334089501846316E-7</v>
      </c>
      <c r="L1031">
        <f t="shared" si="83"/>
        <v>-15.40838198052325</v>
      </c>
    </row>
    <row r="1032" spans="1:12">
      <c r="A1032" s="1">
        <v>40214</v>
      </c>
      <c r="B1032">
        <v>38.880001068115199</v>
      </c>
      <c r="C1032">
        <v>37.029998779296797</v>
      </c>
      <c r="D1032">
        <v>38.639999389648402</v>
      </c>
      <c r="E1032">
        <v>38.299999237060497</v>
      </c>
      <c r="F1032">
        <v>75224100</v>
      </c>
      <c r="G1032">
        <v>29.7491760253906</v>
      </c>
      <c r="H1032">
        <f t="shared" si="80"/>
        <v>-1.3046446668675841E-3</v>
      </c>
      <c r="I1032">
        <f t="shared" si="81"/>
        <v>1.7020977067860295E-6</v>
      </c>
      <c r="J1032">
        <f t="shared" si="84"/>
        <v>2.0501653236124633E-3</v>
      </c>
      <c r="K1032">
        <f t="shared" si="82"/>
        <v>8.8071489837863357</v>
      </c>
      <c r="L1032">
        <f t="shared" si="83"/>
        <v>2.1755637761996374</v>
      </c>
    </row>
    <row r="1033" spans="1:12">
      <c r="A1033" s="1">
        <v>40217</v>
      </c>
      <c r="B1033">
        <v>38.290000915527301</v>
      </c>
      <c r="C1033">
        <v>37.319999694824197</v>
      </c>
      <c r="D1033">
        <v>38.290000915527301</v>
      </c>
      <c r="E1033">
        <v>37.700000762939403</v>
      </c>
      <c r="F1033">
        <v>58321000</v>
      </c>
      <c r="G1033">
        <v>29.283138275146399</v>
      </c>
      <c r="H1033">
        <f t="shared" si="80"/>
        <v>-1.5789570104748844E-2</v>
      </c>
      <c r="I1033">
        <f t="shared" si="81"/>
        <v>2.4931052409277844E-4</v>
      </c>
      <c r="J1033">
        <f t="shared" si="84"/>
        <v>1.2513968149044805E-4</v>
      </c>
      <c r="K1033">
        <f t="shared" si="82"/>
        <v>13.170407976232221</v>
      </c>
      <c r="L1033">
        <f t="shared" si="83"/>
        <v>2.5779724929695611</v>
      </c>
    </row>
    <row r="1034" spans="1:12">
      <c r="A1034" s="1">
        <v>40218</v>
      </c>
      <c r="B1034">
        <v>38.700000762939403</v>
      </c>
      <c r="C1034">
        <v>37.840000152587798</v>
      </c>
      <c r="D1034">
        <v>38.189998626708899</v>
      </c>
      <c r="E1034">
        <v>38.389999389648402</v>
      </c>
      <c r="F1034">
        <v>45173500</v>
      </c>
      <c r="G1034">
        <v>29.8190822601318</v>
      </c>
      <c r="H1034">
        <f t="shared" si="80"/>
        <v>1.8136668000347661E-2</v>
      </c>
      <c r="I1034">
        <f t="shared" si="81"/>
        <v>3.289387261548348E-4</v>
      </c>
      <c r="J1034">
        <f t="shared" si="84"/>
        <v>2.1762922112736075E-4</v>
      </c>
      <c r="K1034">
        <f t="shared" si="82"/>
        <v>12.701096960476299</v>
      </c>
      <c r="L1034">
        <f t="shared" si="83"/>
        <v>2.5416883645751072</v>
      </c>
    </row>
    <row r="1035" spans="1:12">
      <c r="A1035" s="1">
        <v>40219</v>
      </c>
      <c r="B1035">
        <v>39.5</v>
      </c>
      <c r="C1035">
        <v>38.520000457763601</v>
      </c>
      <c r="D1035">
        <v>38.639999389648402</v>
      </c>
      <c r="E1035">
        <v>38.869998931884702</v>
      </c>
      <c r="F1035">
        <v>39331800</v>
      </c>
      <c r="G1035">
        <v>30.1919250488281</v>
      </c>
      <c r="H1035">
        <f t="shared" si="80"/>
        <v>1.2425973260464112E-2</v>
      </c>
      <c r="I1035">
        <f t="shared" si="81"/>
        <v>1.5440481146976911E-4</v>
      </c>
      <c r="J1035">
        <f t="shared" si="84"/>
        <v>2.9006628323770289E-4</v>
      </c>
      <c r="K1035">
        <f t="shared" si="82"/>
        <v>17.950314877834071</v>
      </c>
      <c r="L1035">
        <f t="shared" si="83"/>
        <v>2.8876076567210465</v>
      </c>
    </row>
    <row r="1036" spans="1:12">
      <c r="A1036" s="1">
        <v>40220</v>
      </c>
      <c r="B1036">
        <v>39.369998931884702</v>
      </c>
      <c r="C1036">
        <v>38.360000610351499</v>
      </c>
      <c r="D1036">
        <v>38.840000152587798</v>
      </c>
      <c r="E1036">
        <v>39.020000457763601</v>
      </c>
      <c r="F1036">
        <v>33830600</v>
      </c>
      <c r="G1036">
        <v>30.3084411621093</v>
      </c>
      <c r="H1036">
        <f t="shared" si="80"/>
        <v>3.851753787001842E-3</v>
      </c>
      <c r="I1036">
        <f t="shared" si="81"/>
        <v>1.4836007235683032E-5</v>
      </c>
      <c r="J1036">
        <f t="shared" si="84"/>
        <v>1.4780401862886825E-4</v>
      </c>
      <c r="K1036">
        <f t="shared" si="82"/>
        <v>31.208329857913242</v>
      </c>
      <c r="L1036">
        <f t="shared" si="83"/>
        <v>3.4406850418073422</v>
      </c>
    </row>
    <row r="1037" spans="1:12">
      <c r="A1037" s="1">
        <v>40221</v>
      </c>
      <c r="B1037">
        <v>39.180000305175703</v>
      </c>
      <c r="C1037">
        <v>38.360000610351499</v>
      </c>
      <c r="D1037">
        <v>38.669998168945298</v>
      </c>
      <c r="E1037">
        <v>38.950000762939403</v>
      </c>
      <c r="F1037">
        <v>38051100</v>
      </c>
      <c r="G1037">
        <v>30.254064559936499</v>
      </c>
      <c r="H1037">
        <f t="shared" si="80"/>
        <v>-1.7957188572841865E-3</v>
      </c>
      <c r="I1037">
        <f t="shared" si="81"/>
        <v>3.2246062144060247E-6</v>
      </c>
      <c r="J1037">
        <f t="shared" si="84"/>
        <v>2.2030487195705841E-5</v>
      </c>
      <c r="K1037">
        <f t="shared" si="82"/>
        <v>78.997643397938887</v>
      </c>
      <c r="L1037">
        <f t="shared" si="83"/>
        <v>4.3694180216162488</v>
      </c>
    </row>
    <row r="1038" spans="1:12">
      <c r="A1038" s="1">
        <v>40225</v>
      </c>
      <c r="B1038">
        <v>40.139999389648402</v>
      </c>
      <c r="C1038">
        <v>38.75</v>
      </c>
      <c r="D1038">
        <v>39.330001831054602</v>
      </c>
      <c r="E1038">
        <v>40.069999694824197</v>
      </c>
      <c r="F1038">
        <v>46425300</v>
      </c>
      <c r="G1038">
        <v>31.1240119934082</v>
      </c>
      <c r="H1038">
        <f t="shared" si="80"/>
        <v>2.8349070029038883E-2</v>
      </c>
      <c r="I1038">
        <f t="shared" si="81"/>
        <v>8.036697715113507E-4</v>
      </c>
      <c r="J1038">
        <f t="shared" si="84"/>
        <v>4.7304984518434113E-6</v>
      </c>
      <c r="K1038">
        <f t="shared" si="82"/>
        <v>2.3553987980778245E-35</v>
      </c>
      <c r="L1038">
        <f t="shared" si="83"/>
        <v>-79.73376820065009</v>
      </c>
    </row>
    <row r="1039" spans="1:12">
      <c r="A1039" s="1">
        <v>40226</v>
      </c>
      <c r="B1039">
        <v>40.450000762939403</v>
      </c>
      <c r="C1039">
        <v>39.759998321533203</v>
      </c>
      <c r="D1039">
        <v>40.259998321533203</v>
      </c>
      <c r="E1039">
        <v>40.040000915527301</v>
      </c>
      <c r="F1039">
        <v>34644100</v>
      </c>
      <c r="G1039">
        <v>31.1007061004638</v>
      </c>
      <c r="H1039">
        <f t="shared" si="80"/>
        <v>-7.4908797494432347E-4</v>
      </c>
      <c r="I1039">
        <f t="shared" si="81"/>
        <v>5.6113279420618737E-7</v>
      </c>
      <c r="J1039">
        <f t="shared" si="84"/>
        <v>6.7606643797664509E-4</v>
      </c>
      <c r="K1039">
        <f t="shared" si="82"/>
        <v>15.336813836393747</v>
      </c>
      <c r="L1039">
        <f t="shared" si="83"/>
        <v>2.7302560713928319</v>
      </c>
    </row>
    <row r="1040" spans="1:12">
      <c r="A1040" s="1">
        <v>40227</v>
      </c>
      <c r="B1040">
        <v>40.509998321533203</v>
      </c>
      <c r="C1040">
        <v>39.770000457763601</v>
      </c>
      <c r="D1040">
        <v>39.939998626708899</v>
      </c>
      <c r="E1040">
        <v>40.409999847412102</v>
      </c>
      <c r="F1040">
        <v>31809500</v>
      </c>
      <c r="G1040">
        <v>31.388113021850501</v>
      </c>
      <c r="H1040">
        <f t="shared" si="80"/>
        <v>9.1987319344060837E-3</v>
      </c>
      <c r="I1040">
        <f t="shared" si="81"/>
        <v>8.4616669201062285E-5</v>
      </c>
      <c r="J1040">
        <f t="shared" si="84"/>
        <v>4.1735337825731899E-5</v>
      </c>
      <c r="K1040">
        <f t="shared" si="82"/>
        <v>22.407894966713641</v>
      </c>
      <c r="L1040">
        <f t="shared" si="83"/>
        <v>3.1094133506348638</v>
      </c>
    </row>
    <row r="1041" spans="1:12">
      <c r="A1041" s="1">
        <v>40228</v>
      </c>
      <c r="B1041">
        <v>40.700000762939403</v>
      </c>
      <c r="C1041">
        <v>39.900001525878899</v>
      </c>
      <c r="D1041">
        <v>40.110000610351499</v>
      </c>
      <c r="E1041">
        <v>40.029998779296797</v>
      </c>
      <c r="F1041">
        <v>40290200</v>
      </c>
      <c r="G1041">
        <v>31.092937469482401</v>
      </c>
      <c r="H1041">
        <f t="shared" si="80"/>
        <v>-9.448552674143372E-3</v>
      </c>
      <c r="I1041">
        <f t="shared" si="81"/>
        <v>8.9275147636061865E-5</v>
      </c>
      <c r="J1041">
        <f t="shared" si="84"/>
        <v>7.4282122398436226E-5</v>
      </c>
      <c r="K1041">
        <f t="shared" si="82"/>
        <v>25.380016657989422</v>
      </c>
      <c r="L1041">
        <f t="shared" si="83"/>
        <v>3.2339621186291869</v>
      </c>
    </row>
    <row r="1042" spans="1:12">
      <c r="A1042" s="1">
        <v>40231</v>
      </c>
      <c r="B1042">
        <v>41.299999237060497</v>
      </c>
      <c r="C1042">
        <v>40.25</v>
      </c>
      <c r="D1042">
        <v>40.400001525878899</v>
      </c>
      <c r="E1042">
        <v>40.849998474121001</v>
      </c>
      <c r="F1042">
        <v>43898900</v>
      </c>
      <c r="G1042">
        <v>31.7298679351806</v>
      </c>
      <c r="H1042">
        <f t="shared" si="80"/>
        <v>2.0277741060056646E-2</v>
      </c>
      <c r="I1042">
        <f t="shared" si="81"/>
        <v>4.1118678249870723E-4</v>
      </c>
      <c r="J1042">
        <f t="shared" si="84"/>
        <v>8.0148051358198136E-5</v>
      </c>
      <c r="K1042">
        <f t="shared" si="82"/>
        <v>3.4270806749937752</v>
      </c>
      <c r="L1042">
        <f t="shared" si="83"/>
        <v>1.2317087836115279</v>
      </c>
    </row>
    <row r="1043" spans="1:12">
      <c r="A1043" s="1">
        <v>40232</v>
      </c>
      <c r="B1043">
        <v>41.25</v>
      </c>
      <c r="C1043">
        <v>39.759998321533203</v>
      </c>
      <c r="D1043">
        <v>40.900001525878899</v>
      </c>
      <c r="E1043">
        <v>39.880001068115199</v>
      </c>
      <c r="F1043">
        <v>52233100</v>
      </c>
      <c r="G1043">
        <v>30.976442337036101</v>
      </c>
      <c r="H1043">
        <f t="shared" si="80"/>
        <v>-2.403145245841419E-2</v>
      </c>
      <c r="I1043">
        <f t="shared" si="81"/>
        <v>5.7751070726102139E-4</v>
      </c>
      <c r="J1043">
        <f t="shared" si="84"/>
        <v>3.5090578038040596E-4</v>
      </c>
      <c r="K1043">
        <f t="shared" si="82"/>
        <v>9.3527662396936648</v>
      </c>
      <c r="L1043">
        <f t="shared" si="83"/>
        <v>2.2356721540569708</v>
      </c>
    </row>
    <row r="1044" spans="1:12">
      <c r="A1044" s="1">
        <v>40233</v>
      </c>
      <c r="B1044">
        <v>40.970001220703097</v>
      </c>
      <c r="C1044">
        <v>40</v>
      </c>
      <c r="D1044">
        <v>40.049999237060497</v>
      </c>
      <c r="E1044">
        <v>40.849998474121001</v>
      </c>
      <c r="F1044">
        <v>44645000</v>
      </c>
      <c r="G1044">
        <v>31.7298679351806</v>
      </c>
      <c r="H1044">
        <f t="shared" si="80"/>
        <v>2.4031452458414104E-2</v>
      </c>
      <c r="I1044">
        <f t="shared" si="81"/>
        <v>5.7751070726101727E-4</v>
      </c>
      <c r="J1044">
        <f t="shared" si="84"/>
        <v>5.0686334092208231E-4</v>
      </c>
      <c r="K1044">
        <f t="shared" si="82"/>
        <v>10.024231287904547</v>
      </c>
      <c r="L1044">
        <f t="shared" si="83"/>
        <v>2.3050052907418404</v>
      </c>
    </row>
    <row r="1045" spans="1:12">
      <c r="A1045" s="1">
        <v>40234</v>
      </c>
      <c r="B1045">
        <v>40.689998626708899</v>
      </c>
      <c r="C1045">
        <v>39.700000762939403</v>
      </c>
      <c r="D1045">
        <v>40.159999847412102</v>
      </c>
      <c r="E1045">
        <v>40.639999389648402</v>
      </c>
      <c r="F1045">
        <v>46718100</v>
      </c>
      <c r="G1045">
        <v>31.566759109496999</v>
      </c>
      <c r="H1045">
        <f t="shared" si="80"/>
        <v>-5.1538034279608805E-3</v>
      </c>
      <c r="I1045">
        <f t="shared" si="81"/>
        <v>2.6561689774061323E-5</v>
      </c>
      <c r="J1045">
        <f t="shared" si="84"/>
        <v>5.1622079455457943E-4</v>
      </c>
      <c r="K1045">
        <f t="shared" si="82"/>
        <v>17.112726006328501</v>
      </c>
      <c r="L1045">
        <f t="shared" si="83"/>
        <v>2.8398223976174055</v>
      </c>
    </row>
    <row r="1046" spans="1:12">
      <c r="A1046" s="1">
        <v>40235</v>
      </c>
      <c r="B1046">
        <v>42.310001373291001</v>
      </c>
      <c r="C1046">
        <v>40.599998474121001</v>
      </c>
      <c r="D1046">
        <v>40.689998626708899</v>
      </c>
      <c r="E1046">
        <v>41.970001220703097</v>
      </c>
      <c r="F1046">
        <v>67699100</v>
      </c>
      <c r="G1046">
        <v>32.599811553955</v>
      </c>
      <c r="H1046">
        <f t="shared" si="80"/>
        <v>3.2201867787638942E-2</v>
      </c>
      <c r="I1046">
        <f t="shared" si="81"/>
        <v>1.0369602890125786E-3</v>
      </c>
      <c r="J1046">
        <f t="shared" si="84"/>
        <v>5.3985067083486273E-5</v>
      </c>
      <c r="K1046">
        <f t="shared" si="82"/>
        <v>3.6622519505530803E-3</v>
      </c>
      <c r="L1046">
        <f t="shared" si="83"/>
        <v>-5.609677033743961</v>
      </c>
    </row>
    <row r="1047" spans="1:12">
      <c r="A1047" s="1">
        <v>40238</v>
      </c>
      <c r="B1047">
        <v>42.180000305175703</v>
      </c>
      <c r="C1047">
        <v>41.409999847412102</v>
      </c>
      <c r="D1047">
        <v>42.029998779296797</v>
      </c>
      <c r="E1047">
        <v>41.830001831054602</v>
      </c>
      <c r="F1047">
        <v>34606800</v>
      </c>
      <c r="G1047">
        <v>32.491081237792898</v>
      </c>
      <c r="H1047">
        <f t="shared" si="80"/>
        <v>-3.3408795802672051E-3</v>
      </c>
      <c r="I1047">
        <f t="shared" si="81"/>
        <v>1.1161476369846376E-5</v>
      </c>
      <c r="J1047">
        <f t="shared" si="84"/>
        <v>8.7498574679557514E-4</v>
      </c>
      <c r="K1047">
        <f t="shared" si="82"/>
        <v>13.401074053098386</v>
      </c>
      <c r="L1047">
        <f t="shared" si="83"/>
        <v>2.5953348569610659</v>
      </c>
    </row>
    <row r="1048" spans="1:12">
      <c r="A1048" s="1">
        <v>40239</v>
      </c>
      <c r="B1048">
        <v>42.400001525878899</v>
      </c>
      <c r="C1048">
        <v>41.360000610351499</v>
      </c>
      <c r="D1048">
        <v>41.9799995422363</v>
      </c>
      <c r="E1048">
        <v>41.619998931884702</v>
      </c>
      <c r="F1048">
        <v>33891600</v>
      </c>
      <c r="G1048">
        <v>32.3279609680175</v>
      </c>
      <c r="H1048">
        <f t="shared" si="80"/>
        <v>-5.0331078205870438E-3</v>
      </c>
      <c r="I1048">
        <f t="shared" si="81"/>
        <v>2.5332174333654464E-5</v>
      </c>
      <c r="J1048">
        <f t="shared" si="84"/>
        <v>6.2574784958405459E-5</v>
      </c>
      <c r="K1048">
        <f t="shared" si="82"/>
        <v>41.191023339691085</v>
      </c>
      <c r="L1048">
        <f t="shared" si="83"/>
        <v>3.7182203525115773</v>
      </c>
    </row>
    <row r="1049" spans="1:12">
      <c r="A1049" s="1">
        <v>40240</v>
      </c>
      <c r="B1049">
        <v>42.060001373291001</v>
      </c>
      <c r="C1049">
        <v>41.340000152587798</v>
      </c>
      <c r="D1049">
        <v>41.650001525878899</v>
      </c>
      <c r="E1049">
        <v>41.529998779296797</v>
      </c>
      <c r="F1049">
        <v>27562500</v>
      </c>
      <c r="G1049">
        <v>32.258052825927699</v>
      </c>
      <c r="H1049">
        <f t="shared" si="80"/>
        <v>-2.1648083008889056E-3</v>
      </c>
      <c r="I1049">
        <f t="shared" si="81"/>
        <v>4.6863949795975108E-6</v>
      </c>
      <c r="J1049">
        <f t="shared" si="84"/>
        <v>2.5733513537774075E-5</v>
      </c>
      <c r="K1049">
        <f t="shared" si="82"/>
        <v>71.798486798353579</v>
      </c>
      <c r="L1049">
        <f t="shared" si="83"/>
        <v>4.2738634006002485</v>
      </c>
    </row>
    <row r="1050" spans="1:12">
      <c r="A1050" s="1">
        <v>40241</v>
      </c>
      <c r="B1050">
        <v>42.080001831054602</v>
      </c>
      <c r="C1050">
        <v>41.659999847412102</v>
      </c>
      <c r="D1050">
        <v>41.909999847412102</v>
      </c>
      <c r="E1050">
        <v>41.919998168945298</v>
      </c>
      <c r="F1050">
        <v>25450700</v>
      </c>
      <c r="G1050">
        <v>32.560977935791001</v>
      </c>
      <c r="H1050">
        <f t="shared" si="80"/>
        <v>9.3468634656337472E-3</v>
      </c>
      <c r="I1050">
        <f t="shared" si="81"/>
        <v>8.7363856645198906E-5</v>
      </c>
      <c r="J1050">
        <f t="shared" si="84"/>
        <v>6.1805825951283528E-6</v>
      </c>
      <c r="K1050">
        <f t="shared" si="82"/>
        <v>0.1367642766010794</v>
      </c>
      <c r="L1050">
        <f t="shared" si="83"/>
        <v>-1.9894964438526399</v>
      </c>
    </row>
    <row r="1051" spans="1:12">
      <c r="A1051" s="1">
        <v>40242</v>
      </c>
      <c r="B1051">
        <v>42.869998931884702</v>
      </c>
      <c r="C1051">
        <v>42.189998626708899</v>
      </c>
      <c r="D1051">
        <v>42.319999694824197</v>
      </c>
      <c r="E1051">
        <v>42.810001373291001</v>
      </c>
      <c r="F1051">
        <v>34790800</v>
      </c>
      <c r="G1051">
        <v>33.252285003662102</v>
      </c>
      <c r="H1051">
        <f t="shared" si="80"/>
        <v>2.1008911088952659E-2</v>
      </c>
      <c r="I1051">
        <f t="shared" si="81"/>
        <v>4.4137434514351801E-4</v>
      </c>
      <c r="J1051">
        <f t="shared" si="84"/>
        <v>7.4456474537674773E-5</v>
      </c>
      <c r="K1051">
        <f t="shared" si="82"/>
        <v>2.3862755472669339</v>
      </c>
      <c r="L1051">
        <f t="shared" si="83"/>
        <v>0.86973380203170403</v>
      </c>
    </row>
    <row r="1052" spans="1:12">
      <c r="A1052" s="1">
        <v>40245</v>
      </c>
      <c r="B1052">
        <v>43.029998779296797</v>
      </c>
      <c r="C1052">
        <v>42.470001220703097</v>
      </c>
      <c r="D1052">
        <v>42.849998474121001</v>
      </c>
      <c r="E1052">
        <v>42.590000152587798</v>
      </c>
      <c r="F1052">
        <v>28524900</v>
      </c>
      <c r="G1052">
        <v>33.081394195556598</v>
      </c>
      <c r="H1052">
        <f t="shared" si="80"/>
        <v>-5.1524712102568532E-3</v>
      </c>
      <c r="I1052">
        <f t="shared" si="81"/>
        <v>2.6547959572525722E-5</v>
      </c>
      <c r="J1052">
        <f t="shared" si="84"/>
        <v>3.759218383928156E-4</v>
      </c>
      <c r="K1052">
        <f t="shared" si="82"/>
        <v>19.862144730182184</v>
      </c>
      <c r="L1052">
        <f t="shared" si="83"/>
        <v>2.9888156452425645</v>
      </c>
    </row>
    <row r="1053" spans="1:12">
      <c r="A1053" s="1">
        <v>40246</v>
      </c>
      <c r="B1053">
        <v>42.819999694824197</v>
      </c>
      <c r="C1053">
        <v>42.049999237060497</v>
      </c>
      <c r="D1053">
        <v>42.389999389648402</v>
      </c>
      <c r="E1053">
        <v>42.419998168945298</v>
      </c>
      <c r="F1053">
        <v>37107100</v>
      </c>
      <c r="G1053">
        <v>32.949352264404297</v>
      </c>
      <c r="H1053">
        <f t="shared" si="80"/>
        <v>-3.9994128261610414E-3</v>
      </c>
      <c r="I1053">
        <f t="shared" si="81"/>
        <v>1.599530295406145E-5</v>
      </c>
      <c r="J1053">
        <f t="shared" si="84"/>
        <v>4.5555596344490546E-5</v>
      </c>
      <c r="K1053">
        <f t="shared" si="82"/>
        <v>49.590136890738151</v>
      </c>
      <c r="L1053">
        <f t="shared" si="83"/>
        <v>3.9037919609476894</v>
      </c>
    </row>
    <row r="1054" spans="1:12">
      <c r="A1054" s="1">
        <v>40247</v>
      </c>
      <c r="B1054">
        <v>43.490001678466797</v>
      </c>
      <c r="C1054">
        <v>42.810001373291001</v>
      </c>
      <c r="D1054">
        <v>42.869998931884702</v>
      </c>
      <c r="E1054">
        <v>42.930000305175703</v>
      </c>
      <c r="F1054">
        <v>40903700</v>
      </c>
      <c r="G1054">
        <v>33.345485687255803</v>
      </c>
      <c r="H1054">
        <f t="shared" si="80"/>
        <v>1.1950798879083298E-2</v>
      </c>
      <c r="I1054">
        <f t="shared" si="81"/>
        <v>1.4282159384829861E-4</v>
      </c>
      <c r="J1054">
        <f t="shared" si="84"/>
        <v>1.6869390262081051E-5</v>
      </c>
      <c r="K1054">
        <f t="shared" si="82"/>
        <v>1.409039429397567</v>
      </c>
      <c r="L1054">
        <f t="shared" si="83"/>
        <v>0.34290821648352826</v>
      </c>
    </row>
    <row r="1055" spans="1:12">
      <c r="A1055" s="1">
        <v>40248</v>
      </c>
      <c r="B1055">
        <v>43.200000762939403</v>
      </c>
      <c r="C1055">
        <v>42.799999237060497</v>
      </c>
      <c r="D1055">
        <v>42.909999847412102</v>
      </c>
      <c r="E1055">
        <v>43.180000305175703</v>
      </c>
      <c r="F1055">
        <v>30119600</v>
      </c>
      <c r="G1055">
        <v>33.539669036865199</v>
      </c>
      <c r="H1055">
        <f t="shared" si="80"/>
        <v>5.8064871342249878E-3</v>
      </c>
      <c r="I1055">
        <f t="shared" si="81"/>
        <v>3.3715292839920314E-5</v>
      </c>
      <c r="J1055">
        <f t="shared" si="84"/>
        <v>1.2168230224829569E-4</v>
      </c>
      <c r="K1055">
        <f t="shared" si="82"/>
        <v>31.486905702722755</v>
      </c>
      <c r="L1055">
        <f t="shared" si="83"/>
        <v>3.4495717674306707</v>
      </c>
    </row>
    <row r="1056" spans="1:12">
      <c r="A1056" s="1">
        <v>40249</v>
      </c>
      <c r="B1056">
        <v>43.540000915527301</v>
      </c>
      <c r="C1056">
        <v>42.849998474121001</v>
      </c>
      <c r="D1056">
        <v>43.340000152587798</v>
      </c>
      <c r="E1056">
        <v>43.150001525878899</v>
      </c>
      <c r="F1056">
        <v>31367300</v>
      </c>
      <c r="G1056">
        <v>33.516380310058501</v>
      </c>
      <c r="H1056">
        <f t="shared" si="80"/>
        <v>-6.9460482595879683E-4</v>
      </c>
      <c r="I1056">
        <f t="shared" si="81"/>
        <v>4.8247586424525039E-7</v>
      </c>
      <c r="J1056">
        <f t="shared" si="84"/>
        <v>3.6321784120430804E-5</v>
      </c>
      <c r="K1056">
        <f t="shared" si="82"/>
        <v>65.75700603784702</v>
      </c>
      <c r="L1056">
        <f t="shared" si="83"/>
        <v>4.1859662210899176</v>
      </c>
    </row>
    <row r="1057" spans="1:12">
      <c r="A1057" s="1">
        <v>40252</v>
      </c>
      <c r="B1057">
        <v>43.209999084472599</v>
      </c>
      <c r="C1057">
        <v>42.599998474121001</v>
      </c>
      <c r="D1057">
        <v>42.919998168945298</v>
      </c>
      <c r="E1057">
        <v>43.069999694824197</v>
      </c>
      <c r="F1057">
        <v>29142000</v>
      </c>
      <c r="G1057">
        <v>33.454227447509702</v>
      </c>
      <c r="H1057">
        <f t="shared" si="80"/>
        <v>-1.8561241259108449E-3</v>
      </c>
      <c r="I1057">
        <f t="shared" si="81"/>
        <v>3.445196770788298E-6</v>
      </c>
      <c r="J1057">
        <f t="shared" si="84"/>
        <v>3.2845867731918585E-6</v>
      </c>
      <c r="K1057">
        <f t="shared" si="82"/>
        <v>130.28798611272458</v>
      </c>
      <c r="L1057">
        <f t="shared" si="83"/>
        <v>4.8697472781357103</v>
      </c>
    </row>
    <row r="1058" spans="1:12">
      <c r="A1058" s="1">
        <v>40253</v>
      </c>
      <c r="B1058">
        <v>43.380001068115199</v>
      </c>
      <c r="C1058">
        <v>42.689998626708899</v>
      </c>
      <c r="D1058">
        <v>43.349998474121001</v>
      </c>
      <c r="E1058">
        <v>43.240001678466797</v>
      </c>
      <c r="F1058">
        <v>28553800</v>
      </c>
      <c r="G1058">
        <v>33.586296081542898</v>
      </c>
      <c r="H1058">
        <f t="shared" si="80"/>
        <v>3.9399693775259044E-3</v>
      </c>
      <c r="I1058">
        <f t="shared" si="81"/>
        <v>1.5523358695841862E-5</v>
      </c>
      <c r="J1058">
        <f t="shared" si="84"/>
        <v>3.7910404938536813E-6</v>
      </c>
      <c r="K1058">
        <f t="shared" si="82"/>
        <v>26.4464534072265</v>
      </c>
      <c r="L1058">
        <f t="shared" si="83"/>
        <v>3.2751220626305773</v>
      </c>
    </row>
    <row r="1059" spans="1:12">
      <c r="A1059" s="1">
        <v>40254</v>
      </c>
      <c r="B1059">
        <v>44.110000610351499</v>
      </c>
      <c r="C1059">
        <v>43.270000457763601</v>
      </c>
      <c r="D1059">
        <v>43.310001373291001</v>
      </c>
      <c r="E1059">
        <v>43.790000915527301</v>
      </c>
      <c r="F1059">
        <v>32918800</v>
      </c>
      <c r="G1059">
        <v>34.013484954833899</v>
      </c>
      <c r="H1059">
        <f t="shared" si="80"/>
        <v>1.2638933245526878E-2</v>
      </c>
      <c r="I1059">
        <f t="shared" si="81"/>
        <v>1.5974263358488458E-4</v>
      </c>
      <c r="J1059">
        <f t="shared" si="84"/>
        <v>1.3967083734138384E-5</v>
      </c>
      <c r="K1059">
        <f t="shared" si="82"/>
        <v>0.35061230087553241</v>
      </c>
      <c r="L1059">
        <f t="shared" si="83"/>
        <v>-1.0480742218978893</v>
      </c>
    </row>
    <row r="1060" spans="1:12">
      <c r="A1060" s="1">
        <v>40255</v>
      </c>
      <c r="B1060">
        <v>43.790000915527301</v>
      </c>
      <c r="C1060">
        <v>43.150001525878899</v>
      </c>
      <c r="D1060">
        <v>43.75</v>
      </c>
      <c r="E1060">
        <v>43.639999389648402</v>
      </c>
      <c r="F1060">
        <v>26012000</v>
      </c>
      <c r="G1060">
        <v>33.896965026855398</v>
      </c>
      <c r="H1060">
        <f t="shared" si="80"/>
        <v>-3.4315791561451404E-3</v>
      </c>
      <c r="I1060">
        <f t="shared" si="81"/>
        <v>1.1775735504889794E-5</v>
      </c>
      <c r="J1060">
        <f t="shared" si="84"/>
        <v>1.3572183723535133E-4</v>
      </c>
      <c r="K1060">
        <f t="shared" si="82"/>
        <v>32.79024729386763</v>
      </c>
      <c r="L1060">
        <f t="shared" si="83"/>
        <v>3.4901311325746147</v>
      </c>
    </row>
    <row r="1061" spans="1:12">
      <c r="A1061" s="1">
        <v>40256</v>
      </c>
      <c r="B1061">
        <v>43.889999389648402</v>
      </c>
      <c r="C1061">
        <v>43.130001068115199</v>
      </c>
      <c r="D1061">
        <v>43.450000762939403</v>
      </c>
      <c r="E1061">
        <v>43.450000762939403</v>
      </c>
      <c r="F1061">
        <v>37014400</v>
      </c>
      <c r="G1061">
        <v>33.749382019042898</v>
      </c>
      <c r="H1061">
        <f t="shared" si="80"/>
        <v>-4.3633765431769691E-3</v>
      </c>
      <c r="I1061">
        <f t="shared" si="81"/>
        <v>1.9039054857546997E-5</v>
      </c>
      <c r="J1061">
        <f t="shared" si="84"/>
        <v>1.8734928058228507E-5</v>
      </c>
      <c r="K1061">
        <f t="shared" si="82"/>
        <v>55.451312154549001</v>
      </c>
      <c r="L1061">
        <f t="shared" si="83"/>
        <v>4.0155053772593874</v>
      </c>
    </row>
    <row r="1062" spans="1:12">
      <c r="A1062" s="1">
        <v>40259</v>
      </c>
      <c r="B1062">
        <v>43.790000915527301</v>
      </c>
      <c r="C1062">
        <v>43.040000915527301</v>
      </c>
      <c r="D1062">
        <v>43.069999694824197</v>
      </c>
      <c r="E1062">
        <v>43.740001678466797</v>
      </c>
      <c r="F1062">
        <v>23257200</v>
      </c>
      <c r="G1062">
        <v>33.974647521972599</v>
      </c>
      <c r="H1062">
        <f t="shared" si="80"/>
        <v>6.6524787501592957E-3</v>
      </c>
      <c r="I1062">
        <f t="shared" si="81"/>
        <v>4.4255473521320986E-5</v>
      </c>
      <c r="J1062">
        <f t="shared" si="84"/>
        <v>1.7816901763833185E-5</v>
      </c>
      <c r="K1062">
        <f t="shared" si="82"/>
        <v>27.29738676719148</v>
      </c>
      <c r="L1062">
        <f t="shared" si="83"/>
        <v>3.3067909747956943</v>
      </c>
    </row>
    <row r="1063" spans="1:12">
      <c r="A1063" s="1">
        <v>40260</v>
      </c>
      <c r="B1063">
        <v>44.740001678466797</v>
      </c>
      <c r="C1063">
        <v>43.779998779296797</v>
      </c>
      <c r="D1063">
        <v>43.849998474121001</v>
      </c>
      <c r="E1063">
        <v>44.580001831054602</v>
      </c>
      <c r="F1063">
        <v>33735700</v>
      </c>
      <c r="G1063">
        <v>34.627120971679602</v>
      </c>
      <c r="H1063">
        <f t="shared" si="80"/>
        <v>1.9022632777052049E-2</v>
      </c>
      <c r="I1063">
        <f t="shared" si="81"/>
        <v>3.6186055777057493E-4</v>
      </c>
      <c r="J1063">
        <f t="shared" si="84"/>
        <v>3.8943611863739616E-5</v>
      </c>
      <c r="K1063">
        <f t="shared" si="82"/>
        <v>0.6137326296504626</v>
      </c>
      <c r="L1063">
        <f t="shared" si="83"/>
        <v>-0.48819590226908871</v>
      </c>
    </row>
    <row r="1064" spans="1:12">
      <c r="A1064" s="1">
        <v>40261</v>
      </c>
      <c r="B1064">
        <v>44.970001220703097</v>
      </c>
      <c r="C1064">
        <v>44.200000762939403</v>
      </c>
      <c r="D1064">
        <v>44.439998626708899</v>
      </c>
      <c r="E1064">
        <v>44.939998626708899</v>
      </c>
      <c r="F1064">
        <v>35849200</v>
      </c>
      <c r="G1064">
        <v>34.906742095947202</v>
      </c>
      <c r="H1064">
        <f t="shared" si="80"/>
        <v>8.0427756846272527E-3</v>
      </c>
      <c r="I1064">
        <f t="shared" si="81"/>
        <v>6.4686240713231368E-5</v>
      </c>
      <c r="J1064">
        <f t="shared" si="84"/>
        <v>3.0699948523910732E-4</v>
      </c>
      <c r="K1064">
        <f t="shared" si="82"/>
        <v>20.492139019413912</v>
      </c>
      <c r="L1064">
        <f t="shared" si="83"/>
        <v>3.020041350136216</v>
      </c>
    </row>
    <row r="1065" spans="1:12">
      <c r="A1065" s="1">
        <v>40262</v>
      </c>
      <c r="B1065">
        <v>46.049999237060497</v>
      </c>
      <c r="C1065">
        <v>44.889999389648402</v>
      </c>
      <c r="D1065">
        <v>44.9799995422363</v>
      </c>
      <c r="E1065">
        <v>44.939998626708899</v>
      </c>
      <c r="F1065">
        <v>45019400</v>
      </c>
      <c r="G1065">
        <v>34.906742095947202</v>
      </c>
      <c r="H1065">
        <f t="shared" si="80"/>
        <v>0</v>
      </c>
      <c r="I1065">
        <f t="shared" si="81"/>
        <v>0</v>
      </c>
      <c r="J1065">
        <f t="shared" si="84"/>
        <v>7.3456411313460785E-5</v>
      </c>
      <c r="K1065">
        <f t="shared" si="82"/>
        <v>46.547376915400669</v>
      </c>
      <c r="L1065">
        <f t="shared" si="83"/>
        <v>3.8404706523050889</v>
      </c>
    </row>
    <row r="1066" spans="1:12">
      <c r="A1066" s="1">
        <v>40263</v>
      </c>
      <c r="B1066">
        <v>45.889999389648402</v>
      </c>
      <c r="C1066">
        <v>44.790000915527301</v>
      </c>
      <c r="D1066">
        <v>45.040000915527301</v>
      </c>
      <c r="E1066">
        <v>45.020000457763601</v>
      </c>
      <c r="F1066">
        <v>39727000</v>
      </c>
      <c r="G1066">
        <v>34.968879699707003</v>
      </c>
      <c r="H1066">
        <f t="shared" si="80"/>
        <v>1.7785207069972841E-3</v>
      </c>
      <c r="I1066">
        <f t="shared" si="81"/>
        <v>3.1631359052181194E-6</v>
      </c>
      <c r="J1066">
        <f t="shared" si="84"/>
        <v>5.1073846788076469E-6</v>
      </c>
      <c r="K1066">
        <f t="shared" si="82"/>
        <v>129.51672622335653</v>
      </c>
      <c r="L1066">
        <f t="shared" si="83"/>
        <v>4.8638100328250733</v>
      </c>
    </row>
    <row r="1067" spans="1:12">
      <c r="A1067" s="1">
        <v>40266</v>
      </c>
      <c r="B1067">
        <v>45.380001068115199</v>
      </c>
      <c r="C1067">
        <v>44.459999084472599</v>
      </c>
      <c r="D1067">
        <v>45.25</v>
      </c>
      <c r="E1067">
        <v>44.860000610351499</v>
      </c>
      <c r="F1067">
        <v>30628400</v>
      </c>
      <c r="G1067">
        <v>34.8446044921875</v>
      </c>
      <c r="H1067">
        <f t="shared" si="80"/>
        <v>-3.5602101864611463E-3</v>
      </c>
      <c r="I1067">
        <f t="shared" si="81"/>
        <v>1.2675096571781709E-5</v>
      </c>
      <c r="J1067">
        <f t="shared" si="84"/>
        <v>3.6634772411116788E-6</v>
      </c>
      <c r="K1067">
        <f t="shared" si="82"/>
        <v>36.954348974320446</v>
      </c>
      <c r="L1067">
        <f t="shared" si="83"/>
        <v>3.6096833393673036</v>
      </c>
    </row>
    <row r="1068" spans="1:12">
      <c r="A1068" s="1">
        <v>40267</v>
      </c>
      <c r="B1068">
        <v>45.049999237060497</v>
      </c>
      <c r="C1068">
        <v>44.360000610351499</v>
      </c>
      <c r="D1068">
        <v>44.900001525878899</v>
      </c>
      <c r="E1068">
        <v>44.580001831054602</v>
      </c>
      <c r="F1068">
        <v>30296300</v>
      </c>
      <c r="G1068">
        <v>34.627120971679602</v>
      </c>
      <c r="H1068">
        <f t="shared" si="80"/>
        <v>-6.2610862051634053E-3</v>
      </c>
      <c r="I1068">
        <f t="shared" si="81"/>
        <v>3.9201200468487492E-5</v>
      </c>
      <c r="J1068">
        <f t="shared" si="84"/>
        <v>1.1566889754763337E-5</v>
      </c>
      <c r="K1068">
        <f t="shared" si="82"/>
        <v>21.546204956834853</v>
      </c>
      <c r="L1068">
        <f t="shared" si="83"/>
        <v>3.0701996969504206</v>
      </c>
    </row>
    <row r="1069" spans="1:12">
      <c r="A1069" s="1">
        <v>40268</v>
      </c>
      <c r="B1069">
        <v>45</v>
      </c>
      <c r="C1069">
        <v>44.25</v>
      </c>
      <c r="D1069">
        <v>44.310001373291001</v>
      </c>
      <c r="E1069">
        <v>44.75</v>
      </c>
      <c r="F1069">
        <v>39043000</v>
      </c>
      <c r="G1069">
        <v>34.759159088134702</v>
      </c>
      <c r="H1069">
        <f t="shared" si="80"/>
        <v>3.8058900324396041E-3</v>
      </c>
      <c r="I1069">
        <f t="shared" si="81"/>
        <v>1.4484798939023131E-5</v>
      </c>
      <c r="J1069">
        <f t="shared" si="84"/>
        <v>3.4323021778815293E-5</v>
      </c>
      <c r="K1069">
        <f t="shared" si="82"/>
        <v>55.141441060284308</v>
      </c>
      <c r="L1069">
        <f t="shared" si="83"/>
        <v>4.0099015398258624</v>
      </c>
    </row>
    <row r="1070" spans="1:12">
      <c r="A1070" s="1">
        <v>40269</v>
      </c>
      <c r="B1070">
        <v>45.310001373291001</v>
      </c>
      <c r="C1070">
        <v>44.990001678466797</v>
      </c>
      <c r="D1070">
        <v>45.029998779296797</v>
      </c>
      <c r="E1070">
        <v>45.180000305175703</v>
      </c>
      <c r="F1070">
        <v>23894600</v>
      </c>
      <c r="G1070">
        <v>35.132419586181598</v>
      </c>
      <c r="H1070">
        <f t="shared" si="80"/>
        <v>1.0681230953820176E-2</v>
      </c>
      <c r="I1070">
        <f t="shared" si="81"/>
        <v>1.1408869468884625E-4</v>
      </c>
      <c r="J1070">
        <f t="shared" si="84"/>
        <v>1.4926612415508346E-5</v>
      </c>
      <c r="K1070">
        <f t="shared" si="82"/>
        <v>2.2605088632410508</v>
      </c>
      <c r="L1070">
        <f t="shared" si="83"/>
        <v>0.81558994866545131</v>
      </c>
    </row>
    <row r="1071" spans="1:12">
      <c r="A1071" s="1">
        <v>40273</v>
      </c>
      <c r="B1071">
        <v>45.400001525878899</v>
      </c>
      <c r="C1071">
        <v>44.790000915527301</v>
      </c>
      <c r="D1071">
        <v>45.279998779296797</v>
      </c>
      <c r="E1071">
        <v>45.340000152587798</v>
      </c>
      <c r="F1071">
        <v>21342400</v>
      </c>
      <c r="G1071">
        <v>35.256832122802699</v>
      </c>
      <c r="H1071">
        <f t="shared" si="80"/>
        <v>3.5349904468937911E-3</v>
      </c>
      <c r="I1071">
        <f t="shared" si="81"/>
        <v>1.2496157459630365E-5</v>
      </c>
      <c r="J1071">
        <f t="shared" si="84"/>
        <v>9.7430100283561356E-5</v>
      </c>
      <c r="K1071">
        <f t="shared" si="82"/>
        <v>37.906413196188041</v>
      </c>
      <c r="L1071">
        <f t="shared" si="83"/>
        <v>3.6351203113931083</v>
      </c>
    </row>
    <row r="1072" spans="1:12">
      <c r="A1072" s="1">
        <v>40274</v>
      </c>
      <c r="B1072">
        <v>45.939998626708899</v>
      </c>
      <c r="C1072">
        <v>45.150001525878899</v>
      </c>
      <c r="D1072">
        <v>45.2299995422363</v>
      </c>
      <c r="E1072">
        <v>45.840000152587798</v>
      </c>
      <c r="F1072">
        <v>28192100</v>
      </c>
      <c r="G1072">
        <v>35.645626068115199</v>
      </c>
      <c r="H1072">
        <f t="shared" si="80"/>
        <v>1.0967118832309693E-2</v>
      </c>
      <c r="I1072">
        <f t="shared" si="81"/>
        <v>1.2027769548200192E-4</v>
      </c>
      <c r="J1072">
        <f t="shared" si="84"/>
        <v>1.7042578283103187E-5</v>
      </c>
      <c r="K1072">
        <f t="shared" si="82"/>
        <v>2.8354996370535352</v>
      </c>
      <c r="L1072">
        <f t="shared" si="83"/>
        <v>1.0422181604710683</v>
      </c>
    </row>
    <row r="1073" spans="1:12">
      <c r="A1073" s="1">
        <v>40275</v>
      </c>
      <c r="B1073">
        <v>46.049999237060497</v>
      </c>
      <c r="C1073">
        <v>45.020000457763601</v>
      </c>
      <c r="D1073">
        <v>45.830001831054602</v>
      </c>
      <c r="E1073">
        <v>45.319999694824197</v>
      </c>
      <c r="F1073">
        <v>28890100</v>
      </c>
      <c r="G1073">
        <v>35.241283416747997</v>
      </c>
      <c r="H1073">
        <f t="shared" si="80"/>
        <v>-1.1408228674404693E-2</v>
      </c>
      <c r="I1073">
        <f t="shared" si="81"/>
        <v>1.3014768148750946E-4</v>
      </c>
      <c r="J1073">
        <f t="shared" si="84"/>
        <v>1.027558189018678E-4</v>
      </c>
      <c r="K1073">
        <f t="shared" si="82"/>
        <v>20.891718095686524</v>
      </c>
      <c r="L1073">
        <f t="shared" si="83"/>
        <v>3.0393528170734099</v>
      </c>
    </row>
    <row r="1074" spans="1:12">
      <c r="A1074" s="1">
        <v>40276</v>
      </c>
      <c r="B1074">
        <v>45.970001220703097</v>
      </c>
      <c r="C1074">
        <v>44.810001373291001</v>
      </c>
      <c r="D1074">
        <v>45.159999847412102</v>
      </c>
      <c r="E1074">
        <v>45.759998321533203</v>
      </c>
      <c r="F1074">
        <v>28869900</v>
      </c>
      <c r="G1074">
        <v>35.583438873291001</v>
      </c>
      <c r="H1074">
        <f t="shared" si="80"/>
        <v>9.6621097080605949E-3</v>
      </c>
      <c r="I1074">
        <f t="shared" si="81"/>
        <v>9.3356364010598796E-5</v>
      </c>
      <c r="J1074">
        <f t="shared" si="84"/>
        <v>1.1618940158362E-4</v>
      </c>
      <c r="K1074">
        <f t="shared" si="82"/>
        <v>24.765802313448201</v>
      </c>
      <c r="L1074">
        <f t="shared" si="83"/>
        <v>3.2094637625858171</v>
      </c>
    </row>
    <row r="1075" spans="1:12">
      <c r="A1075" s="1">
        <v>40277</v>
      </c>
      <c r="B1075">
        <v>46.220001220703097</v>
      </c>
      <c r="C1075">
        <v>45.450000762939403</v>
      </c>
      <c r="D1075">
        <v>45.880001068115199</v>
      </c>
      <c r="E1075">
        <v>45.9799995422363</v>
      </c>
      <c r="F1075">
        <v>22881200</v>
      </c>
      <c r="G1075">
        <v>35.754501342773402</v>
      </c>
      <c r="H1075">
        <f t="shared" si="80"/>
        <v>4.7958434694227604E-3</v>
      </c>
      <c r="I1075">
        <f t="shared" si="81"/>
        <v>2.3000114583204937E-5</v>
      </c>
      <c r="J1075">
        <f t="shared" si="84"/>
        <v>8.6090709863920179E-5</v>
      </c>
      <c r="K1075">
        <f t="shared" si="82"/>
        <v>37.619980013752652</v>
      </c>
      <c r="L1075">
        <f t="shared" si="83"/>
        <v>3.6275352926062001</v>
      </c>
    </row>
    <row r="1076" spans="1:12">
      <c r="A1076" s="1">
        <v>40280</v>
      </c>
      <c r="B1076">
        <v>46.470001220703097</v>
      </c>
      <c r="C1076">
        <v>45.900001525878899</v>
      </c>
      <c r="D1076">
        <v>46.029998779296797</v>
      </c>
      <c r="E1076">
        <v>46.139999389648402</v>
      </c>
      <c r="F1076">
        <v>24645900</v>
      </c>
      <c r="G1076">
        <v>35.878913879394503</v>
      </c>
      <c r="H1076">
        <f t="shared" si="80"/>
        <v>3.4735929127612288E-3</v>
      </c>
      <c r="I1076">
        <f t="shared" si="81"/>
        <v>1.2065847723585037E-5</v>
      </c>
      <c r="J1076">
        <f t="shared" si="84"/>
        <v>2.5185538841727355E-5</v>
      </c>
      <c r="K1076">
        <f t="shared" si="82"/>
        <v>62.561029805623264</v>
      </c>
      <c r="L1076">
        <f t="shared" si="83"/>
        <v>4.1361425571889017</v>
      </c>
    </row>
    <row r="1077" spans="1:12">
      <c r="A1077" s="1">
        <v>40281</v>
      </c>
      <c r="B1077">
        <v>46.380001068115199</v>
      </c>
      <c r="C1077">
        <v>45.849998474121001</v>
      </c>
      <c r="D1077">
        <v>46.040000915527301</v>
      </c>
      <c r="E1077">
        <v>45.869998931884702</v>
      </c>
      <c r="F1077">
        <v>27988900</v>
      </c>
      <c r="G1077">
        <v>35.668956756591797</v>
      </c>
      <c r="H1077">
        <f t="shared" si="80"/>
        <v>-5.8690139512514172E-3</v>
      </c>
      <c r="I1077">
        <f t="shared" si="81"/>
        <v>3.444532475998377E-5</v>
      </c>
      <c r="J1077">
        <f t="shared" si="84"/>
        <v>1.2346444418315071E-5</v>
      </c>
      <c r="K1077">
        <f t="shared" si="82"/>
        <v>28.139759828158144</v>
      </c>
      <c r="L1077">
        <f t="shared" si="83"/>
        <v>3.3371835167584964</v>
      </c>
    </row>
    <row r="1078" spans="1:12">
      <c r="A1078" s="1">
        <v>40282</v>
      </c>
      <c r="B1078">
        <v>47.930000305175703</v>
      </c>
      <c r="C1078">
        <v>46.779998779296797</v>
      </c>
      <c r="D1078">
        <v>47.400001525878899</v>
      </c>
      <c r="E1078">
        <v>47.7299995422363</v>
      </c>
      <c r="F1078">
        <v>72533100</v>
      </c>
      <c r="G1078">
        <v>37.115318298339801</v>
      </c>
      <c r="H1078">
        <f t="shared" si="80"/>
        <v>3.9749024674140696E-2</v>
      </c>
      <c r="I1078">
        <f t="shared" si="81"/>
        <v>1.5799849625454459E-3</v>
      </c>
      <c r="J1078">
        <f t="shared" si="84"/>
        <v>3.0374859463485269E-5</v>
      </c>
      <c r="K1078">
        <f t="shared" si="82"/>
        <v>3.6684043429053905E-10</v>
      </c>
      <c r="L1078">
        <f t="shared" si="83"/>
        <v>-21.726094146369409</v>
      </c>
    </row>
    <row r="1079" spans="1:12">
      <c r="A1079" s="1">
        <v>40283</v>
      </c>
      <c r="B1079">
        <v>48.200000762939403</v>
      </c>
      <c r="C1079">
        <v>47.490001678466797</v>
      </c>
      <c r="D1079">
        <v>47.650001525878899</v>
      </c>
      <c r="E1079">
        <v>47.810001373291001</v>
      </c>
      <c r="F1079">
        <v>45412100</v>
      </c>
      <c r="G1079">
        <v>37.177532196044901</v>
      </c>
      <c r="H1079">
        <f t="shared" si="80"/>
        <v>1.6748290537746788E-3</v>
      </c>
      <c r="I1079">
        <f t="shared" si="81"/>
        <v>2.8050523593677861E-6</v>
      </c>
      <c r="J1079">
        <f t="shared" si="84"/>
        <v>1.3297098601059835E-3</v>
      </c>
      <c r="K1079">
        <f t="shared" si="82"/>
        <v>10.928826825505446</v>
      </c>
      <c r="L1079">
        <f t="shared" si="83"/>
        <v>2.3914039611582036</v>
      </c>
    </row>
    <row r="1080" spans="1:12">
      <c r="A1080" s="1">
        <v>40284</v>
      </c>
      <c r="B1080">
        <v>47.75</v>
      </c>
      <c r="C1080">
        <v>45.139999389648402</v>
      </c>
      <c r="D1080">
        <v>47.669998168945298</v>
      </c>
      <c r="E1080">
        <v>45.549999237060497</v>
      </c>
      <c r="F1080">
        <v>121203900</v>
      </c>
      <c r="G1080">
        <v>35.420120239257798</v>
      </c>
      <c r="H1080">
        <f t="shared" si="80"/>
        <v>-4.8424578568964746E-2</v>
      </c>
      <c r="I1080">
        <f t="shared" si="81"/>
        <v>2.3449398095818398E-3</v>
      </c>
      <c r="J1080">
        <f t="shared" si="84"/>
        <v>8.2838835588227959E-5</v>
      </c>
      <c r="K1080">
        <f t="shared" si="82"/>
        <v>3.1257292903403086E-5</v>
      </c>
      <c r="L1080">
        <f t="shared" si="83"/>
        <v>-10.373257836100187</v>
      </c>
    </row>
    <row r="1081" spans="1:12">
      <c r="A1081" s="1">
        <v>40287</v>
      </c>
      <c r="B1081">
        <v>45.700000762939403</v>
      </c>
      <c r="C1081">
        <v>44.590000152587798</v>
      </c>
      <c r="D1081">
        <v>45.2299995422363</v>
      </c>
      <c r="E1081">
        <v>45.389999389648402</v>
      </c>
      <c r="F1081">
        <v>72136600</v>
      </c>
      <c r="G1081">
        <v>35.2957153320312</v>
      </c>
      <c r="H1081">
        <f t="shared" si="80"/>
        <v>-3.5184491439744976E-3</v>
      </c>
      <c r="I1081">
        <f t="shared" si="81"/>
        <v>1.2379484378734875E-5</v>
      </c>
      <c r="J1081">
        <f t="shared" si="84"/>
        <v>1.9754197701840393E-3</v>
      </c>
      <c r="K1081">
        <f t="shared" si="82"/>
        <v>8.9478677776124478</v>
      </c>
      <c r="L1081">
        <f t="shared" si="83"/>
        <v>2.1914152667655151</v>
      </c>
    </row>
    <row r="1082" spans="1:12">
      <c r="A1082" s="1">
        <v>40288</v>
      </c>
      <c r="B1082">
        <v>46.150001525878899</v>
      </c>
      <c r="C1082">
        <v>45.560001373291001</v>
      </c>
      <c r="D1082">
        <v>45.770000457763601</v>
      </c>
      <c r="E1082">
        <v>45.880001068115199</v>
      </c>
      <c r="F1082">
        <v>39310700</v>
      </c>
      <c r="G1082">
        <v>35.676742553710902</v>
      </c>
      <c r="H1082">
        <f t="shared" si="80"/>
        <v>1.0737429527411755E-2</v>
      </c>
      <c r="I1082">
        <f t="shared" si="81"/>
        <v>1.1529239285613382E-4</v>
      </c>
      <c r="J1082">
        <f t="shared" si="84"/>
        <v>1.2962395308917967E-4</v>
      </c>
      <c r="K1082">
        <f t="shared" si="82"/>
        <v>22.460972480997022</v>
      </c>
      <c r="L1082">
        <f t="shared" si="83"/>
        <v>3.1117792467254448</v>
      </c>
    </row>
    <row r="1083" spans="1:12">
      <c r="A1083" s="1">
        <v>40289</v>
      </c>
      <c r="B1083">
        <v>46.389999389648402</v>
      </c>
      <c r="C1083">
        <v>45</v>
      </c>
      <c r="D1083">
        <v>46.040000915527301</v>
      </c>
      <c r="E1083">
        <v>45.349998474121001</v>
      </c>
      <c r="F1083">
        <v>46320600</v>
      </c>
      <c r="G1083">
        <v>35.264610290527301</v>
      </c>
      <c r="H1083">
        <f t="shared" si="80"/>
        <v>-1.1619087689965314E-2</v>
      </c>
      <c r="I1083">
        <f t="shared" si="81"/>
        <v>1.3500319874710351E-4</v>
      </c>
      <c r="J1083">
        <f t="shared" si="84"/>
        <v>1.0532304718450319E-4</v>
      </c>
      <c r="K1083">
        <f t="shared" si="82"/>
        <v>20.479001775653092</v>
      </c>
      <c r="L1083">
        <f t="shared" si="83"/>
        <v>3.0194000575602162</v>
      </c>
    </row>
    <row r="1084" spans="1:12">
      <c r="A1084" s="1">
        <v>40290</v>
      </c>
      <c r="B1084">
        <v>45.119998931884702</v>
      </c>
      <c r="C1084">
        <v>44.029998779296797</v>
      </c>
      <c r="D1084">
        <v>44.909999847412102</v>
      </c>
      <c r="E1084">
        <v>44.740001678466797</v>
      </c>
      <c r="F1084">
        <v>63176900</v>
      </c>
      <c r="G1084">
        <v>34.790260314941399</v>
      </c>
      <c r="H1084">
        <f t="shared" si="80"/>
        <v>-1.3542448113308774E-2</v>
      </c>
      <c r="I1084">
        <f t="shared" si="81"/>
        <v>1.8339790090166037E-4</v>
      </c>
      <c r="J1084">
        <f t="shared" si="84"/>
        <v>1.2042206977863713E-4</v>
      </c>
      <c r="K1084">
        <f t="shared" si="82"/>
        <v>16.976596653814248</v>
      </c>
      <c r="L1084">
        <f t="shared" si="83"/>
        <v>2.8318357281563369</v>
      </c>
    </row>
    <row r="1085" spans="1:12">
      <c r="A1085" s="1">
        <v>40291</v>
      </c>
      <c r="B1085">
        <v>45.069999694824197</v>
      </c>
      <c r="C1085">
        <v>44.25</v>
      </c>
      <c r="D1085">
        <v>44.7299995422363</v>
      </c>
      <c r="E1085">
        <v>44.939998626708899</v>
      </c>
      <c r="F1085">
        <v>32483800</v>
      </c>
      <c r="G1085">
        <v>34.945781707763601</v>
      </c>
      <c r="H1085">
        <f t="shared" si="80"/>
        <v>4.4602947383505908E-3</v>
      </c>
      <c r="I1085">
        <f t="shared" si="81"/>
        <v>1.9894229152957965E-5</v>
      </c>
      <c r="J1085">
        <f t="shared" si="84"/>
        <v>1.6197956094411294E-4</v>
      </c>
      <c r="K1085">
        <f t="shared" si="82"/>
        <v>29.478818129769962</v>
      </c>
      <c r="L1085">
        <f t="shared" si="83"/>
        <v>3.383671975939806</v>
      </c>
    </row>
    <row r="1086" spans="1:12">
      <c r="A1086" s="1">
        <v>40294</v>
      </c>
      <c r="B1086">
        <v>44.810001373291001</v>
      </c>
      <c r="C1086">
        <v>43.7299995422363</v>
      </c>
      <c r="D1086">
        <v>44.779998779296797</v>
      </c>
      <c r="E1086">
        <v>43.889999389648402</v>
      </c>
      <c r="F1086">
        <v>42889300</v>
      </c>
      <c r="G1086">
        <v>34.129295349121001</v>
      </c>
      <c r="H1086">
        <f t="shared" si="80"/>
        <v>-2.3641649718206866E-2</v>
      </c>
      <c r="I1086">
        <f t="shared" si="81"/>
        <v>5.589276013983908E-4</v>
      </c>
      <c r="J1086">
        <f t="shared" si="84"/>
        <v>2.7129926145131466E-5</v>
      </c>
      <c r="K1086">
        <f t="shared" si="82"/>
        <v>2.5736140024845244E-3</v>
      </c>
      <c r="L1086">
        <f t="shared" si="83"/>
        <v>-5.9624441412380778</v>
      </c>
    </row>
    <row r="1087" spans="1:12">
      <c r="A1087" s="1">
        <v>40295</v>
      </c>
      <c r="B1087">
        <v>44.369998931884702</v>
      </c>
      <c r="C1087">
        <v>42.299999237060497</v>
      </c>
      <c r="D1087">
        <v>43.4799995422363</v>
      </c>
      <c r="E1087">
        <v>42.409999847412102</v>
      </c>
      <c r="F1087">
        <v>66296100</v>
      </c>
      <c r="G1087">
        <v>32.978431701660099</v>
      </c>
      <c r="H1087">
        <f t="shared" si="80"/>
        <v>-3.4302353631895474E-2</v>
      </c>
      <c r="I1087">
        <f t="shared" si="81"/>
        <v>1.1766514646876125E-3</v>
      </c>
      <c r="J1087">
        <f t="shared" si="84"/>
        <v>4.7182698074335616E-4</v>
      </c>
      <c r="K1087">
        <f t="shared" si="82"/>
        <v>5.2782820311470049</v>
      </c>
      <c r="L1087">
        <f t="shared" si="83"/>
        <v>1.6636006718841019</v>
      </c>
    </row>
    <row r="1088" spans="1:12">
      <c r="A1088" s="1">
        <v>40296</v>
      </c>
      <c r="B1088">
        <v>43.709999084472599</v>
      </c>
      <c r="C1088">
        <v>42.779998779296797</v>
      </c>
      <c r="D1088">
        <v>42.840000152587798</v>
      </c>
      <c r="E1088">
        <v>43.459999084472599</v>
      </c>
      <c r="F1088">
        <v>48578900</v>
      </c>
      <c r="G1088">
        <v>33.794921875</v>
      </c>
      <c r="H1088">
        <f t="shared" si="80"/>
        <v>2.445678782849358E-2</v>
      </c>
      <c r="I1088">
        <f t="shared" si="81"/>
        <v>5.9813447088795174E-4</v>
      </c>
      <c r="J1088">
        <f t="shared" si="84"/>
        <v>1.017396849182196E-3</v>
      </c>
      <c r="K1088">
        <f t="shared" si="82"/>
        <v>9.3218593055362557</v>
      </c>
      <c r="L1088">
        <f t="shared" si="83"/>
        <v>2.2323621051029319</v>
      </c>
    </row>
    <row r="1089" spans="1:12">
      <c r="A1089" s="1">
        <v>40297</v>
      </c>
      <c r="B1089">
        <v>44.330001831054602</v>
      </c>
      <c r="C1089">
        <v>43.599998474121001</v>
      </c>
      <c r="D1089">
        <v>43.889999389648402</v>
      </c>
      <c r="E1089">
        <v>44</v>
      </c>
      <c r="F1089">
        <v>36520300</v>
      </c>
      <c r="G1089">
        <v>34.214832305908203</v>
      </c>
      <c r="H1089">
        <f t="shared" si="80"/>
        <v>1.2348692388935269E-2</v>
      </c>
      <c r="I1089">
        <f t="shared" si="81"/>
        <v>1.5249020371654783E-4</v>
      </c>
      <c r="J1089">
        <f t="shared" si="84"/>
        <v>5.6417676649681123E-4</v>
      </c>
      <c r="K1089">
        <f t="shared" si="82"/>
        <v>14.672704663585058</v>
      </c>
      <c r="L1089">
        <f t="shared" si="83"/>
        <v>2.6859889421406007</v>
      </c>
    </row>
    <row r="1090" spans="1:12">
      <c r="A1090" s="1">
        <v>40298</v>
      </c>
      <c r="B1090">
        <v>44.049999237060497</v>
      </c>
      <c r="C1090">
        <v>42.2299995422363</v>
      </c>
      <c r="D1090">
        <v>44.020000457763601</v>
      </c>
      <c r="E1090">
        <v>42.580001831054602</v>
      </c>
      <c r="F1090">
        <v>54121100</v>
      </c>
      <c r="G1090">
        <v>33.110630035400298</v>
      </c>
      <c r="H1090">
        <f t="shared" si="80"/>
        <v>-3.2804863274645379E-2</v>
      </c>
      <c r="I1090">
        <f t="shared" si="81"/>
        <v>1.0761590544681771E-3</v>
      </c>
      <c r="J1090">
        <f t="shared" si="84"/>
        <v>1.6264237711170884E-4</v>
      </c>
      <c r="K1090">
        <f t="shared" si="82"/>
        <v>1.1441704761105269</v>
      </c>
      <c r="L1090">
        <f t="shared" si="83"/>
        <v>0.13467989943472156</v>
      </c>
    </row>
    <row r="1091" spans="1:12">
      <c r="A1091" s="1">
        <v>40301</v>
      </c>
      <c r="B1091">
        <v>43.7299995422363</v>
      </c>
      <c r="C1091">
        <v>42.889999389648402</v>
      </c>
      <c r="D1091">
        <v>42.970001220703097</v>
      </c>
      <c r="E1091">
        <v>43.529998779296797</v>
      </c>
      <c r="F1091">
        <v>31230900</v>
      </c>
      <c r="G1091">
        <v>33.849365234375</v>
      </c>
      <c r="H1091">
        <f t="shared" si="80"/>
        <v>2.206586694305037E-2</v>
      </c>
      <c r="I1091">
        <f t="shared" si="81"/>
        <v>4.869024839484031E-4</v>
      </c>
      <c r="J1091">
        <f t="shared" si="84"/>
        <v>9.1443214837997125E-4</v>
      </c>
      <c r="K1091">
        <f t="shared" si="82"/>
        <v>10.109069137394913</v>
      </c>
      <c r="L1091">
        <f t="shared" si="83"/>
        <v>2.3134329553408288</v>
      </c>
    </row>
    <row r="1092" spans="1:12">
      <c r="A1092" s="1">
        <v>40302</v>
      </c>
      <c r="B1092">
        <v>43.360000610351499</v>
      </c>
      <c r="C1092">
        <v>42.25</v>
      </c>
      <c r="D1092">
        <v>42.970001220703097</v>
      </c>
      <c r="E1092">
        <v>42.470001220703097</v>
      </c>
      <c r="F1092">
        <v>48982200</v>
      </c>
      <c r="G1092">
        <v>33.025089263916001</v>
      </c>
      <c r="H1092">
        <f t="shared" ref="H1092:H1155" si="85">LN(G1092/G1091)</f>
        <v>-2.4652693550259529E-2</v>
      </c>
      <c r="I1092">
        <f t="shared" ref="I1092:I1155" si="86">H1092*H1092</f>
        <v>6.0775529928300774E-4</v>
      </c>
      <c r="J1092">
        <f t="shared" si="84"/>
        <v>4.6456401541945683E-4</v>
      </c>
      <c r="K1092">
        <f t="shared" ref="K1092:K1155" si="87">(1/SQRT(2*PI()*J1092))*EXP((-1/2)*(I1092/J1092))</f>
        <v>9.6229747645742378</v>
      </c>
      <c r="L1092">
        <f t="shared" ref="L1092:L1155" si="88">LN(K1092)</f>
        <v>2.2641534439634925</v>
      </c>
    </row>
    <row r="1093" spans="1:12">
      <c r="A1093" s="1">
        <v>40303</v>
      </c>
      <c r="B1093">
        <v>43.369998931884702</v>
      </c>
      <c r="C1093">
        <v>41.619998931884702</v>
      </c>
      <c r="D1093">
        <v>42.110000610351499</v>
      </c>
      <c r="E1093">
        <v>42.630001068115199</v>
      </c>
      <c r="F1093">
        <v>43062100</v>
      </c>
      <c r="G1093">
        <v>33.149505615234297</v>
      </c>
      <c r="H1093">
        <f t="shared" si="85"/>
        <v>3.7602496288489671E-3</v>
      </c>
      <c r="I1093">
        <f t="shared" si="86"/>
        <v>1.4139477271258794E-5</v>
      </c>
      <c r="J1093">
        <f t="shared" ref="J1093:J1156" si="89">$P$6+$P$3*J1092+(($P$4)*I1092)</f>
        <v>5.3908829232289393E-4</v>
      </c>
      <c r="K1093">
        <f t="shared" si="87"/>
        <v>16.958391977299751</v>
      </c>
      <c r="L1093">
        <f t="shared" si="88"/>
        <v>2.8307628132095397</v>
      </c>
    </row>
    <row r="1094" spans="1:12">
      <c r="A1094" s="1">
        <v>40304</v>
      </c>
      <c r="B1094">
        <v>42.779998779296797</v>
      </c>
      <c r="C1094">
        <v>39.290000915527301</v>
      </c>
      <c r="D1094">
        <v>42.630001068115199</v>
      </c>
      <c r="E1094">
        <v>40.810001373291001</v>
      </c>
      <c r="F1094">
        <v>78226200</v>
      </c>
      <c r="G1094">
        <v>31.7342624664306</v>
      </c>
      <c r="H1094">
        <f t="shared" si="85"/>
        <v>-4.3630870848168149E-2</v>
      </c>
      <c r="I1094">
        <f t="shared" si="86"/>
        <v>1.9036528909695293E-3</v>
      </c>
      <c r="J1094">
        <f t="shared" si="89"/>
        <v>4.4922458447231018E-5</v>
      </c>
      <c r="K1094">
        <f t="shared" si="87"/>
        <v>3.7390045111973961E-8</v>
      </c>
      <c r="L1094">
        <f t="shared" si="88"/>
        <v>-17.101861341433004</v>
      </c>
    </row>
    <row r="1095" spans="1:12">
      <c r="A1095" s="1">
        <v>40305</v>
      </c>
      <c r="B1095">
        <v>41.840000152587798</v>
      </c>
      <c r="C1095">
        <v>39.779998779296797</v>
      </c>
      <c r="D1095">
        <v>41.029998779296797</v>
      </c>
      <c r="E1095">
        <v>40.759998321533203</v>
      </c>
      <c r="F1095">
        <v>72976300</v>
      </c>
      <c r="G1095">
        <v>31.695371627807599</v>
      </c>
      <c r="H1095">
        <f t="shared" si="85"/>
        <v>-1.2262673134348704E-3</v>
      </c>
      <c r="I1095">
        <f t="shared" si="86"/>
        <v>1.5037315239987747E-6</v>
      </c>
      <c r="J1095">
        <f t="shared" si="89"/>
        <v>1.6024637759212384E-3</v>
      </c>
      <c r="K1095">
        <f t="shared" si="87"/>
        <v>9.961212092872362</v>
      </c>
      <c r="L1095">
        <f t="shared" si="88"/>
        <v>2.298698760263663</v>
      </c>
    </row>
    <row r="1096" spans="1:12">
      <c r="A1096" s="1">
        <v>40308</v>
      </c>
      <c r="B1096">
        <v>43.299999237060497</v>
      </c>
      <c r="C1096">
        <v>41.419998168945298</v>
      </c>
      <c r="D1096">
        <v>42.319999694824197</v>
      </c>
      <c r="E1096">
        <v>41.950000762939403</v>
      </c>
      <c r="F1096">
        <v>66578300</v>
      </c>
      <c r="G1096">
        <v>32.620735168457003</v>
      </c>
      <c r="H1096">
        <f t="shared" si="85"/>
        <v>2.8777469500503829E-2</v>
      </c>
      <c r="I1096">
        <f t="shared" si="86"/>
        <v>8.2814275085242811E-4</v>
      </c>
      <c r="J1096">
        <f t="shared" si="89"/>
        <v>9.8110961035433275E-5</v>
      </c>
      <c r="K1096">
        <f t="shared" si="87"/>
        <v>0.59174924767734438</v>
      </c>
      <c r="L1096">
        <f t="shared" si="88"/>
        <v>-0.5246723019410372</v>
      </c>
    </row>
    <row r="1097" spans="1:12">
      <c r="A1097" s="1">
        <v>40309</v>
      </c>
      <c r="B1097">
        <v>42.549999237060497</v>
      </c>
      <c r="C1097">
        <v>41.150001525878899</v>
      </c>
      <c r="D1097">
        <v>41.459999084472599</v>
      </c>
      <c r="E1097">
        <v>41.549999237060497</v>
      </c>
      <c r="F1097">
        <v>50771200</v>
      </c>
      <c r="G1097">
        <v>32.309688568115199</v>
      </c>
      <c r="H1097">
        <f t="shared" si="85"/>
        <v>-9.580993371866825E-3</v>
      </c>
      <c r="I1097">
        <f t="shared" si="86"/>
        <v>9.1795433991756037E-5</v>
      </c>
      <c r="J1097">
        <f t="shared" si="89"/>
        <v>7.0222656837816552E-4</v>
      </c>
      <c r="K1097">
        <f t="shared" si="87"/>
        <v>14.102166356660829</v>
      </c>
      <c r="L1097">
        <f t="shared" si="88"/>
        <v>2.6463284278987218</v>
      </c>
    </row>
    <row r="1098" spans="1:12">
      <c r="A1098" s="1">
        <v>40310</v>
      </c>
      <c r="B1098">
        <v>41.790000915527301</v>
      </c>
      <c r="C1098">
        <v>40.810001373291001</v>
      </c>
      <c r="D1098">
        <v>41.740001678466797</v>
      </c>
      <c r="E1098">
        <v>41.689998626708899</v>
      </c>
      <c r="F1098">
        <v>47700000</v>
      </c>
      <c r="G1098">
        <v>32.418548583984297</v>
      </c>
      <c r="H1098">
        <f t="shared" si="85"/>
        <v>3.3636052299301123E-3</v>
      </c>
      <c r="I1098">
        <f t="shared" si="86"/>
        <v>1.1313840142813203E-5</v>
      </c>
      <c r="J1098">
        <f t="shared" si="89"/>
        <v>1.19941758655765E-4</v>
      </c>
      <c r="K1098">
        <f t="shared" si="87"/>
        <v>34.748962457641419</v>
      </c>
      <c r="L1098">
        <f t="shared" si="88"/>
        <v>3.5481497142310023</v>
      </c>
    </row>
    <row r="1099" spans="1:12">
      <c r="A1099" s="1">
        <v>40311</v>
      </c>
      <c r="B1099">
        <v>41.599998474121001</v>
      </c>
      <c r="C1099">
        <v>40.779998779296797</v>
      </c>
      <c r="D1099">
        <v>41.439998626708899</v>
      </c>
      <c r="E1099">
        <v>40.810001373291001</v>
      </c>
      <c r="F1099">
        <v>35320800</v>
      </c>
      <c r="G1099">
        <v>31.7342624664306</v>
      </c>
      <c r="H1099">
        <f t="shared" si="85"/>
        <v>-2.1333814045132286E-2</v>
      </c>
      <c r="I1099">
        <f t="shared" si="86"/>
        <v>4.551316217122836E-4</v>
      </c>
      <c r="J1099">
        <f t="shared" si="89"/>
        <v>1.7400131239308987E-5</v>
      </c>
      <c r="K1099">
        <f t="shared" si="87"/>
        <v>1.9987500502033009E-4</v>
      </c>
      <c r="L1099">
        <f t="shared" si="88"/>
        <v>-8.5178183616928074</v>
      </c>
    </row>
    <row r="1100" spans="1:12">
      <c r="A1100" s="1">
        <v>40312</v>
      </c>
      <c r="B1100">
        <v>40.099998474121001</v>
      </c>
      <c r="C1100">
        <v>39.209999084472599</v>
      </c>
      <c r="D1100">
        <v>40.099998474121001</v>
      </c>
      <c r="E1100">
        <v>39.889999389648402</v>
      </c>
      <c r="F1100">
        <v>60719400</v>
      </c>
      <c r="G1100">
        <v>31.0188484191894</v>
      </c>
      <c r="H1100">
        <f t="shared" si="85"/>
        <v>-2.2801898862849369E-2</v>
      </c>
      <c r="I1100">
        <f t="shared" si="86"/>
        <v>5.1992659175161134E-4</v>
      </c>
      <c r="J1100">
        <f t="shared" si="89"/>
        <v>3.8405457011267673E-4</v>
      </c>
      <c r="K1100">
        <f t="shared" si="87"/>
        <v>10.345305716422503</v>
      </c>
      <c r="L1100">
        <f t="shared" si="88"/>
        <v>2.3365328628558255</v>
      </c>
    </row>
    <row r="1101" spans="1:12">
      <c r="A1101" s="1">
        <v>40315</v>
      </c>
      <c r="B1101">
        <v>40.040000915527301</v>
      </c>
      <c r="C1101">
        <v>38.770000457763601</v>
      </c>
      <c r="D1101">
        <v>39.930000305175703</v>
      </c>
      <c r="E1101">
        <v>39.840000152587798</v>
      </c>
      <c r="F1101">
        <v>56506200</v>
      </c>
      <c r="G1101">
        <v>30.979974746704102</v>
      </c>
      <c r="H1101">
        <f t="shared" si="85"/>
        <v>-1.2540134020129008E-3</v>
      </c>
      <c r="I1101">
        <f t="shared" si="86"/>
        <v>1.5725496124279693E-6</v>
      </c>
      <c r="J1101">
        <f t="shared" si="89"/>
        <v>4.6048161127811412E-4</v>
      </c>
      <c r="K1101">
        <f t="shared" si="87"/>
        <v>18.559332811137136</v>
      </c>
      <c r="L1101">
        <f t="shared" si="88"/>
        <v>2.9209727790361204</v>
      </c>
    </row>
    <row r="1102" spans="1:12">
      <c r="A1102" s="1">
        <v>40316</v>
      </c>
      <c r="B1102">
        <v>40.619998931884702</v>
      </c>
      <c r="C1102">
        <v>38.549999237060497</v>
      </c>
      <c r="D1102">
        <v>40.619998931884702</v>
      </c>
      <c r="E1102">
        <v>39.020000457763601</v>
      </c>
      <c r="F1102">
        <v>61735000</v>
      </c>
      <c r="G1102">
        <v>30.3423461914062</v>
      </c>
      <c r="H1102">
        <f t="shared" si="85"/>
        <v>-2.0796718935625388E-2</v>
      </c>
      <c r="I1102">
        <f t="shared" si="86"/>
        <v>4.325035184873996E-4</v>
      </c>
      <c r="J1102">
        <f t="shared" si="89"/>
        <v>2.964983835112634E-5</v>
      </c>
      <c r="K1102">
        <f t="shared" si="87"/>
        <v>4.9815257830707352E-2</v>
      </c>
      <c r="L1102">
        <f t="shared" si="88"/>
        <v>-2.9994339597342359</v>
      </c>
    </row>
    <row r="1103" spans="1:12">
      <c r="A1103" s="1">
        <v>40317</v>
      </c>
      <c r="B1103">
        <v>39.659999847412102</v>
      </c>
      <c r="C1103">
        <v>38.520000457763601</v>
      </c>
      <c r="D1103">
        <v>38.540000915527301</v>
      </c>
      <c r="E1103">
        <v>39.380001068115199</v>
      </c>
      <c r="F1103">
        <v>64600500</v>
      </c>
      <c r="G1103">
        <v>30.622270584106399</v>
      </c>
      <c r="H1103">
        <f t="shared" si="85"/>
        <v>9.1832402044353632E-3</v>
      </c>
      <c r="I1103">
        <f t="shared" si="86"/>
        <v>8.4331900652358048E-5</v>
      </c>
      <c r="J1103">
        <f t="shared" si="89"/>
        <v>3.6578194583048324E-4</v>
      </c>
      <c r="K1103">
        <f t="shared" si="87"/>
        <v>18.588105049380125</v>
      </c>
      <c r="L1103">
        <f t="shared" si="88"/>
        <v>2.922521862669003</v>
      </c>
    </row>
    <row r="1104" spans="1:12">
      <c r="A1104" s="1">
        <v>40318</v>
      </c>
      <c r="B1104">
        <v>39.25</v>
      </c>
      <c r="C1104">
        <v>37.310001373291001</v>
      </c>
      <c r="D1104">
        <v>38.549999237060497</v>
      </c>
      <c r="E1104">
        <v>37.830001831054602</v>
      </c>
      <c r="F1104">
        <v>76564100</v>
      </c>
      <c r="G1104">
        <v>29.416978836059499</v>
      </c>
      <c r="H1104">
        <f t="shared" si="85"/>
        <v>-4.0155522029168896E-2</v>
      </c>
      <c r="I1104">
        <f t="shared" si="86"/>
        <v>1.6124659494350685E-3</v>
      </c>
      <c r="J1104">
        <f t="shared" si="89"/>
        <v>9.3485713297809751E-5</v>
      </c>
      <c r="K1104">
        <f t="shared" si="87"/>
        <v>7.4152403568299953E-3</v>
      </c>
      <c r="L1104">
        <f t="shared" si="88"/>
        <v>-4.9042178889708659</v>
      </c>
    </row>
    <row r="1105" spans="1:12">
      <c r="A1105" s="1">
        <v>40319</v>
      </c>
      <c r="B1105">
        <v>40.159999847412102</v>
      </c>
      <c r="C1105">
        <v>37.020000457763601</v>
      </c>
      <c r="D1105">
        <v>37.020000457763601</v>
      </c>
      <c r="E1105">
        <v>40.049999237060497</v>
      </c>
      <c r="F1105">
        <v>89588800</v>
      </c>
      <c r="G1105">
        <v>31.143274307250898</v>
      </c>
      <c r="H1105">
        <f t="shared" si="85"/>
        <v>5.7026289751335488E-2</v>
      </c>
      <c r="I1105">
        <f t="shared" si="86"/>
        <v>3.2519977228032708E-3</v>
      </c>
      <c r="J1105">
        <f t="shared" si="89"/>
        <v>1.360780540323326E-3</v>
      </c>
      <c r="K1105">
        <f t="shared" si="87"/>
        <v>3.2739861977794087</v>
      </c>
      <c r="L1105">
        <f t="shared" si="88"/>
        <v>1.1860082632343174</v>
      </c>
    </row>
    <row r="1106" spans="1:12">
      <c r="A1106" s="1">
        <v>40322</v>
      </c>
      <c r="B1106">
        <v>40.25</v>
      </c>
      <c r="C1106">
        <v>38.5</v>
      </c>
      <c r="D1106">
        <v>40.159999847412102</v>
      </c>
      <c r="E1106">
        <v>38.619998931884702</v>
      </c>
      <c r="F1106">
        <v>49141600</v>
      </c>
      <c r="G1106">
        <v>30.031295776367099</v>
      </c>
      <c r="H1106">
        <f t="shared" si="85"/>
        <v>-3.6358278370512226E-2</v>
      </c>
      <c r="I1106">
        <f t="shared" si="86"/>
        <v>1.3219244060676571E-3</v>
      </c>
      <c r="J1106">
        <f t="shared" si="89"/>
        <v>2.8140249195741469E-3</v>
      </c>
      <c r="K1106">
        <f t="shared" si="87"/>
        <v>5.9461845816500629</v>
      </c>
      <c r="L1106">
        <f t="shared" si="88"/>
        <v>1.7827497670893837</v>
      </c>
    </row>
    <row r="1107" spans="1:12">
      <c r="A1107" s="1">
        <v>40323</v>
      </c>
      <c r="B1107">
        <v>39.009998321533203</v>
      </c>
      <c r="C1107">
        <v>37.349998474121001</v>
      </c>
      <c r="D1107">
        <v>37.669998168945298</v>
      </c>
      <c r="E1107">
        <v>38.939998626708899</v>
      </c>
      <c r="F1107">
        <v>66813700</v>
      </c>
      <c r="G1107">
        <v>30.280107498168899</v>
      </c>
      <c r="H1107">
        <f t="shared" si="85"/>
        <v>8.2509482401202268E-3</v>
      </c>
      <c r="I1107">
        <f t="shared" si="86"/>
        <v>6.8078146861143073E-5</v>
      </c>
      <c r="J1107">
        <f t="shared" si="89"/>
        <v>1.2799579962712807E-3</v>
      </c>
      <c r="K1107">
        <f t="shared" si="87"/>
        <v>10.858319675145809</v>
      </c>
      <c r="L1107">
        <f t="shared" si="88"/>
        <v>2.3849315764889742</v>
      </c>
    </row>
    <row r="1108" spans="1:12">
      <c r="A1108" s="1">
        <v>40324</v>
      </c>
      <c r="B1108">
        <v>39.5</v>
      </c>
      <c r="C1108">
        <v>38.470001220703097</v>
      </c>
      <c r="D1108">
        <v>39.189998626708899</v>
      </c>
      <c r="E1108">
        <v>38.779998779296797</v>
      </c>
      <c r="F1108">
        <v>50719600</v>
      </c>
      <c r="G1108">
        <v>30.155714035034102</v>
      </c>
      <c r="H1108">
        <f t="shared" si="85"/>
        <v>-4.1165532508173246E-3</v>
      </c>
      <c r="I1108">
        <f t="shared" si="86"/>
        <v>1.6946010666814684E-5</v>
      </c>
      <c r="J1108">
        <f t="shared" si="89"/>
        <v>1.3468312313963702E-4</v>
      </c>
      <c r="K1108">
        <f t="shared" si="87"/>
        <v>32.279865781333783</v>
      </c>
      <c r="L1108">
        <f t="shared" si="88"/>
        <v>3.4744436854418579</v>
      </c>
    </row>
    <row r="1109" spans="1:12">
      <c r="A1109" s="1">
        <v>40325</v>
      </c>
      <c r="B1109">
        <v>40.490001678466797</v>
      </c>
      <c r="C1109">
        <v>39.400001525878899</v>
      </c>
      <c r="D1109">
        <v>39.580001831054602</v>
      </c>
      <c r="E1109">
        <v>40.419998168945298</v>
      </c>
      <c r="F1109">
        <v>44843000</v>
      </c>
      <c r="G1109">
        <v>31.4309902191162</v>
      </c>
      <c r="H1109">
        <f t="shared" si="85"/>
        <v>4.1419930403188844E-2</v>
      </c>
      <c r="I1109">
        <f t="shared" si="86"/>
        <v>1.7156106346050077E-3</v>
      </c>
      <c r="J1109">
        <f t="shared" si="89"/>
        <v>2.3015636348502554E-5</v>
      </c>
      <c r="K1109">
        <f t="shared" si="87"/>
        <v>5.4138523575554879E-15</v>
      </c>
      <c r="L1109">
        <f t="shared" si="88"/>
        <v>-32.849815474582577</v>
      </c>
    </row>
    <row r="1110" spans="1:12">
      <c r="A1110" s="1">
        <v>40326</v>
      </c>
      <c r="B1110">
        <v>40.349998474121001</v>
      </c>
      <c r="C1110">
        <v>39.360000610351499</v>
      </c>
      <c r="D1110">
        <v>40.330001831054602</v>
      </c>
      <c r="E1110">
        <v>39.580001831054602</v>
      </c>
      <c r="F1110">
        <v>41252400</v>
      </c>
      <c r="G1110">
        <v>30.777797698974599</v>
      </c>
      <c r="H1110">
        <f t="shared" si="85"/>
        <v>-2.1000779742984126E-2</v>
      </c>
      <c r="I1110">
        <f t="shared" si="86"/>
        <v>4.4103274981333241E-4</v>
      </c>
      <c r="J1110">
        <f t="shared" si="89"/>
        <v>1.4431938712491164E-3</v>
      </c>
      <c r="K1110">
        <f t="shared" si="87"/>
        <v>9.0133996725924206</v>
      </c>
      <c r="L1110">
        <f t="shared" si="88"/>
        <v>2.1987123226044667</v>
      </c>
    </row>
    <row r="1111" spans="1:12">
      <c r="A1111" s="1">
        <v>40330</v>
      </c>
      <c r="B1111">
        <v>39.959999084472599</v>
      </c>
      <c r="C1111">
        <v>38.5</v>
      </c>
      <c r="D1111">
        <v>39.319999694824197</v>
      </c>
      <c r="E1111">
        <v>38.540000915527301</v>
      </c>
      <c r="F1111">
        <v>37848600</v>
      </c>
      <c r="G1111">
        <v>29.969093322753899</v>
      </c>
      <c r="H1111">
        <f t="shared" si="85"/>
        <v>-2.6626948066764047E-2</v>
      </c>
      <c r="I1111">
        <f t="shared" si="86"/>
        <v>7.0899436335014956E-4</v>
      </c>
      <c r="J1111">
        <f t="shared" si="89"/>
        <v>4.5775914211814621E-4</v>
      </c>
      <c r="K1111">
        <f t="shared" si="87"/>
        <v>8.5953950026899459</v>
      </c>
      <c r="L1111">
        <f t="shared" si="88"/>
        <v>2.1512265950434921</v>
      </c>
    </row>
    <row r="1112" spans="1:12">
      <c r="A1112" s="1">
        <v>40331</v>
      </c>
      <c r="B1112">
        <v>39.619998931884702</v>
      </c>
      <c r="C1112">
        <v>38.669998168945298</v>
      </c>
      <c r="D1112">
        <v>39.169998168945298</v>
      </c>
      <c r="E1112">
        <v>39.549999237060497</v>
      </c>
      <c r="F1112">
        <v>39618500</v>
      </c>
      <c r="G1112">
        <v>30.754467010498001</v>
      </c>
      <c r="H1112">
        <f t="shared" si="85"/>
        <v>2.5868624292893945E-2</v>
      </c>
      <c r="I1112">
        <f t="shared" si="86"/>
        <v>6.6918572280690275E-4</v>
      </c>
      <c r="J1112">
        <f t="shared" si="89"/>
        <v>6.2372081374121441E-4</v>
      </c>
      <c r="K1112">
        <f t="shared" si="87"/>
        <v>9.3419853726196429</v>
      </c>
      <c r="L1112">
        <f t="shared" si="88"/>
        <v>2.2345187963132913</v>
      </c>
    </row>
    <row r="1113" spans="1:12">
      <c r="A1113" s="1">
        <v>40332</v>
      </c>
      <c r="B1113">
        <v>39.939998626708899</v>
      </c>
      <c r="C1113">
        <v>38.619998931884702</v>
      </c>
      <c r="D1113">
        <v>39.860000610351499</v>
      </c>
      <c r="E1113">
        <v>39.099998474121001</v>
      </c>
      <c r="F1113">
        <v>30950400</v>
      </c>
      <c r="G1113">
        <v>30.404542922973601</v>
      </c>
      <c r="H1113">
        <f t="shared" si="85"/>
        <v>-1.1443216833039239E-2</v>
      </c>
      <c r="I1113">
        <f t="shared" si="86"/>
        <v>1.309472114879526E-4</v>
      </c>
      <c r="J1113">
        <f t="shared" si="89"/>
        <v>6.0023925598227121E-4</v>
      </c>
      <c r="K1113">
        <f t="shared" si="87"/>
        <v>14.600757312621401</v>
      </c>
      <c r="L1113">
        <f t="shared" si="88"/>
        <v>2.6810733980965442</v>
      </c>
    </row>
    <row r="1114" spans="1:12">
      <c r="A1114" s="1">
        <v>40333</v>
      </c>
      <c r="B1114">
        <v>38.700000762939403</v>
      </c>
      <c r="C1114">
        <v>37.5</v>
      </c>
      <c r="D1114">
        <v>38.490001678466797</v>
      </c>
      <c r="E1114">
        <v>37.619998931884702</v>
      </c>
      <c r="F1114">
        <v>52868900</v>
      </c>
      <c r="G1114">
        <v>29.253675460815401</v>
      </c>
      <c r="H1114">
        <f t="shared" si="85"/>
        <v>-3.8586812939375402E-2</v>
      </c>
      <c r="I1114">
        <f t="shared" si="86"/>
        <v>1.488942132818349E-3</v>
      </c>
      <c r="J1114">
        <f t="shared" si="89"/>
        <v>1.4671001300881645E-4</v>
      </c>
      <c r="K1114">
        <f t="shared" si="87"/>
        <v>0.20600566799676551</v>
      </c>
      <c r="L1114">
        <f t="shared" si="88"/>
        <v>-1.5798515960236688</v>
      </c>
    </row>
    <row r="1115" spans="1:12">
      <c r="A1115" s="1">
        <v>40336</v>
      </c>
      <c r="B1115">
        <v>38.130001068115199</v>
      </c>
      <c r="C1115">
        <v>36.659999847412102</v>
      </c>
      <c r="D1115">
        <v>37.790000915527301</v>
      </c>
      <c r="E1115">
        <v>36.720001220703097</v>
      </c>
      <c r="F1115">
        <v>44528300</v>
      </c>
      <c r="G1115">
        <v>28.553827285766602</v>
      </c>
      <c r="H1115">
        <f t="shared" si="85"/>
        <v>-2.4214239902860889E-2</v>
      </c>
      <c r="I1115">
        <f t="shared" si="86"/>
        <v>5.8632941407330051E-4</v>
      </c>
      <c r="J1115">
        <f t="shared" si="89"/>
        <v>1.2602139923479421E-3</v>
      </c>
      <c r="K1115">
        <f t="shared" si="87"/>
        <v>8.9054855599511882</v>
      </c>
      <c r="L1115">
        <f t="shared" si="88"/>
        <v>2.1866674419200289</v>
      </c>
    </row>
    <row r="1116" spans="1:12">
      <c r="A1116" s="1">
        <v>40337</v>
      </c>
      <c r="B1116">
        <v>37.799999237060497</v>
      </c>
      <c r="C1116">
        <v>36.549999237060497</v>
      </c>
      <c r="D1116">
        <v>36.860000610351499</v>
      </c>
      <c r="E1116">
        <v>37.779998779296797</v>
      </c>
      <c r="F1116">
        <v>51017900</v>
      </c>
      <c r="G1116">
        <v>29.378097534179599</v>
      </c>
      <c r="H1116">
        <f t="shared" si="85"/>
        <v>2.8458432216281349E-2</v>
      </c>
      <c r="I1116">
        <f t="shared" si="86"/>
        <v>8.0988236420868019E-4</v>
      </c>
      <c r="J1116">
        <f t="shared" si="89"/>
        <v>5.6882954736244896E-4</v>
      </c>
      <c r="K1116">
        <f t="shared" si="87"/>
        <v>8.2082636128983602</v>
      </c>
      <c r="L1116">
        <f t="shared" si="88"/>
        <v>2.1051414044938714</v>
      </c>
    </row>
    <row r="1117" spans="1:12">
      <c r="A1117" s="1">
        <v>40338</v>
      </c>
      <c r="B1117">
        <v>38.159999847412102</v>
      </c>
      <c r="C1117">
        <v>37.009998321533203</v>
      </c>
      <c r="D1117">
        <v>38.150001525878899</v>
      </c>
      <c r="E1117">
        <v>37.119998931884702</v>
      </c>
      <c r="F1117">
        <v>42586000</v>
      </c>
      <c r="G1117">
        <v>28.864871978759702</v>
      </c>
      <c r="H1117">
        <f t="shared" si="85"/>
        <v>-1.7624061546104314E-2</v>
      </c>
      <c r="I1117">
        <f t="shared" si="86"/>
        <v>3.106075453808728E-4</v>
      </c>
      <c r="J1117">
        <f t="shared" si="89"/>
        <v>7.1513095877703836E-4</v>
      </c>
      <c r="K1117">
        <f t="shared" si="87"/>
        <v>12.006109028006938</v>
      </c>
      <c r="L1117">
        <f t="shared" si="88"/>
        <v>2.4854156059150996</v>
      </c>
    </row>
    <row r="1118" spans="1:12">
      <c r="A1118" s="1">
        <v>40339</v>
      </c>
      <c r="B1118">
        <v>38.369998931884702</v>
      </c>
      <c r="C1118">
        <v>37.409999847412102</v>
      </c>
      <c r="D1118">
        <v>37.680000305175703</v>
      </c>
      <c r="E1118">
        <v>38.290000915527301</v>
      </c>
      <c r="F1118">
        <v>44302600</v>
      </c>
      <c r="G1118">
        <v>29.774671554565401</v>
      </c>
      <c r="H1118">
        <f t="shared" si="85"/>
        <v>3.1032730936478445E-2</v>
      </c>
      <c r="I1118">
        <f t="shared" si="86"/>
        <v>9.6303038937586632E-4</v>
      </c>
      <c r="J1118">
        <f t="shared" si="89"/>
        <v>3.0451819564655542E-4</v>
      </c>
      <c r="K1118">
        <f t="shared" si="87"/>
        <v>4.7030682958413905</v>
      </c>
      <c r="L1118">
        <f t="shared" si="88"/>
        <v>1.5482151246183451</v>
      </c>
    </row>
    <row r="1119" spans="1:12">
      <c r="A1119" s="1">
        <v>40340</v>
      </c>
      <c r="B1119">
        <v>38.169998168945298</v>
      </c>
      <c r="C1119">
        <v>37.520000457763601</v>
      </c>
      <c r="D1119">
        <v>37.790000915527301</v>
      </c>
      <c r="E1119">
        <v>38.090000152587798</v>
      </c>
      <c r="F1119">
        <v>31147600</v>
      </c>
      <c r="G1119">
        <v>29.619155883788999</v>
      </c>
      <c r="H1119">
        <f t="shared" si="85"/>
        <v>-5.2367740179814102E-3</v>
      </c>
      <c r="I1119">
        <f t="shared" si="86"/>
        <v>2.7423802115405165E-5</v>
      </c>
      <c r="J1119">
        <f t="shared" si="89"/>
        <v>8.2791661881452105E-4</v>
      </c>
      <c r="K1119">
        <f t="shared" si="87"/>
        <v>13.637162286795343</v>
      </c>
      <c r="L1119">
        <f t="shared" si="88"/>
        <v>2.6127985872811896</v>
      </c>
    </row>
    <row r="1120" spans="1:12">
      <c r="A1120" s="1">
        <v>40343</v>
      </c>
      <c r="B1120">
        <v>38.270000457763601</v>
      </c>
      <c r="C1120">
        <v>37.2299995422363</v>
      </c>
      <c r="D1120">
        <v>37.970001220703097</v>
      </c>
      <c r="E1120">
        <v>37.330001831054602</v>
      </c>
      <c r="F1120">
        <v>48662200</v>
      </c>
      <c r="G1120">
        <v>29.0281677246093</v>
      </c>
      <c r="H1120">
        <f t="shared" si="85"/>
        <v>-2.0154650821911747E-2</v>
      </c>
      <c r="I1120">
        <f t="shared" si="86"/>
        <v>4.0620994975318787E-4</v>
      </c>
      <c r="J1120">
        <f t="shared" si="89"/>
        <v>7.3410990905811591E-5</v>
      </c>
      <c r="K1120">
        <f t="shared" si="87"/>
        <v>2.9273466896331586</v>
      </c>
      <c r="L1120">
        <f t="shared" si="88"/>
        <v>1.0740964460776636</v>
      </c>
    </row>
    <row r="1121" spans="1:12">
      <c r="A1121" s="1">
        <v>40344</v>
      </c>
      <c r="B1121">
        <v>38.279998779296797</v>
      </c>
      <c r="C1121">
        <v>37.259998321533203</v>
      </c>
      <c r="D1121">
        <v>37.549999237060497</v>
      </c>
      <c r="E1121">
        <v>38.25</v>
      </c>
      <c r="F1121">
        <v>45355600</v>
      </c>
      <c r="G1121">
        <v>29.743568420410099</v>
      </c>
      <c r="H1121">
        <f t="shared" si="85"/>
        <v>2.4346261642872784E-2</v>
      </c>
      <c r="I1121">
        <f t="shared" si="86"/>
        <v>5.9274045598321854E-4</v>
      </c>
      <c r="J1121">
        <f t="shared" si="89"/>
        <v>3.4632101724702647E-4</v>
      </c>
      <c r="K1121">
        <f t="shared" si="87"/>
        <v>9.1099415945384674</v>
      </c>
      <c r="L1121">
        <f t="shared" si="88"/>
        <v>2.2093663001139356</v>
      </c>
    </row>
    <row r="1122" spans="1:12">
      <c r="A1122" s="1">
        <v>40345</v>
      </c>
      <c r="B1122">
        <v>38.880001068115199</v>
      </c>
      <c r="C1122">
        <v>37.990001678466797</v>
      </c>
      <c r="D1122">
        <v>38.020000457763601</v>
      </c>
      <c r="E1122">
        <v>38.520000457763601</v>
      </c>
      <c r="F1122">
        <v>37217100</v>
      </c>
      <c r="G1122">
        <v>29.953527450561499</v>
      </c>
      <c r="H1122">
        <f t="shared" si="85"/>
        <v>7.0341745376946855E-3</v>
      </c>
      <c r="I1122">
        <f t="shared" si="86"/>
        <v>4.9479611426752244E-5</v>
      </c>
      <c r="J1122">
        <f t="shared" si="89"/>
        <v>5.1938124406072515E-4</v>
      </c>
      <c r="K1122">
        <f t="shared" si="87"/>
        <v>16.690912721784301</v>
      </c>
      <c r="L1122">
        <f t="shared" si="88"/>
        <v>2.8148644229240922</v>
      </c>
    </row>
    <row r="1123" spans="1:12">
      <c r="A1123" s="1">
        <v>40346</v>
      </c>
      <c r="B1123">
        <v>38.900001525878899</v>
      </c>
      <c r="C1123">
        <v>37.919998168945298</v>
      </c>
      <c r="D1123">
        <v>38.599998474121001</v>
      </c>
      <c r="E1123">
        <v>38.439998626708899</v>
      </c>
      <c r="F1123">
        <v>34755100</v>
      </c>
      <c r="G1123">
        <v>29.891321182250898</v>
      </c>
      <c r="H1123">
        <f t="shared" si="85"/>
        <v>-2.0789188087482246E-3</v>
      </c>
      <c r="I1123">
        <f t="shared" si="86"/>
        <v>4.3219034133671368E-6</v>
      </c>
      <c r="J1123">
        <f t="shared" si="89"/>
        <v>7.3425748242115385E-5</v>
      </c>
      <c r="K1123">
        <f t="shared" si="87"/>
        <v>45.206865958441746</v>
      </c>
      <c r="L1123">
        <f t="shared" si="88"/>
        <v>3.8112489770377218</v>
      </c>
    </row>
    <row r="1124" spans="1:12">
      <c r="A1124" s="1">
        <v>40347</v>
      </c>
      <c r="B1124">
        <v>39.270000457763601</v>
      </c>
      <c r="C1124">
        <v>38.380001068115199</v>
      </c>
      <c r="D1124">
        <v>38.599998474121001</v>
      </c>
      <c r="E1124">
        <v>39.180000305175703</v>
      </c>
      <c r="F1124">
        <v>37270800</v>
      </c>
      <c r="G1124">
        <v>30.466749191284102</v>
      </c>
      <c r="H1124">
        <f t="shared" si="85"/>
        <v>1.9067721674351775E-2</v>
      </c>
      <c r="I1124">
        <f t="shared" si="86"/>
        <v>3.6357800985054446E-4</v>
      </c>
      <c r="J1124">
        <f t="shared" si="89"/>
        <v>8.7359437617553182E-6</v>
      </c>
      <c r="K1124">
        <f t="shared" si="87"/>
        <v>1.2384671910749467E-7</v>
      </c>
      <c r="L1124">
        <f t="shared" si="88"/>
        <v>-15.904221172217849</v>
      </c>
    </row>
    <row r="1125" spans="1:12">
      <c r="A1125" s="1">
        <v>40350</v>
      </c>
      <c r="B1125">
        <v>39.779998779296797</v>
      </c>
      <c r="C1125">
        <v>38.659999847412102</v>
      </c>
      <c r="D1125">
        <v>39.549999237060497</v>
      </c>
      <c r="E1125">
        <v>38.869998931884702</v>
      </c>
      <c r="F1125">
        <v>33665100</v>
      </c>
      <c r="G1125">
        <v>30.225690841674801</v>
      </c>
      <c r="H1125">
        <f t="shared" si="85"/>
        <v>-7.9436456030588781E-3</v>
      </c>
      <c r="I1125">
        <f t="shared" si="86"/>
        <v>6.3101505466996646E-5</v>
      </c>
      <c r="J1125">
        <f t="shared" si="89"/>
        <v>3.0662968490016267E-4</v>
      </c>
      <c r="K1125">
        <f t="shared" si="87"/>
        <v>20.554934983869757</v>
      </c>
      <c r="L1125">
        <f t="shared" si="88"/>
        <v>3.0231010573124752</v>
      </c>
    </row>
    <row r="1126" spans="1:12">
      <c r="A1126" s="1">
        <v>40351</v>
      </c>
      <c r="B1126">
        <v>39.580001831054602</v>
      </c>
      <c r="C1126">
        <v>38.220001220703097</v>
      </c>
      <c r="D1126">
        <v>38.930000305175703</v>
      </c>
      <c r="E1126">
        <v>38.330001831054602</v>
      </c>
      <c r="F1126">
        <v>42245700</v>
      </c>
      <c r="G1126">
        <v>29.805780410766602</v>
      </c>
      <c r="H1126">
        <f t="shared" si="85"/>
        <v>-1.3989904654154429E-2</v>
      </c>
      <c r="I1126">
        <f t="shared" si="86"/>
        <v>1.9571743223233178E-4</v>
      </c>
      <c r="J1126">
        <f t="shared" si="89"/>
        <v>7.2103045686286945E-5</v>
      </c>
      <c r="K1126">
        <f t="shared" si="87"/>
        <v>12.092219004028548</v>
      </c>
      <c r="L1126">
        <f t="shared" si="88"/>
        <v>2.492562188234225</v>
      </c>
    </row>
    <row r="1127" spans="1:12">
      <c r="A1127" s="1">
        <v>40352</v>
      </c>
      <c r="B1127">
        <v>39.110000610351499</v>
      </c>
      <c r="C1127">
        <v>38.020000457763601</v>
      </c>
      <c r="D1127">
        <v>38.290000915527301</v>
      </c>
      <c r="E1127">
        <v>38.889999389648402</v>
      </c>
      <c r="F1127">
        <v>45046000</v>
      </c>
      <c r="G1127">
        <v>30.241245269775298</v>
      </c>
      <c r="H1127">
        <f t="shared" si="85"/>
        <v>1.4504381802952439E-2</v>
      </c>
      <c r="I1127">
        <f t="shared" si="86"/>
        <v>2.1037709148581784E-4</v>
      </c>
      <c r="J1127">
        <f t="shared" si="89"/>
        <v>1.6942882581633589E-4</v>
      </c>
      <c r="K1127">
        <f t="shared" si="87"/>
        <v>16.473585070088639</v>
      </c>
      <c r="L1127">
        <f t="shared" si="88"/>
        <v>2.8017581932459685</v>
      </c>
    </row>
    <row r="1128" spans="1:12">
      <c r="A1128" s="1">
        <v>40353</v>
      </c>
      <c r="B1128">
        <v>38.700000762939403</v>
      </c>
      <c r="C1128">
        <v>37.419998168945298</v>
      </c>
      <c r="D1128">
        <v>38.549999237060497</v>
      </c>
      <c r="E1128">
        <v>38.029998779296797</v>
      </c>
      <c r="F1128">
        <v>73843400</v>
      </c>
      <c r="G1128">
        <v>29.572502136230401</v>
      </c>
      <c r="H1128">
        <f t="shared" si="85"/>
        <v>-2.2361782344728711E-2</v>
      </c>
      <c r="I1128">
        <f t="shared" si="86"/>
        <v>5.0004930963302074E-4</v>
      </c>
      <c r="J1128">
        <f t="shared" si="89"/>
        <v>1.8758248639706715E-4</v>
      </c>
      <c r="K1128">
        <f t="shared" si="87"/>
        <v>7.6816083964204482</v>
      </c>
      <c r="L1128">
        <f t="shared" si="88"/>
        <v>2.0388289518501339</v>
      </c>
    </row>
    <row r="1129" spans="1:12">
      <c r="A1129" s="1">
        <v>40354</v>
      </c>
      <c r="B1129">
        <v>39.599998474121001</v>
      </c>
      <c r="C1129">
        <v>38.279998779296797</v>
      </c>
      <c r="D1129">
        <v>38.779998779296797</v>
      </c>
      <c r="E1129">
        <v>39.439998626708899</v>
      </c>
      <c r="F1129">
        <v>70734200</v>
      </c>
      <c r="G1129">
        <v>30.668920516967699</v>
      </c>
      <c r="H1129">
        <f t="shared" si="85"/>
        <v>3.6404833123998295E-2</v>
      </c>
      <c r="I1129">
        <f t="shared" si="86"/>
        <v>1.3253118747861635E-3</v>
      </c>
      <c r="J1129">
        <f t="shared" si="89"/>
        <v>4.3199636927556144E-4</v>
      </c>
      <c r="K1129">
        <f t="shared" si="87"/>
        <v>4.1398910910428235</v>
      </c>
      <c r="L1129">
        <f t="shared" si="88"/>
        <v>1.4206694809798053</v>
      </c>
    </row>
    <row r="1130" spans="1:12">
      <c r="A1130" s="1">
        <v>40357</v>
      </c>
      <c r="B1130">
        <v>39.639999389648402</v>
      </c>
      <c r="C1130">
        <v>38.470001220703097</v>
      </c>
      <c r="D1130">
        <v>39.549999237060497</v>
      </c>
      <c r="E1130">
        <v>38.540000915527301</v>
      </c>
      <c r="F1130">
        <v>39962900</v>
      </c>
      <c r="G1130">
        <v>29.969093322753899</v>
      </c>
      <c r="H1130">
        <f t="shared" si="85"/>
        <v>-2.3083152755560582E-2</v>
      </c>
      <c r="I1130">
        <f t="shared" si="86"/>
        <v>5.3283194113654413E-4</v>
      </c>
      <c r="J1130">
        <f t="shared" si="89"/>
        <v>1.139881756976911E-3</v>
      </c>
      <c r="K1130">
        <f t="shared" si="87"/>
        <v>9.3535352814208128</v>
      </c>
      <c r="L1130">
        <f t="shared" si="88"/>
        <v>2.2357543768017196</v>
      </c>
    </row>
    <row r="1131" spans="1:12">
      <c r="A1131" s="1">
        <v>40358</v>
      </c>
      <c r="B1131">
        <v>37.909999847412102</v>
      </c>
      <c r="C1131">
        <v>36.880001068115199</v>
      </c>
      <c r="D1131">
        <v>37.909999847412102</v>
      </c>
      <c r="E1131">
        <v>37.060001373291001</v>
      </c>
      <c r="F1131">
        <v>56694200</v>
      </c>
      <c r="G1131">
        <v>28.818214416503899</v>
      </c>
      <c r="H1131">
        <f t="shared" si="85"/>
        <v>-3.9158995792918247E-2</v>
      </c>
      <c r="I1131">
        <f t="shared" si="86"/>
        <v>1.533426951509789E-3</v>
      </c>
      <c r="J1131">
        <f t="shared" si="89"/>
        <v>5.1667173597331171E-4</v>
      </c>
      <c r="K1131">
        <f t="shared" si="87"/>
        <v>3.9795385615190422</v>
      </c>
      <c r="L1131">
        <f t="shared" si="88"/>
        <v>1.3811658732580407</v>
      </c>
    </row>
    <row r="1132" spans="1:12">
      <c r="A1132" s="1">
        <v>40359</v>
      </c>
      <c r="B1132">
        <v>37.490001678466797</v>
      </c>
      <c r="C1132">
        <v>36.509998321533203</v>
      </c>
      <c r="D1132">
        <v>37.020000457763601</v>
      </c>
      <c r="E1132">
        <v>36.610000610351499</v>
      </c>
      <c r="F1132">
        <v>35332500</v>
      </c>
      <c r="G1132">
        <v>28.4683017730712</v>
      </c>
      <c r="H1132">
        <f t="shared" si="85"/>
        <v>-1.2216382438436986E-2</v>
      </c>
      <c r="I1132">
        <f t="shared" si="86"/>
        <v>1.4923999988215159E-4</v>
      </c>
      <c r="J1132">
        <f t="shared" si="89"/>
        <v>1.3197789434266215E-3</v>
      </c>
      <c r="K1132">
        <f t="shared" si="87"/>
        <v>10.377782334806232</v>
      </c>
      <c r="L1132">
        <f t="shared" si="88"/>
        <v>2.3396672070125719</v>
      </c>
    </row>
    <row r="1133" spans="1:12">
      <c r="A1133" s="1">
        <v>40360</v>
      </c>
      <c r="B1133">
        <v>36.689998626708899</v>
      </c>
      <c r="C1133">
        <v>35.159999847412102</v>
      </c>
      <c r="D1133">
        <v>36.540000915527301</v>
      </c>
      <c r="E1133">
        <v>36.080001831054602</v>
      </c>
      <c r="F1133">
        <v>56642900</v>
      </c>
      <c r="G1133">
        <v>28.094533920288001</v>
      </c>
      <c r="H1133">
        <f t="shared" si="85"/>
        <v>-1.3216214803810359E-2</v>
      </c>
      <c r="I1133">
        <f t="shared" si="86"/>
        <v>1.7466833374045609E-4</v>
      </c>
      <c r="J1133">
        <f t="shared" si="89"/>
        <v>2.0524833650660464E-4</v>
      </c>
      <c r="K1133">
        <f t="shared" si="87"/>
        <v>18.195995699536933</v>
      </c>
      <c r="L1133">
        <f t="shared" si="88"/>
        <v>2.9012015533666071</v>
      </c>
    </row>
    <row r="1134" spans="1:12">
      <c r="A1134" s="1">
        <v>40361</v>
      </c>
      <c r="B1134">
        <v>36.689998626708899</v>
      </c>
      <c r="C1134">
        <v>35.340000152587798</v>
      </c>
      <c r="D1134">
        <v>36.310001373291001</v>
      </c>
      <c r="E1134">
        <v>35.830001831054602</v>
      </c>
      <c r="F1134">
        <v>36796000</v>
      </c>
      <c r="G1134">
        <v>27.899864196777301</v>
      </c>
      <c r="H1134">
        <f t="shared" si="85"/>
        <v>-6.9532136916303717E-3</v>
      </c>
      <c r="I1134">
        <f t="shared" si="86"/>
        <v>4.8347180641476064E-5</v>
      </c>
      <c r="J1134">
        <f t="shared" si="89"/>
        <v>1.597363005323794E-4</v>
      </c>
      <c r="K1134">
        <f t="shared" si="87"/>
        <v>27.132173070106255</v>
      </c>
      <c r="L1134">
        <f t="shared" si="88"/>
        <v>3.3007202218820884</v>
      </c>
    </row>
    <row r="1135" spans="1:12">
      <c r="A1135" s="1">
        <v>40365</v>
      </c>
      <c r="B1135">
        <v>36.880001068115199</v>
      </c>
      <c r="C1135">
        <v>35.860000610351499</v>
      </c>
      <c r="D1135">
        <v>36.689998626708899</v>
      </c>
      <c r="E1135">
        <v>36.330001831054602</v>
      </c>
      <c r="F1135">
        <v>35953600</v>
      </c>
      <c r="G1135">
        <v>28.2892036437988</v>
      </c>
      <c r="H1135">
        <f t="shared" si="85"/>
        <v>1.3858413858811555E-2</v>
      </c>
      <c r="I1135">
        <f t="shared" si="86"/>
        <v>1.9205563468210017E-4</v>
      </c>
      <c r="J1135">
        <f t="shared" si="89"/>
        <v>5.0895809770782655E-5</v>
      </c>
      <c r="K1135">
        <f t="shared" si="87"/>
        <v>8.4754481773282961</v>
      </c>
      <c r="L1135">
        <f t="shared" si="88"/>
        <v>2.1371735341489204</v>
      </c>
    </row>
    <row r="1136" spans="1:12">
      <c r="A1136" s="1">
        <v>40366</v>
      </c>
      <c r="B1136">
        <v>38.240001678466797</v>
      </c>
      <c r="C1136">
        <v>36.409999847412102</v>
      </c>
      <c r="D1136">
        <v>36.639999389648402</v>
      </c>
      <c r="E1136">
        <v>38.150001525878899</v>
      </c>
      <c r="F1136">
        <v>44602900</v>
      </c>
      <c r="G1136">
        <v>29.706371307373001</v>
      </c>
      <c r="H1136">
        <f t="shared" si="85"/>
        <v>4.8881309760578646E-2</v>
      </c>
      <c r="I1136">
        <f t="shared" si="86"/>
        <v>2.389382443909641E-3</v>
      </c>
      <c r="J1136">
        <f t="shared" si="89"/>
        <v>1.6508048171921108E-4</v>
      </c>
      <c r="K1136">
        <f t="shared" si="87"/>
        <v>2.233896785856854E-2</v>
      </c>
      <c r="L1136">
        <f t="shared" si="88"/>
        <v>-3.8014226879048887</v>
      </c>
    </row>
    <row r="1137" spans="1:12">
      <c r="A1137" s="1">
        <v>40367</v>
      </c>
      <c r="B1137">
        <v>38.819999694824197</v>
      </c>
      <c r="C1137">
        <v>37.150001525878899</v>
      </c>
      <c r="D1137">
        <v>38.779998779296797</v>
      </c>
      <c r="E1137">
        <v>38.159999847412102</v>
      </c>
      <c r="F1137">
        <v>41498200</v>
      </c>
      <c r="G1137">
        <v>29.7141723632812</v>
      </c>
      <c r="H1137">
        <f t="shared" si="85"/>
        <v>2.6257100561912156E-4</v>
      </c>
      <c r="I1137">
        <f t="shared" si="86"/>
        <v>6.8943532991836771E-8</v>
      </c>
      <c r="J1137">
        <f t="shared" si="89"/>
        <v>2.0176860817872513E-3</v>
      </c>
      <c r="K1137">
        <f t="shared" si="87"/>
        <v>8.881285820315183</v>
      </c>
      <c r="L1137">
        <f t="shared" si="88"/>
        <v>2.1839463461066737</v>
      </c>
    </row>
    <row r="1138" spans="1:12">
      <c r="A1138" s="1">
        <v>40368</v>
      </c>
      <c r="B1138">
        <v>38.889999389648402</v>
      </c>
      <c r="C1138">
        <v>37.680000305175703</v>
      </c>
      <c r="D1138">
        <v>37.75</v>
      </c>
      <c r="E1138">
        <v>38.849998474121001</v>
      </c>
      <c r="F1138">
        <v>30422300</v>
      </c>
      <c r="G1138">
        <v>30.251440048217699</v>
      </c>
      <c r="H1138">
        <f t="shared" si="85"/>
        <v>1.7919672302070359E-2</v>
      </c>
      <c r="I1138">
        <f t="shared" si="86"/>
        <v>3.2111465541358761E-4</v>
      </c>
      <c r="J1138">
        <f t="shared" si="89"/>
        <v>1.2181907747494822E-4</v>
      </c>
      <c r="K1138">
        <f t="shared" si="87"/>
        <v>9.6750464115326391</v>
      </c>
      <c r="L1138">
        <f t="shared" si="88"/>
        <v>2.2695500359619767</v>
      </c>
    </row>
    <row r="1139" spans="1:12">
      <c r="A1139" s="1">
        <v>40371</v>
      </c>
      <c r="B1139">
        <v>39.340000152587798</v>
      </c>
      <c r="C1139">
        <v>38.599998474121001</v>
      </c>
      <c r="D1139">
        <v>38.860000610351499</v>
      </c>
      <c r="E1139">
        <v>39.189998626708899</v>
      </c>
      <c r="F1139">
        <v>24998900</v>
      </c>
      <c r="G1139">
        <v>30.5162029266357</v>
      </c>
      <c r="H1139">
        <f t="shared" si="85"/>
        <v>8.7139978062161748E-3</v>
      </c>
      <c r="I1139">
        <f t="shared" si="86"/>
        <v>7.5933757766740313E-5</v>
      </c>
      <c r="J1139">
        <f t="shared" si="89"/>
        <v>2.7774545519591051E-4</v>
      </c>
      <c r="K1139">
        <f t="shared" si="87"/>
        <v>20.879494289474533</v>
      </c>
      <c r="L1139">
        <f t="shared" si="88"/>
        <v>3.0387675428683805</v>
      </c>
    </row>
    <row r="1140" spans="1:12">
      <c r="A1140" s="1">
        <v>40372</v>
      </c>
      <c r="B1140">
        <v>40.689998626708899</v>
      </c>
      <c r="C1140">
        <v>39.740001678466797</v>
      </c>
      <c r="D1140">
        <v>39.810001373291001</v>
      </c>
      <c r="E1140">
        <v>40.4799995422363</v>
      </c>
      <c r="F1140">
        <v>48564800</v>
      </c>
      <c r="G1140">
        <v>31.520687103271399</v>
      </c>
      <c r="H1140">
        <f t="shared" si="85"/>
        <v>3.2386277663992352E-2</v>
      </c>
      <c r="I1140">
        <f t="shared" si="86"/>
        <v>1.04887098092921E-3</v>
      </c>
      <c r="J1140">
        <f t="shared" si="89"/>
        <v>8.1149083835816495E-5</v>
      </c>
      <c r="K1140">
        <f t="shared" si="87"/>
        <v>6.9117676495793631E-2</v>
      </c>
      <c r="L1140">
        <f t="shared" si="88"/>
        <v>-2.6719447705635959</v>
      </c>
    </row>
    <row r="1141" spans="1:12">
      <c r="A1141" s="1">
        <v>40373</v>
      </c>
      <c r="B1141">
        <v>40.380001068115199</v>
      </c>
      <c r="C1141">
        <v>39.840000152587798</v>
      </c>
      <c r="D1141">
        <v>40.150001525878899</v>
      </c>
      <c r="E1141">
        <v>40.349998474121001</v>
      </c>
      <c r="F1141">
        <v>37320600</v>
      </c>
      <c r="G1141">
        <v>31.4194622039794</v>
      </c>
      <c r="H1141">
        <f t="shared" si="85"/>
        <v>-3.2165473924146279E-3</v>
      </c>
      <c r="I1141">
        <f t="shared" si="86"/>
        <v>1.0346177127649342E-5</v>
      </c>
      <c r="J1141">
        <f t="shared" si="89"/>
        <v>8.8662056901068532E-4</v>
      </c>
      <c r="K1141">
        <f t="shared" si="87"/>
        <v>13.320091987638223</v>
      </c>
      <c r="L1141">
        <f t="shared" si="88"/>
        <v>2.5892735710672423</v>
      </c>
    </row>
    <row r="1142" spans="1:12">
      <c r="A1142" s="1">
        <v>40374</v>
      </c>
      <c r="B1142">
        <v>40.840000152587798</v>
      </c>
      <c r="C1142">
        <v>39.310001373291001</v>
      </c>
      <c r="D1142">
        <v>40.720001220703097</v>
      </c>
      <c r="E1142">
        <v>40.459999084472599</v>
      </c>
      <c r="F1142">
        <v>81876200</v>
      </c>
      <c r="G1142">
        <v>31.505132675170898</v>
      </c>
      <c r="H1142">
        <f t="shared" si="85"/>
        <v>2.7229583055619283E-3</v>
      </c>
      <c r="I1142">
        <f t="shared" si="86"/>
        <v>7.4145019338286879E-6</v>
      </c>
      <c r="J1142">
        <f t="shared" si="89"/>
        <v>6.258802292786656E-5</v>
      </c>
      <c r="K1142">
        <f t="shared" si="87"/>
        <v>47.526962669489912</v>
      </c>
      <c r="L1142">
        <f t="shared" si="88"/>
        <v>3.8612971851438611</v>
      </c>
    </row>
    <row r="1143" spans="1:12">
      <c r="A1143" s="1">
        <v>40375</v>
      </c>
      <c r="B1143">
        <v>40.349998474121001</v>
      </c>
      <c r="C1143">
        <v>38.860000610351499</v>
      </c>
      <c r="D1143">
        <v>40.279998779296797</v>
      </c>
      <c r="E1143">
        <v>39</v>
      </c>
      <c r="F1143">
        <v>58507400</v>
      </c>
      <c r="G1143">
        <v>30.3682537078857</v>
      </c>
      <c r="H1143">
        <f t="shared" si="85"/>
        <v>-3.6752697785977603E-2</v>
      </c>
      <c r="I1143">
        <f t="shared" si="86"/>
        <v>1.350760794547403E-3</v>
      </c>
      <c r="J1143">
        <f t="shared" si="89"/>
        <v>1.068346300008809E-5</v>
      </c>
      <c r="K1143">
        <f t="shared" si="87"/>
        <v>4.28154542589555E-26</v>
      </c>
      <c r="L1143">
        <f t="shared" si="88"/>
        <v>-58.412898392608753</v>
      </c>
    </row>
    <row r="1144" spans="1:12">
      <c r="A1144" s="1">
        <v>40378</v>
      </c>
      <c r="B1144">
        <v>39.360000610351499</v>
      </c>
      <c r="C1144">
        <v>38.119998931884702</v>
      </c>
      <c r="D1144">
        <v>39.029998779296797</v>
      </c>
      <c r="E1144">
        <v>39.040000915527301</v>
      </c>
      <c r="F1144">
        <v>35404900</v>
      </c>
      <c r="G1144">
        <v>30.3994140625</v>
      </c>
      <c r="H1144">
        <f t="shared" si="85"/>
        <v>1.0255571256465067E-3</v>
      </c>
      <c r="I1144">
        <f t="shared" si="86"/>
        <v>1.0517674179643249E-6</v>
      </c>
      <c r="J1144">
        <f t="shared" si="89"/>
        <v>1.1359800751998238E-3</v>
      </c>
      <c r="K1144">
        <f t="shared" si="87"/>
        <v>11.831060063074357</v>
      </c>
      <c r="L1144">
        <f t="shared" si="88"/>
        <v>2.4707282820124519</v>
      </c>
    </row>
    <row r="1145" spans="1:12">
      <c r="A1145" s="1">
        <v>40379</v>
      </c>
      <c r="B1145">
        <v>39.639999389648402</v>
      </c>
      <c r="C1145">
        <v>38.279998779296797</v>
      </c>
      <c r="D1145">
        <v>38.319999694824197</v>
      </c>
      <c r="E1145">
        <v>39.630001068115199</v>
      </c>
      <c r="F1145">
        <v>43538200</v>
      </c>
      <c r="G1145">
        <v>30.858827590942301</v>
      </c>
      <c r="H1145">
        <f t="shared" si="85"/>
        <v>1.4999521026498002E-2</v>
      </c>
      <c r="I1145">
        <f t="shared" si="86"/>
        <v>2.2498563102435568E-4</v>
      </c>
      <c r="J1145">
        <f t="shared" si="89"/>
        <v>6.9742289143079458E-5</v>
      </c>
      <c r="K1145">
        <f t="shared" si="87"/>
        <v>9.5203801182828958</v>
      </c>
      <c r="L1145">
        <f t="shared" si="88"/>
        <v>2.2534347763972176</v>
      </c>
    </row>
    <row r="1146" spans="1:12">
      <c r="A1146" s="1">
        <v>40380</v>
      </c>
      <c r="B1146">
        <v>40.25</v>
      </c>
      <c r="C1146">
        <v>38.340000152587798</v>
      </c>
      <c r="D1146">
        <v>40.25</v>
      </c>
      <c r="E1146">
        <v>38.419998168945298</v>
      </c>
      <c r="F1146">
        <v>41115600</v>
      </c>
      <c r="G1146">
        <v>29.9166259765625</v>
      </c>
      <c r="H1146">
        <f t="shared" si="85"/>
        <v>-3.1008476408603537E-2</v>
      </c>
      <c r="I1146">
        <f t="shared" si="86"/>
        <v>9.6152560918292206E-4</v>
      </c>
      <c r="J1146">
        <f t="shared" si="89"/>
        <v>1.9387246740904353E-4</v>
      </c>
      <c r="K1146">
        <f t="shared" si="87"/>
        <v>2.399901044924071</v>
      </c>
      <c r="L1146">
        <f t="shared" si="88"/>
        <v>0.87542750522223023</v>
      </c>
    </row>
    <row r="1147" spans="1:12">
      <c r="A1147" s="1">
        <v>40381</v>
      </c>
      <c r="B1147">
        <v>39.599998474121001</v>
      </c>
      <c r="C1147">
        <v>38.7299995422363</v>
      </c>
      <c r="D1147">
        <v>38.959999084472599</v>
      </c>
      <c r="E1147">
        <v>39.349998474121001</v>
      </c>
      <c r="F1147">
        <v>35494400</v>
      </c>
      <c r="G1147">
        <v>30.640790939331001</v>
      </c>
      <c r="H1147">
        <f t="shared" si="85"/>
        <v>2.39177799015995E-2</v>
      </c>
      <c r="I1147">
        <f t="shared" si="86"/>
        <v>5.7206019542135704E-4</v>
      </c>
      <c r="J1147">
        <f t="shared" si="89"/>
        <v>8.2001385975819711E-4</v>
      </c>
      <c r="K1147">
        <f t="shared" si="87"/>
        <v>9.8290749797498744</v>
      </c>
      <c r="L1147">
        <f t="shared" si="88"/>
        <v>2.2853448279763824</v>
      </c>
    </row>
    <row r="1148" spans="1:12">
      <c r="A1148" s="1">
        <v>40382</v>
      </c>
      <c r="B1148">
        <v>39.959999084472599</v>
      </c>
      <c r="C1148">
        <v>38.970001220703097</v>
      </c>
      <c r="D1148">
        <v>39.169998168945298</v>
      </c>
      <c r="E1148">
        <v>39.830001831054602</v>
      </c>
      <c r="F1148">
        <v>28241000</v>
      </c>
      <c r="G1148">
        <v>31.014560699462798</v>
      </c>
      <c r="H1148">
        <f t="shared" si="85"/>
        <v>1.2124635707258958E-2</v>
      </c>
      <c r="I1148">
        <f t="shared" si="86"/>
        <v>1.4700679103373893E-4</v>
      </c>
      <c r="J1148">
        <f t="shared" si="89"/>
        <v>5.3043139573943172E-4</v>
      </c>
      <c r="K1148">
        <f t="shared" si="87"/>
        <v>15.080440469085106</v>
      </c>
      <c r="L1148">
        <f t="shared" si="88"/>
        <v>2.7133985709785127</v>
      </c>
    </row>
    <row r="1149" spans="1:12">
      <c r="A1149" s="1">
        <v>40385</v>
      </c>
      <c r="B1149">
        <v>40.360000610351499</v>
      </c>
      <c r="C1149">
        <v>39.5</v>
      </c>
      <c r="D1149">
        <v>39.799999237060497</v>
      </c>
      <c r="E1149">
        <v>40.330001831054602</v>
      </c>
      <c r="F1149">
        <v>27209400</v>
      </c>
      <c r="G1149">
        <v>31.4038906097412</v>
      </c>
      <c r="H1149">
        <f t="shared" si="85"/>
        <v>1.2474995814164298E-2</v>
      </c>
      <c r="I1149">
        <f t="shared" si="86"/>
        <v>1.5562552056341676E-4</v>
      </c>
      <c r="J1149">
        <f t="shared" si="89"/>
        <v>1.560115882127066E-4</v>
      </c>
      <c r="K1149">
        <f t="shared" si="87"/>
        <v>19.396427627981961</v>
      </c>
      <c r="L1149">
        <f t="shared" si="88"/>
        <v>2.9650889062253714</v>
      </c>
    </row>
    <row r="1150" spans="1:12">
      <c r="A1150" s="1">
        <v>40386</v>
      </c>
      <c r="B1150">
        <v>41.240001678466797</v>
      </c>
      <c r="C1150">
        <v>40.610000610351499</v>
      </c>
      <c r="D1150">
        <v>40.740001678466797</v>
      </c>
      <c r="E1150">
        <v>40.689998626708899</v>
      </c>
      <c r="F1150">
        <v>44872200</v>
      </c>
      <c r="G1150">
        <v>31.684209823608398</v>
      </c>
      <c r="H1150">
        <f t="shared" si="85"/>
        <v>8.8866539564339923E-3</v>
      </c>
      <c r="I1150">
        <f t="shared" si="86"/>
        <v>7.897261854140393E-5</v>
      </c>
      <c r="J1150">
        <f t="shared" si="89"/>
        <v>1.4078613256603248E-4</v>
      </c>
      <c r="K1150">
        <f t="shared" si="87"/>
        <v>25.399401492667096</v>
      </c>
      <c r="L1150">
        <f t="shared" si="88"/>
        <v>3.2347256104660493</v>
      </c>
    </row>
    <row r="1151" spans="1:12">
      <c r="A1151" s="1">
        <v>40387</v>
      </c>
      <c r="B1151">
        <v>40.900001525878899</v>
      </c>
      <c r="C1151">
        <v>40.150001525878899</v>
      </c>
      <c r="D1151">
        <v>40.439998626708899</v>
      </c>
      <c r="E1151">
        <v>40.319999694824197</v>
      </c>
      <c r="F1151">
        <v>23945400</v>
      </c>
      <c r="G1151">
        <v>31.396099090576101</v>
      </c>
      <c r="H1151">
        <f t="shared" si="85"/>
        <v>-9.134791551432318E-3</v>
      </c>
      <c r="I1151">
        <f t="shared" si="86"/>
        <v>8.3444416688119254E-5</v>
      </c>
      <c r="J1151">
        <f t="shared" si="89"/>
        <v>7.5484167528741243E-5</v>
      </c>
      <c r="K1151">
        <f t="shared" si="87"/>
        <v>26.420159613487748</v>
      </c>
      <c r="L1151">
        <f t="shared" si="88"/>
        <v>3.2741273404645654</v>
      </c>
    </row>
    <row r="1152" spans="1:12">
      <c r="A1152" s="1">
        <v>40388</v>
      </c>
      <c r="B1152">
        <v>40.830001831054602</v>
      </c>
      <c r="C1152">
        <v>39.909999847412102</v>
      </c>
      <c r="D1152">
        <v>40.709999084472599</v>
      </c>
      <c r="E1152">
        <v>40.209999084472599</v>
      </c>
      <c r="F1152">
        <v>28994300</v>
      </c>
      <c r="G1152">
        <v>31.310441970825099</v>
      </c>
      <c r="H1152">
        <f t="shared" si="85"/>
        <v>-2.7320012100377107E-3</v>
      </c>
      <c r="I1152">
        <f t="shared" si="86"/>
        <v>7.4638306116475158E-6</v>
      </c>
      <c r="J1152">
        <f t="shared" si="89"/>
        <v>7.5322360069744645E-5</v>
      </c>
      <c r="K1152">
        <f t="shared" si="87"/>
        <v>43.745218326211273</v>
      </c>
      <c r="L1152">
        <f t="shared" si="88"/>
        <v>3.7783823114295605</v>
      </c>
    </row>
    <row r="1153" spans="1:12">
      <c r="A1153" s="1">
        <v>40389</v>
      </c>
      <c r="B1153">
        <v>40.689998626708899</v>
      </c>
      <c r="C1153">
        <v>39.720001220703097</v>
      </c>
      <c r="D1153">
        <v>39.720001220703097</v>
      </c>
      <c r="E1153">
        <v>40.279998779296797</v>
      </c>
      <c r="F1153">
        <v>26406500</v>
      </c>
      <c r="G1153">
        <v>31.364953994750898</v>
      </c>
      <c r="H1153">
        <f t="shared" si="85"/>
        <v>1.739503574936338E-3</v>
      </c>
      <c r="I1153">
        <f t="shared" si="86"/>
        <v>3.0258726872163003E-6</v>
      </c>
      <c r="J1153">
        <f t="shared" si="89"/>
        <v>1.1488959317968592E-5</v>
      </c>
      <c r="K1153">
        <f t="shared" si="87"/>
        <v>103.17611472490243</v>
      </c>
      <c r="L1153">
        <f t="shared" si="88"/>
        <v>4.6364373797954723</v>
      </c>
    </row>
    <row r="1154" spans="1:12">
      <c r="A1154" s="1">
        <v>40392</v>
      </c>
      <c r="B1154">
        <v>41.700000762939403</v>
      </c>
      <c r="C1154">
        <v>40.7299995422363</v>
      </c>
      <c r="D1154">
        <v>40.9799995422363</v>
      </c>
      <c r="E1154">
        <v>41.639999389648402</v>
      </c>
      <c r="F1154">
        <v>35566700</v>
      </c>
      <c r="G1154">
        <v>32.423954010009702</v>
      </c>
      <c r="H1154">
        <f t="shared" si="85"/>
        <v>3.3206316154144128E-2</v>
      </c>
      <c r="I1154">
        <f t="shared" si="86"/>
        <v>1.1026594325289733E-3</v>
      </c>
      <c r="J1154">
        <f t="shared" si="89"/>
        <v>3.9310706163398072E-6</v>
      </c>
      <c r="K1154">
        <f t="shared" si="87"/>
        <v>2.4784382509234504E-59</v>
      </c>
      <c r="L1154">
        <f t="shared" si="88"/>
        <v>-134.94489186237064</v>
      </c>
    </row>
    <row r="1155" spans="1:12">
      <c r="A1155" s="1">
        <v>40393</v>
      </c>
      <c r="B1155">
        <v>41.650001525878899</v>
      </c>
      <c r="C1155">
        <v>40.869998931884702</v>
      </c>
      <c r="D1155">
        <v>41.5</v>
      </c>
      <c r="E1155">
        <v>41.080001831054602</v>
      </c>
      <c r="F1155">
        <v>29967900</v>
      </c>
      <c r="G1155">
        <v>31.9878940582275</v>
      </c>
      <c r="H1155">
        <f t="shared" si="85"/>
        <v>-1.3539950389720817E-2</v>
      </c>
      <c r="I1155">
        <f t="shared" si="86"/>
        <v>1.833302565561009E-4</v>
      </c>
      <c r="J1155">
        <f t="shared" si="89"/>
        <v>9.2716978756131796E-4</v>
      </c>
      <c r="K1155">
        <f t="shared" si="87"/>
        <v>11.868441075258851</v>
      </c>
      <c r="L1155">
        <f t="shared" si="88"/>
        <v>2.4738828668255044</v>
      </c>
    </row>
    <row r="1156" spans="1:12">
      <c r="A1156" s="1">
        <v>40394</v>
      </c>
      <c r="B1156">
        <v>41.400001525878899</v>
      </c>
      <c r="C1156">
        <v>40.860000610351499</v>
      </c>
      <c r="D1156">
        <v>41.220001220703097</v>
      </c>
      <c r="E1156">
        <v>41.290000915527301</v>
      </c>
      <c r="F1156">
        <v>23078100</v>
      </c>
      <c r="G1156">
        <v>32.151416778564403</v>
      </c>
      <c r="H1156">
        <f t="shared" ref="H1156:H1219" si="90">LN(G1156/G1155)</f>
        <v>5.0989969333763915E-3</v>
      </c>
      <c r="I1156">
        <f t="shared" ref="I1156:I1219" si="91">H1156*H1156</f>
        <v>2.5999769726581847E-5</v>
      </c>
      <c r="J1156">
        <f t="shared" si="89"/>
        <v>2.1032760276080384E-4</v>
      </c>
      <c r="K1156">
        <f t="shared" ref="K1156:K1219" si="92">(1/SQRT(2*PI()*J1156))*EXP((-1/2)*(I1156/J1156))</f>
        <v>25.859441833810305</v>
      </c>
      <c r="L1156">
        <f t="shared" ref="L1156:L1219" si="93">LN(K1156)</f>
        <v>3.2526757889580367</v>
      </c>
    </row>
    <row r="1157" spans="1:12">
      <c r="A1157" s="1">
        <v>40395</v>
      </c>
      <c r="B1157">
        <v>41.430000305175703</v>
      </c>
      <c r="C1157">
        <v>40.939998626708899</v>
      </c>
      <c r="D1157">
        <v>40.970001220703097</v>
      </c>
      <c r="E1157">
        <v>41.270000457763601</v>
      </c>
      <c r="F1157">
        <v>19830500</v>
      </c>
      <c r="G1157">
        <v>32.135848999023402</v>
      </c>
      <c r="H1157">
        <f t="shared" si="90"/>
        <v>-4.8431923980607331E-4</v>
      </c>
      <c r="I1157">
        <f t="shared" si="91"/>
        <v>2.3456512604633275E-7</v>
      </c>
      <c r="J1157">
        <f t="shared" ref="J1157:J1220" si="94">$P$6+$P$3*J1156+(($P$4)*I1156)</f>
        <v>3.5159462735976984E-5</v>
      </c>
      <c r="K1157">
        <f t="shared" si="92"/>
        <v>67.056404080941704</v>
      </c>
      <c r="L1157">
        <f t="shared" si="93"/>
        <v>4.2055341171867155</v>
      </c>
    </row>
    <row r="1158" spans="1:12">
      <c r="A1158" s="1">
        <v>40396</v>
      </c>
      <c r="B1158">
        <v>40.950000762939403</v>
      </c>
      <c r="C1158">
        <v>39.970001220703097</v>
      </c>
      <c r="D1158">
        <v>40.740001678466797</v>
      </c>
      <c r="E1158">
        <v>40.439998626708899</v>
      </c>
      <c r="F1158">
        <v>34906600</v>
      </c>
      <c r="G1158">
        <v>31.489555358886701</v>
      </c>
      <c r="H1158">
        <f t="shared" si="90"/>
        <v>-2.031628329558513E-2</v>
      </c>
      <c r="I1158">
        <f t="shared" si="91"/>
        <v>4.1275136694647141E-4</v>
      </c>
      <c r="J1158">
        <f t="shared" si="94"/>
        <v>3.0066024700375384E-6</v>
      </c>
      <c r="K1158">
        <f t="shared" si="92"/>
        <v>3.5607309568191087E-28</v>
      </c>
      <c r="L1158">
        <f t="shared" si="93"/>
        <v>-63.202416755096436</v>
      </c>
    </row>
    <row r="1159" spans="1:12">
      <c r="A1159" s="1">
        <v>40399</v>
      </c>
      <c r="B1159">
        <v>40.560001373291001</v>
      </c>
      <c r="C1159">
        <v>39.659999847412102</v>
      </c>
      <c r="D1159">
        <v>40.549999237060497</v>
      </c>
      <c r="E1159">
        <v>39.819999694824197</v>
      </c>
      <c r="F1159">
        <v>37790900</v>
      </c>
      <c r="G1159">
        <v>31.006761550903299</v>
      </c>
      <c r="H1159">
        <f t="shared" si="90"/>
        <v>-1.5450619692887869E-2</v>
      </c>
      <c r="I1159">
        <f t="shared" si="91"/>
        <v>2.3872164889425444E-4</v>
      </c>
      <c r="J1159">
        <f t="shared" si="94"/>
        <v>3.4759154438323826E-4</v>
      </c>
      <c r="K1159">
        <f t="shared" si="92"/>
        <v>15.178937678682292</v>
      </c>
      <c r="L1159">
        <f t="shared" si="93"/>
        <v>2.7199087878771717</v>
      </c>
    </row>
    <row r="1160" spans="1:12">
      <c r="A1160" s="1">
        <v>40400</v>
      </c>
      <c r="B1160">
        <v>39.7299995422363</v>
      </c>
      <c r="C1160">
        <v>39.159999847412102</v>
      </c>
      <c r="D1160">
        <v>39.669998168945298</v>
      </c>
      <c r="E1160">
        <v>39.169998168945298</v>
      </c>
      <c r="F1160">
        <v>34166500</v>
      </c>
      <c r="G1160">
        <v>30.500627517700099</v>
      </c>
      <c r="H1160">
        <f t="shared" si="90"/>
        <v>-1.6458037494354968E-2</v>
      </c>
      <c r="I1160">
        <f t="shared" si="91"/>
        <v>2.7086699816559399E-4</v>
      </c>
      <c r="J1160">
        <f t="shared" si="94"/>
        <v>2.22081677734168E-4</v>
      </c>
      <c r="K1160">
        <f t="shared" si="92"/>
        <v>14.548060601879259</v>
      </c>
      <c r="L1160">
        <f t="shared" si="93"/>
        <v>2.6774576927662768</v>
      </c>
    </row>
    <row r="1161" spans="1:12">
      <c r="A1161" s="1">
        <v>40401</v>
      </c>
      <c r="B1161">
        <v>38.779998779296797</v>
      </c>
      <c r="C1161">
        <v>37.75</v>
      </c>
      <c r="D1161">
        <v>38.650001525878899</v>
      </c>
      <c r="E1161">
        <v>37.770000457763601</v>
      </c>
      <c r="F1161">
        <v>46201600</v>
      </c>
      <c r="G1161">
        <v>29.4104900360107</v>
      </c>
      <c r="H1161">
        <f t="shared" si="90"/>
        <v>-3.639584310135225E-2</v>
      </c>
      <c r="I1161">
        <f t="shared" si="91"/>
        <v>1.3246573950582501E-3</v>
      </c>
      <c r="J1161">
        <f t="shared" si="94"/>
        <v>2.4155317912314902E-4</v>
      </c>
      <c r="K1161">
        <f t="shared" si="92"/>
        <v>1.6541938883413954</v>
      </c>
      <c r="L1161">
        <f t="shared" si="93"/>
        <v>0.50331381363784111</v>
      </c>
    </row>
    <row r="1162" spans="1:12">
      <c r="A1162" s="1">
        <v>40402</v>
      </c>
      <c r="B1162">
        <v>37.990001678466797</v>
      </c>
      <c r="C1162">
        <v>37.220001220703097</v>
      </c>
      <c r="D1162">
        <v>37.360000610351499</v>
      </c>
      <c r="E1162">
        <v>37.810001373291001</v>
      </c>
      <c r="F1162">
        <v>35387300</v>
      </c>
      <c r="G1162">
        <v>29.441633224487301</v>
      </c>
      <c r="H1162">
        <f t="shared" si="90"/>
        <v>1.0583540459787198E-3</v>
      </c>
      <c r="I1162">
        <f t="shared" si="91"/>
        <v>1.1201132866395262E-6</v>
      </c>
      <c r="J1162">
        <f t="shared" si="94"/>
        <v>1.1279054025963189E-3</v>
      </c>
      <c r="K1162">
        <f t="shared" si="92"/>
        <v>11.872934728815558</v>
      </c>
      <c r="L1162">
        <f t="shared" si="93"/>
        <v>2.4742614172218631</v>
      </c>
    </row>
    <row r="1163" spans="1:12">
      <c r="A1163" s="1">
        <v>40403</v>
      </c>
      <c r="B1163">
        <v>38.040000915527301</v>
      </c>
      <c r="C1163">
        <v>37.5</v>
      </c>
      <c r="D1163">
        <v>37.799999237060497</v>
      </c>
      <c r="E1163">
        <v>37.5</v>
      </c>
      <c r="F1163">
        <v>24564100</v>
      </c>
      <c r="G1163">
        <v>29.2002449035644</v>
      </c>
      <c r="H1163">
        <f t="shared" si="90"/>
        <v>-8.232672349731995E-3</v>
      </c>
      <c r="I1163">
        <f t="shared" si="91"/>
        <v>6.7776894018041722E-5</v>
      </c>
      <c r="J1163">
        <f t="shared" si="94"/>
        <v>6.9315219316556326E-5</v>
      </c>
      <c r="K1163">
        <f t="shared" si="92"/>
        <v>29.387843087573987</v>
      </c>
      <c r="L1163">
        <f t="shared" si="93"/>
        <v>3.3805810884071081</v>
      </c>
    </row>
    <row r="1164" spans="1:12">
      <c r="A1164" s="1">
        <v>40406</v>
      </c>
      <c r="B1164">
        <v>37.819999694824197</v>
      </c>
      <c r="C1164">
        <v>37.279998779296797</v>
      </c>
      <c r="D1164">
        <v>37.319999694824197</v>
      </c>
      <c r="E1164">
        <v>37.689998626708899</v>
      </c>
      <c r="F1164">
        <v>28334100</v>
      </c>
      <c r="G1164">
        <v>29.3481941223144</v>
      </c>
      <c r="H1164">
        <f t="shared" si="90"/>
        <v>5.0539189813610542E-3</v>
      </c>
      <c r="I1164">
        <f t="shared" si="91"/>
        <v>2.5542097070161554E-5</v>
      </c>
      <c r="J1164">
        <f t="shared" si="94"/>
        <v>6.1791504134148427E-5</v>
      </c>
      <c r="K1164">
        <f t="shared" si="92"/>
        <v>41.274881601090037</v>
      </c>
      <c r="L1164">
        <f t="shared" si="93"/>
        <v>3.7202541212639804</v>
      </c>
    </row>
    <row r="1165" spans="1:12">
      <c r="A1165" s="1">
        <v>40407</v>
      </c>
      <c r="B1165">
        <v>38.069999694824197</v>
      </c>
      <c r="C1165">
        <v>37.400001525878899</v>
      </c>
      <c r="D1165">
        <v>37.970001220703097</v>
      </c>
      <c r="E1165">
        <v>37.4799995422363</v>
      </c>
      <c r="F1165">
        <v>33883800</v>
      </c>
      <c r="G1165">
        <v>29.1846714019775</v>
      </c>
      <c r="H1165">
        <f t="shared" si="90"/>
        <v>-5.5873958771657847E-3</v>
      </c>
      <c r="I1165">
        <f t="shared" si="91"/>
        <v>3.1218992688169206E-5</v>
      </c>
      <c r="J1165">
        <f t="shared" si="94"/>
        <v>2.5862851786984612E-5</v>
      </c>
      <c r="K1165">
        <f t="shared" si="92"/>
        <v>42.899664272850636</v>
      </c>
      <c r="L1165">
        <f t="shared" si="93"/>
        <v>3.7588640000956719</v>
      </c>
    </row>
    <row r="1166" spans="1:12">
      <c r="A1166" s="1">
        <v>40408</v>
      </c>
      <c r="B1166">
        <v>38.189998626708899</v>
      </c>
      <c r="C1166">
        <v>37.389999389648402</v>
      </c>
      <c r="D1166">
        <v>37.389999389648402</v>
      </c>
      <c r="E1166">
        <v>37.889999389648402</v>
      </c>
      <c r="F1166">
        <v>27041700</v>
      </c>
      <c r="G1166">
        <v>29.503923416137599</v>
      </c>
      <c r="H1166">
        <f t="shared" si="90"/>
        <v>1.0879632208013353E-2</v>
      </c>
      <c r="I1166">
        <f t="shared" si="91"/>
        <v>1.1836639698164151E-4</v>
      </c>
      <c r="J1166">
        <f t="shared" si="94"/>
        <v>2.8475724965281208E-5</v>
      </c>
      <c r="K1166">
        <f t="shared" si="92"/>
        <v>9.3550568730288024</v>
      </c>
      <c r="L1166">
        <f t="shared" si="93"/>
        <v>2.2359170391334207</v>
      </c>
    </row>
    <row r="1167" spans="1:12">
      <c r="A1167" s="1">
        <v>40409</v>
      </c>
      <c r="B1167">
        <v>37.970001220703097</v>
      </c>
      <c r="C1167">
        <v>37</v>
      </c>
      <c r="D1167">
        <v>37.659999847412102</v>
      </c>
      <c r="E1167">
        <v>37.069999694824197</v>
      </c>
      <c r="F1167">
        <v>35384700</v>
      </c>
      <c r="G1167">
        <v>28.865415573120099</v>
      </c>
      <c r="H1167">
        <f t="shared" si="90"/>
        <v>-2.1879066121677788E-2</v>
      </c>
      <c r="I1167">
        <f t="shared" si="91"/>
        <v>4.7869353435674877E-4</v>
      </c>
      <c r="J1167">
        <f t="shared" si="94"/>
        <v>1.0183631696249574E-4</v>
      </c>
      <c r="K1167">
        <f t="shared" si="92"/>
        <v>3.7690568372720654</v>
      </c>
      <c r="L1167">
        <f t="shared" si="93"/>
        <v>1.3268247943708331</v>
      </c>
    </row>
    <row r="1168" spans="1:12">
      <c r="A1168" s="1">
        <v>40410</v>
      </c>
      <c r="B1168">
        <v>37.360000610351499</v>
      </c>
      <c r="C1168">
        <v>36.810001373291001</v>
      </c>
      <c r="D1168">
        <v>37.110000610351499</v>
      </c>
      <c r="E1168">
        <v>37.139999389648402</v>
      </c>
      <c r="F1168">
        <v>30862000</v>
      </c>
      <c r="G1168">
        <v>28.919927597045898</v>
      </c>
      <c r="H1168">
        <f t="shared" si="90"/>
        <v>1.8867081895028242E-3</v>
      </c>
      <c r="I1168">
        <f t="shared" si="91"/>
        <v>3.5596677923370247E-6</v>
      </c>
      <c r="J1168">
        <f t="shared" si="94"/>
        <v>4.0891274787741868E-4</v>
      </c>
      <c r="K1168">
        <f t="shared" si="92"/>
        <v>19.642846842355087</v>
      </c>
      <c r="L1168">
        <f t="shared" si="93"/>
        <v>2.9777132436619795</v>
      </c>
    </row>
    <row r="1169" spans="1:12">
      <c r="A1169" s="1">
        <v>40413</v>
      </c>
      <c r="B1169">
        <v>37.409999847412102</v>
      </c>
      <c r="C1169">
        <v>36.840000152587798</v>
      </c>
      <c r="D1169">
        <v>37.209999084472599</v>
      </c>
      <c r="E1169">
        <v>36.880001068115199</v>
      </c>
      <c r="F1169">
        <v>29282800</v>
      </c>
      <c r="G1169">
        <v>28.717460632324201</v>
      </c>
      <c r="H1169">
        <f t="shared" si="90"/>
        <v>-7.0255715511159528E-3</v>
      </c>
      <c r="I1169">
        <f t="shared" si="91"/>
        <v>4.9358655619849816E-5</v>
      </c>
      <c r="J1169">
        <f t="shared" si="94"/>
        <v>2.822488581820822E-5</v>
      </c>
      <c r="K1169">
        <f t="shared" si="92"/>
        <v>31.32238024605185</v>
      </c>
      <c r="L1169">
        <f t="shared" si="93"/>
        <v>3.4443328658738759</v>
      </c>
    </row>
    <row r="1170" spans="1:12">
      <c r="A1170" s="1">
        <v>40414</v>
      </c>
      <c r="B1170">
        <v>36.700000762939403</v>
      </c>
      <c r="C1170">
        <v>35.919998168945298</v>
      </c>
      <c r="D1170">
        <v>36.590000152587798</v>
      </c>
      <c r="E1170">
        <v>36.209999084472599</v>
      </c>
      <c r="F1170">
        <v>48709200</v>
      </c>
      <c r="G1170">
        <v>28.19575881958</v>
      </c>
      <c r="H1170">
        <f t="shared" si="90"/>
        <v>-1.8333752011761441E-2</v>
      </c>
      <c r="I1170">
        <f t="shared" si="91"/>
        <v>3.361264628287667E-4</v>
      </c>
      <c r="J1170">
        <f t="shared" si="94"/>
        <v>4.385476386976634E-5</v>
      </c>
      <c r="K1170">
        <f t="shared" si="92"/>
        <v>1.3048740732063351</v>
      </c>
      <c r="L1170">
        <f t="shared" si="93"/>
        <v>0.26610654049132471</v>
      </c>
    </row>
    <row r="1171" spans="1:12">
      <c r="A1171" s="1">
        <v>40415</v>
      </c>
      <c r="B1171">
        <v>36.439998626708899</v>
      </c>
      <c r="C1171">
        <v>35.669998168945298</v>
      </c>
      <c r="D1171">
        <v>35.950000762939403</v>
      </c>
      <c r="E1171">
        <v>36.2299995422363</v>
      </c>
      <c r="F1171">
        <v>36058000</v>
      </c>
      <c r="G1171">
        <v>28.211336135864201</v>
      </c>
      <c r="H1171">
        <f t="shared" si="90"/>
        <v>5.5231763637189006E-4</v>
      </c>
      <c r="I1171">
        <f t="shared" si="91"/>
        <v>3.0505477144743138E-7</v>
      </c>
      <c r="J1171">
        <f t="shared" si="94"/>
        <v>2.8567751460834999E-4</v>
      </c>
      <c r="K1171">
        <f t="shared" si="92"/>
        <v>23.590663740569994</v>
      </c>
      <c r="L1171">
        <f t="shared" si="93"/>
        <v>3.1608510295464378</v>
      </c>
    </row>
    <row r="1172" spans="1:12">
      <c r="A1172" s="1">
        <v>40416</v>
      </c>
      <c r="B1172">
        <v>36.619998931884702</v>
      </c>
      <c r="C1172">
        <v>35.619998931884702</v>
      </c>
      <c r="D1172">
        <v>36.360000610351499</v>
      </c>
      <c r="E1172">
        <v>35.630001068115199</v>
      </c>
      <c r="F1172">
        <v>31873200</v>
      </c>
      <c r="G1172">
        <v>27.7441310882568</v>
      </c>
      <c r="H1172">
        <f t="shared" si="90"/>
        <v>-1.6699562291242552E-2</v>
      </c>
      <c r="I1172">
        <f t="shared" si="91"/>
        <v>2.7887538071909019E-4</v>
      </c>
      <c r="J1172">
        <f t="shared" si="94"/>
        <v>1.8096896884516844E-5</v>
      </c>
      <c r="K1172">
        <f t="shared" si="92"/>
        <v>4.2251548667751306E-2</v>
      </c>
      <c r="L1172">
        <f t="shared" si="93"/>
        <v>-3.1641142709927079</v>
      </c>
    </row>
    <row r="1173" spans="1:12">
      <c r="A1173" s="1">
        <v>40417</v>
      </c>
      <c r="B1173">
        <v>36.689998626708899</v>
      </c>
      <c r="C1173">
        <v>35.549999237060497</v>
      </c>
      <c r="D1173">
        <v>35.869998931884702</v>
      </c>
      <c r="E1173">
        <v>36.599998474121001</v>
      </c>
      <c r="F1173">
        <v>38448800</v>
      </c>
      <c r="G1173">
        <v>28.499444961547798</v>
      </c>
      <c r="H1173">
        <f t="shared" si="90"/>
        <v>2.6860286541833575E-2</v>
      </c>
      <c r="I1173">
        <f t="shared" si="91"/>
        <v>7.2147499310940585E-4</v>
      </c>
      <c r="J1173">
        <f t="shared" si="94"/>
        <v>2.3604113361710678E-4</v>
      </c>
      <c r="K1173">
        <f t="shared" si="92"/>
        <v>5.6323759048743591</v>
      </c>
      <c r="L1173">
        <f t="shared" si="93"/>
        <v>1.7285313611018582</v>
      </c>
    </row>
    <row r="1174" spans="1:12">
      <c r="A1174" s="1">
        <v>40420</v>
      </c>
      <c r="B1174">
        <v>36.599998474121001</v>
      </c>
      <c r="C1174">
        <v>35.830001831054602</v>
      </c>
      <c r="D1174">
        <v>36.400001525878899</v>
      </c>
      <c r="E1174">
        <v>35.849998474121001</v>
      </c>
      <c r="F1174">
        <v>27306500</v>
      </c>
      <c r="G1174">
        <v>27.9154357910156</v>
      </c>
      <c r="H1174">
        <f t="shared" si="90"/>
        <v>-2.0704822054624875E-2</v>
      </c>
      <c r="I1174">
        <f t="shared" si="91"/>
        <v>4.2868965631368065E-4</v>
      </c>
      <c r="J1174">
        <f t="shared" si="94"/>
        <v>6.2090146222892732E-4</v>
      </c>
      <c r="K1174">
        <f t="shared" si="92"/>
        <v>11.336357264384537</v>
      </c>
      <c r="L1174">
        <f t="shared" si="93"/>
        <v>2.4280150178043018</v>
      </c>
    </row>
    <row r="1175" spans="1:12">
      <c r="A1175" s="1">
        <v>40421</v>
      </c>
      <c r="B1175">
        <v>36.639999389648402</v>
      </c>
      <c r="C1175">
        <v>35.7299995422363</v>
      </c>
      <c r="D1175">
        <v>35.939998626708899</v>
      </c>
      <c r="E1175">
        <v>36.360000610351499</v>
      </c>
      <c r="F1175">
        <v>34784400</v>
      </c>
      <c r="G1175">
        <v>28.312562942504801</v>
      </c>
      <c r="H1175">
        <f t="shared" si="90"/>
        <v>1.4125836378680473E-2</v>
      </c>
      <c r="I1175">
        <f t="shared" si="91"/>
        <v>1.9953925339725266E-4</v>
      </c>
      <c r="J1175">
        <f t="shared" si="94"/>
        <v>3.9805339903722735E-4</v>
      </c>
      <c r="K1175">
        <f t="shared" si="92"/>
        <v>15.562743767708346</v>
      </c>
      <c r="L1175">
        <f t="shared" si="93"/>
        <v>2.7448798378907386</v>
      </c>
    </row>
    <row r="1176" spans="1:12">
      <c r="A1176" s="1">
        <v>40422</v>
      </c>
      <c r="B1176">
        <v>37.799999237060497</v>
      </c>
      <c r="C1176">
        <v>36.659999847412102</v>
      </c>
      <c r="D1176">
        <v>36.740001678466797</v>
      </c>
      <c r="E1176">
        <v>37.740001678466797</v>
      </c>
      <c r="F1176">
        <v>36770500</v>
      </c>
      <c r="G1176">
        <v>29.387126922607401</v>
      </c>
      <c r="H1176">
        <f t="shared" si="90"/>
        <v>3.7251092305185494E-2</v>
      </c>
      <c r="I1176">
        <f t="shared" si="91"/>
        <v>1.3876438779294499E-3</v>
      </c>
      <c r="J1176">
        <f t="shared" si="94"/>
        <v>1.9219617679592585E-4</v>
      </c>
      <c r="K1176">
        <f t="shared" si="92"/>
        <v>0.77848232692578712</v>
      </c>
      <c r="L1176">
        <f t="shared" si="93"/>
        <v>-0.25040898940984135</v>
      </c>
    </row>
    <row r="1177" spans="1:12">
      <c r="A1177" s="1">
        <v>40423</v>
      </c>
      <c r="B1177">
        <v>38.200000762939403</v>
      </c>
      <c r="C1177">
        <v>37.490001678466797</v>
      </c>
      <c r="D1177">
        <v>37.840000152587798</v>
      </c>
      <c r="E1177">
        <v>38.159999847412102</v>
      </c>
      <c r="F1177">
        <v>31282900</v>
      </c>
      <c r="G1177">
        <v>29.7141723632812</v>
      </c>
      <c r="H1177">
        <f t="shared" si="90"/>
        <v>1.1067397260666967E-2</v>
      </c>
      <c r="I1177">
        <f t="shared" si="91"/>
        <v>1.2248728212541868E-4</v>
      </c>
      <c r="J1177">
        <f t="shared" si="94"/>
        <v>1.1778526280684933E-3</v>
      </c>
      <c r="K1177">
        <f t="shared" si="92"/>
        <v>11.035271091388964</v>
      </c>
      <c r="L1177">
        <f t="shared" si="93"/>
        <v>2.4010966059125178</v>
      </c>
    </row>
    <row r="1178" spans="1:12">
      <c r="A1178" s="1">
        <v>40424</v>
      </c>
      <c r="B1178">
        <v>39.169998168945298</v>
      </c>
      <c r="C1178">
        <v>38.470001220703097</v>
      </c>
      <c r="D1178">
        <v>38.470001220703097</v>
      </c>
      <c r="E1178">
        <v>39.169998168945298</v>
      </c>
      <c r="F1178">
        <v>34135600</v>
      </c>
      <c r="G1178">
        <v>30.500627517700099</v>
      </c>
      <c r="H1178">
        <f t="shared" si="90"/>
        <v>2.6123141811078474E-2</v>
      </c>
      <c r="I1178">
        <f t="shared" si="91"/>
        <v>6.8241853808171629E-4</v>
      </c>
      <c r="J1178">
        <f t="shared" si="94"/>
        <v>1.7426047466946129E-4</v>
      </c>
      <c r="K1178">
        <f t="shared" si="92"/>
        <v>4.2652444972051695</v>
      </c>
      <c r="L1178">
        <f t="shared" si="93"/>
        <v>1.4504995057261423</v>
      </c>
    </row>
    <row r="1179" spans="1:12">
      <c r="A1179" s="1">
        <v>40428</v>
      </c>
      <c r="B1179">
        <v>38.840000152587798</v>
      </c>
      <c r="C1179">
        <v>38.220001220703097</v>
      </c>
      <c r="D1179">
        <v>38.7299995422363</v>
      </c>
      <c r="E1179">
        <v>38.279998779296797</v>
      </c>
      <c r="F1179">
        <v>31885500</v>
      </c>
      <c r="G1179">
        <v>29.807601928710898</v>
      </c>
      <c r="H1179">
        <f t="shared" si="90"/>
        <v>-2.2983798494325306E-2</v>
      </c>
      <c r="I1179">
        <f t="shared" si="91"/>
        <v>5.2825499322775018E-4</v>
      </c>
      <c r="J1179">
        <f t="shared" si="94"/>
        <v>5.8438720046880932E-4</v>
      </c>
      <c r="K1179">
        <f t="shared" si="92"/>
        <v>10.501954800056733</v>
      </c>
      <c r="L1179">
        <f t="shared" si="93"/>
        <v>2.3515614112697016</v>
      </c>
    </row>
    <row r="1180" spans="1:12">
      <c r="A1180" s="1">
        <v>40429</v>
      </c>
      <c r="B1180">
        <v>39.430000305175703</v>
      </c>
      <c r="C1180">
        <v>38.340000152587798</v>
      </c>
      <c r="D1180">
        <v>38.340000152587798</v>
      </c>
      <c r="E1180">
        <v>39.119998931884702</v>
      </c>
      <c r="F1180">
        <v>30781000</v>
      </c>
      <c r="G1180">
        <v>30.461692810058501</v>
      </c>
      <c r="H1180">
        <f t="shared" si="90"/>
        <v>2.1706461518762061E-2</v>
      </c>
      <c r="I1180">
        <f t="shared" si="91"/>
        <v>4.7117047166549814E-4</v>
      </c>
      <c r="J1180">
        <f t="shared" si="94"/>
        <v>4.7949742633943869E-4</v>
      </c>
      <c r="K1180">
        <f t="shared" si="92"/>
        <v>11.146555035987884</v>
      </c>
      <c r="L1180">
        <f t="shared" si="93"/>
        <v>2.4111304847842381</v>
      </c>
    </row>
    <row r="1181" spans="1:12">
      <c r="A1181" s="1">
        <v>40430</v>
      </c>
      <c r="B1181">
        <v>40.319999694824197</v>
      </c>
      <c r="C1181">
        <v>39.119998931884702</v>
      </c>
      <c r="D1181">
        <v>39.930000305175703</v>
      </c>
      <c r="E1181">
        <v>40.099998474121001</v>
      </c>
      <c r="F1181">
        <v>33438800</v>
      </c>
      <c r="G1181">
        <v>31.224798202514599</v>
      </c>
      <c r="H1181">
        <f t="shared" si="90"/>
        <v>2.4742672524096856E-2</v>
      </c>
      <c r="I1181">
        <f t="shared" si="91"/>
        <v>6.1219984363469749E-4</v>
      </c>
      <c r="J1181">
        <f t="shared" si="94"/>
        <v>4.2525304177938475E-4</v>
      </c>
      <c r="K1181">
        <f t="shared" si="92"/>
        <v>9.4184262595974175</v>
      </c>
      <c r="L1181">
        <f t="shared" si="93"/>
        <v>2.2426680108945667</v>
      </c>
    </row>
    <row r="1182" spans="1:12">
      <c r="A1182" s="1">
        <v>40431</v>
      </c>
      <c r="B1182">
        <v>40.25</v>
      </c>
      <c r="C1182">
        <v>39.669998168945298</v>
      </c>
      <c r="D1182">
        <v>39.919998168945298</v>
      </c>
      <c r="E1182">
        <v>39.759998321533203</v>
      </c>
      <c r="F1182">
        <v>21928600</v>
      </c>
      <c r="G1182">
        <v>30.960044860839801</v>
      </c>
      <c r="H1182">
        <f t="shared" si="90"/>
        <v>-8.5150955870633149E-3</v>
      </c>
      <c r="I1182">
        <f t="shared" si="91"/>
        <v>7.2506852856825133E-5</v>
      </c>
      <c r="J1182">
        <f t="shared" si="94"/>
        <v>5.4046305115990892E-4</v>
      </c>
      <c r="K1182">
        <f t="shared" si="92"/>
        <v>16.047051951946923</v>
      </c>
      <c r="L1182">
        <f t="shared" si="93"/>
        <v>2.7755251536985481</v>
      </c>
    </row>
    <row r="1183" spans="1:12">
      <c r="A1183" s="1">
        <v>40434</v>
      </c>
      <c r="B1183">
        <v>41.470001220703097</v>
      </c>
      <c r="C1183">
        <v>40.639999389648402</v>
      </c>
      <c r="D1183">
        <v>40.639999389648402</v>
      </c>
      <c r="E1183">
        <v>41.119998931884702</v>
      </c>
      <c r="F1183">
        <v>41643200</v>
      </c>
      <c r="G1183">
        <v>32.019046783447202</v>
      </c>
      <c r="H1183">
        <f t="shared" si="90"/>
        <v>3.3633440000047914E-2</v>
      </c>
      <c r="I1183">
        <f t="shared" si="91"/>
        <v>1.131208286236823E-3</v>
      </c>
      <c r="J1183">
        <f t="shared" si="94"/>
        <v>9.4033539469327648E-5</v>
      </c>
      <c r="K1183">
        <f t="shared" si="92"/>
        <v>0.10046677261609438</v>
      </c>
      <c r="L1183">
        <f t="shared" si="93"/>
        <v>-2.297928226885471</v>
      </c>
    </row>
    <row r="1184" spans="1:12">
      <c r="A1184" s="1">
        <v>40435</v>
      </c>
      <c r="B1184">
        <v>41.2299995422363</v>
      </c>
      <c r="C1184">
        <v>40.459999084472599</v>
      </c>
      <c r="D1184">
        <v>40.970001220703097</v>
      </c>
      <c r="E1184">
        <v>40.720001220703097</v>
      </c>
      <c r="F1184">
        <v>42754100</v>
      </c>
      <c r="G1184">
        <v>31.707576751708899</v>
      </c>
      <c r="H1184">
        <f t="shared" si="90"/>
        <v>-9.7752711406862026E-3</v>
      </c>
      <c r="I1184">
        <f t="shared" si="91"/>
        <v>9.5555925873932538E-5</v>
      </c>
      <c r="J1184">
        <f t="shared" si="94"/>
        <v>9.5655697280709097E-4</v>
      </c>
      <c r="K1184">
        <f t="shared" si="92"/>
        <v>12.270508760316055</v>
      </c>
      <c r="L1184">
        <f t="shared" si="93"/>
        <v>2.5071987216216618</v>
      </c>
    </row>
    <row r="1185" spans="1:12">
      <c r="A1185" s="1">
        <v>40436</v>
      </c>
      <c r="B1185">
        <v>41.139999389648402</v>
      </c>
      <c r="C1185">
        <v>40.340000152587798</v>
      </c>
      <c r="D1185">
        <v>40.509998321533203</v>
      </c>
      <c r="E1185">
        <v>40.9799995422363</v>
      </c>
      <c r="F1185">
        <v>25399500</v>
      </c>
      <c r="G1185">
        <v>31.910026550292901</v>
      </c>
      <c r="H1185">
        <f t="shared" si="90"/>
        <v>6.3646057531906303E-3</v>
      </c>
      <c r="I1185">
        <f t="shared" si="91"/>
        <v>4.0508206393547272E-5</v>
      </c>
      <c r="J1185">
        <f t="shared" si="94"/>
        <v>1.3836039610252878E-4</v>
      </c>
      <c r="K1185">
        <f t="shared" si="92"/>
        <v>29.297414117476134</v>
      </c>
      <c r="L1185">
        <f t="shared" si="93"/>
        <v>3.3774992567520457</v>
      </c>
    </row>
    <row r="1186" spans="1:12">
      <c r="A1186" s="1">
        <v>40437</v>
      </c>
      <c r="B1186">
        <v>41.099998474121001</v>
      </c>
      <c r="C1186">
        <v>40.549999237060497</v>
      </c>
      <c r="D1186">
        <v>40.720001220703097</v>
      </c>
      <c r="E1186">
        <v>40.990001678466797</v>
      </c>
      <c r="F1186">
        <v>25207500</v>
      </c>
      <c r="G1186">
        <v>31.9178161621093</v>
      </c>
      <c r="H1186">
        <f t="shared" si="90"/>
        <v>2.4408194054648691E-4</v>
      </c>
      <c r="I1186">
        <f t="shared" si="91"/>
        <v>5.9575993700938767E-8</v>
      </c>
      <c r="J1186">
        <f t="shared" si="94"/>
        <v>4.3028517136731429E-5</v>
      </c>
      <c r="K1186">
        <f t="shared" si="92"/>
        <v>60.775875046261987</v>
      </c>
      <c r="L1186">
        <f t="shared" si="93"/>
        <v>4.1071929182270743</v>
      </c>
    </row>
    <row r="1187" spans="1:12">
      <c r="A1187" s="1">
        <v>40438</v>
      </c>
      <c r="B1187">
        <v>41.080001831054602</v>
      </c>
      <c r="C1187">
        <v>39.990001678466797</v>
      </c>
      <c r="D1187">
        <v>41.029998779296797</v>
      </c>
      <c r="E1187">
        <v>40.060001373291001</v>
      </c>
      <c r="F1187">
        <v>45938300</v>
      </c>
      <c r="G1187">
        <v>31.193645477294901</v>
      </c>
      <c r="H1187">
        <f t="shared" si="90"/>
        <v>-2.2949950794867998E-2</v>
      </c>
      <c r="I1187">
        <f t="shared" si="91"/>
        <v>5.2670024148686225E-4</v>
      </c>
      <c r="J1187">
        <f t="shared" si="94"/>
        <v>3.3317548629126742E-6</v>
      </c>
      <c r="K1187">
        <f t="shared" si="92"/>
        <v>1.027700790282258E-32</v>
      </c>
      <c r="L1187">
        <f t="shared" si="93"/>
        <v>-73.65539891117939</v>
      </c>
    </row>
    <row r="1188" spans="1:12">
      <c r="A1188" s="1">
        <v>40441</v>
      </c>
      <c r="B1188">
        <v>41.310001373291001</v>
      </c>
      <c r="C1188">
        <v>40.029998779296797</v>
      </c>
      <c r="D1188">
        <v>40.240001678466797</v>
      </c>
      <c r="E1188">
        <v>41.189998626708899</v>
      </c>
      <c r="F1188">
        <v>33337500</v>
      </c>
      <c r="G1188">
        <v>32.073539733886697</v>
      </c>
      <c r="H1188">
        <f t="shared" si="90"/>
        <v>2.7816979380050066E-2</v>
      </c>
      <c r="I1188">
        <f t="shared" si="91"/>
        <v>7.7378434183013062E-4</v>
      </c>
      <c r="J1188">
        <f t="shared" si="94"/>
        <v>4.4332810814073903E-4</v>
      </c>
      <c r="K1188">
        <f t="shared" si="92"/>
        <v>7.9166036321069138</v>
      </c>
      <c r="L1188">
        <f t="shared" si="93"/>
        <v>2.0689622795206621</v>
      </c>
    </row>
    <row r="1189" spans="1:12">
      <c r="A1189" s="1">
        <v>40442</v>
      </c>
      <c r="B1189">
        <v>41.5</v>
      </c>
      <c r="C1189">
        <v>40.470001220703097</v>
      </c>
      <c r="D1189">
        <v>41.310001373291001</v>
      </c>
      <c r="E1189">
        <v>40.590000152587798</v>
      </c>
      <c r="F1189">
        <v>33548900</v>
      </c>
      <c r="G1189">
        <v>31.606359481811499</v>
      </c>
      <c r="H1189">
        <f t="shared" si="90"/>
        <v>-1.4673033082959011E-2</v>
      </c>
      <c r="I1189">
        <f t="shared" si="91"/>
        <v>2.1529789985360963E-4</v>
      </c>
      <c r="J1189">
        <f t="shared" si="94"/>
        <v>6.7727853362575406E-4</v>
      </c>
      <c r="K1189">
        <f t="shared" si="92"/>
        <v>13.076700309679381</v>
      </c>
      <c r="L1189">
        <f t="shared" si="93"/>
        <v>2.5708320443014605</v>
      </c>
    </row>
    <row r="1190" spans="1:12">
      <c r="A1190" s="1">
        <v>40443</v>
      </c>
      <c r="B1190">
        <v>40.840000152587798</v>
      </c>
      <c r="C1190">
        <v>39.75</v>
      </c>
      <c r="D1190">
        <v>40.430000305175703</v>
      </c>
      <c r="E1190">
        <v>39.939998626708899</v>
      </c>
      <c r="F1190">
        <v>34546000</v>
      </c>
      <c r="G1190">
        <v>31.1002101898193</v>
      </c>
      <c r="H1190">
        <f t="shared" si="90"/>
        <v>-1.6143772091892224E-2</v>
      </c>
      <c r="I1190">
        <f t="shared" si="91"/>
        <v>2.606213773549582E-4</v>
      </c>
      <c r="J1190">
        <f t="shared" si="94"/>
        <v>2.2218694789457731E-4</v>
      </c>
      <c r="K1190">
        <f t="shared" si="92"/>
        <v>14.888155780678057</v>
      </c>
      <c r="L1190">
        <f t="shared" si="93"/>
        <v>2.7005659827912565</v>
      </c>
    </row>
    <row r="1191" spans="1:12">
      <c r="A1191" s="1">
        <v>40444</v>
      </c>
      <c r="B1191">
        <v>39.700000762939403</v>
      </c>
      <c r="C1191">
        <v>38.990001678466797</v>
      </c>
      <c r="D1191">
        <v>39.630001068115199</v>
      </c>
      <c r="E1191">
        <v>39.099998474121001</v>
      </c>
      <c r="F1191">
        <v>33471100</v>
      </c>
      <c r="G1191">
        <v>30.446130752563398</v>
      </c>
      <c r="H1191">
        <f t="shared" si="90"/>
        <v>-2.1255660476801427E-2</v>
      </c>
      <c r="I1191">
        <f t="shared" si="91"/>
        <v>4.5180310230505828E-4</v>
      </c>
      <c r="J1191">
        <f t="shared" si="94"/>
        <v>2.3295317385183952E-4</v>
      </c>
      <c r="K1191">
        <f t="shared" si="92"/>
        <v>9.9112311426925004</v>
      </c>
      <c r="L1191">
        <f t="shared" si="93"/>
        <v>2.2936685729861903</v>
      </c>
    </row>
    <row r="1192" spans="1:12">
      <c r="A1192" s="1">
        <v>40445</v>
      </c>
      <c r="B1192">
        <v>39.799999237060497</v>
      </c>
      <c r="C1192">
        <v>39.299999237060497</v>
      </c>
      <c r="D1192">
        <v>39.509998321533203</v>
      </c>
      <c r="E1192">
        <v>39.75</v>
      </c>
      <c r="F1192">
        <v>28855100</v>
      </c>
      <c r="G1192">
        <v>30.9522609710693</v>
      </c>
      <c r="H1192">
        <f t="shared" si="90"/>
        <v>1.6487131638808959E-2</v>
      </c>
      <c r="I1192">
        <f t="shared" si="91"/>
        <v>2.7182550967541538E-4</v>
      </c>
      <c r="J1192">
        <f t="shared" si="94"/>
        <v>3.9419179636735933E-4</v>
      </c>
      <c r="K1192">
        <f t="shared" si="92"/>
        <v>14.233659740661492</v>
      </c>
      <c r="L1192">
        <f t="shared" si="93"/>
        <v>2.6556095639026891</v>
      </c>
    </row>
    <row r="1193" spans="1:12">
      <c r="A1193" s="1">
        <v>40448</v>
      </c>
      <c r="B1193">
        <v>39.669998168945298</v>
      </c>
      <c r="C1193">
        <v>39.009998321533203</v>
      </c>
      <c r="D1193">
        <v>39.540000915527301</v>
      </c>
      <c r="E1193">
        <v>39.080001831054602</v>
      </c>
      <c r="F1193">
        <v>25684900</v>
      </c>
      <c r="G1193">
        <v>30.430549621581999</v>
      </c>
      <c r="H1193">
        <f t="shared" si="90"/>
        <v>-1.6999023260555329E-2</v>
      </c>
      <c r="I1193">
        <f t="shared" si="91"/>
        <v>2.8896679181290115E-4</v>
      </c>
      <c r="J1193">
        <f t="shared" si="94"/>
        <v>2.526849359093905E-4</v>
      </c>
      <c r="K1193">
        <f t="shared" si="92"/>
        <v>14.167524932246335</v>
      </c>
      <c r="L1193">
        <f t="shared" si="93"/>
        <v>2.6509523688798406</v>
      </c>
    </row>
    <row r="1194" spans="1:12">
      <c r="A1194" s="1">
        <v>40449</v>
      </c>
      <c r="B1194">
        <v>39.400001525878899</v>
      </c>
      <c r="C1194">
        <v>38.610000610351499</v>
      </c>
      <c r="D1194">
        <v>39.360000610351499</v>
      </c>
      <c r="E1194">
        <v>38.950000762939403</v>
      </c>
      <c r="F1194">
        <v>31442600</v>
      </c>
      <c r="G1194">
        <v>30.3293342590332</v>
      </c>
      <c r="H1194">
        <f t="shared" si="90"/>
        <v>-3.3316540357838488E-3</v>
      </c>
      <c r="I1194">
        <f t="shared" si="91"/>
        <v>1.1099918614154807E-5</v>
      </c>
      <c r="J1194">
        <f t="shared" si="94"/>
        <v>2.585932012774004E-4</v>
      </c>
      <c r="K1194">
        <f t="shared" si="92"/>
        <v>24.281786296989814</v>
      </c>
      <c r="L1194">
        <f t="shared" si="93"/>
        <v>3.1897265342013248</v>
      </c>
    </row>
    <row r="1195" spans="1:12">
      <c r="A1195" s="1">
        <v>40450</v>
      </c>
      <c r="B1195">
        <v>38.880001068115199</v>
      </c>
      <c r="C1195">
        <v>38.060001373291001</v>
      </c>
      <c r="D1195">
        <v>38.790000915527301</v>
      </c>
      <c r="E1195">
        <v>38.409999847412102</v>
      </c>
      <c r="F1195">
        <v>40207000</v>
      </c>
      <c r="G1195">
        <v>29.9088325500488</v>
      </c>
      <c r="H1195">
        <f t="shared" si="90"/>
        <v>-1.3961531757680758E-2</v>
      </c>
      <c r="I1195">
        <f t="shared" si="91"/>
        <v>1.9492436902072836E-4</v>
      </c>
      <c r="J1195">
        <f t="shared" si="94"/>
        <v>2.5539523712534061E-5</v>
      </c>
      <c r="K1195">
        <f t="shared" si="92"/>
        <v>1.7377158220784976</v>
      </c>
      <c r="L1195">
        <f t="shared" si="93"/>
        <v>0.55257150488876983</v>
      </c>
    </row>
    <row r="1196" spans="1:12">
      <c r="A1196" s="1">
        <v>40451</v>
      </c>
      <c r="B1196">
        <v>38.950000762939403</v>
      </c>
      <c r="C1196">
        <v>37.959999084472599</v>
      </c>
      <c r="D1196">
        <v>38.490001678466797</v>
      </c>
      <c r="E1196">
        <v>38.060001373291001</v>
      </c>
      <c r="F1196">
        <v>54885200</v>
      </c>
      <c r="G1196">
        <v>29.636304855346602</v>
      </c>
      <c r="H1196">
        <f t="shared" si="90"/>
        <v>-9.1537146276073744E-3</v>
      </c>
      <c r="I1196">
        <f t="shared" si="91"/>
        <v>8.3790491483673213E-5</v>
      </c>
      <c r="J1196">
        <f t="shared" si="94"/>
        <v>1.6596884140016388E-4</v>
      </c>
      <c r="K1196">
        <f t="shared" si="92"/>
        <v>24.058499213035741</v>
      </c>
      <c r="L1196">
        <f t="shared" si="93"/>
        <v>3.1804883317529589</v>
      </c>
    </row>
    <row r="1197" spans="1:12">
      <c r="A1197" s="1">
        <v>40452</v>
      </c>
      <c r="B1197">
        <v>39.090000152587798</v>
      </c>
      <c r="C1197">
        <v>38.290000915527301</v>
      </c>
      <c r="D1197">
        <v>38.340000152587798</v>
      </c>
      <c r="E1197">
        <v>38.810001373291001</v>
      </c>
      <c r="F1197">
        <v>38973800</v>
      </c>
      <c r="G1197">
        <v>30.220319747924801</v>
      </c>
      <c r="H1197">
        <f t="shared" si="90"/>
        <v>1.9514412303360026E-2</v>
      </c>
      <c r="I1197">
        <f t="shared" si="91"/>
        <v>3.8081228754552917E-4</v>
      </c>
      <c r="J1197">
        <f t="shared" si="94"/>
        <v>8.1042143330295333E-5</v>
      </c>
      <c r="K1197">
        <f t="shared" si="92"/>
        <v>4.2285593699767858</v>
      </c>
      <c r="L1197">
        <f t="shared" si="93"/>
        <v>1.4418613605759563</v>
      </c>
    </row>
    <row r="1198" spans="1:12">
      <c r="A1198" s="1">
        <v>40455</v>
      </c>
      <c r="B1198">
        <v>39.540000915527301</v>
      </c>
      <c r="C1198">
        <v>38.709999084472599</v>
      </c>
      <c r="D1198">
        <v>38.9799995422363</v>
      </c>
      <c r="E1198">
        <v>38.950000762939403</v>
      </c>
      <c r="F1198">
        <v>38886100</v>
      </c>
      <c r="G1198">
        <v>30.368452072143501</v>
      </c>
      <c r="H1198">
        <f t="shared" si="90"/>
        <v>4.8897713196915998E-3</v>
      </c>
      <c r="I1198">
        <f t="shared" si="91"/>
        <v>2.390986355887853E-5</v>
      </c>
      <c r="J1198">
        <f t="shared" si="94"/>
        <v>3.254448501380622E-4</v>
      </c>
      <c r="K1198">
        <f t="shared" si="92"/>
        <v>21.316600019445286</v>
      </c>
      <c r="L1198">
        <f t="shared" si="93"/>
        <v>3.0594861128207498</v>
      </c>
    </row>
    <row r="1199" spans="1:12">
      <c r="A1199" s="1">
        <v>40456</v>
      </c>
      <c r="B1199">
        <v>39.819999694824197</v>
      </c>
      <c r="C1199">
        <v>39.069999694824197</v>
      </c>
      <c r="D1199">
        <v>39.360000610351499</v>
      </c>
      <c r="E1199">
        <v>39.639999389648402</v>
      </c>
      <c r="F1199">
        <v>42379500</v>
      </c>
      <c r="G1199">
        <v>30.906425476074201</v>
      </c>
      <c r="H1199">
        <f t="shared" si="90"/>
        <v>1.7559797714949067E-2</v>
      </c>
      <c r="I1199">
        <f t="shared" si="91"/>
        <v>3.0834649578993046E-4</v>
      </c>
      <c r="J1199">
        <f t="shared" si="94"/>
        <v>4.0310976397741697E-5</v>
      </c>
      <c r="K1199">
        <f t="shared" si="92"/>
        <v>1.3715035714796435</v>
      </c>
      <c r="L1199">
        <f t="shared" si="93"/>
        <v>0.31590763546040845</v>
      </c>
    </row>
    <row r="1200" spans="1:12">
      <c r="A1200" s="1">
        <v>40457</v>
      </c>
      <c r="B1200">
        <v>40.069999694824197</v>
      </c>
      <c r="C1200">
        <v>39.419998168945298</v>
      </c>
      <c r="D1200">
        <v>39.560001373291001</v>
      </c>
      <c r="E1200">
        <v>39.900001525878899</v>
      </c>
      <c r="F1200">
        <v>31559900</v>
      </c>
      <c r="G1200">
        <v>31.109138488769499</v>
      </c>
      <c r="H1200">
        <f t="shared" si="90"/>
        <v>6.5375116088589331E-3</v>
      </c>
      <c r="I1200">
        <f t="shared" si="91"/>
        <v>4.2739058035965314E-5</v>
      </c>
      <c r="J1200">
        <f t="shared" si="94"/>
        <v>2.621297150474061E-4</v>
      </c>
      <c r="K1200">
        <f t="shared" si="92"/>
        <v>22.711565339037346</v>
      </c>
      <c r="L1200">
        <f t="shared" si="93"/>
        <v>3.1228742810444827</v>
      </c>
    </row>
    <row r="1201" spans="1:12">
      <c r="A1201" s="1">
        <v>40458</v>
      </c>
      <c r="B1201">
        <v>40.319999694824197</v>
      </c>
      <c r="C1201">
        <v>39.200000762939403</v>
      </c>
      <c r="D1201">
        <v>40.110000610351499</v>
      </c>
      <c r="E1201">
        <v>39.520000457763601</v>
      </c>
      <c r="F1201">
        <v>26923900</v>
      </c>
      <c r="G1201">
        <v>30.812862396240199</v>
      </c>
      <c r="H1201">
        <f t="shared" si="90"/>
        <v>-9.5694050325102996E-3</v>
      </c>
      <c r="I1201">
        <f t="shared" si="91"/>
        <v>9.1573512676233442E-5</v>
      </c>
      <c r="J1201">
        <f t="shared" si="94"/>
        <v>5.2328591653055227E-5</v>
      </c>
      <c r="K1201">
        <f t="shared" si="92"/>
        <v>22.990011563023725</v>
      </c>
      <c r="L1201">
        <f t="shared" si="93"/>
        <v>3.1350598417338036</v>
      </c>
    </row>
    <row r="1202" spans="1:12">
      <c r="A1202" s="1">
        <v>40459</v>
      </c>
      <c r="B1202">
        <v>39.779998779296797</v>
      </c>
      <c r="C1202">
        <v>39.130001068115199</v>
      </c>
      <c r="D1202">
        <v>39.669998168945298</v>
      </c>
      <c r="E1202">
        <v>39.310001373291001</v>
      </c>
      <c r="F1202">
        <v>28178500</v>
      </c>
      <c r="G1202">
        <v>30.6491374969482</v>
      </c>
      <c r="H1202">
        <f t="shared" si="90"/>
        <v>-5.3276914791042648E-3</v>
      </c>
      <c r="I1202">
        <f t="shared" si="91"/>
        <v>2.8384296496520188E-5</v>
      </c>
      <c r="J1202">
        <f t="shared" si="94"/>
        <v>8.0761466147219398E-5</v>
      </c>
      <c r="K1202">
        <f t="shared" si="92"/>
        <v>37.238291261248342</v>
      </c>
      <c r="L1202">
        <f t="shared" si="93"/>
        <v>3.6173375668569014</v>
      </c>
    </row>
    <row r="1203" spans="1:12">
      <c r="A1203" s="1">
        <v>40462</v>
      </c>
      <c r="B1203">
        <v>39.909999847412102</v>
      </c>
      <c r="C1203">
        <v>39.400001525878899</v>
      </c>
      <c r="D1203">
        <v>39.520000457763601</v>
      </c>
      <c r="E1203">
        <v>39.7299995422363</v>
      </c>
      <c r="F1203">
        <v>24601000</v>
      </c>
      <c r="G1203">
        <v>30.976596832275298</v>
      </c>
      <c r="H1203">
        <f t="shared" si="90"/>
        <v>1.0627456886355165E-2</v>
      </c>
      <c r="I1203">
        <f t="shared" si="91"/>
        <v>1.1294283987133782E-4</v>
      </c>
      <c r="J1203">
        <f t="shared" si="94"/>
        <v>2.9388497025910118E-5</v>
      </c>
      <c r="K1203">
        <f t="shared" si="92"/>
        <v>10.772177565299389</v>
      </c>
      <c r="L1203">
        <f t="shared" si="93"/>
        <v>2.3769666587811304</v>
      </c>
    </row>
    <row r="1204" spans="1:12">
      <c r="A1204" s="1">
        <v>40463</v>
      </c>
      <c r="B1204">
        <v>40.490001678466797</v>
      </c>
      <c r="C1204">
        <v>39.470001220703097</v>
      </c>
      <c r="D1204">
        <v>39.470001220703097</v>
      </c>
      <c r="E1204">
        <v>40.400001525878899</v>
      </c>
      <c r="F1204">
        <v>38798100</v>
      </c>
      <c r="G1204">
        <v>31.498973846435501</v>
      </c>
      <c r="H1204">
        <f t="shared" si="90"/>
        <v>1.6722990517912921E-2</v>
      </c>
      <c r="I1204">
        <f t="shared" si="91"/>
        <v>2.7965841186220548E-4</v>
      </c>
      <c r="J1204">
        <f t="shared" si="94"/>
        <v>9.7335295313478372E-5</v>
      </c>
      <c r="K1204">
        <f t="shared" si="92"/>
        <v>9.6134526675720231</v>
      </c>
      <c r="L1204">
        <f t="shared" si="93"/>
        <v>2.2631634370806104</v>
      </c>
    </row>
    <row r="1205" spans="1:12">
      <c r="A1205" s="1">
        <v>40464</v>
      </c>
      <c r="B1205">
        <v>40.720001220703097</v>
      </c>
      <c r="C1205">
        <v>39.580001831054602</v>
      </c>
      <c r="D1205">
        <v>40.659999847412102</v>
      </c>
      <c r="E1205">
        <v>39.840000152587798</v>
      </c>
      <c r="F1205">
        <v>69607700</v>
      </c>
      <c r="G1205">
        <v>31.062351226806602</v>
      </c>
      <c r="H1205">
        <f t="shared" si="90"/>
        <v>-1.3958454631018424E-2</v>
      </c>
      <c r="I1205">
        <f t="shared" si="91"/>
        <v>1.9483845568619968E-4</v>
      </c>
      <c r="J1205">
        <f t="shared" si="94"/>
        <v>2.4145318368306131E-4</v>
      </c>
      <c r="K1205">
        <f t="shared" si="92"/>
        <v>17.150176818869681</v>
      </c>
      <c r="L1205">
        <f t="shared" si="93"/>
        <v>2.8420084836969735</v>
      </c>
    </row>
    <row r="1206" spans="1:12">
      <c r="A1206" s="1">
        <v>40465</v>
      </c>
      <c r="B1206">
        <v>39.380001068115199</v>
      </c>
      <c r="C1206">
        <v>38.099998474121001</v>
      </c>
      <c r="D1206">
        <v>39.25</v>
      </c>
      <c r="E1206">
        <v>38.720001220703097</v>
      </c>
      <c r="F1206">
        <v>76504900</v>
      </c>
      <c r="G1206">
        <v>30.189123153686499</v>
      </c>
      <c r="H1206">
        <f t="shared" si="90"/>
        <v>-2.8514815332808332E-2</v>
      </c>
      <c r="I1206">
        <f t="shared" si="91"/>
        <v>8.1309469346416109E-4</v>
      </c>
      <c r="J1206">
        <f t="shared" si="94"/>
        <v>1.788514937973914E-4</v>
      </c>
      <c r="K1206">
        <f t="shared" si="92"/>
        <v>3.0723377267978043</v>
      </c>
      <c r="L1206">
        <f t="shared" si="93"/>
        <v>1.1224387463514449</v>
      </c>
    </row>
    <row r="1207" spans="1:12">
      <c r="A1207" s="1">
        <v>40466</v>
      </c>
      <c r="B1207">
        <v>38.939998626708899</v>
      </c>
      <c r="C1207">
        <v>36.540000915527301</v>
      </c>
      <c r="D1207">
        <v>38.869998931884702</v>
      </c>
      <c r="E1207">
        <v>37.150001525878899</v>
      </c>
      <c r="F1207">
        <v>142280400</v>
      </c>
      <c r="G1207">
        <v>28.9650268554687</v>
      </c>
      <c r="H1207">
        <f t="shared" si="90"/>
        <v>-4.1392567315706105E-2</v>
      </c>
      <c r="I1207">
        <f t="shared" si="91"/>
        <v>1.7133446289852613E-3</v>
      </c>
      <c r="J1207">
        <f t="shared" si="94"/>
        <v>6.9443063213773875E-4</v>
      </c>
      <c r="K1207">
        <f t="shared" si="92"/>
        <v>4.4089560521203586</v>
      </c>
      <c r="L1207">
        <f t="shared" si="93"/>
        <v>1.48363793856027</v>
      </c>
    </row>
    <row r="1208" spans="1:12">
      <c r="A1208" s="1">
        <v>40469</v>
      </c>
      <c r="B1208">
        <v>38.259998321533203</v>
      </c>
      <c r="C1208">
        <v>37.009998321533203</v>
      </c>
      <c r="D1208">
        <v>37.150001525878899</v>
      </c>
      <c r="E1208">
        <v>38.200000762939403</v>
      </c>
      <c r="F1208">
        <v>55058700</v>
      </c>
      <c r="G1208">
        <v>29.7836818695068</v>
      </c>
      <c r="H1208">
        <f t="shared" si="90"/>
        <v>2.7871523540762503E-2</v>
      </c>
      <c r="I1208">
        <f t="shared" si="91"/>
        <v>7.7682182448327833E-4</v>
      </c>
      <c r="J1208">
        <f t="shared" si="94"/>
        <v>1.4815753262758836E-3</v>
      </c>
      <c r="K1208">
        <f t="shared" si="92"/>
        <v>7.9743120488961372</v>
      </c>
      <c r="L1208">
        <f t="shared" si="93"/>
        <v>2.0762253814887024</v>
      </c>
    </row>
    <row r="1209" spans="1:12">
      <c r="A1209" s="1">
        <v>40470</v>
      </c>
      <c r="B1209">
        <v>38.650001525878899</v>
      </c>
      <c r="C1209">
        <v>37.5</v>
      </c>
      <c r="D1209">
        <v>37.900001525878899</v>
      </c>
      <c r="E1209">
        <v>37.689998626708899</v>
      </c>
      <c r="F1209">
        <v>70595100</v>
      </c>
      <c r="G1209">
        <v>29.3860569000244</v>
      </c>
      <c r="H1209">
        <f t="shared" si="90"/>
        <v>-1.3440348509657137E-2</v>
      </c>
      <c r="I1209">
        <f t="shared" si="91"/>
        <v>1.8064296806104282E-4</v>
      </c>
      <c r="J1209">
        <f t="shared" si="94"/>
        <v>7.4212485214250677E-4</v>
      </c>
      <c r="K1209">
        <f t="shared" si="92"/>
        <v>12.966270522846115</v>
      </c>
      <c r="L1209">
        <f t="shared" si="93"/>
        <v>2.5623514105522838</v>
      </c>
    </row>
    <row r="1210" spans="1:12">
      <c r="A1210" s="1">
        <v>40471</v>
      </c>
      <c r="B1210">
        <v>38.299999237060497</v>
      </c>
      <c r="C1210">
        <v>37.459999084472599</v>
      </c>
      <c r="D1210">
        <v>38</v>
      </c>
      <c r="E1210">
        <v>38.099998474121001</v>
      </c>
      <c r="F1210">
        <v>43497200</v>
      </c>
      <c r="G1210">
        <v>29.705730438232401</v>
      </c>
      <c r="H1210">
        <f t="shared" si="90"/>
        <v>1.0819664496668312E-2</v>
      </c>
      <c r="I1210">
        <f t="shared" si="91"/>
        <v>1.1706513982046475E-4</v>
      </c>
      <c r="J1210">
        <f t="shared" si="94"/>
        <v>1.9696758429982636E-4</v>
      </c>
      <c r="K1210">
        <f t="shared" si="92"/>
        <v>21.118060436143072</v>
      </c>
      <c r="L1210">
        <f t="shared" si="93"/>
        <v>3.0501286192110388</v>
      </c>
    </row>
    <row r="1211" spans="1:12">
      <c r="A1211" s="1">
        <v>40472</v>
      </c>
      <c r="B1211">
        <v>38.400001525878899</v>
      </c>
      <c r="C1211">
        <v>36.209999084472599</v>
      </c>
      <c r="D1211">
        <v>38.189998626708899</v>
      </c>
      <c r="E1211">
        <v>37.700000762939403</v>
      </c>
      <c r="F1211">
        <v>38250300</v>
      </c>
      <c r="G1211">
        <v>29.393861770629801</v>
      </c>
      <c r="H1211">
        <f t="shared" si="90"/>
        <v>-1.0554102011119341E-2</v>
      </c>
      <c r="I1211">
        <f t="shared" si="91"/>
        <v>1.1138906926111331E-4</v>
      </c>
      <c r="J1211">
        <f t="shared" si="94"/>
        <v>1.1085277250717997E-4</v>
      </c>
      <c r="K1211">
        <f t="shared" si="92"/>
        <v>22.92656570490028</v>
      </c>
      <c r="L1211">
        <f t="shared" si="93"/>
        <v>3.1322963126435699</v>
      </c>
    </row>
    <row r="1212" spans="1:12">
      <c r="A1212" s="1">
        <v>40473</v>
      </c>
      <c r="B1212">
        <v>37.790000915527301</v>
      </c>
      <c r="C1212">
        <v>37.319999694824197</v>
      </c>
      <c r="D1212">
        <v>37.5</v>
      </c>
      <c r="E1212">
        <v>37.700000762939403</v>
      </c>
      <c r="F1212">
        <v>24876900</v>
      </c>
      <c r="G1212">
        <v>29.393861770629801</v>
      </c>
      <c r="H1212">
        <f t="shared" si="90"/>
        <v>0</v>
      </c>
      <c r="I1212">
        <f t="shared" si="91"/>
        <v>0</v>
      </c>
      <c r="J1212">
        <f t="shared" si="94"/>
        <v>1.0091798452976598E-4</v>
      </c>
      <c r="K1212">
        <f t="shared" si="92"/>
        <v>39.712367752822686</v>
      </c>
      <c r="L1212">
        <f t="shared" si="93"/>
        <v>3.6816626694754579</v>
      </c>
    </row>
    <row r="1213" spans="1:12">
      <c r="A1213" s="1">
        <v>40476</v>
      </c>
      <c r="B1213">
        <v>38.069999694824197</v>
      </c>
      <c r="C1213">
        <v>37</v>
      </c>
      <c r="D1213">
        <v>37.970001220703097</v>
      </c>
      <c r="E1213">
        <v>37.069999694824197</v>
      </c>
      <c r="F1213">
        <v>37893500</v>
      </c>
      <c r="G1213">
        <v>28.902645111083899</v>
      </c>
      <c r="H1213">
        <f t="shared" si="90"/>
        <v>-1.6852751969264609E-2</v>
      </c>
      <c r="I1213">
        <f t="shared" si="91"/>
        <v>2.8401524893755214E-4</v>
      </c>
      <c r="J1213">
        <f t="shared" si="94"/>
        <v>6.7550790717859584E-6</v>
      </c>
      <c r="K1213">
        <f t="shared" si="92"/>
        <v>1.1381644611383823E-7</v>
      </c>
      <c r="L1213">
        <f t="shared" si="93"/>
        <v>-15.988678807999563</v>
      </c>
    </row>
    <row r="1214" spans="1:12">
      <c r="A1214" s="1">
        <v>40477</v>
      </c>
      <c r="B1214">
        <v>37.259998321533203</v>
      </c>
      <c r="C1214">
        <v>36.779998779296797</v>
      </c>
      <c r="D1214">
        <v>36.9799995422363</v>
      </c>
      <c r="E1214">
        <v>37.200000762939403</v>
      </c>
      <c r="F1214">
        <v>39188100</v>
      </c>
      <c r="G1214">
        <v>29.004011154174801</v>
      </c>
      <c r="H1214">
        <f t="shared" si="90"/>
        <v>3.5010188177548134E-3</v>
      </c>
      <c r="I1214">
        <f t="shared" si="91"/>
        <v>1.225713276227331E-5</v>
      </c>
      <c r="J1214">
        <f t="shared" si="94"/>
        <v>2.3967811385185094E-4</v>
      </c>
      <c r="K1214">
        <f t="shared" si="92"/>
        <v>25.118342165490731</v>
      </c>
      <c r="L1214">
        <f t="shared" si="93"/>
        <v>3.22359834282542</v>
      </c>
    </row>
    <row r="1215" spans="1:12">
      <c r="A1215" s="1">
        <v>40478</v>
      </c>
      <c r="B1215">
        <v>37.630001068115199</v>
      </c>
      <c r="C1215">
        <v>37</v>
      </c>
      <c r="D1215">
        <v>37.060001373291001</v>
      </c>
      <c r="E1215">
        <v>37.540000915527301</v>
      </c>
      <c r="F1215">
        <v>30777500</v>
      </c>
      <c r="G1215">
        <v>29.269107818603501</v>
      </c>
      <c r="H1215">
        <f t="shared" si="90"/>
        <v>9.0984830699746694E-3</v>
      </c>
      <c r="I1215">
        <f t="shared" si="91"/>
        <v>8.2782394174615685E-5</v>
      </c>
      <c r="J1215">
        <f t="shared" si="94"/>
        <v>2.5376678351420638E-5</v>
      </c>
      <c r="K1215">
        <f t="shared" si="92"/>
        <v>15.499831590109519</v>
      </c>
      <c r="L1215">
        <f t="shared" si="93"/>
        <v>2.74082915871195</v>
      </c>
    </row>
    <row r="1216" spans="1:12">
      <c r="A1216" s="1">
        <v>40479</v>
      </c>
      <c r="B1216">
        <v>37.959999084472599</v>
      </c>
      <c r="C1216">
        <v>37.330001831054602</v>
      </c>
      <c r="D1216">
        <v>37.700000762939403</v>
      </c>
      <c r="E1216">
        <v>37.509998321533203</v>
      </c>
      <c r="F1216">
        <v>30614600</v>
      </c>
      <c r="G1216">
        <v>29.245710372924801</v>
      </c>
      <c r="H1216">
        <f t="shared" si="90"/>
        <v>-7.9971014689221966E-4</v>
      </c>
      <c r="I1216">
        <f t="shared" si="91"/>
        <v>6.3953631904237559E-7</v>
      </c>
      <c r="J1216">
        <f t="shared" si="94"/>
        <v>7.1759811807762413E-5</v>
      </c>
      <c r="K1216">
        <f t="shared" si="92"/>
        <v>46.885026423282575</v>
      </c>
      <c r="L1216">
        <f t="shared" si="93"/>
        <v>3.8476983584478948</v>
      </c>
    </row>
    <row r="1217" spans="1:12">
      <c r="A1217" s="1">
        <v>40480</v>
      </c>
      <c r="B1217">
        <v>37.740001678466797</v>
      </c>
      <c r="C1217">
        <v>37.319999694824197</v>
      </c>
      <c r="D1217">
        <v>37.450000762939403</v>
      </c>
      <c r="E1217">
        <v>37.630001068115199</v>
      </c>
      <c r="F1217">
        <v>19803300</v>
      </c>
      <c r="G1217">
        <v>29.3392829895019</v>
      </c>
      <c r="H1217">
        <f t="shared" si="90"/>
        <v>3.194425424575461E-3</v>
      </c>
      <c r="I1217">
        <f t="shared" si="91"/>
        <v>1.0204353793174115E-5</v>
      </c>
      <c r="J1217">
        <f t="shared" si="94"/>
        <v>5.5427992164613401E-6</v>
      </c>
      <c r="K1217">
        <f t="shared" si="92"/>
        <v>67.495536556881859</v>
      </c>
      <c r="L1217">
        <f t="shared" si="93"/>
        <v>4.2120614706088926</v>
      </c>
    </row>
    <row r="1218" spans="1:12">
      <c r="A1218" s="1">
        <v>40483</v>
      </c>
      <c r="B1218">
        <v>38</v>
      </c>
      <c r="C1218">
        <v>37.099998474121001</v>
      </c>
      <c r="D1218">
        <v>37.610000610351499</v>
      </c>
      <c r="E1218">
        <v>37.419998168945298</v>
      </c>
      <c r="F1218">
        <v>36941900</v>
      </c>
      <c r="G1218">
        <v>29.175542831420898</v>
      </c>
      <c r="H1218">
        <f t="shared" si="90"/>
        <v>-5.5965503840847194E-3</v>
      </c>
      <c r="I1218">
        <f t="shared" si="91"/>
        <v>3.1321376201598818E-5</v>
      </c>
      <c r="J1218">
        <f t="shared" si="94"/>
        <v>9.6042251392539364E-6</v>
      </c>
      <c r="K1218">
        <f t="shared" si="92"/>
        <v>25.206733664322041</v>
      </c>
      <c r="L1218">
        <f t="shared" si="93"/>
        <v>3.2271111677251056</v>
      </c>
    </row>
    <row r="1219" spans="1:12">
      <c r="A1219" s="1">
        <v>40484</v>
      </c>
      <c r="B1219">
        <v>37.569999694824197</v>
      </c>
      <c r="C1219">
        <v>36.830001831054602</v>
      </c>
      <c r="D1219">
        <v>37.529998779296797</v>
      </c>
      <c r="E1219">
        <v>36.959999084472599</v>
      </c>
      <c r="F1219">
        <v>39913100</v>
      </c>
      <c r="G1219">
        <v>28.816879272460898</v>
      </c>
      <c r="H1219">
        <f t="shared" si="90"/>
        <v>-1.2369482736515891E-2</v>
      </c>
      <c r="I1219">
        <f t="shared" si="91"/>
        <v>1.5300410316896465E-4</v>
      </c>
      <c r="J1219">
        <f t="shared" si="94"/>
        <v>2.7586209517698245E-5</v>
      </c>
      <c r="K1219">
        <f t="shared" si="92"/>
        <v>4.7443747020623794</v>
      </c>
      <c r="L1219">
        <f t="shared" si="93"/>
        <v>1.5569596429908179</v>
      </c>
    </row>
    <row r="1220" spans="1:12">
      <c r="A1220" s="1">
        <v>40485</v>
      </c>
      <c r="B1220">
        <v>37.830001831054602</v>
      </c>
      <c r="C1220">
        <v>36.959999084472599</v>
      </c>
      <c r="D1220">
        <v>36.9799995422363</v>
      </c>
      <c r="E1220">
        <v>37.720001220703097</v>
      </c>
      <c r="F1220">
        <v>35299600</v>
      </c>
      <c r="G1220">
        <v>29.409446716308501</v>
      </c>
      <c r="H1220">
        <f t="shared" ref="H1220:H1283" si="95">LN(G1220/G1219)</f>
        <v>2.0354638304661506E-2</v>
      </c>
      <c r="I1220">
        <f t="shared" ref="I1220:I1283" si="96">H1220*H1220</f>
        <v>4.1431130051359339E-4</v>
      </c>
      <c r="J1220">
        <f t="shared" si="94"/>
        <v>1.3087861923299221E-4</v>
      </c>
      <c r="K1220">
        <f t="shared" ref="K1220:K1283" si="97">(1/SQRT(2*PI()*J1220))*EXP((-1/2)*(I1220/J1220))</f>
        <v>7.1626079939075318</v>
      </c>
      <c r="L1220">
        <f t="shared" ref="L1220:L1283" si="98">LN(K1220)</f>
        <v>1.9688741596106158</v>
      </c>
    </row>
    <row r="1221" spans="1:12">
      <c r="A1221" s="1">
        <v>40486</v>
      </c>
      <c r="B1221">
        <v>39.849998474121001</v>
      </c>
      <c r="C1221">
        <v>37.860000610351499</v>
      </c>
      <c r="D1221">
        <v>38.139999389648402</v>
      </c>
      <c r="E1221">
        <v>39.799999237060497</v>
      </c>
      <c r="F1221">
        <v>77569400</v>
      </c>
      <c r="G1221">
        <v>31.031181335449201</v>
      </c>
      <c r="H1221">
        <f t="shared" si="95"/>
        <v>5.3676608873424098E-2</v>
      </c>
      <c r="I1221">
        <f t="shared" si="96"/>
        <v>2.8811783401505504E-3</v>
      </c>
      <c r="J1221">
        <f t="shared" ref="J1221:J1284" si="99">$P$6+$P$3*J1220+(($P$4)*I1220)</f>
        <v>3.5657420958539799E-4</v>
      </c>
      <c r="K1221">
        <f t="shared" si="97"/>
        <v>0.37174884797136815</v>
      </c>
      <c r="L1221">
        <f t="shared" si="98"/>
        <v>-0.98953679258045202</v>
      </c>
    </row>
    <row r="1222" spans="1:12">
      <c r="A1222" s="1">
        <v>40487</v>
      </c>
      <c r="B1222">
        <v>41.340000152587798</v>
      </c>
      <c r="C1222">
        <v>39.779998779296797</v>
      </c>
      <c r="D1222">
        <v>39.889999389648402</v>
      </c>
      <c r="E1222">
        <v>40.939998626708899</v>
      </c>
      <c r="F1222">
        <v>75684800</v>
      </c>
      <c r="G1222">
        <v>31.920021057128899</v>
      </c>
      <c r="H1222">
        <f t="shared" si="95"/>
        <v>2.8240883777791891E-2</v>
      </c>
      <c r="I1222">
        <f t="shared" si="96"/>
        <v>7.9754751655074924E-4</v>
      </c>
      <c r="J1222">
        <f t="shared" si="99"/>
        <v>2.4422842583015861E-3</v>
      </c>
      <c r="K1222">
        <f t="shared" si="97"/>
        <v>6.8564732694830361</v>
      </c>
      <c r="L1222">
        <f t="shared" si="98"/>
        <v>1.9251932088842911</v>
      </c>
    </row>
    <row r="1223" spans="1:12">
      <c r="A1223" s="1">
        <v>40490</v>
      </c>
      <c r="B1223">
        <v>41.200000762939403</v>
      </c>
      <c r="C1223">
        <v>40.209999084472599</v>
      </c>
      <c r="D1223">
        <v>40.860000610351499</v>
      </c>
      <c r="E1223">
        <v>40.509998321533203</v>
      </c>
      <c r="F1223">
        <v>32967000</v>
      </c>
      <c r="G1223">
        <v>31.584739685058501</v>
      </c>
      <c r="H1223">
        <f t="shared" si="95"/>
        <v>-1.0559349675995696E-2</v>
      </c>
      <c r="I1223">
        <f t="shared" si="96"/>
        <v>1.114998655799504E-4</v>
      </c>
      <c r="J1223">
        <f t="shared" si="99"/>
        <v>8.1717696940072438E-4</v>
      </c>
      <c r="K1223">
        <f t="shared" si="97"/>
        <v>13.035368427262355</v>
      </c>
      <c r="L1223">
        <f t="shared" si="98"/>
        <v>2.5676663114480469</v>
      </c>
    </row>
    <row r="1224" spans="1:12">
      <c r="A1224" s="1">
        <v>40491</v>
      </c>
      <c r="B1224">
        <v>40.680000305175703</v>
      </c>
      <c r="C1224">
        <v>39.7299995422363</v>
      </c>
      <c r="D1224">
        <v>40.430000305175703</v>
      </c>
      <c r="E1224">
        <v>39.900001525878899</v>
      </c>
      <c r="F1224">
        <v>32800100</v>
      </c>
      <c r="G1224">
        <v>31.109138488769499</v>
      </c>
      <c r="H1224">
        <f t="shared" si="95"/>
        <v>-1.5172464485204519E-2</v>
      </c>
      <c r="I1224">
        <f t="shared" si="96"/>
        <v>2.3020367855479244E-4</v>
      </c>
      <c r="J1224">
        <f t="shared" si="99"/>
        <v>1.4339050525120179E-4</v>
      </c>
      <c r="K1224">
        <f t="shared" si="97"/>
        <v>14.929139630639449</v>
      </c>
      <c r="L1224">
        <f t="shared" si="98"/>
        <v>2.7033149830077834</v>
      </c>
    </row>
    <row r="1225" spans="1:12">
      <c r="A1225" s="1">
        <v>40492</v>
      </c>
      <c r="B1225">
        <v>40.639999389648402</v>
      </c>
      <c r="C1225">
        <v>39.590000152587798</v>
      </c>
      <c r="D1225">
        <v>39.869998931884702</v>
      </c>
      <c r="E1225">
        <v>40.619998931884702</v>
      </c>
      <c r="F1225">
        <v>35587900</v>
      </c>
      <c r="G1225">
        <v>31.670507431030199</v>
      </c>
      <c r="H1225">
        <f t="shared" si="95"/>
        <v>1.788426476873272E-2</v>
      </c>
      <c r="I1225">
        <f t="shared" si="96"/>
        <v>3.1984692631813443E-4</v>
      </c>
      <c r="J1225">
        <f t="shared" si="99"/>
        <v>2.0267452030109774E-4</v>
      </c>
      <c r="K1225">
        <f t="shared" si="97"/>
        <v>12.729862559083671</v>
      </c>
      <c r="L1225">
        <f t="shared" si="98"/>
        <v>2.5439506158954517</v>
      </c>
    </row>
    <row r="1226" spans="1:12">
      <c r="A1226" s="1">
        <v>40493</v>
      </c>
      <c r="B1226">
        <v>40.439998626708899</v>
      </c>
      <c r="C1226">
        <v>39.849998474121001</v>
      </c>
      <c r="D1226">
        <v>40.270000457763601</v>
      </c>
      <c r="E1226">
        <v>40.020000457763601</v>
      </c>
      <c r="F1226">
        <v>25499700</v>
      </c>
      <c r="G1226">
        <v>31.202709197998001</v>
      </c>
      <c r="H1226">
        <f t="shared" si="95"/>
        <v>-1.4880958558598953E-2</v>
      </c>
      <c r="I1226">
        <f t="shared" si="96"/>
        <v>2.2144292762273944E-4</v>
      </c>
      <c r="J1226">
        <f t="shared" si="99"/>
        <v>2.815318893252988E-4</v>
      </c>
      <c r="K1226">
        <f t="shared" si="97"/>
        <v>16.045232160089725</v>
      </c>
      <c r="L1226">
        <f t="shared" si="98"/>
        <v>2.7754117437678123</v>
      </c>
    </row>
    <row r="1227" spans="1:12">
      <c r="A1227" s="1">
        <v>40494</v>
      </c>
      <c r="B1227">
        <v>40.259998321533203</v>
      </c>
      <c r="C1227">
        <v>39.380001068115199</v>
      </c>
      <c r="D1227">
        <v>39.860000610351499</v>
      </c>
      <c r="E1227">
        <v>39.610000610351499</v>
      </c>
      <c r="F1227">
        <v>33504800</v>
      </c>
      <c r="G1227">
        <v>30.883037567138601</v>
      </c>
      <c r="H1227">
        <f t="shared" si="95"/>
        <v>-1.0297837184452173E-2</v>
      </c>
      <c r="I1227">
        <f t="shared" si="96"/>
        <v>1.0604545067748585E-4</v>
      </c>
      <c r="J1227">
        <f t="shared" si="99"/>
        <v>2.0360397256261904E-4</v>
      </c>
      <c r="K1227">
        <f t="shared" si="97"/>
        <v>21.548527172215323</v>
      </c>
      <c r="L1227">
        <f t="shared" si="98"/>
        <v>3.07030746953737</v>
      </c>
    </row>
    <row r="1228" spans="1:12">
      <c r="A1228" s="1">
        <v>40497</v>
      </c>
      <c r="B1228">
        <v>40.639999389648402</v>
      </c>
      <c r="C1228">
        <v>39.709999084472599</v>
      </c>
      <c r="D1228">
        <v>39.819999694824197</v>
      </c>
      <c r="E1228">
        <v>40.080001831054602</v>
      </c>
      <c r="F1228">
        <v>28772500</v>
      </c>
      <c r="G1228">
        <v>31.249483108520501</v>
      </c>
      <c r="H1228">
        <f t="shared" si="95"/>
        <v>1.179574838790939E-2</v>
      </c>
      <c r="I1228">
        <f t="shared" si="96"/>
        <v>1.3913968003086697E-4</v>
      </c>
      <c r="J1228">
        <f t="shared" si="99"/>
        <v>1.0199441692284525E-4</v>
      </c>
      <c r="K1228">
        <f t="shared" si="97"/>
        <v>19.970638456391395</v>
      </c>
      <c r="L1228">
        <f t="shared" si="98"/>
        <v>2.9942631176924031</v>
      </c>
    </row>
    <row r="1229" spans="1:12">
      <c r="A1229" s="1">
        <v>40498</v>
      </c>
      <c r="B1229">
        <v>39.970001220703097</v>
      </c>
      <c r="C1229">
        <v>39.040000915527301</v>
      </c>
      <c r="D1229">
        <v>39.740001678466797</v>
      </c>
      <c r="E1229">
        <v>39.610000610351499</v>
      </c>
      <c r="F1229">
        <v>46023000</v>
      </c>
      <c r="G1229">
        <v>30.883037567138601</v>
      </c>
      <c r="H1229">
        <f t="shared" si="95"/>
        <v>-1.1795748387909496E-2</v>
      </c>
      <c r="I1229">
        <f t="shared" si="96"/>
        <v>1.3913968003086949E-4</v>
      </c>
      <c r="J1229">
        <f t="shared" si="99"/>
        <v>1.2369699624129897E-4</v>
      </c>
      <c r="K1229">
        <f t="shared" si="97"/>
        <v>20.439674276869152</v>
      </c>
      <c r="L1229">
        <f t="shared" si="98"/>
        <v>3.0174778296346147</v>
      </c>
    </row>
    <row r="1230" spans="1:12">
      <c r="A1230" s="1">
        <v>40499</v>
      </c>
      <c r="B1230">
        <v>39.680000305175703</v>
      </c>
      <c r="C1230">
        <v>38.9799995422363</v>
      </c>
      <c r="D1230">
        <v>39.580001831054602</v>
      </c>
      <c r="E1230">
        <v>39.180000305175703</v>
      </c>
      <c r="F1230">
        <v>32027500</v>
      </c>
      <c r="G1230">
        <v>30.547771453857401</v>
      </c>
      <c r="H1230">
        <f t="shared" si="95"/>
        <v>-1.0915351674131074E-2</v>
      </c>
      <c r="I1230">
        <f t="shared" si="96"/>
        <v>1.1914490216995605E-4</v>
      </c>
      <c r="J1230">
        <f t="shared" si="99"/>
        <v>1.2499915100040829E-4</v>
      </c>
      <c r="K1230">
        <f t="shared" si="97"/>
        <v>22.155381575656271</v>
      </c>
      <c r="L1230">
        <f t="shared" si="98"/>
        <v>3.0980804275072584</v>
      </c>
    </row>
    <row r="1231" spans="1:12">
      <c r="A1231" s="1">
        <v>40500</v>
      </c>
      <c r="B1231">
        <v>40</v>
      </c>
      <c r="C1231">
        <v>39.360000610351499</v>
      </c>
      <c r="D1231">
        <v>39.569999694824197</v>
      </c>
      <c r="E1231">
        <v>39.659999847412102</v>
      </c>
      <c r="F1231">
        <v>30987600</v>
      </c>
      <c r="G1231">
        <v>30.922010421752901</v>
      </c>
      <c r="H1231">
        <f t="shared" si="95"/>
        <v>1.2176506257713654E-2</v>
      </c>
      <c r="I1231">
        <f t="shared" si="96"/>
        <v>1.4826730464413977E-4</v>
      </c>
      <c r="J1231">
        <f t="shared" si="99"/>
        <v>1.0828166688278756E-4</v>
      </c>
      <c r="K1231">
        <f t="shared" si="97"/>
        <v>19.33296483924212</v>
      </c>
      <c r="L1231">
        <f t="shared" si="98"/>
        <v>2.9618116616574639</v>
      </c>
    </row>
    <row r="1232" spans="1:12">
      <c r="A1232" s="1">
        <v>40501</v>
      </c>
      <c r="B1232">
        <v>39.639999389648402</v>
      </c>
      <c r="C1232">
        <v>39.259998321533203</v>
      </c>
      <c r="D1232">
        <v>39.409999847412102</v>
      </c>
      <c r="E1232">
        <v>39.409999847412102</v>
      </c>
      <c r="F1232">
        <v>26542000</v>
      </c>
      <c r="G1232">
        <v>30.727106094360298</v>
      </c>
      <c r="H1232">
        <f t="shared" si="95"/>
        <v>-6.3230420086052711E-3</v>
      </c>
      <c r="I1232">
        <f t="shared" si="96"/>
        <v>3.9980860242586983E-5</v>
      </c>
      <c r="J1232">
        <f t="shared" si="99"/>
        <v>1.3174143591404466E-4</v>
      </c>
      <c r="K1232">
        <f t="shared" si="97"/>
        <v>29.864075538410216</v>
      </c>
      <c r="L1232">
        <f t="shared" si="98"/>
        <v>3.3966562710227661</v>
      </c>
    </row>
    <row r="1233" spans="1:12">
      <c r="A1233" s="1">
        <v>40504</v>
      </c>
      <c r="B1233">
        <v>39.099998474121001</v>
      </c>
      <c r="C1233">
        <v>38.209999084472599</v>
      </c>
      <c r="D1233">
        <v>39.060001373291001</v>
      </c>
      <c r="E1233">
        <v>38.509998321533203</v>
      </c>
      <c r="F1233">
        <v>33249500</v>
      </c>
      <c r="G1233">
        <v>30.025392532348601</v>
      </c>
      <c r="H1233">
        <f t="shared" si="95"/>
        <v>-2.3101758307726126E-2</v>
      </c>
      <c r="I1233">
        <f t="shared" si="96"/>
        <v>5.336912369085931E-4</v>
      </c>
      <c r="J1233">
        <f t="shared" si="99"/>
        <v>4.2188408758615744E-5</v>
      </c>
      <c r="K1233">
        <f t="shared" si="97"/>
        <v>0.10999182491758866</v>
      </c>
      <c r="L1233">
        <f t="shared" si="98"/>
        <v>-2.2073492348825217</v>
      </c>
    </row>
    <row r="1234" spans="1:12">
      <c r="A1234" s="1">
        <v>40505</v>
      </c>
      <c r="B1234">
        <v>38.220001220703097</v>
      </c>
      <c r="C1234">
        <v>37.599998474121001</v>
      </c>
      <c r="D1234">
        <v>38.009998321533203</v>
      </c>
      <c r="E1234">
        <v>37.630001068115199</v>
      </c>
      <c r="F1234">
        <v>35340400</v>
      </c>
      <c r="G1234">
        <v>29.3392829895019</v>
      </c>
      <c r="H1234">
        <f t="shared" si="95"/>
        <v>-2.3116106967009185E-2</v>
      </c>
      <c r="I1234">
        <f t="shared" si="96"/>
        <v>5.3435440131021055E-4</v>
      </c>
      <c r="J1234">
        <f t="shared" si="99"/>
        <v>4.5153194352873515E-4</v>
      </c>
      <c r="K1234">
        <f t="shared" si="97"/>
        <v>10.38934697684183</v>
      </c>
      <c r="L1234">
        <f t="shared" si="98"/>
        <v>2.3407809520138647</v>
      </c>
    </row>
    <row r="1235" spans="1:12">
      <c r="A1235" s="1">
        <v>40506</v>
      </c>
      <c r="B1235">
        <v>38.240001678466797</v>
      </c>
      <c r="C1235">
        <v>37.590000152587798</v>
      </c>
      <c r="D1235">
        <v>37.830001831054602</v>
      </c>
      <c r="E1235">
        <v>38.159999847412102</v>
      </c>
      <c r="F1235">
        <v>24248300</v>
      </c>
      <c r="G1235">
        <v>29.7525024414062</v>
      </c>
      <c r="H1235">
        <f t="shared" si="95"/>
        <v>1.3985909701030025E-2</v>
      </c>
      <c r="I1235">
        <f t="shared" si="96"/>
        <v>1.9560567016536576E-4</v>
      </c>
      <c r="J1235">
        <f t="shared" si="99"/>
        <v>4.7664961371230097E-4</v>
      </c>
      <c r="K1235">
        <f t="shared" si="97"/>
        <v>14.883270589365978</v>
      </c>
      <c r="L1235">
        <f t="shared" si="98"/>
        <v>2.7002378029254213</v>
      </c>
    </row>
    <row r="1236" spans="1:12">
      <c r="A1236" s="1">
        <v>40508</v>
      </c>
      <c r="B1236">
        <v>37.9799995422363</v>
      </c>
      <c r="C1236">
        <v>37.5</v>
      </c>
      <c r="D1236">
        <v>37.709999084472599</v>
      </c>
      <c r="E1236">
        <v>37.5</v>
      </c>
      <c r="F1236">
        <v>12819100</v>
      </c>
      <c r="G1236">
        <v>29.237920761108398</v>
      </c>
      <c r="H1236">
        <f t="shared" si="95"/>
        <v>-1.7446721179666023E-2</v>
      </c>
      <c r="I1236">
        <f t="shared" si="96"/>
        <v>3.0438807992100699E-4</v>
      </c>
      <c r="J1236">
        <f t="shared" si="99"/>
        <v>1.9360773976164527E-4</v>
      </c>
      <c r="K1236">
        <f t="shared" si="97"/>
        <v>13.063274983161355</v>
      </c>
      <c r="L1236">
        <f t="shared" si="98"/>
        <v>2.5698048568196006</v>
      </c>
    </row>
    <row r="1237" spans="1:12">
      <c r="A1237" s="1">
        <v>40511</v>
      </c>
      <c r="B1237">
        <v>38.090000152587798</v>
      </c>
      <c r="C1237">
        <v>37.110000610351499</v>
      </c>
      <c r="D1237">
        <v>37.470001220703097</v>
      </c>
      <c r="E1237">
        <v>37.909999847412102</v>
      </c>
      <c r="F1237">
        <v>30911400</v>
      </c>
      <c r="G1237">
        <v>29.557592391967699</v>
      </c>
      <c r="H1237">
        <f t="shared" si="95"/>
        <v>1.0874121636651829E-2</v>
      </c>
      <c r="I1237">
        <f t="shared" si="96"/>
        <v>1.1824652136869945E-4</v>
      </c>
      <c r="J1237">
        <f t="shared" si="99"/>
        <v>2.6800245151934458E-4</v>
      </c>
      <c r="K1237">
        <f t="shared" si="97"/>
        <v>19.544844010123708</v>
      </c>
      <c r="L1237">
        <f t="shared" si="98"/>
        <v>2.9727115181500716</v>
      </c>
    </row>
    <row r="1238" spans="1:12">
      <c r="A1238" s="1">
        <v>40512</v>
      </c>
      <c r="B1238">
        <v>37.790000915527301</v>
      </c>
      <c r="C1238">
        <v>37.240001678466797</v>
      </c>
      <c r="D1238">
        <v>37.490001678466797</v>
      </c>
      <c r="E1238">
        <v>37.400001525878899</v>
      </c>
      <c r="F1238">
        <v>33716700</v>
      </c>
      <c r="G1238">
        <v>29.159948348998999</v>
      </c>
      <c r="H1238">
        <f t="shared" si="95"/>
        <v>-1.3544508746060599E-2</v>
      </c>
      <c r="I1238">
        <f t="shared" si="96"/>
        <v>1.8345371717211207E-4</v>
      </c>
      <c r="J1238">
        <f t="shared" si="99"/>
        <v>1.1610722504086822E-4</v>
      </c>
      <c r="K1238">
        <f t="shared" si="97"/>
        <v>16.802726459725658</v>
      </c>
      <c r="L1238">
        <f t="shared" si="98"/>
        <v>2.8215411625111186</v>
      </c>
    </row>
    <row r="1239" spans="1:12">
      <c r="A1239" s="1">
        <v>40513</v>
      </c>
      <c r="B1239">
        <v>38.189998626708899</v>
      </c>
      <c r="C1239">
        <v>37.650001525878899</v>
      </c>
      <c r="D1239">
        <v>37.950000762939403</v>
      </c>
      <c r="E1239">
        <v>38.150001525878899</v>
      </c>
      <c r="F1239">
        <v>33157200</v>
      </c>
      <c r="G1239">
        <v>29.7447090148925</v>
      </c>
      <c r="H1239">
        <f t="shared" si="95"/>
        <v>1.9855132093299692E-2</v>
      </c>
      <c r="I1239">
        <f t="shared" si="96"/>
        <v>3.9422627044237939E-4</v>
      </c>
      <c r="J1239">
        <f t="shared" si="99"/>
        <v>1.6176755592702623E-4</v>
      </c>
      <c r="K1239">
        <f t="shared" si="97"/>
        <v>9.2742377159888978</v>
      </c>
      <c r="L1239">
        <f t="shared" si="98"/>
        <v>2.2272404181605912</v>
      </c>
    </row>
    <row r="1240" spans="1:12">
      <c r="A1240" s="1">
        <v>40514</v>
      </c>
      <c r="B1240">
        <v>39.380001068115199</v>
      </c>
      <c r="C1240">
        <v>38.330001831054602</v>
      </c>
      <c r="D1240">
        <v>38.430000305175703</v>
      </c>
      <c r="E1240">
        <v>39.310001373291001</v>
      </c>
      <c r="F1240">
        <v>41526000</v>
      </c>
      <c r="G1240">
        <v>30.6491374969482</v>
      </c>
      <c r="H1240">
        <f t="shared" si="95"/>
        <v>2.9953253657207062E-2</v>
      </c>
      <c r="I1240">
        <f t="shared" si="96"/>
        <v>8.9719740465298828E-4</v>
      </c>
      <c r="J1240">
        <f t="shared" si="99"/>
        <v>3.4155612052722028E-4</v>
      </c>
      <c r="K1240">
        <f t="shared" si="97"/>
        <v>5.8046770733847666</v>
      </c>
      <c r="L1240">
        <f t="shared" si="98"/>
        <v>1.7586639845559502</v>
      </c>
    </row>
    <row r="1241" spans="1:12">
      <c r="A1241" s="1">
        <v>40515</v>
      </c>
      <c r="B1241">
        <v>39.669998168945298</v>
      </c>
      <c r="C1241">
        <v>38.700000762939403</v>
      </c>
      <c r="D1241">
        <v>39.069999694824197</v>
      </c>
      <c r="E1241">
        <v>39.610000610351499</v>
      </c>
      <c r="F1241">
        <v>30070200</v>
      </c>
      <c r="G1241">
        <v>30.883037567138601</v>
      </c>
      <c r="H1241">
        <f t="shared" si="95"/>
        <v>7.6025655372961255E-3</v>
      </c>
      <c r="I1241">
        <f t="shared" si="96"/>
        <v>5.7799002748882726E-5</v>
      </c>
      <c r="J1241">
        <f t="shared" si="99"/>
        <v>7.7483918714014337E-4</v>
      </c>
      <c r="K1241">
        <f t="shared" si="97"/>
        <v>13.807219032396505</v>
      </c>
      <c r="L1241">
        <f t="shared" si="98"/>
        <v>2.6251915736740874</v>
      </c>
    </row>
    <row r="1242" spans="1:12">
      <c r="A1242" s="1">
        <v>40518</v>
      </c>
      <c r="B1242">
        <v>40.049999237060497</v>
      </c>
      <c r="C1242">
        <v>39.299999237060497</v>
      </c>
      <c r="D1242">
        <v>39.4799995422363</v>
      </c>
      <c r="E1242">
        <v>39.900001525878899</v>
      </c>
      <c r="F1242">
        <v>25364500</v>
      </c>
      <c r="G1242">
        <v>31.109138488769499</v>
      </c>
      <c r="H1242">
        <f t="shared" si="95"/>
        <v>7.2945309743183235E-3</v>
      </c>
      <c r="I1242">
        <f t="shared" si="96"/>
        <v>5.3210182135289429E-5</v>
      </c>
      <c r="J1242">
        <f t="shared" si="99"/>
        <v>9.574151353747008E-5</v>
      </c>
      <c r="K1242">
        <f t="shared" si="97"/>
        <v>30.879920824932491</v>
      </c>
      <c r="L1242">
        <f t="shared" si="98"/>
        <v>3.4301061611938484</v>
      </c>
    </row>
    <row r="1243" spans="1:12">
      <c r="A1243" s="1">
        <v>40519</v>
      </c>
      <c r="B1243">
        <v>40.459999084472599</v>
      </c>
      <c r="C1243">
        <v>39.240001678466797</v>
      </c>
      <c r="D1243">
        <v>40.349998474121001</v>
      </c>
      <c r="E1243">
        <v>39.25</v>
      </c>
      <c r="F1243">
        <v>40908200</v>
      </c>
      <c r="G1243">
        <v>30.602354049682599</v>
      </c>
      <c r="H1243">
        <f t="shared" si="95"/>
        <v>-1.6424682377094629E-2</v>
      </c>
      <c r="I1243">
        <f t="shared" si="96"/>
        <v>2.6977019118844286E-4</v>
      </c>
      <c r="J1243">
        <f t="shared" si="99"/>
        <v>5.1141043805891325E-5</v>
      </c>
      <c r="K1243">
        <f t="shared" si="97"/>
        <v>3.9908788462627669</v>
      </c>
      <c r="L1243">
        <f t="shared" si="98"/>
        <v>1.3840114688688554</v>
      </c>
    </row>
    <row r="1244" spans="1:12">
      <c r="A1244" s="1">
        <v>40520</v>
      </c>
      <c r="B1244">
        <v>40.330001831054602</v>
      </c>
      <c r="C1244">
        <v>39.060001373291001</v>
      </c>
      <c r="D1244">
        <v>39.360000610351499</v>
      </c>
      <c r="E1244">
        <v>40.259998321533203</v>
      </c>
      <c r="F1244">
        <v>38115900</v>
      </c>
      <c r="G1244">
        <v>31.3898315429687</v>
      </c>
      <c r="H1244">
        <f t="shared" si="95"/>
        <v>2.5407068529166132E-2</v>
      </c>
      <c r="I1244">
        <f t="shared" si="96"/>
        <v>6.4551913124574409E-4</v>
      </c>
      <c r="J1244">
        <f t="shared" si="99"/>
        <v>2.3037542322664546E-4</v>
      </c>
      <c r="K1244">
        <f t="shared" si="97"/>
        <v>6.4749831328470284</v>
      </c>
      <c r="L1244">
        <f t="shared" si="98"/>
        <v>1.8679460026164987</v>
      </c>
    </row>
    <row r="1245" spans="1:12">
      <c r="A1245" s="1">
        <v>40521</v>
      </c>
      <c r="B1245">
        <v>41.099998474121001</v>
      </c>
      <c r="C1245">
        <v>40.569999694824197</v>
      </c>
      <c r="D1245">
        <v>40.669998168945298</v>
      </c>
      <c r="E1245">
        <v>40.810001373291001</v>
      </c>
      <c r="F1245">
        <v>43001900</v>
      </c>
      <c r="G1245">
        <v>31.818658828735298</v>
      </c>
      <c r="H1245">
        <f t="shared" si="95"/>
        <v>1.3568869076214848E-2</v>
      </c>
      <c r="I1245">
        <f t="shared" si="96"/>
        <v>1.8411420800745957E-4</v>
      </c>
      <c r="J1245">
        <f t="shared" si="99"/>
        <v>5.5675859564002371E-4</v>
      </c>
      <c r="K1245">
        <f t="shared" si="97"/>
        <v>14.330729324814598</v>
      </c>
      <c r="L1245">
        <f t="shared" si="98"/>
        <v>2.6624061355076134</v>
      </c>
    </row>
    <row r="1246" spans="1:12">
      <c r="A1246" s="1">
        <v>40522</v>
      </c>
      <c r="B1246">
        <v>41.5</v>
      </c>
      <c r="C1246">
        <v>40.770000457763601</v>
      </c>
      <c r="D1246">
        <v>40.889999389648402</v>
      </c>
      <c r="E1246">
        <v>41.430000305175703</v>
      </c>
      <c r="F1246">
        <v>28449000</v>
      </c>
      <c r="G1246">
        <v>32.302059173583899</v>
      </c>
      <c r="H1246">
        <f t="shared" si="95"/>
        <v>1.5078106367749722E-2</v>
      </c>
      <c r="I1246">
        <f t="shared" si="96"/>
        <v>2.2734929163717473E-4</v>
      </c>
      <c r="J1246">
        <f t="shared" si="99"/>
        <v>1.8876145046466743E-4</v>
      </c>
      <c r="K1246">
        <f t="shared" si="97"/>
        <v>15.900673617334537</v>
      </c>
      <c r="L1246">
        <f t="shared" si="98"/>
        <v>2.7663614741988742</v>
      </c>
    </row>
    <row r="1247" spans="1:12">
      <c r="A1247" s="1">
        <v>40525</v>
      </c>
      <c r="B1247">
        <v>41.990001678466797</v>
      </c>
      <c r="C1247">
        <v>41.159999847412102</v>
      </c>
      <c r="D1247">
        <v>41.569999694824197</v>
      </c>
      <c r="E1247">
        <v>41.509998321533203</v>
      </c>
      <c r="F1247">
        <v>35730400</v>
      </c>
      <c r="G1247">
        <v>32.364421844482401</v>
      </c>
      <c r="H1247">
        <f t="shared" si="95"/>
        <v>1.9287485340010089E-3</v>
      </c>
      <c r="I1247">
        <f t="shared" si="96"/>
        <v>3.7200709074110407E-6</v>
      </c>
      <c r="J1247">
        <f t="shared" si="99"/>
        <v>2.0299909200310681E-4</v>
      </c>
      <c r="K1247">
        <f t="shared" si="97"/>
        <v>27.74493262745327</v>
      </c>
      <c r="L1247">
        <f t="shared" si="98"/>
        <v>3.3230532154978669</v>
      </c>
    </row>
    <row r="1248" spans="1:12">
      <c r="A1248" s="1">
        <v>40526</v>
      </c>
      <c r="B1248">
        <v>41.5</v>
      </c>
      <c r="C1248">
        <v>40.470001220703097</v>
      </c>
      <c r="D1248">
        <v>41.439998626708899</v>
      </c>
      <c r="E1248">
        <v>40.790000915527301</v>
      </c>
      <c r="F1248">
        <v>34010800</v>
      </c>
      <c r="G1248">
        <v>31.8030605316162</v>
      </c>
      <c r="H1248">
        <f t="shared" si="95"/>
        <v>-1.7497199947073553E-2</v>
      </c>
      <c r="I1248">
        <f t="shared" si="96"/>
        <v>3.0615200598787075E-4</v>
      </c>
      <c r="J1248">
        <f t="shared" si="99"/>
        <v>1.6004805082411681E-5</v>
      </c>
      <c r="K1248">
        <f t="shared" si="97"/>
        <v>6.9988768887527973E-3</v>
      </c>
      <c r="L1248">
        <f t="shared" si="98"/>
        <v>-4.9620055872632998</v>
      </c>
    </row>
    <row r="1249" spans="1:12">
      <c r="A1249" s="1">
        <v>40527</v>
      </c>
      <c r="B1249">
        <v>41</v>
      </c>
      <c r="C1249">
        <v>40.060001373291001</v>
      </c>
      <c r="D1249">
        <v>40.7299995422363</v>
      </c>
      <c r="E1249">
        <v>40.209999084472599</v>
      </c>
      <c r="F1249">
        <v>30264000</v>
      </c>
      <c r="G1249">
        <v>31.350833892822202</v>
      </c>
      <c r="H1249">
        <f t="shared" si="95"/>
        <v>-1.4321662110408509E-2</v>
      </c>
      <c r="I1249">
        <f t="shared" si="96"/>
        <v>2.0511000560471073E-4</v>
      </c>
      <c r="J1249">
        <f t="shared" si="99"/>
        <v>2.588279733347561E-4</v>
      </c>
      <c r="K1249">
        <f t="shared" si="97"/>
        <v>16.684939531931864</v>
      </c>
      <c r="L1249">
        <f t="shared" si="98"/>
        <v>2.8145064880991892</v>
      </c>
    </row>
    <row r="1250" spans="1:12">
      <c r="A1250" s="1">
        <v>40528</v>
      </c>
      <c r="B1250">
        <v>40.680000305175703</v>
      </c>
      <c r="C1250">
        <v>39.819999694824197</v>
      </c>
      <c r="D1250">
        <v>40.419998168945298</v>
      </c>
      <c r="E1250">
        <v>40.009998321533203</v>
      </c>
      <c r="F1250">
        <v>37123200</v>
      </c>
      <c r="G1250">
        <v>31.1949157714843</v>
      </c>
      <c r="H1250">
        <f t="shared" si="95"/>
        <v>-4.9857406827460279E-3</v>
      </c>
      <c r="I1250">
        <f t="shared" si="96"/>
        <v>2.4857610155588827E-5</v>
      </c>
      <c r="J1250">
        <f t="shared" si="99"/>
        <v>1.8852208310804236E-4</v>
      </c>
      <c r="K1250">
        <f t="shared" si="97"/>
        <v>27.201757575511039</v>
      </c>
      <c r="L1250">
        <f t="shared" si="98"/>
        <v>3.3032815879611088</v>
      </c>
    </row>
    <row r="1251" spans="1:12">
      <c r="A1251" s="1">
        <v>40529</v>
      </c>
      <c r="B1251">
        <v>40.069999694824197</v>
      </c>
      <c r="C1251">
        <v>39.529998779296797</v>
      </c>
      <c r="D1251">
        <v>40.060001373291001</v>
      </c>
      <c r="E1251">
        <v>39.669998168945298</v>
      </c>
      <c r="F1251">
        <v>52004800</v>
      </c>
      <c r="G1251">
        <v>30.929815292358398</v>
      </c>
      <c r="H1251">
        <f t="shared" si="95"/>
        <v>-8.5345106110608221E-3</v>
      </c>
      <c r="I1251">
        <f t="shared" si="96"/>
        <v>7.2837871370309764E-5</v>
      </c>
      <c r="J1251">
        <f t="shared" si="99"/>
        <v>3.2891717517177157E-5</v>
      </c>
      <c r="K1251">
        <f t="shared" si="97"/>
        <v>22.987923917815973</v>
      </c>
      <c r="L1251">
        <f t="shared" si="98"/>
        <v>3.1349690309922007</v>
      </c>
    </row>
    <row r="1252" spans="1:12">
      <c r="A1252" s="1">
        <v>40532</v>
      </c>
      <c r="B1252">
        <v>40.270000457763601</v>
      </c>
      <c r="C1252">
        <v>39.689998626708899</v>
      </c>
      <c r="D1252">
        <v>39.830001831054602</v>
      </c>
      <c r="E1252">
        <v>39.950000762939403</v>
      </c>
      <c r="F1252">
        <v>22978200</v>
      </c>
      <c r="G1252">
        <v>31.148115158081001</v>
      </c>
      <c r="H1252">
        <f t="shared" si="95"/>
        <v>7.0331199504890885E-3</v>
      </c>
      <c r="I1252">
        <f t="shared" si="96"/>
        <v>4.9464776237967641E-5</v>
      </c>
      <c r="J1252">
        <f t="shared" si="99"/>
        <v>6.3857315002090827E-5</v>
      </c>
      <c r="K1252">
        <f t="shared" si="97"/>
        <v>33.892173850122191</v>
      </c>
      <c r="L1252">
        <f t="shared" si="98"/>
        <v>3.5231841278557594</v>
      </c>
    </row>
    <row r="1253" spans="1:12">
      <c r="A1253" s="1">
        <v>40533</v>
      </c>
      <c r="B1253">
        <v>41.240001678466797</v>
      </c>
      <c r="C1253">
        <v>39.9799995422363</v>
      </c>
      <c r="D1253">
        <v>40.159999847412102</v>
      </c>
      <c r="E1253">
        <v>41</v>
      </c>
      <c r="F1253">
        <v>30757800</v>
      </c>
      <c r="G1253">
        <v>31.9667873382568</v>
      </c>
      <c r="H1253">
        <f t="shared" si="95"/>
        <v>2.5943733299640705E-2</v>
      </c>
      <c r="I1253">
        <f t="shared" si="96"/>
        <v>6.73077297522886E-4</v>
      </c>
      <c r="J1253">
        <f t="shared" si="99"/>
        <v>4.6081850940018273E-5</v>
      </c>
      <c r="K1253">
        <f t="shared" si="97"/>
        <v>3.9579040160852313E-2</v>
      </c>
      <c r="L1253">
        <f t="shared" si="98"/>
        <v>-3.2294555897118662</v>
      </c>
    </row>
    <row r="1254" spans="1:12">
      <c r="A1254" s="1">
        <v>40534</v>
      </c>
      <c r="B1254">
        <v>42.540000915527301</v>
      </c>
      <c r="C1254">
        <v>41.159999847412102</v>
      </c>
      <c r="D1254">
        <v>41.169998168945298</v>
      </c>
      <c r="E1254">
        <v>42.159999847412102</v>
      </c>
      <c r="F1254">
        <v>47280400</v>
      </c>
      <c r="G1254">
        <v>32.871212005615199</v>
      </c>
      <c r="H1254">
        <f t="shared" si="95"/>
        <v>2.7899791561761211E-2</v>
      </c>
      <c r="I1254">
        <f t="shared" si="96"/>
        <v>7.78398369189722E-4</v>
      </c>
      <c r="J1254">
        <f t="shared" si="99"/>
        <v>5.6884984097562536E-4</v>
      </c>
      <c r="K1254">
        <f t="shared" si="97"/>
        <v>8.4386499948672515</v>
      </c>
      <c r="L1254">
        <f t="shared" si="98"/>
        <v>2.1328223425992054</v>
      </c>
    </row>
    <row r="1255" spans="1:12">
      <c r="A1255" s="1">
        <v>40535</v>
      </c>
      <c r="B1255">
        <v>42.270000457763601</v>
      </c>
      <c r="C1255">
        <v>41.819999694824197</v>
      </c>
      <c r="D1255">
        <v>42.150001525878899</v>
      </c>
      <c r="E1255">
        <v>42.080001831054602</v>
      </c>
      <c r="F1255">
        <v>18927900</v>
      </c>
      <c r="G1255">
        <v>32.808837890625</v>
      </c>
      <c r="H1255">
        <f t="shared" si="95"/>
        <v>-1.8993327148736506E-3</v>
      </c>
      <c r="I1255">
        <f t="shared" si="96"/>
        <v>3.607464761789312E-6</v>
      </c>
      <c r="J1255">
        <f t="shared" si="99"/>
        <v>6.8868562057790392E-4</v>
      </c>
      <c r="K1255">
        <f t="shared" si="97"/>
        <v>15.162195780752207</v>
      </c>
      <c r="L1255">
        <f t="shared" si="98"/>
        <v>2.7188052101448759</v>
      </c>
    </row>
    <row r="1256" spans="1:12">
      <c r="A1256" s="1">
        <v>40539</v>
      </c>
      <c r="B1256">
        <v>42.680000305175703</v>
      </c>
      <c r="C1256">
        <v>41.799999237060497</v>
      </c>
      <c r="D1256">
        <v>41.819999694824197</v>
      </c>
      <c r="E1256">
        <v>42.669998168945298</v>
      </c>
      <c r="F1256">
        <v>17203200</v>
      </c>
      <c r="G1256">
        <v>33.268856048583899</v>
      </c>
      <c r="H1256">
        <f t="shared" si="95"/>
        <v>1.3923778586962136E-2</v>
      </c>
      <c r="I1256">
        <f t="shared" si="96"/>
        <v>1.938716101387453E-4</v>
      </c>
      <c r="J1256">
        <f t="shared" si="99"/>
        <v>4.5051407634577249E-5</v>
      </c>
      <c r="K1256">
        <f t="shared" si="97"/>
        <v>6.9118938970972685</v>
      </c>
      <c r="L1256">
        <f t="shared" si="98"/>
        <v>1.9332436808482376</v>
      </c>
    </row>
    <row r="1257" spans="1:12">
      <c r="A1257" s="1">
        <v>40540</v>
      </c>
      <c r="B1257">
        <v>43.119998931884702</v>
      </c>
      <c r="C1257">
        <v>42.470001220703097</v>
      </c>
      <c r="D1257">
        <v>42.700000762939403</v>
      </c>
      <c r="E1257">
        <v>42.610000610351499</v>
      </c>
      <c r="F1257">
        <v>20386600</v>
      </c>
      <c r="G1257">
        <v>33.222068786621001</v>
      </c>
      <c r="H1257">
        <f t="shared" si="95"/>
        <v>-1.4073279865180323E-3</v>
      </c>
      <c r="I1257">
        <f t="shared" si="96"/>
        <v>1.9805720616368988E-6</v>
      </c>
      <c r="J1257">
        <f t="shared" si="99"/>
        <v>1.662552369746207E-4</v>
      </c>
      <c r="K1257">
        <f t="shared" si="97"/>
        <v>30.756404096961941</v>
      </c>
      <c r="L1257">
        <f t="shared" si="98"/>
        <v>3.4260982358845684</v>
      </c>
    </row>
    <row r="1258" spans="1:12">
      <c r="A1258" s="1">
        <v>40541</v>
      </c>
      <c r="B1258">
        <v>42.770000457763601</v>
      </c>
      <c r="C1258">
        <v>42.299999237060497</v>
      </c>
      <c r="D1258">
        <v>42.580001831054602</v>
      </c>
      <c r="E1258">
        <v>42.360000610351499</v>
      </c>
      <c r="F1258">
        <v>13637400</v>
      </c>
      <c r="G1258">
        <v>33.027141571044901</v>
      </c>
      <c r="H1258">
        <f t="shared" si="95"/>
        <v>-5.8846823091929781E-3</v>
      </c>
      <c r="I1258">
        <f t="shared" si="96"/>
        <v>3.4629485880128798E-5</v>
      </c>
      <c r="J1258">
        <f t="shared" si="99"/>
        <v>1.2338994750252237E-5</v>
      </c>
      <c r="K1258">
        <f t="shared" si="97"/>
        <v>27.915456569124604</v>
      </c>
      <c r="L1258">
        <f t="shared" si="98"/>
        <v>3.3291805343199412</v>
      </c>
    </row>
    <row r="1259" spans="1:12">
      <c r="A1259" s="1">
        <v>40542</v>
      </c>
      <c r="B1259">
        <v>42.470001220703097</v>
      </c>
      <c r="C1259">
        <v>42.049999237060497</v>
      </c>
      <c r="D1259">
        <v>42.310001373291001</v>
      </c>
      <c r="E1259">
        <v>42.2299995422363</v>
      </c>
      <c r="F1259">
        <v>12901900</v>
      </c>
      <c r="G1259">
        <v>32.925777435302699</v>
      </c>
      <c r="H1259">
        <f t="shared" si="95"/>
        <v>-3.0738356112403587E-3</v>
      </c>
      <c r="I1259">
        <f t="shared" si="96"/>
        <v>9.4484653649293904E-6</v>
      </c>
      <c r="J1259">
        <f t="shared" si="99"/>
        <v>3.0529107824323321E-5</v>
      </c>
      <c r="K1259">
        <f t="shared" si="97"/>
        <v>61.851185195624474</v>
      </c>
      <c r="L1259">
        <f t="shared" si="98"/>
        <v>4.124731261074051</v>
      </c>
    </row>
    <row r="1260" spans="1:12">
      <c r="A1260" s="1">
        <v>40543</v>
      </c>
      <c r="B1260">
        <v>42.450000762939403</v>
      </c>
      <c r="C1260">
        <v>42.040000915527301</v>
      </c>
      <c r="D1260">
        <v>42.110000610351499</v>
      </c>
      <c r="E1260">
        <v>42.419998168945298</v>
      </c>
      <c r="F1260">
        <v>12199700</v>
      </c>
      <c r="G1260">
        <v>33.073928833007798</v>
      </c>
      <c r="H1260">
        <f t="shared" si="95"/>
        <v>4.4894638148499817E-3</v>
      </c>
      <c r="I1260">
        <f t="shared" si="96"/>
        <v>2.0155285344847352E-5</v>
      </c>
      <c r="J1260">
        <f t="shared" si="99"/>
        <v>1.0468457376000087E-5</v>
      </c>
      <c r="K1260">
        <f t="shared" si="97"/>
        <v>47.085542698731146</v>
      </c>
      <c r="L1260">
        <f t="shared" si="98"/>
        <v>3.8519660048323381</v>
      </c>
    </row>
    <row r="1261" spans="1:12">
      <c r="A1261" s="1">
        <v>40546</v>
      </c>
      <c r="B1261">
        <v>44.040000915527301</v>
      </c>
      <c r="C1261">
        <v>42.959999084472599</v>
      </c>
      <c r="D1261">
        <v>43</v>
      </c>
      <c r="E1261">
        <v>43.580001831054602</v>
      </c>
      <c r="F1261">
        <v>43278500</v>
      </c>
      <c r="G1261">
        <v>33.978359222412102</v>
      </c>
      <c r="H1261">
        <f t="shared" si="95"/>
        <v>2.6978505034432936E-2</v>
      </c>
      <c r="I1261">
        <f t="shared" si="96"/>
        <v>7.2783973389292319E-4</v>
      </c>
      <c r="J1261">
        <f t="shared" si="99"/>
        <v>1.825854713223178E-5</v>
      </c>
      <c r="K1261">
        <f t="shared" si="97"/>
        <v>2.0608442855647224E-7</v>
      </c>
      <c r="L1261">
        <f t="shared" si="98"/>
        <v>-15.394979904759802</v>
      </c>
    </row>
    <row r="1262" spans="1:12">
      <c r="A1262" s="1">
        <v>40547</v>
      </c>
      <c r="B1262">
        <v>44.299999237060497</v>
      </c>
      <c r="C1262">
        <v>43.340000152587798</v>
      </c>
      <c r="D1262">
        <v>43.779998779296797</v>
      </c>
      <c r="E1262">
        <v>44.159999847412102</v>
      </c>
      <c r="F1262">
        <v>40036800</v>
      </c>
      <c r="G1262">
        <v>34.470115661621001</v>
      </c>
      <c r="H1262">
        <f t="shared" si="95"/>
        <v>1.4368907441923682E-2</v>
      </c>
      <c r="I1262">
        <f t="shared" si="96"/>
        <v>2.0646550107456977E-4</v>
      </c>
      <c r="J1262">
        <f t="shared" si="99"/>
        <v>6.1318088929798937E-4</v>
      </c>
      <c r="K1262">
        <f t="shared" si="97"/>
        <v>13.614435221462024</v>
      </c>
      <c r="L1262">
        <f t="shared" si="98"/>
        <v>2.6111306431839387</v>
      </c>
    </row>
    <row r="1263" spans="1:12">
      <c r="A1263" s="1">
        <v>40548</v>
      </c>
      <c r="B1263">
        <v>44.950000762939403</v>
      </c>
      <c r="C1263">
        <v>43.900001525878899</v>
      </c>
      <c r="D1263">
        <v>43.919998168945298</v>
      </c>
      <c r="E1263">
        <v>44.700000762939403</v>
      </c>
      <c r="F1263">
        <v>50032500</v>
      </c>
      <c r="G1263">
        <v>34.891635894775298</v>
      </c>
      <c r="H1263">
        <f t="shared" si="95"/>
        <v>1.2154405358377109E-2</v>
      </c>
      <c r="I1263">
        <f t="shared" si="96"/>
        <v>1.4772956961574618E-4</v>
      </c>
      <c r="J1263">
        <f t="shared" si="99"/>
        <v>2.1092187426051797E-4</v>
      </c>
      <c r="K1263">
        <f t="shared" si="97"/>
        <v>19.353496654554281</v>
      </c>
      <c r="L1263">
        <f t="shared" si="98"/>
        <v>2.9628731088122096</v>
      </c>
    </row>
    <row r="1264" spans="1:12">
      <c r="A1264" s="1">
        <v>40549</v>
      </c>
      <c r="B1264">
        <v>44.799999237060497</v>
      </c>
      <c r="C1264">
        <v>44.25</v>
      </c>
      <c r="D1264">
        <v>44.400001525878899</v>
      </c>
      <c r="E1264">
        <v>44.4799995422363</v>
      </c>
      <c r="F1264">
        <v>31606200</v>
      </c>
      <c r="G1264">
        <v>34.719894409179602</v>
      </c>
      <c r="H1264">
        <f t="shared" si="95"/>
        <v>-4.9342927327791159E-3</v>
      </c>
      <c r="I1264">
        <f t="shared" si="96"/>
        <v>2.4347244772756794E-5</v>
      </c>
      <c r="J1264">
        <f t="shared" si="99"/>
        <v>1.3744815093285788E-4</v>
      </c>
      <c r="K1264">
        <f t="shared" si="97"/>
        <v>31.144090974779477</v>
      </c>
      <c r="L1264">
        <f t="shared" si="98"/>
        <v>3.4386245314052073</v>
      </c>
    </row>
    <row r="1265" spans="1:12">
      <c r="A1265" s="1">
        <v>40550</v>
      </c>
      <c r="B1265">
        <v>44.590000152587798</v>
      </c>
      <c r="C1265">
        <v>42.650001525878899</v>
      </c>
      <c r="D1265">
        <v>44.540000915527301</v>
      </c>
      <c r="E1265">
        <v>43.639999389648402</v>
      </c>
      <c r="F1265">
        <v>69579400</v>
      </c>
      <c r="G1265">
        <v>34.064205169677699</v>
      </c>
      <c r="H1265">
        <f t="shared" si="95"/>
        <v>-1.9065717379523318E-2</v>
      </c>
      <c r="I1265">
        <f t="shared" si="96"/>
        <v>3.6350157919585752E-4</v>
      </c>
      <c r="J1265">
        <f t="shared" si="99"/>
        <v>2.9398574665087176E-5</v>
      </c>
      <c r="K1265">
        <f t="shared" si="97"/>
        <v>0.1519876944016236</v>
      </c>
      <c r="L1265">
        <f t="shared" si="98"/>
        <v>-1.8839557192971823</v>
      </c>
    </row>
    <row r="1266" spans="1:12">
      <c r="A1266" s="1">
        <v>40553</v>
      </c>
      <c r="B1266">
        <v>43.770000457763601</v>
      </c>
      <c r="C1266">
        <v>43</v>
      </c>
      <c r="D1266">
        <v>43.270000457763601</v>
      </c>
      <c r="E1266">
        <v>43.400001525878899</v>
      </c>
      <c r="F1266">
        <v>30098100</v>
      </c>
      <c r="G1266">
        <v>33.876880645751903</v>
      </c>
      <c r="H1266">
        <f t="shared" si="95"/>
        <v>-5.5143363211270094E-3</v>
      </c>
      <c r="I1266">
        <f t="shared" si="96"/>
        <v>3.040790506250056E-5</v>
      </c>
      <c r="J1266">
        <f t="shared" si="99"/>
        <v>3.0780524100442553E-4</v>
      </c>
      <c r="K1266">
        <f t="shared" si="97"/>
        <v>21.643136973355979</v>
      </c>
      <c r="L1266">
        <f t="shared" si="98"/>
        <v>3.0746884052725183</v>
      </c>
    </row>
    <row r="1267" spans="1:12">
      <c r="A1267" s="1">
        <v>40554</v>
      </c>
      <c r="B1267">
        <v>44.020000457763601</v>
      </c>
      <c r="C1267">
        <v>43.419998168945298</v>
      </c>
      <c r="D1267">
        <v>43.700000762939403</v>
      </c>
      <c r="E1267">
        <v>43.599998474121001</v>
      </c>
      <c r="F1267">
        <v>28067100</v>
      </c>
      <c r="G1267">
        <v>34.033000946044901</v>
      </c>
      <c r="H1267">
        <f t="shared" si="95"/>
        <v>4.5978750565103281E-3</v>
      </c>
      <c r="I1267">
        <f t="shared" si="96"/>
        <v>2.1140455035279853E-5</v>
      </c>
      <c r="J1267">
        <f t="shared" si="99"/>
        <v>4.4710954712766001E-5</v>
      </c>
      <c r="K1267">
        <f t="shared" si="97"/>
        <v>47.101036060894103</v>
      </c>
      <c r="L1267">
        <f t="shared" si="98"/>
        <v>3.8522949978270247</v>
      </c>
    </row>
    <row r="1268" spans="1:12">
      <c r="A1268" s="1">
        <v>40555</v>
      </c>
      <c r="B1268">
        <v>44.900001525878899</v>
      </c>
      <c r="C1268">
        <v>44.25</v>
      </c>
      <c r="D1268">
        <v>44.439998626708899</v>
      </c>
      <c r="E1268">
        <v>44.709999084472599</v>
      </c>
      <c r="F1268">
        <v>44296900</v>
      </c>
      <c r="G1268">
        <v>34.899444580078097</v>
      </c>
      <c r="H1268">
        <f t="shared" si="95"/>
        <v>2.5140244537679914E-2</v>
      </c>
      <c r="I1268">
        <f t="shared" si="96"/>
        <v>6.3203189541434469E-4</v>
      </c>
      <c r="J1268">
        <f t="shared" si="99"/>
        <v>2.1140639512401037E-5</v>
      </c>
      <c r="K1268">
        <f t="shared" si="97"/>
        <v>2.7951212113018323E-5</v>
      </c>
      <c r="L1268">
        <f t="shared" si="98"/>
        <v>-10.485049992111426</v>
      </c>
    </row>
    <row r="1269" spans="1:12">
      <c r="A1269" s="1">
        <v>40556</v>
      </c>
      <c r="B1269">
        <v>44.970001220703097</v>
      </c>
      <c r="C1269">
        <v>44.169998168945298</v>
      </c>
      <c r="D1269">
        <v>44.939998626708899</v>
      </c>
      <c r="E1269">
        <v>44.450000762939403</v>
      </c>
      <c r="F1269">
        <v>42133000</v>
      </c>
      <c r="G1269">
        <v>34.696487426757798</v>
      </c>
      <c r="H1269">
        <f t="shared" si="95"/>
        <v>-5.8324595363621881E-3</v>
      </c>
      <c r="I1269">
        <f t="shared" si="96"/>
        <v>3.4017584243302232E-5</v>
      </c>
      <c r="J1269">
        <f t="shared" si="99"/>
        <v>5.3287523051879365E-4</v>
      </c>
      <c r="K1269">
        <f t="shared" si="97"/>
        <v>16.73921533320156</v>
      </c>
      <c r="L1269">
        <f t="shared" si="98"/>
        <v>2.8177541901993726</v>
      </c>
    </row>
    <row r="1270" spans="1:12">
      <c r="A1270" s="1">
        <v>40557</v>
      </c>
      <c r="B1270">
        <v>45.939998626708899</v>
      </c>
      <c r="C1270">
        <v>44.450000762939403</v>
      </c>
      <c r="D1270">
        <v>44.509998321533203</v>
      </c>
      <c r="E1270">
        <v>44.909999847412102</v>
      </c>
      <c r="F1270">
        <v>86983800</v>
      </c>
      <c r="G1270">
        <v>35.055538177490199</v>
      </c>
      <c r="H1270">
        <f t="shared" si="95"/>
        <v>1.0295153981206824E-2</v>
      </c>
      <c r="I1270">
        <f t="shared" si="96"/>
        <v>1.0599019549675871E-4</v>
      </c>
      <c r="J1270">
        <f t="shared" si="99"/>
        <v>6.1247284595501481E-5</v>
      </c>
      <c r="K1270">
        <f t="shared" si="97"/>
        <v>21.457892846229317</v>
      </c>
      <c r="L1270">
        <f t="shared" si="98"/>
        <v>3.0660925425507353</v>
      </c>
    </row>
    <row r="1271" spans="1:12">
      <c r="A1271" s="1">
        <v>40561</v>
      </c>
      <c r="B1271">
        <v>45.419998168945298</v>
      </c>
      <c r="C1271">
        <v>44.5</v>
      </c>
      <c r="D1271">
        <v>45.020000457763601</v>
      </c>
      <c r="E1271">
        <v>44.75</v>
      </c>
      <c r="F1271">
        <v>46237700</v>
      </c>
      <c r="G1271">
        <v>34.930648803710902</v>
      </c>
      <c r="H1271">
        <f t="shared" si="95"/>
        <v>-3.5689758717275628E-3</v>
      </c>
      <c r="I1271">
        <f t="shared" si="96"/>
        <v>1.2737588772973516E-5</v>
      </c>
      <c r="J1271">
        <f t="shared" si="99"/>
        <v>9.3406601293007389E-5</v>
      </c>
      <c r="K1271">
        <f t="shared" si="97"/>
        <v>38.557559544028962</v>
      </c>
      <c r="L1271">
        <f t="shared" si="98"/>
        <v>3.652152177906185</v>
      </c>
    </row>
    <row r="1272" spans="1:12">
      <c r="A1272" s="1">
        <v>40562</v>
      </c>
      <c r="B1272">
        <v>44.970001220703097</v>
      </c>
      <c r="C1272">
        <v>43.599998474121001</v>
      </c>
      <c r="D1272">
        <v>44.549999237060497</v>
      </c>
      <c r="E1272">
        <v>43.709999084472599</v>
      </c>
      <c r="F1272">
        <v>44989200</v>
      </c>
      <c r="G1272">
        <v>34.118858337402301</v>
      </c>
      <c r="H1272">
        <f t="shared" si="95"/>
        <v>-2.3514371197058202E-2</v>
      </c>
      <c r="I1272">
        <f t="shared" si="96"/>
        <v>5.5292565279304044E-4</v>
      </c>
      <c r="J1272">
        <f t="shared" si="99"/>
        <v>1.7003970646878194E-5</v>
      </c>
      <c r="K1272">
        <f t="shared" si="97"/>
        <v>8.4054656780257155E-6</v>
      </c>
      <c r="L1272">
        <f t="shared" si="98"/>
        <v>-11.686628387757381</v>
      </c>
    </row>
    <row r="1273" spans="1:12">
      <c r="A1273" s="1">
        <v>40563</v>
      </c>
      <c r="B1273">
        <v>44.990001678466797</v>
      </c>
      <c r="C1273">
        <v>43.610000610351499</v>
      </c>
      <c r="D1273">
        <v>43.830001831054602</v>
      </c>
      <c r="E1273">
        <v>44.75</v>
      </c>
      <c r="F1273">
        <v>46977700</v>
      </c>
      <c r="G1273">
        <v>34.930648803710902</v>
      </c>
      <c r="H1273">
        <f t="shared" si="95"/>
        <v>2.3514371197058161E-2</v>
      </c>
      <c r="I1273">
        <f t="shared" si="96"/>
        <v>5.5292565279303838E-4</v>
      </c>
      <c r="J1273">
        <f t="shared" si="99"/>
        <v>4.6617778658496667E-4</v>
      </c>
      <c r="K1273">
        <f t="shared" si="97"/>
        <v>10.211265730505175</v>
      </c>
      <c r="L1273">
        <f t="shared" si="98"/>
        <v>2.323491594180056</v>
      </c>
    </row>
    <row r="1274" spans="1:12">
      <c r="A1274" s="1">
        <v>40564</v>
      </c>
      <c r="B1274">
        <v>45.540000915527301</v>
      </c>
      <c r="C1274">
        <v>44.849998474121001</v>
      </c>
      <c r="D1274">
        <v>45.049999237060497</v>
      </c>
      <c r="E1274">
        <v>45.290000915527301</v>
      </c>
      <c r="F1274">
        <v>44767400</v>
      </c>
      <c r="G1274">
        <v>35.3521728515625</v>
      </c>
      <c r="H1274">
        <f t="shared" si="95"/>
        <v>1.1995224214820976E-2</v>
      </c>
      <c r="I1274">
        <f t="shared" si="96"/>
        <v>1.4388540396382749E-4</v>
      </c>
      <c r="J1274">
        <f t="shared" si="99"/>
        <v>4.9312821554125023E-4</v>
      </c>
      <c r="K1274">
        <f t="shared" si="97"/>
        <v>15.526398124102617</v>
      </c>
      <c r="L1274">
        <f t="shared" si="98"/>
        <v>2.7425416800676232</v>
      </c>
    </row>
    <row r="1275" spans="1:12">
      <c r="A1275" s="1">
        <v>40567</v>
      </c>
      <c r="B1275">
        <v>45.4799995422363</v>
      </c>
      <c r="C1275">
        <v>44.860000610351499</v>
      </c>
      <c r="D1275">
        <v>45.209999084472599</v>
      </c>
      <c r="E1275">
        <v>45.020000457763601</v>
      </c>
      <c r="F1275">
        <v>27826800</v>
      </c>
      <c r="G1275">
        <v>35.1414184570312</v>
      </c>
      <c r="H1275">
        <f t="shared" si="95"/>
        <v>-5.9794094342391357E-3</v>
      </c>
      <c r="I1275">
        <f t="shared" si="96"/>
        <v>3.5753337182267982E-5</v>
      </c>
      <c r="J1275">
        <f t="shared" si="99"/>
        <v>1.5115143226209008E-4</v>
      </c>
      <c r="K1275">
        <f t="shared" si="97"/>
        <v>28.829688938366292</v>
      </c>
      <c r="L1275">
        <f t="shared" si="98"/>
        <v>3.3614057220800082</v>
      </c>
    </row>
    <row r="1276" spans="1:12">
      <c r="A1276" s="1">
        <v>40568</v>
      </c>
      <c r="B1276">
        <v>45.430000305175703</v>
      </c>
      <c r="C1276">
        <v>44.259998321533203</v>
      </c>
      <c r="D1276">
        <v>44.819999694824197</v>
      </c>
      <c r="E1276">
        <v>44.869998931884702</v>
      </c>
      <c r="F1276">
        <v>36022400</v>
      </c>
      <c r="G1276">
        <v>35.024318695068303</v>
      </c>
      <c r="H1276">
        <f t="shared" si="95"/>
        <v>-3.3378077515533147E-3</v>
      </c>
      <c r="I1276">
        <f t="shared" si="96"/>
        <v>1.1140960586329394E-5</v>
      </c>
      <c r="J1276">
        <f t="shared" si="99"/>
        <v>3.9801889168830504E-5</v>
      </c>
      <c r="K1276">
        <f t="shared" si="97"/>
        <v>54.97642097128886</v>
      </c>
      <c r="L1276">
        <f t="shared" si="98"/>
        <v>4.006904383697302</v>
      </c>
    </row>
    <row r="1277" spans="1:12">
      <c r="A1277" s="1">
        <v>40569</v>
      </c>
      <c r="B1277">
        <v>45.4799995422363</v>
      </c>
      <c r="C1277">
        <v>44.869998931884702</v>
      </c>
      <c r="D1277">
        <v>45.200000762939403</v>
      </c>
      <c r="E1277">
        <v>44.9799995422363</v>
      </c>
      <c r="F1277">
        <v>25639400</v>
      </c>
      <c r="G1277">
        <v>35.1101875305175</v>
      </c>
      <c r="H1277">
        <f t="shared" si="95"/>
        <v>2.4486913212002368E-3</v>
      </c>
      <c r="I1277">
        <f t="shared" si="96"/>
        <v>5.9960891865213611E-6</v>
      </c>
      <c r="J1277">
        <f t="shared" si="99"/>
        <v>1.2446520242646521E-5</v>
      </c>
      <c r="K1277">
        <f t="shared" si="97"/>
        <v>88.874217584325706</v>
      </c>
      <c r="L1277">
        <f t="shared" si="98"/>
        <v>4.4872220845327631</v>
      </c>
    </row>
    <row r="1278" spans="1:12">
      <c r="A1278" s="1">
        <v>40570</v>
      </c>
      <c r="B1278">
        <v>45.380001068115199</v>
      </c>
      <c r="C1278">
        <v>44.689998626708899</v>
      </c>
      <c r="D1278">
        <v>44.9799995422363</v>
      </c>
      <c r="E1278">
        <v>45.099998474121001</v>
      </c>
      <c r="F1278">
        <v>26740900</v>
      </c>
      <c r="G1278">
        <v>35.203853607177699</v>
      </c>
      <c r="H1278">
        <f t="shared" si="95"/>
        <v>2.6642226943235409E-3</v>
      </c>
      <c r="I1278">
        <f t="shared" si="96"/>
        <v>7.0980825649485877E-6</v>
      </c>
      <c r="J1278">
        <f t="shared" si="99"/>
        <v>6.483506131236734E-6</v>
      </c>
      <c r="K1278">
        <f t="shared" si="97"/>
        <v>90.63048649891283</v>
      </c>
      <c r="L1278">
        <f t="shared" si="98"/>
        <v>4.5067906520199852</v>
      </c>
    </row>
    <row r="1279" spans="1:12">
      <c r="A1279" s="1">
        <v>40571</v>
      </c>
      <c r="B1279">
        <v>45.880001068115199</v>
      </c>
      <c r="C1279">
        <v>44.400001525878899</v>
      </c>
      <c r="D1279">
        <v>45.049999237060497</v>
      </c>
      <c r="E1279">
        <v>44.540000915527301</v>
      </c>
      <c r="F1279">
        <v>38593900</v>
      </c>
      <c r="G1279">
        <v>34.766735076904297</v>
      </c>
      <c r="H1279">
        <f t="shared" si="95"/>
        <v>-1.2494513055595216E-2</v>
      </c>
      <c r="I1279">
        <f t="shared" si="96"/>
        <v>1.5611285649643931E-4</v>
      </c>
      <c r="J1279">
        <f t="shared" si="99"/>
        <v>7.0513997224310174E-6</v>
      </c>
      <c r="K1279">
        <f t="shared" si="97"/>
        <v>2.340402564757735E-3</v>
      </c>
      <c r="L1279">
        <f t="shared" si="98"/>
        <v>-6.0574323281878062</v>
      </c>
    </row>
    <row r="1280" spans="1:12">
      <c r="A1280" s="1">
        <v>40574</v>
      </c>
      <c r="B1280">
        <v>45.099998474121001</v>
      </c>
      <c r="C1280">
        <v>44.400001525878899</v>
      </c>
      <c r="D1280">
        <v>44.409999847412102</v>
      </c>
      <c r="E1280">
        <v>44.939998626708899</v>
      </c>
      <c r="F1280">
        <v>23574500</v>
      </c>
      <c r="G1280">
        <v>35.078964233398402</v>
      </c>
      <c r="H1280">
        <f t="shared" si="95"/>
        <v>8.9406001913810013E-3</v>
      </c>
      <c r="I1280">
        <f t="shared" si="96"/>
        <v>7.9934331782121996E-5</v>
      </c>
      <c r="J1280">
        <f t="shared" si="99"/>
        <v>1.3225788344035488E-4</v>
      </c>
      <c r="K1280">
        <f t="shared" si="97"/>
        <v>25.642438324821025</v>
      </c>
      <c r="L1280">
        <f t="shared" si="98"/>
        <v>3.244248726002855</v>
      </c>
    </row>
    <row r="1281" spans="1:12">
      <c r="A1281" s="1">
        <v>40575</v>
      </c>
      <c r="B1281">
        <v>46</v>
      </c>
      <c r="C1281">
        <v>45.159999847412102</v>
      </c>
      <c r="D1281">
        <v>45.200000762939403</v>
      </c>
      <c r="E1281">
        <v>45.930000305175703</v>
      </c>
      <c r="F1281">
        <v>28255500</v>
      </c>
      <c r="G1281">
        <v>35.851734161376903</v>
      </c>
      <c r="H1281">
        <f t="shared" si="95"/>
        <v>2.1790297353737675E-2</v>
      </c>
      <c r="I1281">
        <f t="shared" si="96"/>
        <v>4.748170587643071E-4</v>
      </c>
      <c r="J1281">
        <f t="shared" si="99"/>
        <v>7.5780311703403766E-5</v>
      </c>
      <c r="K1281">
        <f t="shared" si="97"/>
        <v>1.9977970787567456</v>
      </c>
      <c r="L1281">
        <f t="shared" si="98"/>
        <v>0.692045112884763</v>
      </c>
    </row>
    <row r="1282" spans="1:12">
      <c r="A1282" s="1">
        <v>40576</v>
      </c>
      <c r="B1282">
        <v>45.9799995422363</v>
      </c>
      <c r="C1282">
        <v>45.340000152587798</v>
      </c>
      <c r="D1282">
        <v>45.790000915527301</v>
      </c>
      <c r="E1282">
        <v>45.450000762939403</v>
      </c>
      <c r="F1282">
        <v>24104900</v>
      </c>
      <c r="G1282">
        <v>35.477054595947202</v>
      </c>
      <c r="H1282">
        <f t="shared" si="95"/>
        <v>-1.0505800480391915E-2</v>
      </c>
      <c r="I1282">
        <f t="shared" si="96"/>
        <v>1.1037184373380299E-4</v>
      </c>
      <c r="J1282">
        <f t="shared" si="99"/>
        <v>4.0409314806422219E-4</v>
      </c>
      <c r="K1282">
        <f t="shared" si="97"/>
        <v>17.312464075861723</v>
      </c>
      <c r="L1282">
        <f t="shared" si="98"/>
        <v>2.8514267089049263</v>
      </c>
    </row>
    <row r="1283" spans="1:12">
      <c r="A1283" s="1">
        <v>40577</v>
      </c>
      <c r="B1283">
        <v>45.75</v>
      </c>
      <c r="C1283">
        <v>44.840000152587798</v>
      </c>
      <c r="D1283">
        <v>45.4799995422363</v>
      </c>
      <c r="E1283">
        <v>45.459999084472599</v>
      </c>
      <c r="F1283">
        <v>23322400</v>
      </c>
      <c r="G1283">
        <v>35.484867095947202</v>
      </c>
      <c r="H1283">
        <f t="shared" si="95"/>
        <v>2.2018851365053233E-4</v>
      </c>
      <c r="I1283">
        <f t="shared" si="96"/>
        <v>4.8482981543630664E-8</v>
      </c>
      <c r="J1283">
        <f t="shared" si="99"/>
        <v>1.1765793762024783E-4</v>
      </c>
      <c r="K1283">
        <f t="shared" si="97"/>
        <v>36.771383547034134</v>
      </c>
      <c r="L1283">
        <f t="shared" si="98"/>
        <v>3.6047199216663324</v>
      </c>
    </row>
    <row r="1284" spans="1:12">
      <c r="A1284" s="1">
        <v>40578</v>
      </c>
      <c r="B1284">
        <v>45.169998168945298</v>
      </c>
      <c r="C1284">
        <v>44.299999237060497</v>
      </c>
      <c r="D1284">
        <v>45</v>
      </c>
      <c r="E1284">
        <v>44.590000152587798</v>
      </c>
      <c r="F1284">
        <v>38172900</v>
      </c>
      <c r="G1284">
        <v>34.805763244628899</v>
      </c>
      <c r="H1284">
        <f t="shared" ref="H1284:H1347" si="100">LN(G1284/G1283)</f>
        <v>-1.9323343064882027E-2</v>
      </c>
      <c r="I1284">
        <f t="shared" ref="I1284:I1347" si="101">H1284*H1284</f>
        <v>3.7339158720312433E-4</v>
      </c>
      <c r="J1284">
        <f t="shared" si="99"/>
        <v>7.8002019617115196E-6</v>
      </c>
      <c r="K1284">
        <f t="shared" ref="K1284:K1347" si="102">(1/SQRT(2*PI()*J1284))*EXP((-1/2)*(I1284/J1284))</f>
        <v>5.7561528674158969E-9</v>
      </c>
      <c r="L1284">
        <f t="shared" ref="L1284:L1347" si="103">LN(K1284)</f>
        <v>-18.972996490349015</v>
      </c>
    </row>
    <row r="1285" spans="1:12">
      <c r="A1285" s="1">
        <v>40581</v>
      </c>
      <c r="B1285">
        <v>45.75</v>
      </c>
      <c r="C1285">
        <v>44.650001525878899</v>
      </c>
      <c r="D1285">
        <v>44.75</v>
      </c>
      <c r="E1285">
        <v>45.5</v>
      </c>
      <c r="F1285">
        <v>36790900</v>
      </c>
      <c r="G1285">
        <v>35.516082763671797</v>
      </c>
      <c r="H1285">
        <f t="shared" si="100"/>
        <v>2.0202645941746929E-2</v>
      </c>
      <c r="I1285">
        <f t="shared" si="101"/>
        <v>4.0814690304758367E-4</v>
      </c>
      <c r="J1285">
        <f t="shared" ref="J1285:J1348" si="104">$P$6+$P$3*J1284+(($P$4)*I1284)</f>
        <v>3.1481694536832712E-4</v>
      </c>
      <c r="K1285">
        <f t="shared" si="102"/>
        <v>11.758685324736188</v>
      </c>
      <c r="L1285">
        <f t="shared" si="103"/>
        <v>2.4645921441070069</v>
      </c>
    </row>
    <row r="1286" spans="1:12">
      <c r="A1286" s="1">
        <v>40582</v>
      </c>
      <c r="B1286">
        <v>45.819999694824197</v>
      </c>
      <c r="C1286">
        <v>45.310001373291001</v>
      </c>
      <c r="D1286">
        <v>45.490001678466797</v>
      </c>
      <c r="E1286">
        <v>45.740001678466797</v>
      </c>
      <c r="F1286">
        <v>28649500</v>
      </c>
      <c r="G1286">
        <v>35.703426361083899</v>
      </c>
      <c r="H1286">
        <f t="shared" si="100"/>
        <v>5.2610311929770087E-3</v>
      </c>
      <c r="I1286">
        <f t="shared" si="101"/>
        <v>2.7678449213477087E-5</v>
      </c>
      <c r="J1286">
        <f t="shared" si="104"/>
        <v>3.624324152820699E-4</v>
      </c>
      <c r="K1286">
        <f t="shared" si="102"/>
        <v>20.170344813629107</v>
      </c>
      <c r="L1286">
        <f t="shared" si="103"/>
        <v>3.0042134471908</v>
      </c>
    </row>
    <row r="1287" spans="1:12">
      <c r="A1287" s="1">
        <v>40583</v>
      </c>
      <c r="B1287">
        <v>45.5</v>
      </c>
      <c r="C1287">
        <v>44.650001525878899</v>
      </c>
      <c r="D1287">
        <v>45.360000610351499</v>
      </c>
      <c r="E1287">
        <v>45.110000610351499</v>
      </c>
      <c r="F1287">
        <v>33491000</v>
      </c>
      <c r="G1287">
        <v>35.211662292480398</v>
      </c>
      <c r="H1287">
        <f t="shared" si="100"/>
        <v>-1.3869317822494813E-2</v>
      </c>
      <c r="I1287">
        <f t="shared" si="101"/>
        <v>1.9235797686137224E-4</v>
      </c>
      <c r="J1287">
        <f t="shared" si="104"/>
        <v>4.5695842256244948E-5</v>
      </c>
      <c r="K1287">
        <f t="shared" si="102"/>
        <v>7.1925699938600633</v>
      </c>
      <c r="L1287">
        <f t="shared" si="103"/>
        <v>1.9730485479026543</v>
      </c>
    </row>
    <row r="1288" spans="1:12">
      <c r="A1288" s="1">
        <v>40584</v>
      </c>
      <c r="B1288">
        <v>45.540000915527301</v>
      </c>
      <c r="C1288">
        <v>44.950000762939403</v>
      </c>
      <c r="D1288">
        <v>45.099998474121001</v>
      </c>
      <c r="E1288">
        <v>45.529998779296797</v>
      </c>
      <c r="F1288">
        <v>22688600</v>
      </c>
      <c r="G1288">
        <v>35.539497375488203</v>
      </c>
      <c r="H1288">
        <f t="shared" si="100"/>
        <v>9.2673372661619107E-3</v>
      </c>
      <c r="I1288">
        <f t="shared" si="101"/>
        <v>8.5883540004793313E-5</v>
      </c>
      <c r="J1288">
        <f t="shared" si="104"/>
        <v>1.6502245109892738E-4</v>
      </c>
      <c r="K1288">
        <f t="shared" si="102"/>
        <v>23.940180395278507</v>
      </c>
      <c r="L1288">
        <f t="shared" si="103"/>
        <v>3.1755582354096452</v>
      </c>
    </row>
    <row r="1289" spans="1:12">
      <c r="A1289" s="1">
        <v>40585</v>
      </c>
      <c r="B1289">
        <v>46.889999389648402</v>
      </c>
      <c r="C1289">
        <v>45.400001525878899</v>
      </c>
      <c r="D1289">
        <v>45.400001525878899</v>
      </c>
      <c r="E1289">
        <v>46.569999694824197</v>
      </c>
      <c r="F1289">
        <v>40812800</v>
      </c>
      <c r="G1289">
        <v>36.351303100585902</v>
      </c>
      <c r="H1289">
        <f t="shared" si="100"/>
        <v>2.2585371921596771E-2</v>
      </c>
      <c r="I1289">
        <f t="shared" si="101"/>
        <v>5.1009902483685184E-4</v>
      </c>
      <c r="J1289">
        <f t="shared" si="104"/>
        <v>8.2743520669962024E-5</v>
      </c>
      <c r="K1289">
        <f t="shared" si="102"/>
        <v>2.0108011060804958</v>
      </c>
      <c r="L1289">
        <f t="shared" si="103"/>
        <v>0.6985332029060024</v>
      </c>
    </row>
    <row r="1290" spans="1:12">
      <c r="A1290" s="1">
        <v>40588</v>
      </c>
      <c r="B1290">
        <v>46.900001525878899</v>
      </c>
      <c r="C1290">
        <v>46.470001220703097</v>
      </c>
      <c r="D1290">
        <v>46.599998474121001</v>
      </c>
      <c r="E1290">
        <v>46.540000915527301</v>
      </c>
      <c r="F1290">
        <v>28699200</v>
      </c>
      <c r="G1290">
        <v>36.327877044677699</v>
      </c>
      <c r="H1290">
        <f t="shared" si="100"/>
        <v>-6.4464284469455352E-4</v>
      </c>
      <c r="I1290">
        <f t="shared" si="101"/>
        <v>4.1556439721588626E-7</v>
      </c>
      <c r="J1290">
        <f t="shared" si="104"/>
        <v>4.3414779210315327E-4</v>
      </c>
      <c r="K1290">
        <f t="shared" si="102"/>
        <v>19.137421182002221</v>
      </c>
      <c r="L1290">
        <f t="shared" si="103"/>
        <v>2.9516456424646598</v>
      </c>
    </row>
    <row r="1291" spans="1:12">
      <c r="A1291" s="1">
        <v>40589</v>
      </c>
      <c r="B1291">
        <v>47.340000152587798</v>
      </c>
      <c r="C1291">
        <v>46.540000915527301</v>
      </c>
      <c r="D1291">
        <v>46.560001373291001</v>
      </c>
      <c r="E1291">
        <v>46.819999694824197</v>
      </c>
      <c r="F1291">
        <v>35972900</v>
      </c>
      <c r="G1291">
        <v>36.546436309814403</v>
      </c>
      <c r="H1291">
        <f t="shared" si="100"/>
        <v>5.9982704570534888E-3</v>
      </c>
      <c r="I1291">
        <f t="shared" si="101"/>
        <v>3.5979248475960668E-5</v>
      </c>
      <c r="J1291">
        <f t="shared" si="104"/>
        <v>2.7097941619850541E-5</v>
      </c>
      <c r="K1291">
        <f t="shared" si="102"/>
        <v>39.457086499575084</v>
      </c>
      <c r="L1291">
        <f t="shared" si="103"/>
        <v>3.6752136635952724</v>
      </c>
    </row>
    <row r="1292" spans="1:12">
      <c r="A1292" s="1">
        <v>40590</v>
      </c>
      <c r="B1292">
        <v>48.360000610351499</v>
      </c>
      <c r="C1292">
        <v>47.099998474121001</v>
      </c>
      <c r="D1292">
        <v>47.150001525878899</v>
      </c>
      <c r="E1292">
        <v>47.939998626708899</v>
      </c>
      <c r="F1292">
        <v>44327800</v>
      </c>
      <c r="G1292">
        <v>37.420696258544901</v>
      </c>
      <c r="H1292">
        <f t="shared" si="100"/>
        <v>2.3640247602713532E-2</v>
      </c>
      <c r="I1292">
        <f t="shared" si="101"/>
        <v>5.5886130671760283E-4</v>
      </c>
      <c r="J1292">
        <f t="shared" si="104"/>
        <v>3.2548445216997994E-5</v>
      </c>
      <c r="K1292">
        <f t="shared" si="102"/>
        <v>1.3067628437090481E-2</v>
      </c>
      <c r="L1292">
        <f t="shared" si="103"/>
        <v>-4.337617218683163</v>
      </c>
    </row>
    <row r="1293" spans="1:12">
      <c r="A1293" s="1">
        <v>40591</v>
      </c>
      <c r="B1293">
        <v>47.990001678466797</v>
      </c>
      <c r="C1293">
        <v>47.5</v>
      </c>
      <c r="D1293">
        <v>47.770000457763601</v>
      </c>
      <c r="E1293">
        <v>47.819999694824197</v>
      </c>
      <c r="F1293">
        <v>22932600</v>
      </c>
      <c r="G1293">
        <v>37.327014923095703</v>
      </c>
      <c r="H1293">
        <f t="shared" si="100"/>
        <v>-2.50660208904458E-3</v>
      </c>
      <c r="I1293">
        <f t="shared" si="101"/>
        <v>6.2830540328026528E-6</v>
      </c>
      <c r="J1293">
        <f t="shared" si="104"/>
        <v>4.7209640435580625E-4</v>
      </c>
      <c r="K1293">
        <f t="shared" si="102"/>
        <v>18.239156183723733</v>
      </c>
      <c r="L1293">
        <f t="shared" si="103"/>
        <v>2.9035707217188209</v>
      </c>
    </row>
    <row r="1294" spans="1:12">
      <c r="A1294" s="1">
        <v>40592</v>
      </c>
      <c r="B1294">
        <v>48.130001068115199</v>
      </c>
      <c r="C1294">
        <v>47.549999237060497</v>
      </c>
      <c r="D1294">
        <v>47.819999694824197</v>
      </c>
      <c r="E1294">
        <v>48</v>
      </c>
      <c r="F1294">
        <v>23844300</v>
      </c>
      <c r="G1294">
        <v>37.467517852783203</v>
      </c>
      <c r="H1294">
        <f t="shared" si="100"/>
        <v>3.7570418516900237E-3</v>
      </c>
      <c r="I1294">
        <f t="shared" si="101"/>
        <v>1.4115363475350402E-5</v>
      </c>
      <c r="J1294">
        <f t="shared" si="104"/>
        <v>3.4303549648902598E-5</v>
      </c>
      <c r="K1294">
        <f t="shared" si="102"/>
        <v>55.448258306572683</v>
      </c>
      <c r="L1294">
        <f t="shared" si="103"/>
        <v>4.0154503031420692</v>
      </c>
    </row>
    <row r="1295" spans="1:12">
      <c r="A1295" s="1">
        <v>40596</v>
      </c>
      <c r="B1295">
        <v>47.270000457763601</v>
      </c>
      <c r="C1295">
        <v>45.849998474121001</v>
      </c>
      <c r="D1295">
        <v>47.200000762939403</v>
      </c>
      <c r="E1295">
        <v>46.009998321533203</v>
      </c>
      <c r="F1295">
        <v>44561900</v>
      </c>
      <c r="G1295">
        <v>35.914169311523402</v>
      </c>
      <c r="H1295">
        <f t="shared" si="100"/>
        <v>-4.2342461055526921E-2</v>
      </c>
      <c r="I1295">
        <f t="shared" si="101"/>
        <v>1.7928840082388139E-3</v>
      </c>
      <c r="J1295">
        <f t="shared" si="104"/>
        <v>1.4615118298228492E-5</v>
      </c>
      <c r="K1295">
        <f t="shared" si="102"/>
        <v>2.400777448190096E-25</v>
      </c>
      <c r="L1295">
        <f t="shared" si="103"/>
        <v>-56.688834703207547</v>
      </c>
    </row>
    <row r="1296" spans="1:12">
      <c r="A1296" s="1">
        <v>40597</v>
      </c>
      <c r="B1296">
        <v>46.5</v>
      </c>
      <c r="C1296">
        <v>45.290000915527301</v>
      </c>
      <c r="D1296">
        <v>46.040000915527301</v>
      </c>
      <c r="E1296">
        <v>45.959999084472599</v>
      </c>
      <c r="F1296">
        <v>36264800</v>
      </c>
      <c r="G1296">
        <v>35.875144958496001</v>
      </c>
      <c r="H1296">
        <f t="shared" si="100"/>
        <v>-1.0871912419853959E-3</v>
      </c>
      <c r="I1296">
        <f t="shared" si="101"/>
        <v>1.1819847966497475E-6</v>
      </c>
      <c r="J1296">
        <f t="shared" si="104"/>
        <v>1.5075994740184973E-3</v>
      </c>
      <c r="K1296">
        <f t="shared" si="102"/>
        <v>10.270623990188247</v>
      </c>
      <c r="L1296">
        <f t="shared" si="103"/>
        <v>2.3292877806330323</v>
      </c>
    </row>
    <row r="1297" spans="1:12">
      <c r="A1297" s="1">
        <v>40598</v>
      </c>
      <c r="B1297">
        <v>46.060001373291001</v>
      </c>
      <c r="C1297">
        <v>45.209999084472599</v>
      </c>
      <c r="D1297">
        <v>45.630001068115199</v>
      </c>
      <c r="E1297">
        <v>45.909999847412102</v>
      </c>
      <c r="F1297">
        <v>31926900</v>
      </c>
      <c r="G1297">
        <v>35.8361206054687</v>
      </c>
      <c r="H1297">
        <f t="shared" si="100"/>
        <v>-1.0883745133381823E-3</v>
      </c>
      <c r="I1297">
        <f t="shared" si="101"/>
        <v>1.1845590812841251E-6</v>
      </c>
      <c r="J1297">
        <f t="shared" si="104"/>
        <v>9.2148835670295616E-5</v>
      </c>
      <c r="K1297">
        <f t="shared" si="102"/>
        <v>41.292744162484361</v>
      </c>
      <c r="L1297">
        <f t="shared" si="103"/>
        <v>3.7206867983939764</v>
      </c>
    </row>
    <row r="1298" spans="1:12">
      <c r="A1298" s="1">
        <v>40599</v>
      </c>
      <c r="B1298">
        <v>46.860000610351499</v>
      </c>
      <c r="C1298">
        <v>46.119998931884702</v>
      </c>
      <c r="D1298">
        <v>46.25</v>
      </c>
      <c r="E1298">
        <v>46.680000305175703</v>
      </c>
      <c r="F1298">
        <v>26782100</v>
      </c>
      <c r="G1298">
        <v>36.437156677246001</v>
      </c>
      <c r="H1298">
        <f t="shared" si="100"/>
        <v>1.6632701616280818E-2</v>
      </c>
      <c r="I1298">
        <f t="shared" si="101"/>
        <v>2.7664676305623053E-4</v>
      </c>
      <c r="J1298">
        <f t="shared" si="104"/>
        <v>7.2239597684964015E-6</v>
      </c>
      <c r="K1298">
        <f t="shared" si="102"/>
        <v>7.1731810547568018E-7</v>
      </c>
      <c r="L1298">
        <f t="shared" si="103"/>
        <v>-14.147746432984269</v>
      </c>
    </row>
    <row r="1299" spans="1:12">
      <c r="A1299" s="1">
        <v>40602</v>
      </c>
      <c r="B1299">
        <v>47.180000305175703</v>
      </c>
      <c r="C1299">
        <v>46.419998168945298</v>
      </c>
      <c r="D1299">
        <v>46.810001373291001</v>
      </c>
      <c r="E1299">
        <v>46.689998626708899</v>
      </c>
      <c r="F1299">
        <v>25985300</v>
      </c>
      <c r="G1299">
        <v>36.444961547851499</v>
      </c>
      <c r="H1299">
        <f t="shared" si="100"/>
        <v>2.1417793075743371E-4</v>
      </c>
      <c r="I1299">
        <f t="shared" si="101"/>
        <v>4.587218602353607E-8</v>
      </c>
      <c r="J1299">
        <f t="shared" si="104"/>
        <v>2.3351671855334342E-4</v>
      </c>
      <c r="K1299">
        <f t="shared" si="102"/>
        <v>26.104081678680767</v>
      </c>
      <c r="L1299">
        <f t="shared" si="103"/>
        <v>3.2620916882579589</v>
      </c>
    </row>
    <row r="1300" spans="1:12">
      <c r="A1300" s="1">
        <v>40603</v>
      </c>
      <c r="B1300">
        <v>46.689998626708899</v>
      </c>
      <c r="C1300">
        <v>45.590000152587798</v>
      </c>
      <c r="D1300">
        <v>46.470001220703097</v>
      </c>
      <c r="E1300">
        <v>45.599998474121001</v>
      </c>
      <c r="F1300">
        <v>33682600</v>
      </c>
      <c r="G1300">
        <v>35.594142913818303</v>
      </c>
      <c r="H1300">
        <f t="shared" si="100"/>
        <v>-2.3622120330726883E-2</v>
      </c>
      <c r="I1300">
        <f t="shared" si="101"/>
        <v>5.5800456891934031E-4</v>
      </c>
      <c r="J1300">
        <f t="shared" si="104"/>
        <v>1.4749535749460375E-5</v>
      </c>
      <c r="K1300">
        <f t="shared" si="102"/>
        <v>6.3300118175699405E-7</v>
      </c>
      <c r="L1300">
        <f t="shared" si="103"/>
        <v>-14.272793547889295</v>
      </c>
    </row>
    <row r="1301" spans="1:12">
      <c r="A1301" s="1">
        <v>40604</v>
      </c>
      <c r="B1301">
        <v>45.970001220703097</v>
      </c>
      <c r="C1301">
        <v>45.069999694824197</v>
      </c>
      <c r="D1301">
        <v>45.389999389648402</v>
      </c>
      <c r="E1301">
        <v>45.209999084472599</v>
      </c>
      <c r="F1301">
        <v>28600000</v>
      </c>
      <c r="G1301">
        <v>35.289710998535099</v>
      </c>
      <c r="H1301">
        <f t="shared" si="100"/>
        <v>-8.5896511061504185E-3</v>
      </c>
      <c r="I1301">
        <f t="shared" si="101"/>
        <v>7.3782106125391115E-5</v>
      </c>
      <c r="J1301">
        <f t="shared" si="104"/>
        <v>4.7030881003721348E-4</v>
      </c>
      <c r="K1301">
        <f t="shared" si="102"/>
        <v>17.007967677918391</v>
      </c>
      <c r="L1301">
        <f t="shared" si="103"/>
        <v>2.8336819211931763</v>
      </c>
    </row>
    <row r="1302" spans="1:12">
      <c r="A1302" s="1">
        <v>40605</v>
      </c>
      <c r="B1302">
        <v>46.330001831054602</v>
      </c>
      <c r="C1302">
        <v>45.709999084472599</v>
      </c>
      <c r="D1302">
        <v>45.720001220703097</v>
      </c>
      <c r="E1302">
        <v>46.080001831054602</v>
      </c>
      <c r="F1302">
        <v>23043600</v>
      </c>
      <c r="G1302">
        <v>35.9688301086425</v>
      </c>
      <c r="H1302">
        <f t="shared" si="100"/>
        <v>1.906128476967036E-2</v>
      </c>
      <c r="I1302">
        <f t="shared" si="101"/>
        <v>3.6333257707046721E-4</v>
      </c>
      <c r="J1302">
        <f t="shared" si="104"/>
        <v>9.0895497747561337E-5</v>
      </c>
      <c r="K1302">
        <f t="shared" si="102"/>
        <v>5.6708186632383821</v>
      </c>
      <c r="L1302">
        <f t="shared" si="103"/>
        <v>1.7353334923680035</v>
      </c>
    </row>
    <row r="1303" spans="1:12">
      <c r="A1303" s="1">
        <v>40606</v>
      </c>
      <c r="B1303">
        <v>46.040000915527301</v>
      </c>
      <c r="C1303">
        <v>45.099998474121001</v>
      </c>
      <c r="D1303">
        <v>45.9799995422363</v>
      </c>
      <c r="E1303">
        <v>45.520000457763601</v>
      </c>
      <c r="F1303">
        <v>27716900</v>
      </c>
      <c r="G1303">
        <v>35.531700134277301</v>
      </c>
      <c r="H1303">
        <f t="shared" si="100"/>
        <v>-1.2227473535709103E-2</v>
      </c>
      <c r="I1303">
        <f t="shared" si="101"/>
        <v>1.4951110906646648E-4</v>
      </c>
      <c r="J1303">
        <f t="shared" si="104"/>
        <v>3.1135309460404611E-4</v>
      </c>
      <c r="K1303">
        <f t="shared" si="102"/>
        <v>17.783196141872178</v>
      </c>
      <c r="L1303">
        <f t="shared" si="103"/>
        <v>2.8782539744410203</v>
      </c>
    </row>
    <row r="1304" spans="1:12">
      <c r="A1304" s="1">
        <v>40609</v>
      </c>
      <c r="B1304">
        <v>45.650001525878899</v>
      </c>
      <c r="C1304">
        <v>44.759998321533203</v>
      </c>
      <c r="D1304">
        <v>45.619998931884702</v>
      </c>
      <c r="E1304">
        <v>45.189998626708899</v>
      </c>
      <c r="F1304">
        <v>28110800</v>
      </c>
      <c r="G1304">
        <v>35.274101257324197</v>
      </c>
      <c r="H1304">
        <f t="shared" si="100"/>
        <v>-7.276240319536444E-3</v>
      </c>
      <c r="I1304">
        <f t="shared" si="101"/>
        <v>5.2943673187647815E-5</v>
      </c>
      <c r="J1304">
        <f t="shared" si="104"/>
        <v>1.4497051729207459E-4</v>
      </c>
      <c r="K1304">
        <f t="shared" si="102"/>
        <v>27.603705775111891</v>
      </c>
      <c r="L1304">
        <f t="shared" si="103"/>
        <v>3.3179500309242678</v>
      </c>
    </row>
    <row r="1305" spans="1:12">
      <c r="A1305" s="1">
        <v>40610</v>
      </c>
      <c r="B1305">
        <v>46.689998626708899</v>
      </c>
      <c r="C1305">
        <v>45.299999237060497</v>
      </c>
      <c r="D1305">
        <v>45.380001068115199</v>
      </c>
      <c r="E1305">
        <v>46.400001525878899</v>
      </c>
      <c r="F1305">
        <v>32941500</v>
      </c>
      <c r="G1305">
        <v>36.218601226806598</v>
      </c>
      <c r="H1305">
        <f t="shared" si="100"/>
        <v>2.6423813664625286E-2</v>
      </c>
      <c r="I1305">
        <f t="shared" si="101"/>
        <v>6.9821792858283801E-4</v>
      </c>
      <c r="J1305">
        <f t="shared" si="104"/>
        <v>5.3870916515148637E-5</v>
      </c>
      <c r="K1305">
        <f t="shared" si="102"/>
        <v>8.3329671243968201E-2</v>
      </c>
      <c r="L1305">
        <f t="shared" si="103"/>
        <v>-2.4849505958259948</v>
      </c>
    </row>
    <row r="1306" spans="1:12">
      <c r="A1306" s="1">
        <v>40611</v>
      </c>
      <c r="B1306">
        <v>47.099998474121001</v>
      </c>
      <c r="C1306">
        <v>46.020000457763601</v>
      </c>
      <c r="D1306">
        <v>46.330001831054602</v>
      </c>
      <c r="E1306">
        <v>46.560001373291001</v>
      </c>
      <c r="F1306">
        <v>25174700</v>
      </c>
      <c r="G1306">
        <v>36.343486785888601</v>
      </c>
      <c r="H1306">
        <f t="shared" si="100"/>
        <v>3.4421744415536479E-3</v>
      </c>
      <c r="I1306">
        <f t="shared" si="101"/>
        <v>1.1848564886085168E-5</v>
      </c>
      <c r="J1306">
        <f t="shared" si="104"/>
        <v>5.9043531500049286E-4</v>
      </c>
      <c r="K1306">
        <f t="shared" si="102"/>
        <v>16.254226199535637</v>
      </c>
      <c r="L1306">
        <f t="shared" si="103"/>
        <v>2.7883529487799912</v>
      </c>
    </row>
    <row r="1307" spans="1:12">
      <c r="A1307" s="1">
        <v>40612</v>
      </c>
      <c r="B1307">
        <v>46.25</v>
      </c>
      <c r="C1307">
        <v>45.259998321533203</v>
      </c>
      <c r="D1307">
        <v>46.080001831054602</v>
      </c>
      <c r="E1307">
        <v>45.529998779296797</v>
      </c>
      <c r="F1307">
        <v>33783700</v>
      </c>
      <c r="G1307">
        <v>35.539497375488203</v>
      </c>
      <c r="H1307">
        <f t="shared" si="100"/>
        <v>-2.2370327219228634E-2</v>
      </c>
      <c r="I1307">
        <f t="shared" si="101"/>
        <v>5.0043153989536157E-4</v>
      </c>
      <c r="J1307">
        <f t="shared" si="104"/>
        <v>4.6078913404341104E-5</v>
      </c>
      <c r="K1307">
        <f t="shared" si="102"/>
        <v>0.25755583477764166</v>
      </c>
      <c r="L1307">
        <f t="shared" si="103"/>
        <v>-1.3565187482955305</v>
      </c>
    </row>
    <row r="1308" spans="1:12">
      <c r="A1308" s="1">
        <v>40613</v>
      </c>
      <c r="B1308">
        <v>45.840000152587798</v>
      </c>
      <c r="C1308">
        <v>45.25</v>
      </c>
      <c r="D1308">
        <v>45.279998779296797</v>
      </c>
      <c r="E1308">
        <v>45.740001678466797</v>
      </c>
      <c r="F1308">
        <v>20337600</v>
      </c>
      <c r="G1308">
        <v>35.703426361083899</v>
      </c>
      <c r="H1308">
        <f t="shared" si="100"/>
        <v>4.6019805563328993E-3</v>
      </c>
      <c r="I1308">
        <f t="shared" si="101"/>
        <v>2.1178225040866062E-5</v>
      </c>
      <c r="J1308">
        <f t="shared" si="104"/>
        <v>4.2382722831636418E-4</v>
      </c>
      <c r="K1308">
        <f t="shared" si="102"/>
        <v>18.90013939053253</v>
      </c>
      <c r="L1308">
        <f t="shared" si="103"/>
        <v>2.9391692971988514</v>
      </c>
    </row>
    <row r="1309" spans="1:12">
      <c r="A1309" s="1">
        <v>40616</v>
      </c>
      <c r="B1309">
        <v>45.540000915527301</v>
      </c>
      <c r="C1309">
        <v>44.630001068115199</v>
      </c>
      <c r="D1309">
        <v>45.419998168945298</v>
      </c>
      <c r="E1309">
        <v>45.299999237060497</v>
      </c>
      <c r="F1309">
        <v>24508900</v>
      </c>
      <c r="G1309">
        <v>35.359970092773402</v>
      </c>
      <c r="H1309">
        <f t="shared" si="100"/>
        <v>-9.6662687046156371E-3</v>
      </c>
      <c r="I1309">
        <f t="shared" si="101"/>
        <v>9.3436750669831665E-5</v>
      </c>
      <c r="J1309">
        <f t="shared" si="104"/>
        <v>4.3919342733309341E-5</v>
      </c>
      <c r="K1309">
        <f t="shared" si="102"/>
        <v>20.778278237852223</v>
      </c>
      <c r="L1309">
        <f t="shared" si="103"/>
        <v>3.0339081255420401</v>
      </c>
    </row>
    <row r="1310" spans="1:12">
      <c r="A1310" s="1">
        <v>40617</v>
      </c>
      <c r="B1310">
        <v>44.990001678466797</v>
      </c>
      <c r="C1310">
        <v>43.849998474121001</v>
      </c>
      <c r="D1310">
        <v>44.549999237060497</v>
      </c>
      <c r="E1310">
        <v>44.610000610351499</v>
      </c>
      <c r="F1310">
        <v>35606000</v>
      </c>
      <c r="G1310">
        <v>34.8213691711425</v>
      </c>
      <c r="H1310">
        <f t="shared" si="100"/>
        <v>-1.5349137009658514E-2</v>
      </c>
      <c r="I1310">
        <f t="shared" si="101"/>
        <v>2.3559600694126871E-4</v>
      </c>
      <c r="J1310">
        <f t="shared" si="104"/>
        <v>8.182203112665715E-5</v>
      </c>
      <c r="K1310">
        <f t="shared" si="102"/>
        <v>10.452674041373255</v>
      </c>
      <c r="L1310">
        <f t="shared" si="103"/>
        <v>2.3468578348034086</v>
      </c>
    </row>
    <row r="1311" spans="1:12">
      <c r="A1311" s="1">
        <v>40618</v>
      </c>
      <c r="B1311">
        <v>44.779998779296797</v>
      </c>
      <c r="C1311">
        <v>43.659999847412102</v>
      </c>
      <c r="D1311">
        <v>44.639999389648402</v>
      </c>
      <c r="E1311">
        <v>43.810001373291001</v>
      </c>
      <c r="F1311">
        <v>41962900</v>
      </c>
      <c r="G1311">
        <v>34.196922302246001</v>
      </c>
      <c r="H1311">
        <f t="shared" si="100"/>
        <v>-1.8095606110104766E-2</v>
      </c>
      <c r="I1311">
        <f t="shared" si="101"/>
        <v>3.2745096049206096E-4</v>
      </c>
      <c r="J1311">
        <f t="shared" si="104"/>
        <v>2.0350996769826513E-4</v>
      </c>
      <c r="K1311">
        <f t="shared" si="102"/>
        <v>12.509030765295041</v>
      </c>
      <c r="L1311">
        <f t="shared" si="103"/>
        <v>2.526450844682377</v>
      </c>
    </row>
    <row r="1312" spans="1:12">
      <c r="A1312" s="1">
        <v>40619</v>
      </c>
      <c r="B1312">
        <v>44.610000610351499</v>
      </c>
      <c r="C1312">
        <v>43.400001525878899</v>
      </c>
      <c r="D1312">
        <v>44.459999084472599</v>
      </c>
      <c r="E1312">
        <v>44.560001373291001</v>
      </c>
      <c r="F1312">
        <v>46741800</v>
      </c>
      <c r="G1312">
        <v>34.782360076904297</v>
      </c>
      <c r="H1312">
        <f t="shared" si="100"/>
        <v>1.6974715067516334E-2</v>
      </c>
      <c r="I1312">
        <f t="shared" si="101"/>
        <v>2.8814095162336609E-4</v>
      </c>
      <c r="J1312">
        <f t="shared" si="104"/>
        <v>2.879694048752271E-4</v>
      </c>
      <c r="K1312">
        <f t="shared" si="102"/>
        <v>14.254772589586935</v>
      </c>
      <c r="L1312">
        <f t="shared" si="103"/>
        <v>2.65709176920946</v>
      </c>
    </row>
    <row r="1313" spans="1:12">
      <c r="A1313" s="1">
        <v>40620</v>
      </c>
      <c r="B1313">
        <v>46.180000305175703</v>
      </c>
      <c r="C1313">
        <v>44.75</v>
      </c>
      <c r="D1313">
        <v>45.240001678466797</v>
      </c>
      <c r="E1313">
        <v>45.740001678466797</v>
      </c>
      <c r="F1313">
        <v>77421000</v>
      </c>
      <c r="G1313">
        <v>35.703426361083899</v>
      </c>
      <c r="H1313">
        <f t="shared" si="100"/>
        <v>2.613629675686269E-2</v>
      </c>
      <c r="I1313">
        <f t="shared" si="101"/>
        <v>6.8310600816279114E-4</v>
      </c>
      <c r="J1313">
        <f t="shared" si="104"/>
        <v>2.6001656365614114E-4</v>
      </c>
      <c r="K1313">
        <f t="shared" si="102"/>
        <v>6.6516328195894783</v>
      </c>
      <c r="L1313">
        <f t="shared" si="103"/>
        <v>1.8948623613089135</v>
      </c>
    </row>
    <row r="1314" spans="1:12">
      <c r="A1314" s="1">
        <v>40623</v>
      </c>
      <c r="B1314">
        <v>46.319999694824197</v>
      </c>
      <c r="C1314">
        <v>45.319999694824197</v>
      </c>
      <c r="D1314">
        <v>46.279998779296797</v>
      </c>
      <c r="E1314">
        <v>45.630001068115199</v>
      </c>
      <c r="F1314">
        <v>28985300</v>
      </c>
      <c r="G1314">
        <v>35.6175727844238</v>
      </c>
      <c r="H1314">
        <f t="shared" si="100"/>
        <v>-2.4075270721755247E-3</v>
      </c>
      <c r="I1314">
        <f t="shared" si="101"/>
        <v>5.796186603258054E-6</v>
      </c>
      <c r="J1314">
        <f t="shared" si="104"/>
        <v>5.90110040676113E-4</v>
      </c>
      <c r="K1314">
        <f t="shared" si="102"/>
        <v>16.342206624221344</v>
      </c>
      <c r="L1314">
        <f t="shared" si="103"/>
        <v>2.7937511246361848</v>
      </c>
    </row>
    <row r="1315" spans="1:12">
      <c r="A1315" s="1">
        <v>40624</v>
      </c>
      <c r="B1315">
        <v>45.709999084472599</v>
      </c>
      <c r="C1315">
        <v>45.349998474121001</v>
      </c>
      <c r="D1315">
        <v>45.659999847412102</v>
      </c>
      <c r="E1315">
        <v>45.470001220703097</v>
      </c>
      <c r="F1315">
        <v>19756600</v>
      </c>
      <c r="G1315">
        <v>35.49267578125</v>
      </c>
      <c r="H1315">
        <f t="shared" si="100"/>
        <v>-3.5127744347524703E-3</v>
      </c>
      <c r="I1315">
        <f t="shared" si="101"/>
        <v>1.2339584229450537E-5</v>
      </c>
      <c r="J1315">
        <f t="shared" si="104"/>
        <v>4.097539918730354E-5</v>
      </c>
      <c r="K1315">
        <f t="shared" si="102"/>
        <v>53.611185501750242</v>
      </c>
      <c r="L1315">
        <f t="shared" si="103"/>
        <v>3.9817577310392722</v>
      </c>
    </row>
    <row r="1316" spans="1:12">
      <c r="A1316" s="1">
        <v>40625</v>
      </c>
      <c r="B1316">
        <v>45.689998626708899</v>
      </c>
      <c r="C1316">
        <v>44.770000457763601</v>
      </c>
      <c r="D1316">
        <v>45.290000915527301</v>
      </c>
      <c r="E1316">
        <v>45.599998474121001</v>
      </c>
      <c r="F1316">
        <v>26688900</v>
      </c>
      <c r="G1316">
        <v>35.594142913818303</v>
      </c>
      <c r="H1316">
        <f t="shared" si="100"/>
        <v>2.8547402553704346E-3</v>
      </c>
      <c r="I1316">
        <f t="shared" si="101"/>
        <v>8.1495419256324541E-6</v>
      </c>
      <c r="J1316">
        <f t="shared" si="104"/>
        <v>1.3523774703976661E-5</v>
      </c>
      <c r="K1316">
        <f t="shared" si="102"/>
        <v>80.261324751788791</v>
      </c>
      <c r="L1316">
        <f t="shared" si="103"/>
        <v>4.3852878704562128</v>
      </c>
    </row>
    <row r="1317" spans="1:12">
      <c r="A1317" s="1">
        <v>40626</v>
      </c>
      <c r="B1317">
        <v>45.840000152587798</v>
      </c>
      <c r="C1317">
        <v>45.090000152587798</v>
      </c>
      <c r="D1317">
        <v>45.700000762939403</v>
      </c>
      <c r="E1317">
        <v>45.7299995422363</v>
      </c>
      <c r="F1317">
        <v>21748100</v>
      </c>
      <c r="G1317">
        <v>35.695610046386697</v>
      </c>
      <c r="H1317">
        <f t="shared" si="100"/>
        <v>2.8466139065592214E-3</v>
      </c>
      <c r="I1317">
        <f t="shared" si="101"/>
        <v>8.1032107330163508E-6</v>
      </c>
      <c r="J1317">
        <f t="shared" si="104"/>
        <v>8.357041699769861E-6</v>
      </c>
      <c r="K1317">
        <f t="shared" si="102"/>
        <v>84.982992420017013</v>
      </c>
      <c r="L1317">
        <f t="shared" si="103"/>
        <v>4.4424511472935357</v>
      </c>
    </row>
    <row r="1318" spans="1:12">
      <c r="A1318" s="1">
        <v>40627</v>
      </c>
      <c r="B1318">
        <v>46.380001068115199</v>
      </c>
      <c r="C1318">
        <v>45.669998168945298</v>
      </c>
      <c r="D1318">
        <v>45.700000762939403</v>
      </c>
      <c r="E1318">
        <v>45.860000610351499</v>
      </c>
      <c r="F1318">
        <v>20710400</v>
      </c>
      <c r="G1318">
        <v>35.797103881835902</v>
      </c>
      <c r="H1318">
        <f t="shared" si="100"/>
        <v>2.8392796427865693E-3</v>
      </c>
      <c r="I1318">
        <f t="shared" si="101"/>
        <v>8.0615088899422278E-6</v>
      </c>
      <c r="J1318">
        <f t="shared" si="104"/>
        <v>8.0081195177199263E-6</v>
      </c>
      <c r="K1318">
        <f t="shared" si="102"/>
        <v>85.221632988440476</v>
      </c>
      <c r="L1318">
        <f t="shared" si="103"/>
        <v>4.4452553099210386</v>
      </c>
    </row>
    <row r="1319" spans="1:12">
      <c r="A1319" s="1">
        <v>40630</v>
      </c>
      <c r="B1319">
        <v>46.5</v>
      </c>
      <c r="C1319">
        <v>45.950000762939403</v>
      </c>
      <c r="D1319">
        <v>46.099998474121001</v>
      </c>
      <c r="E1319">
        <v>45.959999084472599</v>
      </c>
      <c r="F1319">
        <v>19039400</v>
      </c>
      <c r="G1319">
        <v>35.875144958496001</v>
      </c>
      <c r="H1319">
        <f t="shared" si="100"/>
        <v>2.1777217476810738E-3</v>
      </c>
      <c r="I1319">
        <f t="shared" si="101"/>
        <v>4.7424720103231107E-6</v>
      </c>
      <c r="J1319">
        <f t="shared" si="104"/>
        <v>7.9521546386146654E-6</v>
      </c>
      <c r="K1319">
        <f t="shared" si="102"/>
        <v>104.99444290399038</v>
      </c>
      <c r="L1319">
        <f t="shared" si="103"/>
        <v>4.6539074240330596</v>
      </c>
    </row>
    <row r="1320" spans="1:12">
      <c r="A1320" s="1">
        <v>40631</v>
      </c>
      <c r="B1320">
        <v>46.040000915527301</v>
      </c>
      <c r="C1320">
        <v>45.520000457763601</v>
      </c>
      <c r="D1320">
        <v>45.830001831054602</v>
      </c>
      <c r="E1320">
        <v>46.020000457763601</v>
      </c>
      <c r="F1320">
        <v>17913300</v>
      </c>
      <c r="G1320">
        <v>35.921974182128899</v>
      </c>
      <c r="H1320">
        <f t="shared" si="100"/>
        <v>1.3044877241357093E-3</v>
      </c>
      <c r="I1320">
        <f t="shared" si="101"/>
        <v>1.7016882224207623E-6</v>
      </c>
      <c r="J1320">
        <f t="shared" si="104"/>
        <v>5.1608057669882924E-6</v>
      </c>
      <c r="K1320">
        <f t="shared" si="102"/>
        <v>148.9191973639671</v>
      </c>
      <c r="L1320">
        <f t="shared" si="103"/>
        <v>5.0034038592771735</v>
      </c>
    </row>
    <row r="1321" spans="1:12">
      <c r="A1321" s="1">
        <v>40632</v>
      </c>
      <c r="B1321">
        <v>46.849998474121001</v>
      </c>
      <c r="C1321">
        <v>46.220001220703097</v>
      </c>
      <c r="D1321">
        <v>46.529998779296797</v>
      </c>
      <c r="E1321">
        <v>46.450000762939403</v>
      </c>
      <c r="F1321">
        <v>26829100</v>
      </c>
      <c r="G1321">
        <v>36.257640838622997</v>
      </c>
      <c r="H1321">
        <f t="shared" si="100"/>
        <v>9.3009383937496647E-3</v>
      </c>
      <c r="I1321">
        <f t="shared" si="101"/>
        <v>8.6507455004326592E-5</v>
      </c>
      <c r="J1321">
        <f t="shared" si="104"/>
        <v>2.4390664528527376E-6</v>
      </c>
      <c r="K1321">
        <f t="shared" si="102"/>
        <v>5.0773891131730434E-6</v>
      </c>
      <c r="L1321">
        <f t="shared" si="103"/>
        <v>-12.190713382593357</v>
      </c>
    </row>
    <row r="1322" spans="1:12">
      <c r="A1322" s="1">
        <v>40633</v>
      </c>
      <c r="B1322">
        <v>46.340000152587798</v>
      </c>
      <c r="C1322">
        <v>45.959999084472599</v>
      </c>
      <c r="D1322">
        <v>46.049999237060497</v>
      </c>
      <c r="E1322">
        <v>46.099998474121001</v>
      </c>
      <c r="F1322">
        <v>23340500</v>
      </c>
      <c r="G1322">
        <v>35.984432220458899</v>
      </c>
      <c r="H1322">
        <f t="shared" si="100"/>
        <v>-7.5637342373390624E-3</v>
      </c>
      <c r="I1322">
        <f t="shared" si="101"/>
        <v>5.7210075613095127E-5</v>
      </c>
      <c r="J1322">
        <f t="shared" si="104"/>
        <v>7.3512606190805503E-5</v>
      </c>
      <c r="K1322">
        <f t="shared" si="102"/>
        <v>31.530989138209598</v>
      </c>
      <c r="L1322">
        <f t="shared" si="103"/>
        <v>3.4509708444004401</v>
      </c>
    </row>
    <row r="1323" spans="1:12">
      <c r="A1323" s="1">
        <v>40634</v>
      </c>
      <c r="B1323">
        <v>46.880001068115199</v>
      </c>
      <c r="C1323">
        <v>46.180000305175703</v>
      </c>
      <c r="D1323">
        <v>46.549999237060497</v>
      </c>
      <c r="E1323">
        <v>46.349998474121001</v>
      </c>
      <c r="F1323">
        <v>25387300</v>
      </c>
      <c r="G1323">
        <v>36.179561614990199</v>
      </c>
      <c r="H1323">
        <f t="shared" si="100"/>
        <v>5.4079565091355915E-3</v>
      </c>
      <c r="I1323">
        <f t="shared" si="101"/>
        <v>2.9245993604702013E-5</v>
      </c>
      <c r="J1323">
        <f t="shared" si="104"/>
        <v>5.316721988644823E-5</v>
      </c>
      <c r="K1323">
        <f t="shared" si="102"/>
        <v>41.556664103099649</v>
      </c>
      <c r="L1323">
        <f t="shared" si="103"/>
        <v>3.7270578960003062</v>
      </c>
    </row>
    <row r="1324" spans="1:12">
      <c r="A1324" s="1">
        <v>40637</v>
      </c>
      <c r="B1324">
        <v>46.520000457763601</v>
      </c>
      <c r="C1324">
        <v>46.049999237060497</v>
      </c>
      <c r="D1324">
        <v>46.119998931884702</v>
      </c>
      <c r="E1324">
        <v>46.340000152587798</v>
      </c>
      <c r="F1324">
        <v>15708000</v>
      </c>
      <c r="G1324">
        <v>36.367923736572202</v>
      </c>
      <c r="H1324">
        <f t="shared" si="100"/>
        <v>5.1928069991189589E-3</v>
      </c>
      <c r="I1324">
        <f t="shared" si="101"/>
        <v>2.6965244530098847E-5</v>
      </c>
      <c r="J1324">
        <f t="shared" si="104"/>
        <v>2.8456667821136583E-5</v>
      </c>
      <c r="K1324">
        <f t="shared" si="102"/>
        <v>46.564137264938509</v>
      </c>
      <c r="L1324">
        <f t="shared" si="103"/>
        <v>3.8408306582585183</v>
      </c>
    </row>
    <row r="1325" spans="1:12">
      <c r="A1325" s="1">
        <v>40638</v>
      </c>
      <c r="B1325">
        <v>46.770000457763601</v>
      </c>
      <c r="C1325">
        <v>46.049999237060497</v>
      </c>
      <c r="D1325">
        <v>46.169998168945298</v>
      </c>
      <c r="E1325">
        <v>46.580001831054602</v>
      </c>
      <c r="F1325">
        <v>21058400</v>
      </c>
      <c r="G1325">
        <v>36.556282043457003</v>
      </c>
      <c r="H1325">
        <f t="shared" si="100"/>
        <v>5.1658766455321961E-3</v>
      </c>
      <c r="I1325">
        <f t="shared" si="101"/>
        <v>2.6686281516854975E-5</v>
      </c>
      <c r="J1325">
        <f t="shared" si="104"/>
        <v>2.5058205474551226E-5</v>
      </c>
      <c r="K1325">
        <f t="shared" si="102"/>
        <v>46.792839557762079</v>
      </c>
      <c r="L1325">
        <f t="shared" si="103"/>
        <v>3.8457301903152494</v>
      </c>
    </row>
    <row r="1326" spans="1:12">
      <c r="A1326" s="1">
        <v>40639</v>
      </c>
      <c r="B1326">
        <v>47.7299995422363</v>
      </c>
      <c r="C1326">
        <v>46.630001068115199</v>
      </c>
      <c r="D1326">
        <v>46.810001373291001</v>
      </c>
      <c r="E1326">
        <v>47.639999389648402</v>
      </c>
      <c r="F1326">
        <v>31203300</v>
      </c>
      <c r="G1326">
        <v>37.388168334960902</v>
      </c>
      <c r="H1326">
        <f t="shared" si="100"/>
        <v>2.250125292870293E-2</v>
      </c>
      <c r="I1326">
        <f t="shared" si="101"/>
        <v>5.0630638336146214E-4</v>
      </c>
      <c r="J1326">
        <f t="shared" si="104"/>
        <v>2.461996880263125E-5</v>
      </c>
      <c r="K1326">
        <f t="shared" si="102"/>
        <v>2.7520872129565862E-3</v>
      </c>
      <c r="L1326">
        <f t="shared" si="103"/>
        <v>-5.8953956686586073</v>
      </c>
    </row>
    <row r="1327" spans="1:12">
      <c r="A1327" s="1">
        <v>40640</v>
      </c>
      <c r="B1327">
        <v>47.799999237060497</v>
      </c>
      <c r="C1327">
        <v>46.959999084472599</v>
      </c>
      <c r="D1327">
        <v>47.639999389648402</v>
      </c>
      <c r="E1327">
        <v>47.400001525878899</v>
      </c>
      <c r="F1327">
        <v>29972000</v>
      </c>
      <c r="G1327">
        <v>37.199825286865199</v>
      </c>
      <c r="H1327">
        <f t="shared" si="100"/>
        <v>-5.0502350111718214E-3</v>
      </c>
      <c r="I1327">
        <f t="shared" si="101"/>
        <v>2.5504873668065646E-5</v>
      </c>
      <c r="J1327">
        <f t="shared" si="104"/>
        <v>4.2747456015178607E-4</v>
      </c>
      <c r="K1327">
        <f t="shared" si="102"/>
        <v>18.7283294216165</v>
      </c>
      <c r="L1327">
        <f t="shared" si="103"/>
        <v>2.9300373198254799</v>
      </c>
    </row>
    <row r="1328" spans="1:12">
      <c r="A1328" s="1">
        <v>40641</v>
      </c>
      <c r="B1328">
        <v>47.659999847412102</v>
      </c>
      <c r="C1328">
        <v>46.630001068115199</v>
      </c>
      <c r="D1328">
        <v>47.520000457763601</v>
      </c>
      <c r="E1328">
        <v>46.840000152587798</v>
      </c>
      <c r="F1328">
        <v>23808000</v>
      </c>
      <c r="G1328">
        <v>36.760326385497997</v>
      </c>
      <c r="H1328">
        <f t="shared" si="100"/>
        <v>-1.1884888408322096E-2</v>
      </c>
      <c r="I1328">
        <f t="shared" si="101"/>
        <v>1.4125057247826894E-4</v>
      </c>
      <c r="J1328">
        <f t="shared" si="104"/>
        <v>4.7772567490282308E-5</v>
      </c>
      <c r="K1328">
        <f t="shared" si="102"/>
        <v>13.160581007647338</v>
      </c>
      <c r="L1328">
        <f t="shared" si="103"/>
        <v>2.5772260744398849</v>
      </c>
    </row>
    <row r="1329" spans="1:12">
      <c r="A1329" s="1">
        <v>40644</v>
      </c>
      <c r="B1329">
        <v>47.270000457763601</v>
      </c>
      <c r="C1329">
        <v>46.75</v>
      </c>
      <c r="D1329">
        <v>47</v>
      </c>
      <c r="E1329">
        <v>46.860000610351499</v>
      </c>
      <c r="F1329">
        <v>25641600</v>
      </c>
      <c r="G1329">
        <v>36.776023864746001</v>
      </c>
      <c r="H1329">
        <f t="shared" si="100"/>
        <v>4.2693115535427271E-4</v>
      </c>
      <c r="I1329">
        <f t="shared" si="101"/>
        <v>1.8227021141213413E-7</v>
      </c>
      <c r="J1329">
        <f t="shared" si="104"/>
        <v>1.2221683493116283E-4</v>
      </c>
      <c r="K1329">
        <f t="shared" si="102"/>
        <v>36.059583255108627</v>
      </c>
      <c r="L1329">
        <f t="shared" si="103"/>
        <v>3.5851726607230483</v>
      </c>
    </row>
    <row r="1330" spans="1:12">
      <c r="A1330" s="1">
        <v>40645</v>
      </c>
      <c r="B1330">
        <v>47.110000610351499</v>
      </c>
      <c r="C1330">
        <v>46.25</v>
      </c>
      <c r="D1330">
        <v>46.549999237060497</v>
      </c>
      <c r="E1330">
        <v>46.639999389648402</v>
      </c>
      <c r="F1330">
        <v>27231300</v>
      </c>
      <c r="G1330">
        <v>36.603374481201101</v>
      </c>
      <c r="H1330">
        <f t="shared" si="100"/>
        <v>-4.7056723282784992E-3</v>
      </c>
      <c r="I1330">
        <f t="shared" si="101"/>
        <v>2.2143352061125991E-5</v>
      </c>
      <c r="J1330">
        <f t="shared" si="104"/>
        <v>8.1861170734559619E-6</v>
      </c>
      <c r="K1330">
        <f t="shared" si="102"/>
        <v>36.057060062881895</v>
      </c>
      <c r="L1330">
        <f t="shared" si="103"/>
        <v>3.5851026854132817</v>
      </c>
    </row>
    <row r="1331" spans="1:12">
      <c r="A1331" s="1">
        <v>40646</v>
      </c>
      <c r="B1331">
        <v>47.369998931884702</v>
      </c>
      <c r="C1331">
        <v>45.880001068115199</v>
      </c>
      <c r="D1331">
        <v>47.240001678466797</v>
      </c>
      <c r="E1331">
        <v>46.25</v>
      </c>
      <c r="F1331">
        <v>55383900</v>
      </c>
      <c r="G1331">
        <v>36.297286987304602</v>
      </c>
      <c r="H1331">
        <f t="shared" si="100"/>
        <v>-8.3974352611931556E-3</v>
      </c>
      <c r="I1331">
        <f t="shared" si="101"/>
        <v>7.0516918965930167E-5</v>
      </c>
      <c r="J1331">
        <f t="shared" si="104"/>
        <v>1.979158275575319E-5</v>
      </c>
      <c r="K1331">
        <f t="shared" si="102"/>
        <v>15.100090961105327</v>
      </c>
      <c r="L1331">
        <f t="shared" si="103"/>
        <v>2.714700767716995</v>
      </c>
    </row>
    <row r="1332" spans="1:12">
      <c r="A1332" s="1">
        <v>40647</v>
      </c>
      <c r="B1332">
        <v>45.75</v>
      </c>
      <c r="C1332">
        <v>44.909999847412102</v>
      </c>
      <c r="D1332">
        <v>45.680000305175703</v>
      </c>
      <c r="E1332">
        <v>44.970001220703097</v>
      </c>
      <c r="F1332">
        <v>45214600</v>
      </c>
      <c r="G1332">
        <v>35.292758941650298</v>
      </c>
      <c r="H1332">
        <f t="shared" si="100"/>
        <v>-2.8065186070313601E-2</v>
      </c>
      <c r="I1332">
        <f t="shared" si="101"/>
        <v>7.876546691613246E-4</v>
      </c>
      <c r="J1332">
        <f t="shared" si="104"/>
        <v>6.1121706896726538E-5</v>
      </c>
      <c r="K1332">
        <f t="shared" si="102"/>
        <v>8.119132256113E-2</v>
      </c>
      <c r="L1332">
        <f t="shared" si="103"/>
        <v>-2.5109469025356912</v>
      </c>
    </row>
    <row r="1333" spans="1:12">
      <c r="A1333" s="1">
        <v>40648</v>
      </c>
      <c r="B1333">
        <v>45.369998931884702</v>
      </c>
      <c r="C1333">
        <v>44.830001831054602</v>
      </c>
      <c r="D1333">
        <v>45.240001678466797</v>
      </c>
      <c r="E1333">
        <v>44.889999389648402</v>
      </c>
      <c r="F1333">
        <v>32475000</v>
      </c>
      <c r="G1333">
        <v>35.229961395263601</v>
      </c>
      <c r="H1333">
        <f t="shared" si="100"/>
        <v>-1.7809172046803412E-3</v>
      </c>
      <c r="I1333">
        <f t="shared" si="101"/>
        <v>3.1716660899264404E-6</v>
      </c>
      <c r="J1333">
        <f t="shared" si="104"/>
        <v>6.6599722450931618E-4</v>
      </c>
      <c r="K1333">
        <f t="shared" si="102"/>
        <v>15.421965951056681</v>
      </c>
      <c r="L1333">
        <f t="shared" si="103"/>
        <v>2.7357928535920095</v>
      </c>
    </row>
    <row r="1334" spans="1:12">
      <c r="A1334" s="1">
        <v>40651</v>
      </c>
      <c r="B1334">
        <v>44.349998474121001</v>
      </c>
      <c r="C1334">
        <v>43.529998779296797</v>
      </c>
      <c r="D1334">
        <v>44.270000457763601</v>
      </c>
      <c r="E1334">
        <v>43.959999084472599</v>
      </c>
      <c r="F1334">
        <v>50958800</v>
      </c>
      <c r="G1334">
        <v>34.500087738037102</v>
      </c>
      <c r="H1334">
        <f t="shared" si="100"/>
        <v>-2.0935029395402673E-2</v>
      </c>
      <c r="I1334">
        <f t="shared" si="101"/>
        <v>4.3827545578637404E-4</v>
      </c>
      <c r="J1334">
        <f t="shared" si="104"/>
        <v>4.3324032986097178E-5</v>
      </c>
      <c r="K1334">
        <f t="shared" si="102"/>
        <v>0.38533311288569871</v>
      </c>
      <c r="L1334">
        <f t="shared" si="103"/>
        <v>-0.95364709051402519</v>
      </c>
    </row>
    <row r="1335" spans="1:12">
      <c r="A1335" s="1">
        <v>40652</v>
      </c>
      <c r="B1335">
        <v>44.709999084472599</v>
      </c>
      <c r="C1335">
        <v>43.759998321533203</v>
      </c>
      <c r="D1335">
        <v>44.259998321533203</v>
      </c>
      <c r="E1335">
        <v>44.650001525878899</v>
      </c>
      <c r="F1335">
        <v>26705000</v>
      </c>
      <c r="G1335">
        <v>35.041603088378899</v>
      </c>
      <c r="H1335">
        <f t="shared" si="100"/>
        <v>1.5574148095213776E-2</v>
      </c>
      <c r="I1335">
        <f t="shared" si="101"/>
        <v>2.4255408889165087E-4</v>
      </c>
      <c r="J1335">
        <f t="shared" si="104"/>
        <v>3.7145082483972002E-4</v>
      </c>
      <c r="K1335">
        <f t="shared" si="102"/>
        <v>14.933588600034321</v>
      </c>
      <c r="L1335">
        <f t="shared" si="103"/>
        <v>2.7036129443590315</v>
      </c>
    </row>
    <row r="1336" spans="1:12">
      <c r="A1336" s="1">
        <v>40653</v>
      </c>
      <c r="B1336">
        <v>44.970001220703097</v>
      </c>
      <c r="C1336">
        <v>43.939998626708899</v>
      </c>
      <c r="D1336">
        <v>44.900001525878899</v>
      </c>
      <c r="E1336">
        <v>44.560001373291001</v>
      </c>
      <c r="F1336">
        <v>35542800</v>
      </c>
      <c r="G1336">
        <v>34.970981597900298</v>
      </c>
      <c r="H1336">
        <f t="shared" si="100"/>
        <v>-2.0173948654177366E-3</v>
      </c>
      <c r="I1336">
        <f t="shared" si="101"/>
        <v>4.0698820430138481E-6</v>
      </c>
      <c r="J1336">
        <f t="shared" si="104"/>
        <v>2.2673248415936993E-4</v>
      </c>
      <c r="K1336">
        <f t="shared" si="102"/>
        <v>26.257620497719444</v>
      </c>
      <c r="L1336">
        <f t="shared" si="103"/>
        <v>3.2679562515824108</v>
      </c>
    </row>
    <row r="1337" spans="1:12">
      <c r="A1337" s="1">
        <v>40654</v>
      </c>
      <c r="B1337">
        <v>44.840000152587798</v>
      </c>
      <c r="C1337">
        <v>44.119998931884702</v>
      </c>
      <c r="D1337">
        <v>44.680000305175703</v>
      </c>
      <c r="E1337">
        <v>44.680000305175703</v>
      </c>
      <c r="F1337">
        <v>24368100</v>
      </c>
      <c r="G1337">
        <v>35.065155029296797</v>
      </c>
      <c r="H1337">
        <f t="shared" si="100"/>
        <v>2.689282781397863E-3</v>
      </c>
      <c r="I1337">
        <f t="shared" si="101"/>
        <v>7.2322418783230258E-6</v>
      </c>
      <c r="J1337">
        <f t="shared" si="104"/>
        <v>1.7722649965693829E-5</v>
      </c>
      <c r="K1337">
        <f t="shared" si="102"/>
        <v>77.273840918589485</v>
      </c>
      <c r="L1337">
        <f t="shared" si="103"/>
        <v>4.3473554884697698</v>
      </c>
    </row>
    <row r="1338" spans="1:12">
      <c r="A1338" s="1">
        <v>40658</v>
      </c>
      <c r="B1338">
        <v>45.020000457763601</v>
      </c>
      <c r="C1338">
        <v>44.380001068115199</v>
      </c>
      <c r="D1338">
        <v>44.650001525878899</v>
      </c>
      <c r="E1338">
        <v>44.610000610351499</v>
      </c>
      <c r="F1338">
        <v>17358900</v>
      </c>
      <c r="G1338">
        <v>35.010204315185497</v>
      </c>
      <c r="H1338">
        <f t="shared" si="100"/>
        <v>-1.56833231791325E-3</v>
      </c>
      <c r="I1338">
        <f t="shared" si="101"/>
        <v>2.4596662594111473E-6</v>
      </c>
      <c r="J1338">
        <f t="shared" si="104"/>
        <v>7.8384421757329711E-6</v>
      </c>
      <c r="K1338">
        <f t="shared" si="102"/>
        <v>121.80227618510965</v>
      </c>
      <c r="L1338">
        <f t="shared" si="103"/>
        <v>4.8023990429920644</v>
      </c>
    </row>
    <row r="1339" spans="1:12">
      <c r="A1339" s="1">
        <v>40659</v>
      </c>
      <c r="B1339">
        <v>45.430000305175703</v>
      </c>
      <c r="C1339">
        <v>44.610000610351499</v>
      </c>
      <c r="D1339">
        <v>44.849998474121001</v>
      </c>
      <c r="E1339">
        <v>45.119998931884702</v>
      </c>
      <c r="F1339">
        <v>25900000</v>
      </c>
      <c r="G1339">
        <v>35.410469055175703</v>
      </c>
      <c r="H1339">
        <f t="shared" si="100"/>
        <v>1.1367941581492513E-2</v>
      </c>
      <c r="I1339">
        <f t="shared" si="101"/>
        <v>1.2923009580022651E-4</v>
      </c>
      <c r="J1339">
        <f t="shared" si="104"/>
        <v>3.2364261884493418E-6</v>
      </c>
      <c r="K1339">
        <f t="shared" si="102"/>
        <v>4.7338538639484517E-7</v>
      </c>
      <c r="L1339">
        <f t="shared" si="103"/>
        <v>-14.563356009808894</v>
      </c>
    </row>
    <row r="1340" spans="1:12">
      <c r="A1340" s="1">
        <v>40660</v>
      </c>
      <c r="B1340">
        <v>45.630001068115199</v>
      </c>
      <c r="C1340">
        <v>45.049999237060497</v>
      </c>
      <c r="D1340">
        <v>45.299999237060497</v>
      </c>
      <c r="E1340">
        <v>45.5</v>
      </c>
      <c r="F1340">
        <v>20857200</v>
      </c>
      <c r="G1340">
        <v>35.708675384521399</v>
      </c>
      <c r="H1340">
        <f t="shared" si="100"/>
        <v>8.3861547933627555E-3</v>
      </c>
      <c r="I1340">
        <f t="shared" si="101"/>
        <v>7.0327592218241128E-5</v>
      </c>
      <c r="J1340">
        <f t="shared" si="104"/>
        <v>1.0944746604349722E-4</v>
      </c>
      <c r="K1340">
        <f t="shared" si="102"/>
        <v>27.655087611976956</v>
      </c>
      <c r="L1340">
        <f t="shared" si="103"/>
        <v>3.3198097114755032</v>
      </c>
    </row>
    <row r="1341" spans="1:12">
      <c r="A1341" s="1">
        <v>40661</v>
      </c>
      <c r="B1341">
        <v>45.930000305175703</v>
      </c>
      <c r="C1341">
        <v>45.409999847412102</v>
      </c>
      <c r="D1341">
        <v>45.610000610351499</v>
      </c>
      <c r="E1341">
        <v>45.849998474121001</v>
      </c>
      <c r="F1341">
        <v>19859000</v>
      </c>
      <c r="G1341">
        <v>35.983371734619098</v>
      </c>
      <c r="H1341">
        <f t="shared" si="100"/>
        <v>7.6632682548655661E-3</v>
      </c>
      <c r="I1341">
        <f t="shared" si="101"/>
        <v>5.8725680346030338E-5</v>
      </c>
      <c r="J1341">
        <f t="shared" si="104"/>
        <v>6.6342025425932379E-5</v>
      </c>
      <c r="K1341">
        <f t="shared" si="102"/>
        <v>31.462837210544091</v>
      </c>
      <c r="L1341">
        <f t="shared" si="103"/>
        <v>3.4488070782599887</v>
      </c>
    </row>
    <row r="1342" spans="1:12">
      <c r="A1342" s="1">
        <v>40662</v>
      </c>
      <c r="B1342">
        <v>46.020000457763601</v>
      </c>
      <c r="C1342">
        <v>45.400001525878899</v>
      </c>
      <c r="D1342">
        <v>45.810001373291001</v>
      </c>
      <c r="E1342">
        <v>45.630001068115199</v>
      </c>
      <c r="F1342">
        <v>23363000</v>
      </c>
      <c r="G1342">
        <v>35.810718536376903</v>
      </c>
      <c r="H1342">
        <f t="shared" si="100"/>
        <v>-4.809686435854779E-3</v>
      </c>
      <c r="I1342">
        <f t="shared" si="101"/>
        <v>2.3133083611245447E-5</v>
      </c>
      <c r="J1342">
        <f t="shared" si="104"/>
        <v>5.4010093016221427E-5</v>
      </c>
      <c r="K1342">
        <f t="shared" si="102"/>
        <v>43.819375650073617</v>
      </c>
      <c r="L1342">
        <f t="shared" si="103"/>
        <v>3.7800760860072495</v>
      </c>
    </row>
    <row r="1343" spans="1:12">
      <c r="A1343" s="1">
        <v>40665</v>
      </c>
      <c r="B1343">
        <v>45.990001678466797</v>
      </c>
      <c r="C1343">
        <v>45.110000610351499</v>
      </c>
      <c r="D1343">
        <v>45.939998626708899</v>
      </c>
      <c r="E1343">
        <v>45.180000305175703</v>
      </c>
      <c r="F1343">
        <v>25904000</v>
      </c>
      <c r="G1343">
        <v>35.457546234130803</v>
      </c>
      <c r="H1343">
        <f t="shared" si="100"/>
        <v>-9.9111489360359691E-3</v>
      </c>
      <c r="I1343">
        <f t="shared" si="101"/>
        <v>9.8230873232286922E-5</v>
      </c>
      <c r="J1343">
        <f t="shared" si="104"/>
        <v>2.3372395814419461E-5</v>
      </c>
      <c r="K1343">
        <f t="shared" si="102"/>
        <v>10.090653993714305</v>
      </c>
      <c r="L1343">
        <f t="shared" si="103"/>
        <v>2.3116096482922357</v>
      </c>
    </row>
    <row r="1344" spans="1:12">
      <c r="A1344" s="1">
        <v>40666</v>
      </c>
      <c r="B1344">
        <v>46.069999694824197</v>
      </c>
      <c r="C1344">
        <v>44.860000610351499</v>
      </c>
      <c r="D1344">
        <v>44.950000762939403</v>
      </c>
      <c r="E1344">
        <v>45.919998168945298</v>
      </c>
      <c r="F1344">
        <v>30025500</v>
      </c>
      <c r="G1344">
        <v>36.038307189941399</v>
      </c>
      <c r="H1344">
        <f t="shared" si="100"/>
        <v>1.6246361207904372E-2</v>
      </c>
      <c r="I1344">
        <f t="shared" si="101"/>
        <v>2.639442524977E-4</v>
      </c>
      <c r="J1344">
        <f t="shared" si="104"/>
        <v>8.4616277263986175E-5</v>
      </c>
      <c r="K1344">
        <f t="shared" si="102"/>
        <v>9.1166215466237528</v>
      </c>
      <c r="L1344">
        <f t="shared" si="103"/>
        <v>2.2100992910055952</v>
      </c>
    </row>
    <row r="1345" spans="1:12">
      <c r="A1345" s="1">
        <v>40667</v>
      </c>
      <c r="B1345">
        <v>46.040000915527301</v>
      </c>
      <c r="C1345">
        <v>45.279998779296797</v>
      </c>
      <c r="D1345">
        <v>45.9799995422363</v>
      </c>
      <c r="E1345">
        <v>45.5</v>
      </c>
      <c r="F1345">
        <v>22727400</v>
      </c>
      <c r="G1345">
        <v>35.708675384521399</v>
      </c>
      <c r="H1345">
        <f t="shared" si="100"/>
        <v>-9.1887940908793025E-3</v>
      </c>
      <c r="I1345">
        <f t="shared" si="101"/>
        <v>8.4433936844578391E-5</v>
      </c>
      <c r="J1345">
        <f t="shared" si="104"/>
        <v>2.2749014873390717E-4</v>
      </c>
      <c r="K1345">
        <f t="shared" si="102"/>
        <v>21.970181558891682</v>
      </c>
      <c r="L1345">
        <f t="shared" si="103"/>
        <v>3.0896861503082844</v>
      </c>
    </row>
    <row r="1346" spans="1:12">
      <c r="A1346" s="1">
        <v>40668</v>
      </c>
      <c r="B1346">
        <v>45.709999084472599</v>
      </c>
      <c r="C1346">
        <v>44.990001678466797</v>
      </c>
      <c r="D1346">
        <v>45.240001678466797</v>
      </c>
      <c r="E1346">
        <v>45.169998168945298</v>
      </c>
      <c r="F1346">
        <v>26154500</v>
      </c>
      <c r="G1346">
        <v>35.44970703125</v>
      </c>
      <c r="H1346">
        <f t="shared" si="100"/>
        <v>-7.2786785704162509E-3</v>
      </c>
      <c r="I1346">
        <f t="shared" si="101"/>
        <v>5.2979161731436758E-5</v>
      </c>
      <c r="J1346">
        <f t="shared" si="104"/>
        <v>8.5273915873480268E-5</v>
      </c>
      <c r="K1346">
        <f t="shared" si="102"/>
        <v>31.665930765382491</v>
      </c>
      <c r="L1346">
        <f t="shared" si="103"/>
        <v>3.4552413636744803</v>
      </c>
    </row>
    <row r="1347" spans="1:12">
      <c r="A1347" s="1">
        <v>40669</v>
      </c>
      <c r="B1347">
        <v>45.709999084472599</v>
      </c>
      <c r="C1347">
        <v>44.759998321533203</v>
      </c>
      <c r="D1347">
        <v>45.470001220703097</v>
      </c>
      <c r="E1347">
        <v>45.040000915527301</v>
      </c>
      <c r="F1347">
        <v>26332300</v>
      </c>
      <c r="G1347">
        <v>35.3476753234863</v>
      </c>
      <c r="H1347">
        <f t="shared" si="100"/>
        <v>-2.8823601949689603E-3</v>
      </c>
      <c r="I1347">
        <f t="shared" si="101"/>
        <v>8.3080002935415031E-6</v>
      </c>
      <c r="J1347">
        <f t="shared" si="104"/>
        <v>5.0318930806815686E-5</v>
      </c>
      <c r="K1347">
        <f t="shared" si="102"/>
        <v>51.783555491753042</v>
      </c>
      <c r="L1347">
        <f t="shared" si="103"/>
        <v>3.9470726373146832</v>
      </c>
    </row>
    <row r="1348" spans="1:12">
      <c r="A1348" s="1">
        <v>40672</v>
      </c>
      <c r="B1348">
        <v>45.110000610351499</v>
      </c>
      <c r="C1348">
        <v>44.319999694824197</v>
      </c>
      <c r="D1348">
        <v>44.75</v>
      </c>
      <c r="E1348">
        <v>44.959999084472599</v>
      </c>
      <c r="F1348">
        <v>22469500</v>
      </c>
      <c r="G1348">
        <v>35.284900665283203</v>
      </c>
      <c r="H1348">
        <f t="shared" ref="H1348:H1411" si="105">LN(G1348/G1347)</f>
        <v>-1.7774992304156881E-3</v>
      </c>
      <c r="I1348">
        <f t="shared" ref="I1348:I1411" si="106">H1348*H1348</f>
        <v>3.1595035141283634E-6</v>
      </c>
      <c r="J1348">
        <f t="shared" si="104"/>
        <v>1.0697856094983804E-5</v>
      </c>
      <c r="K1348">
        <f t="shared" ref="K1348:K1411" si="107">(1/SQRT(2*PI()*J1348))*EXP((-1/2)*(I1348/J1348))</f>
        <v>105.22754793784542</v>
      </c>
      <c r="L1348">
        <f t="shared" ref="L1348:L1411" si="108">LN(K1348)</f>
        <v>4.6561251285506495</v>
      </c>
    </row>
    <row r="1349" spans="1:12">
      <c r="A1349" s="1">
        <v>40673</v>
      </c>
      <c r="B1349">
        <v>45.5</v>
      </c>
      <c r="C1349">
        <v>44.9799995422363</v>
      </c>
      <c r="D1349">
        <v>45.060001373291001</v>
      </c>
      <c r="E1349">
        <v>45.159999847412102</v>
      </c>
      <c r="F1349">
        <v>20534200</v>
      </c>
      <c r="G1349">
        <v>35.441848754882798</v>
      </c>
      <c r="H1349">
        <f t="shared" si="105"/>
        <v>4.4381609081989805E-3</v>
      </c>
      <c r="I1349">
        <f t="shared" si="106"/>
        <v>1.9697272247065598E-5</v>
      </c>
      <c r="J1349">
        <f t="shared" ref="J1349:J1412" si="109">$P$6+$P$3*J1348+(($P$4)*I1348)</f>
        <v>3.9958543175668534E-6</v>
      </c>
      <c r="K1349">
        <f t="shared" si="107"/>
        <v>16.970465904913915</v>
      </c>
      <c r="L1349">
        <f t="shared" si="108"/>
        <v>2.8314745334900011</v>
      </c>
    </row>
    <row r="1350" spans="1:12">
      <c r="A1350" s="1">
        <v>40674</v>
      </c>
      <c r="B1350">
        <v>45.040000915527301</v>
      </c>
      <c r="C1350">
        <v>44.110000610351499</v>
      </c>
      <c r="D1350">
        <v>45.020000457763601</v>
      </c>
      <c r="E1350">
        <v>44.2299995422363</v>
      </c>
      <c r="F1350">
        <v>31519600</v>
      </c>
      <c r="G1350">
        <v>34.711978912353501</v>
      </c>
      <c r="H1350">
        <f t="shared" si="105"/>
        <v>-2.080844915332743E-2</v>
      </c>
      <c r="I1350">
        <f t="shared" si="106"/>
        <v>4.3299155616661306E-4</v>
      </c>
      <c r="J1350">
        <f t="shared" si="109"/>
        <v>1.7485459946589112E-5</v>
      </c>
      <c r="K1350">
        <f t="shared" si="107"/>
        <v>4.0028142915825396E-4</v>
      </c>
      <c r="L1350">
        <f t="shared" si="108"/>
        <v>-7.8233426853520349</v>
      </c>
    </row>
    <row r="1351" spans="1:12">
      <c r="A1351" s="1">
        <v>40675</v>
      </c>
      <c r="B1351">
        <v>44.330001831054602</v>
      </c>
      <c r="C1351">
        <v>43.549999237060497</v>
      </c>
      <c r="D1351">
        <v>44.099998474121001</v>
      </c>
      <c r="E1351">
        <v>44.090000152587798</v>
      </c>
      <c r="F1351">
        <v>29567900</v>
      </c>
      <c r="G1351">
        <v>34.602115631103501</v>
      </c>
      <c r="H1351">
        <f t="shared" si="105"/>
        <v>-3.1700153908069775E-3</v>
      </c>
      <c r="I1351">
        <f t="shared" si="106"/>
        <v>1.0048997577953114E-5</v>
      </c>
      <c r="J1351">
        <f t="shared" si="109"/>
        <v>3.6546203477675026E-4</v>
      </c>
      <c r="K1351">
        <f t="shared" si="107"/>
        <v>20.583446773957238</v>
      </c>
      <c r="L1351">
        <f t="shared" si="108"/>
        <v>3.0244871981101618</v>
      </c>
    </row>
    <row r="1352" spans="1:12">
      <c r="A1352" s="1">
        <v>40676</v>
      </c>
      <c r="B1352">
        <v>44.099998474121001</v>
      </c>
      <c r="C1352">
        <v>42.9799995422363</v>
      </c>
      <c r="D1352">
        <v>44.060001373291001</v>
      </c>
      <c r="E1352">
        <v>43.150001525878899</v>
      </c>
      <c r="F1352">
        <v>32872500</v>
      </c>
      <c r="G1352">
        <v>33.8643989562988</v>
      </c>
      <c r="H1352">
        <f t="shared" si="105"/>
        <v>-2.1550541319442961E-2</v>
      </c>
      <c r="I1352">
        <f t="shared" si="106"/>
        <v>4.6442583116101835E-4</v>
      </c>
      <c r="J1352">
        <f t="shared" si="109"/>
        <v>3.106888005208563E-5</v>
      </c>
      <c r="K1352">
        <f t="shared" si="107"/>
        <v>4.0623086016595436E-2</v>
      </c>
      <c r="L1352">
        <f t="shared" si="108"/>
        <v>-3.2034187528797591</v>
      </c>
    </row>
    <row r="1353" spans="1:12">
      <c r="A1353" s="1">
        <v>40679</v>
      </c>
      <c r="B1353">
        <v>43.4799995422363</v>
      </c>
      <c r="C1353">
        <v>42.720001220703097</v>
      </c>
      <c r="D1353">
        <v>42.970001220703097</v>
      </c>
      <c r="E1353">
        <v>42.880001068115199</v>
      </c>
      <c r="F1353">
        <v>34951100</v>
      </c>
      <c r="G1353">
        <v>33.652492523193303</v>
      </c>
      <c r="H1353">
        <f t="shared" si="105"/>
        <v>-6.2771589233181881E-3</v>
      </c>
      <c r="I1353">
        <f t="shared" si="106"/>
        <v>3.9402724148593154E-5</v>
      </c>
      <c r="J1353">
        <f t="shared" si="109"/>
        <v>3.9268183097838054E-4</v>
      </c>
      <c r="K1353">
        <f t="shared" si="107"/>
        <v>19.146991251367485</v>
      </c>
      <c r="L1353">
        <f t="shared" si="108"/>
        <v>2.9521455884717329</v>
      </c>
    </row>
    <row r="1354" spans="1:12">
      <c r="A1354" s="1">
        <v>40680</v>
      </c>
      <c r="B1354">
        <v>44.020000457763601</v>
      </c>
      <c r="C1354">
        <v>42.650001525878899</v>
      </c>
      <c r="D1354">
        <v>42.680000305175703</v>
      </c>
      <c r="E1354">
        <v>43.810001373291001</v>
      </c>
      <c r="F1354">
        <v>36277100</v>
      </c>
      <c r="G1354">
        <v>34.382377624511697</v>
      </c>
      <c r="H1354">
        <f t="shared" si="105"/>
        <v>2.145702940351862E-2</v>
      </c>
      <c r="I1354">
        <f t="shared" si="106"/>
        <v>4.6040411082346264E-4</v>
      </c>
      <c r="J1354">
        <f t="shared" si="109"/>
        <v>5.7359198143521072E-5</v>
      </c>
      <c r="K1354">
        <f t="shared" si="107"/>
        <v>0.95199885066810697</v>
      </c>
      <c r="L1354">
        <f t="shared" si="108"/>
        <v>-4.919145147290075E-2</v>
      </c>
    </row>
    <row r="1355" spans="1:12">
      <c r="A1355" s="1">
        <v>40681</v>
      </c>
      <c r="B1355">
        <v>44.240001678466797</v>
      </c>
      <c r="C1355">
        <v>43.409999847412102</v>
      </c>
      <c r="D1355">
        <v>43.720001220703097</v>
      </c>
      <c r="E1355">
        <v>44.080001831054602</v>
      </c>
      <c r="F1355">
        <v>24372100</v>
      </c>
      <c r="G1355">
        <v>34.594268798828097</v>
      </c>
      <c r="H1355">
        <f t="shared" si="105"/>
        <v>6.1438719284703323E-3</v>
      </c>
      <c r="I1355">
        <f t="shared" si="106"/>
        <v>3.7747162273445762E-5</v>
      </c>
      <c r="J1355">
        <f t="shared" si="109"/>
        <v>3.9088100498031985E-4</v>
      </c>
      <c r="K1355">
        <f t="shared" si="107"/>
        <v>19.227286332161885</v>
      </c>
      <c r="L1355">
        <f t="shared" si="108"/>
        <v>2.9563304332705993</v>
      </c>
    </row>
    <row r="1356" spans="1:12">
      <c r="A1356" s="1">
        <v>40682</v>
      </c>
      <c r="B1356">
        <v>44.349998474121001</v>
      </c>
      <c r="C1356">
        <v>43.75</v>
      </c>
      <c r="D1356">
        <v>44.319999694824197</v>
      </c>
      <c r="E1356">
        <v>44</v>
      </c>
      <c r="F1356">
        <v>19518000</v>
      </c>
      <c r="G1356">
        <v>34.531482696533203</v>
      </c>
      <c r="H1356">
        <f t="shared" si="105"/>
        <v>-1.8165768386628237E-3</v>
      </c>
      <c r="I1356">
        <f t="shared" si="106"/>
        <v>3.2999514107662187E-6</v>
      </c>
      <c r="J1356">
        <f t="shared" si="109"/>
        <v>5.5860476608513632E-5</v>
      </c>
      <c r="K1356">
        <f t="shared" si="107"/>
        <v>51.823864890183884</v>
      </c>
      <c r="L1356">
        <f t="shared" si="108"/>
        <v>3.9478507553358848</v>
      </c>
    </row>
    <row r="1357" spans="1:12">
      <c r="A1357" s="1">
        <v>40683</v>
      </c>
      <c r="B1357">
        <v>44.090000152587798</v>
      </c>
      <c r="C1357">
        <v>43.090000152587798</v>
      </c>
      <c r="D1357">
        <v>43.830001831054602</v>
      </c>
      <c r="E1357">
        <v>43.130001068115199</v>
      </c>
      <c r="F1357">
        <v>29946700</v>
      </c>
      <c r="G1357">
        <v>33.848690032958899</v>
      </c>
      <c r="H1357">
        <f t="shared" si="105"/>
        <v>-1.9971150417138848E-2</v>
      </c>
      <c r="I1357">
        <f t="shared" si="106"/>
        <v>3.9884684898398517E-4</v>
      </c>
      <c r="J1357">
        <f t="shared" si="109"/>
        <v>6.8235877815544413E-6</v>
      </c>
      <c r="K1357">
        <f t="shared" si="107"/>
        <v>3.1001899280293595E-11</v>
      </c>
      <c r="L1357">
        <f t="shared" si="108"/>
        <v>-24.196972646213908</v>
      </c>
    </row>
    <row r="1358" spans="1:12">
      <c r="A1358" s="1">
        <v>40686</v>
      </c>
      <c r="B1358">
        <v>42.900001525878899</v>
      </c>
      <c r="C1358">
        <v>42.299999237060497</v>
      </c>
      <c r="D1358">
        <v>42.400001525878899</v>
      </c>
      <c r="E1358">
        <v>42.549999237060497</v>
      </c>
      <c r="F1358">
        <v>32299500</v>
      </c>
      <c r="G1358">
        <v>33.39351272583</v>
      </c>
      <c r="H1358">
        <f t="shared" si="105"/>
        <v>-1.3538648083373989E-2</v>
      </c>
      <c r="I1358">
        <f t="shared" si="106"/>
        <v>1.8329499192544618E-4</v>
      </c>
      <c r="J1358">
        <f t="shared" si="109"/>
        <v>3.361407684134408E-4</v>
      </c>
      <c r="K1358">
        <f t="shared" si="107"/>
        <v>16.566880541628766</v>
      </c>
      <c r="L1358">
        <f t="shared" si="108"/>
        <v>2.8074055543086112</v>
      </c>
    </row>
    <row r="1359" spans="1:12">
      <c r="A1359" s="1">
        <v>40687</v>
      </c>
      <c r="B1359">
        <v>42.919998168945298</v>
      </c>
      <c r="C1359">
        <v>41.689998626708899</v>
      </c>
      <c r="D1359">
        <v>42.770000457763601</v>
      </c>
      <c r="E1359">
        <v>42.340000152587798</v>
      </c>
      <c r="F1359">
        <v>39341400</v>
      </c>
      <c r="G1359">
        <v>33.228694915771399</v>
      </c>
      <c r="H1359">
        <f t="shared" si="105"/>
        <v>-4.947844033910926E-3</v>
      </c>
      <c r="I1359">
        <f t="shared" si="106"/>
        <v>2.4481160583907945E-5</v>
      </c>
      <c r="J1359">
        <f t="shared" si="109"/>
        <v>1.7483623932218123E-4</v>
      </c>
      <c r="K1359">
        <f t="shared" si="107"/>
        <v>28.131225220807504</v>
      </c>
      <c r="L1359">
        <f t="shared" si="108"/>
        <v>3.3368801772165053</v>
      </c>
    </row>
    <row r="1360" spans="1:12">
      <c r="A1360" s="1">
        <v>40688</v>
      </c>
      <c r="B1360">
        <v>42.75</v>
      </c>
      <c r="C1360">
        <v>42.099998474121001</v>
      </c>
      <c r="D1360">
        <v>42.110000610351499</v>
      </c>
      <c r="E1360">
        <v>42.270000457763601</v>
      </c>
      <c r="F1360">
        <v>26505300</v>
      </c>
      <c r="G1360">
        <v>33.173774719238203</v>
      </c>
      <c r="H1360">
        <f t="shared" si="105"/>
        <v>-1.6541616406144241E-3</v>
      </c>
      <c r="I1360">
        <f t="shared" si="106"/>
        <v>2.736250733280203E-6</v>
      </c>
      <c r="J1360">
        <f t="shared" si="109"/>
        <v>3.1754349249813546E-5</v>
      </c>
      <c r="K1360">
        <f t="shared" si="107"/>
        <v>67.810512521513388</v>
      </c>
      <c r="L1360">
        <f t="shared" si="108"/>
        <v>4.2167172348667661</v>
      </c>
    </row>
    <row r="1361" spans="1:12">
      <c r="A1361" s="1">
        <v>40689</v>
      </c>
      <c r="B1361">
        <v>42.590000152587798</v>
      </c>
      <c r="C1361">
        <v>42.099998474121001</v>
      </c>
      <c r="D1361">
        <v>42.119998931884702</v>
      </c>
      <c r="E1361">
        <v>42.450000762939403</v>
      </c>
      <c r="F1361">
        <v>21648100</v>
      </c>
      <c r="G1361">
        <v>33.315029144287102</v>
      </c>
      <c r="H1361">
        <f t="shared" si="105"/>
        <v>4.2489751463594197E-3</v>
      </c>
      <c r="I1361">
        <f t="shared" si="106"/>
        <v>1.8053789794380051E-5</v>
      </c>
      <c r="J1361">
        <f t="shared" si="109"/>
        <v>4.903711570944183E-6</v>
      </c>
      <c r="K1361">
        <f t="shared" si="107"/>
        <v>28.588126298002084</v>
      </c>
      <c r="L1361">
        <f t="shared" si="108"/>
        <v>3.3529914672156833</v>
      </c>
    </row>
    <row r="1362" spans="1:12">
      <c r="A1362" s="1">
        <v>40690</v>
      </c>
      <c r="B1362">
        <v>43.150001525878899</v>
      </c>
      <c r="C1362">
        <v>42.540000915527301</v>
      </c>
      <c r="D1362">
        <v>42.700000762939403</v>
      </c>
      <c r="E1362">
        <v>42.790000915527301</v>
      </c>
      <c r="F1362">
        <v>24747300</v>
      </c>
      <c r="G1362">
        <v>33.581863403320298</v>
      </c>
      <c r="H1362">
        <f t="shared" si="105"/>
        <v>7.9775207487086854E-3</v>
      </c>
      <c r="I1362">
        <f t="shared" si="106"/>
        <v>6.3640837296077585E-5</v>
      </c>
      <c r="J1362">
        <f t="shared" si="109"/>
        <v>1.6159406121535892E-5</v>
      </c>
      <c r="K1362">
        <f t="shared" si="107"/>
        <v>13.851699265883045</v>
      </c>
      <c r="L1362">
        <f t="shared" si="108"/>
        <v>2.6284079157849383</v>
      </c>
    </row>
    <row r="1363" spans="1:12">
      <c r="A1363" s="1">
        <v>40694</v>
      </c>
      <c r="B1363">
        <v>43.380001068115199</v>
      </c>
      <c r="C1363">
        <v>42.770000457763601</v>
      </c>
      <c r="D1363">
        <v>43.240001678466797</v>
      </c>
      <c r="E1363">
        <v>43.240001678466797</v>
      </c>
      <c r="F1363">
        <v>28746300</v>
      </c>
      <c r="G1363">
        <v>33.935028076171797</v>
      </c>
      <c r="H1363">
        <f t="shared" si="105"/>
        <v>1.0461615934254671E-2</v>
      </c>
      <c r="I1363">
        <f t="shared" si="106"/>
        <v>1.0944540795585122E-4</v>
      </c>
      <c r="J1363">
        <f t="shared" si="109"/>
        <v>5.5127867695997317E-5</v>
      </c>
      <c r="K1363">
        <f t="shared" si="107"/>
        <v>19.912319192718535</v>
      </c>
      <c r="L1363">
        <f t="shared" si="108"/>
        <v>2.9913385951054781</v>
      </c>
    </row>
    <row r="1364" spans="1:12">
      <c r="A1364" s="1">
        <v>40695</v>
      </c>
      <c r="B1364">
        <v>42.990001678466797</v>
      </c>
      <c r="C1364">
        <v>41.7299995422363</v>
      </c>
      <c r="D1364">
        <v>42.869998931884702</v>
      </c>
      <c r="E1364">
        <v>41.759998321533203</v>
      </c>
      <c r="F1364">
        <v>38628700</v>
      </c>
      <c r="G1364">
        <v>32.773506164550703</v>
      </c>
      <c r="H1364">
        <f t="shared" si="105"/>
        <v>-3.4827307399218535E-2</v>
      </c>
      <c r="I1364">
        <f t="shared" si="106"/>
        <v>1.2129413406796621E-3</v>
      </c>
      <c r="J1364">
        <f t="shared" si="109"/>
        <v>9.5941814744674865E-5</v>
      </c>
      <c r="K1364">
        <f t="shared" si="107"/>
        <v>7.3219880511310786E-2</v>
      </c>
      <c r="L1364">
        <f t="shared" si="108"/>
        <v>-2.6142883032046429</v>
      </c>
    </row>
    <row r="1365" spans="1:12">
      <c r="A1365" s="1">
        <v>40696</v>
      </c>
      <c r="B1365">
        <v>42.200000762939403</v>
      </c>
      <c r="C1365">
        <v>40.830001831054602</v>
      </c>
      <c r="D1365">
        <v>41.930000305175703</v>
      </c>
      <c r="E1365">
        <v>41.610000610351499</v>
      </c>
      <c r="F1365">
        <v>45964000</v>
      </c>
      <c r="G1365">
        <v>32.655796051025298</v>
      </c>
      <c r="H1365">
        <f t="shared" si="105"/>
        <v>-3.5980894349009018E-3</v>
      </c>
      <c r="I1365">
        <f t="shared" si="106"/>
        <v>1.2946247581545491E-5</v>
      </c>
      <c r="J1365">
        <f t="shared" si="109"/>
        <v>1.0253272350555967E-3</v>
      </c>
      <c r="K1365">
        <f t="shared" si="107"/>
        <v>12.380466786204085</v>
      </c>
      <c r="L1365">
        <f t="shared" si="108"/>
        <v>2.5161199714086511</v>
      </c>
    </row>
    <row r="1366" spans="1:12">
      <c r="A1366" s="1">
        <v>40697</v>
      </c>
      <c r="B1366">
        <v>42.25</v>
      </c>
      <c r="C1366">
        <v>41.020000457763601</v>
      </c>
      <c r="D1366">
        <v>41.090000152587798</v>
      </c>
      <c r="E1366">
        <v>41.569999694824197</v>
      </c>
      <c r="F1366">
        <v>31833100</v>
      </c>
      <c r="G1366">
        <v>32.6243896484375</v>
      </c>
      <c r="H1366">
        <f t="shared" si="105"/>
        <v>-9.6220329873090255E-4</v>
      </c>
      <c r="I1366">
        <f t="shared" si="106"/>
        <v>9.2583518808863051E-7</v>
      </c>
      <c r="J1366">
        <f t="shared" si="109"/>
        <v>7.3094482071834019E-5</v>
      </c>
      <c r="K1366">
        <f t="shared" si="107"/>
        <v>46.367888713802941</v>
      </c>
      <c r="L1366">
        <f t="shared" si="108"/>
        <v>3.8366071660707552</v>
      </c>
    </row>
    <row r="1367" spans="1:12">
      <c r="A1367" s="1">
        <v>40700</v>
      </c>
      <c r="B1367">
        <v>41.240001678466797</v>
      </c>
      <c r="C1367">
        <v>40.369998931884702</v>
      </c>
      <c r="D1367">
        <v>41.099998474121001</v>
      </c>
      <c r="E1367">
        <v>40.529998779296797</v>
      </c>
      <c r="F1367">
        <v>40895900</v>
      </c>
      <c r="G1367">
        <v>31.808202743530199</v>
      </c>
      <c r="H1367">
        <f t="shared" si="105"/>
        <v>-2.5335952940945483E-2</v>
      </c>
      <c r="I1367">
        <f t="shared" si="106"/>
        <v>6.4191051142580403E-4</v>
      </c>
      <c r="J1367">
        <f t="shared" si="109"/>
        <v>5.8633704823044905E-6</v>
      </c>
      <c r="K1367">
        <f t="shared" si="107"/>
        <v>2.779550317429526E-22</v>
      </c>
      <c r="L1367">
        <f t="shared" si="108"/>
        <v>-49.634582887570737</v>
      </c>
    </row>
    <row r="1368" spans="1:12">
      <c r="A1368" s="1">
        <v>40701</v>
      </c>
      <c r="B1368">
        <v>41.310001373291001</v>
      </c>
      <c r="C1368">
        <v>40.650001525878899</v>
      </c>
      <c r="D1368">
        <v>40.919998168945298</v>
      </c>
      <c r="E1368">
        <v>40.720001220703097</v>
      </c>
      <c r="F1368">
        <v>36312000</v>
      </c>
      <c r="G1368">
        <v>31.9573154449462</v>
      </c>
      <c r="H1368">
        <f t="shared" si="105"/>
        <v>4.6769155949471395E-3</v>
      </c>
      <c r="I1368">
        <f t="shared" si="106"/>
        <v>2.1873539482259757E-5</v>
      </c>
      <c r="J1368">
        <f t="shared" si="109"/>
        <v>5.4025663182661362E-4</v>
      </c>
      <c r="K1368">
        <f t="shared" si="107"/>
        <v>16.819702275492496</v>
      </c>
      <c r="L1368">
        <f t="shared" si="108"/>
        <v>2.8225509537634412</v>
      </c>
    </row>
    <row r="1369" spans="1:12">
      <c r="A1369" s="1">
        <v>40702</v>
      </c>
      <c r="B1369">
        <v>41.069999694824197</v>
      </c>
      <c r="C1369">
        <v>40.200000762939403</v>
      </c>
      <c r="D1369">
        <v>40.580001831054602</v>
      </c>
      <c r="E1369">
        <v>40.389999389648402</v>
      </c>
      <c r="F1369">
        <v>38890700</v>
      </c>
      <c r="G1369">
        <v>31.698335647583001</v>
      </c>
      <c r="H1369">
        <f t="shared" si="105"/>
        <v>-8.1369437539188273E-3</v>
      </c>
      <c r="I1369">
        <f t="shared" si="106"/>
        <v>6.6209853654438617E-5</v>
      </c>
      <c r="J1369">
        <f t="shared" si="109"/>
        <v>5.1489171074695006E-5</v>
      </c>
      <c r="K1369">
        <f t="shared" si="107"/>
        <v>29.22959378525595</v>
      </c>
      <c r="L1369">
        <f t="shared" si="108"/>
        <v>3.3751816818406812</v>
      </c>
    </row>
    <row r="1370" spans="1:12">
      <c r="A1370" s="1">
        <v>40703</v>
      </c>
      <c r="B1370">
        <v>41.240001678466797</v>
      </c>
      <c r="C1370">
        <v>40.540000915527301</v>
      </c>
      <c r="D1370">
        <v>40.590000152587798</v>
      </c>
      <c r="E1370">
        <v>40.9799995422363</v>
      </c>
      <c r="F1370">
        <v>30082300</v>
      </c>
      <c r="G1370">
        <v>32.161357879638601</v>
      </c>
      <c r="H1370">
        <f t="shared" si="105"/>
        <v>1.4501489770922239E-2</v>
      </c>
      <c r="I1370">
        <f t="shared" si="106"/>
        <v>2.1029320557616231E-4</v>
      </c>
      <c r="J1370">
        <f t="shared" si="109"/>
        <v>5.9405627334210137E-5</v>
      </c>
      <c r="K1370">
        <f t="shared" si="107"/>
        <v>8.8166776876075357</v>
      </c>
      <c r="L1370">
        <f t="shared" si="108"/>
        <v>2.1766451196476142</v>
      </c>
    </row>
    <row r="1371" spans="1:12">
      <c r="A1371" s="1">
        <v>40704</v>
      </c>
      <c r="B1371">
        <v>41.5</v>
      </c>
      <c r="C1371">
        <v>40.099998474121001</v>
      </c>
      <c r="D1371">
        <v>40.590000152587798</v>
      </c>
      <c r="E1371">
        <v>41.049999237060497</v>
      </c>
      <c r="F1371">
        <v>48545700</v>
      </c>
      <c r="G1371">
        <v>32.216300964355398</v>
      </c>
      <c r="H1371">
        <f t="shared" si="105"/>
        <v>1.7068995376078562E-3</v>
      </c>
      <c r="I1371">
        <f t="shared" si="106"/>
        <v>2.9135060314859133E-6</v>
      </c>
      <c r="J1371">
        <f t="shared" si="109"/>
        <v>1.8091063032402895E-4</v>
      </c>
      <c r="K1371">
        <f t="shared" si="107"/>
        <v>29.422592557939154</v>
      </c>
      <c r="L1371">
        <f t="shared" si="108"/>
        <v>3.3817628335864387</v>
      </c>
    </row>
    <row r="1372" spans="1:12">
      <c r="A1372" s="1">
        <v>40707</v>
      </c>
      <c r="B1372">
        <v>41.819999694824197</v>
      </c>
      <c r="C1372">
        <v>40.720001220703097</v>
      </c>
      <c r="D1372">
        <v>41.290000915527301</v>
      </c>
      <c r="E1372">
        <v>41.669998168945298</v>
      </c>
      <c r="F1372">
        <v>31767100</v>
      </c>
      <c r="G1372">
        <v>32.702888488769503</v>
      </c>
      <c r="H1372">
        <f t="shared" si="105"/>
        <v>1.4990841409369978E-2</v>
      </c>
      <c r="I1372">
        <f t="shared" si="106"/>
        <v>2.2472532616088167E-4</v>
      </c>
      <c r="J1372">
        <f t="shared" si="109"/>
        <v>1.4001982885889904E-5</v>
      </c>
      <c r="K1372">
        <f t="shared" si="107"/>
        <v>3.4890152550487344E-2</v>
      </c>
      <c r="L1372">
        <f t="shared" si="108"/>
        <v>-3.3555506514660611</v>
      </c>
    </row>
    <row r="1373" spans="1:12">
      <c r="A1373" s="1">
        <v>40708</v>
      </c>
      <c r="B1373">
        <v>42.439998626708899</v>
      </c>
      <c r="C1373">
        <v>41.4799995422363</v>
      </c>
      <c r="D1373">
        <v>42.130001068115199</v>
      </c>
      <c r="E1373">
        <v>41.610000610351499</v>
      </c>
      <c r="F1373">
        <v>32103500</v>
      </c>
      <c r="G1373">
        <v>32.655796051025298</v>
      </c>
      <c r="H1373">
        <f t="shared" si="105"/>
        <v>-1.4410463192518171E-3</v>
      </c>
      <c r="I1373">
        <f t="shared" si="106"/>
        <v>2.0766144942292101E-6</v>
      </c>
      <c r="J1373">
        <f t="shared" si="109"/>
        <v>1.9030939294829399E-4</v>
      </c>
      <c r="K1373">
        <f t="shared" si="107"/>
        <v>28.761431028656958</v>
      </c>
      <c r="L1373">
        <f t="shared" si="108"/>
        <v>3.3590352892177924</v>
      </c>
    </row>
    <row r="1374" spans="1:12">
      <c r="A1374" s="1">
        <v>40709</v>
      </c>
      <c r="B1374">
        <v>41.400001525878899</v>
      </c>
      <c r="C1374">
        <v>40.25</v>
      </c>
      <c r="D1374">
        <v>41.020000457763601</v>
      </c>
      <c r="E1374">
        <v>40.680000305175703</v>
      </c>
      <c r="F1374">
        <v>37336400</v>
      </c>
      <c r="G1374">
        <v>31.925926208496001</v>
      </c>
      <c r="H1374">
        <f t="shared" si="105"/>
        <v>-2.2603947162553234E-2</v>
      </c>
      <c r="I1374">
        <f t="shared" si="106"/>
        <v>5.1093842732749843E-4</v>
      </c>
      <c r="J1374">
        <f t="shared" si="109"/>
        <v>1.3862919752050175E-5</v>
      </c>
      <c r="K1374">
        <f t="shared" si="107"/>
        <v>1.0634075147761736E-6</v>
      </c>
      <c r="L1374">
        <f t="shared" si="108"/>
        <v>-13.754032169156574</v>
      </c>
    </row>
    <row r="1375" spans="1:12">
      <c r="A1375" s="1">
        <v>40710</v>
      </c>
      <c r="B1375">
        <v>40.709999084472599</v>
      </c>
      <c r="C1375">
        <v>39.700000762939403</v>
      </c>
      <c r="D1375">
        <v>40.630001068115199</v>
      </c>
      <c r="E1375">
        <v>40.360000610351499</v>
      </c>
      <c r="F1375">
        <v>50316600</v>
      </c>
      <c r="G1375">
        <v>31.674791336059499</v>
      </c>
      <c r="H1375">
        <f t="shared" si="105"/>
        <v>-7.8972749786643936E-3</v>
      </c>
      <c r="I1375">
        <f t="shared" si="106"/>
        <v>6.2366952088638701E-5</v>
      </c>
      <c r="J1375">
        <f t="shared" si="109"/>
        <v>4.3072005414022165E-4</v>
      </c>
      <c r="K1375">
        <f t="shared" si="107"/>
        <v>17.880113045177602</v>
      </c>
      <c r="L1375">
        <f t="shared" si="108"/>
        <v>2.8836890921626077</v>
      </c>
    </row>
    <row r="1376" spans="1:12">
      <c r="A1376" s="1">
        <v>40711</v>
      </c>
      <c r="B1376">
        <v>41.060001373291001</v>
      </c>
      <c r="C1376">
        <v>40.540000915527301</v>
      </c>
      <c r="D1376">
        <v>40.849998474121001</v>
      </c>
      <c r="E1376">
        <v>40.799999237060497</v>
      </c>
      <c r="F1376">
        <v>31999600</v>
      </c>
      <c r="G1376">
        <v>32.020103454589801</v>
      </c>
      <c r="H1376">
        <f t="shared" si="105"/>
        <v>1.0842799968442602E-2</v>
      </c>
      <c r="I1376">
        <f t="shared" si="106"/>
        <v>1.175663111556589E-4</v>
      </c>
      <c r="J1376">
        <f t="shared" si="109"/>
        <v>7.8931443002869814E-5</v>
      </c>
      <c r="K1376">
        <f t="shared" si="107"/>
        <v>21.32307982333641</v>
      </c>
      <c r="L1376">
        <f t="shared" si="108"/>
        <v>3.0597900458692573</v>
      </c>
    </row>
    <row r="1377" spans="1:12">
      <c r="A1377" s="1">
        <v>40714</v>
      </c>
      <c r="B1377">
        <v>40.810001373291001</v>
      </c>
      <c r="C1377">
        <v>40.119998931884702</v>
      </c>
      <c r="D1377">
        <v>40.5</v>
      </c>
      <c r="E1377">
        <v>40.4799995422363</v>
      </c>
      <c r="F1377">
        <v>21565400</v>
      </c>
      <c r="G1377">
        <v>31.7689514160156</v>
      </c>
      <c r="H1377">
        <f t="shared" si="105"/>
        <v>-7.8744962395869856E-3</v>
      </c>
      <c r="I1377">
        <f t="shared" si="106"/>
        <v>6.2007691027269577E-5</v>
      </c>
      <c r="J1377">
        <f t="shared" si="109"/>
        <v>1.0419158795092566E-4</v>
      </c>
      <c r="K1377">
        <f t="shared" si="107"/>
        <v>29.024355479852101</v>
      </c>
      <c r="L1377">
        <f t="shared" si="108"/>
        <v>3.3681353216475549</v>
      </c>
    </row>
    <row r="1378" spans="1:12">
      <c r="A1378" s="1">
        <v>40715</v>
      </c>
      <c r="B1378">
        <v>41.2299995422363</v>
      </c>
      <c r="C1378">
        <v>40.25</v>
      </c>
      <c r="D1378">
        <v>40.680000305175703</v>
      </c>
      <c r="E1378">
        <v>40.909999847412102</v>
      </c>
      <c r="F1378">
        <v>34241100</v>
      </c>
      <c r="G1378">
        <v>32.106433868408203</v>
      </c>
      <c r="H1378">
        <f t="shared" si="105"/>
        <v>1.0566999829433576E-2</v>
      </c>
      <c r="I1378">
        <f t="shared" si="106"/>
        <v>1.1166148539524922E-4</v>
      </c>
      <c r="J1378">
        <f t="shared" si="109"/>
        <v>5.9037955739961982E-5</v>
      </c>
      <c r="K1378">
        <f t="shared" si="107"/>
        <v>20.167069745563985</v>
      </c>
      <c r="L1378">
        <f t="shared" si="108"/>
        <v>3.004051063552279</v>
      </c>
    </row>
    <row r="1379" spans="1:12">
      <c r="A1379" s="1">
        <v>40716</v>
      </c>
      <c r="B1379">
        <v>41.529998779296797</v>
      </c>
      <c r="C1379">
        <v>40.4799995422363</v>
      </c>
      <c r="D1379">
        <v>40.669998168945298</v>
      </c>
      <c r="E1379">
        <v>40.689998626708899</v>
      </c>
      <c r="F1379">
        <v>27306300</v>
      </c>
      <c r="G1379">
        <v>31.933773040771399</v>
      </c>
      <c r="H1379">
        <f t="shared" si="105"/>
        <v>-5.3922763318962792E-3</v>
      </c>
      <c r="I1379">
        <f t="shared" si="106"/>
        <v>2.9076644039528791E-5</v>
      </c>
      <c r="J1379">
        <f t="shared" si="109"/>
        <v>9.8037925076407061E-5</v>
      </c>
      <c r="K1379">
        <f t="shared" si="107"/>
        <v>34.738435033371708</v>
      </c>
      <c r="L1379">
        <f t="shared" si="108"/>
        <v>3.5478467118239365</v>
      </c>
    </row>
    <row r="1380" spans="1:12">
      <c r="A1380" s="1">
        <v>40717</v>
      </c>
      <c r="B1380">
        <v>40.25</v>
      </c>
      <c r="C1380">
        <v>39.619998931884702</v>
      </c>
      <c r="D1380">
        <v>40.119998931884702</v>
      </c>
      <c r="E1380">
        <v>40.069999694824197</v>
      </c>
      <c r="F1380">
        <v>48307500</v>
      </c>
      <c r="G1380">
        <v>31.447198867797798</v>
      </c>
      <c r="H1380">
        <f t="shared" si="105"/>
        <v>-1.5354252784823262E-2</v>
      </c>
      <c r="I1380">
        <f t="shared" si="106"/>
        <v>2.357530785802529E-4</v>
      </c>
      <c r="J1380">
        <f t="shared" si="109"/>
        <v>3.1006656497788607E-5</v>
      </c>
      <c r="K1380">
        <f t="shared" si="107"/>
        <v>1.600095148841475</v>
      </c>
      <c r="L1380">
        <f t="shared" si="108"/>
        <v>0.47006309550350445</v>
      </c>
    </row>
    <row r="1381" spans="1:12">
      <c r="A1381" s="1">
        <v>40718</v>
      </c>
      <c r="B1381">
        <v>40.180000305175703</v>
      </c>
      <c r="C1381">
        <v>39.439998626708899</v>
      </c>
      <c r="D1381">
        <v>40.049999237060497</v>
      </c>
      <c r="E1381">
        <v>39.490001678466797</v>
      </c>
      <c r="F1381">
        <v>36136800</v>
      </c>
      <c r="G1381">
        <v>30.9920120239257</v>
      </c>
      <c r="H1381">
        <f t="shared" si="105"/>
        <v>-1.4580418339815424E-2</v>
      </c>
      <c r="I1381">
        <f t="shared" si="106"/>
        <v>2.1258859896402597E-4</v>
      </c>
      <c r="J1381">
        <f t="shared" si="109"/>
        <v>2.0059298539727976E-4</v>
      </c>
      <c r="K1381">
        <f t="shared" si="107"/>
        <v>16.581330784063795</v>
      </c>
      <c r="L1381">
        <f t="shared" si="108"/>
        <v>2.8082774109049384</v>
      </c>
    </row>
    <row r="1382" spans="1:12">
      <c r="A1382" s="1">
        <v>40721</v>
      </c>
      <c r="B1382">
        <v>40.110000610351499</v>
      </c>
      <c r="C1382">
        <v>39.330001831054602</v>
      </c>
      <c r="D1382">
        <v>39.400001525878899</v>
      </c>
      <c r="E1382">
        <v>39.880001068115199</v>
      </c>
      <c r="F1382">
        <v>30632700</v>
      </c>
      <c r="G1382">
        <v>31.298076629638601</v>
      </c>
      <c r="H1382">
        <f t="shared" si="105"/>
        <v>9.8271514924377825E-3</v>
      </c>
      <c r="I1382">
        <f t="shared" si="106"/>
        <v>9.6572906455322135E-5</v>
      </c>
      <c r="J1382">
        <f t="shared" si="109"/>
        <v>1.9131000225361861E-4</v>
      </c>
      <c r="K1382">
        <f t="shared" si="107"/>
        <v>22.409168105590879</v>
      </c>
      <c r="L1382">
        <f t="shared" si="108"/>
        <v>3.1094701655526786</v>
      </c>
    </row>
    <row r="1383" spans="1:12">
      <c r="A1383" s="1">
        <v>40722</v>
      </c>
      <c r="B1383">
        <v>40.069999694824197</v>
      </c>
      <c r="C1383">
        <v>39.240001678466797</v>
      </c>
      <c r="D1383">
        <v>40.069999694824197</v>
      </c>
      <c r="E1383">
        <v>39.540000915527301</v>
      </c>
      <c r="F1383">
        <v>41558700</v>
      </c>
      <c r="G1383">
        <v>31.031246185302699</v>
      </c>
      <c r="H1383">
        <f t="shared" si="105"/>
        <v>-8.5620078110855424E-3</v>
      </c>
      <c r="I1383">
        <f t="shared" si="106"/>
        <v>7.3307977757089846E-5</v>
      </c>
      <c r="J1383">
        <f t="shared" si="109"/>
        <v>9.3299841557687715E-5</v>
      </c>
      <c r="K1383">
        <f t="shared" si="107"/>
        <v>27.883782757593721</v>
      </c>
      <c r="L1383">
        <f t="shared" si="108"/>
        <v>3.328045256659709</v>
      </c>
    </row>
    <row r="1384" spans="1:12">
      <c r="A1384" s="1">
        <v>40723</v>
      </c>
      <c r="B1384">
        <v>40.560001373291001</v>
      </c>
      <c r="C1384">
        <v>39.919998168945298</v>
      </c>
      <c r="D1384">
        <v>40.040000915527301</v>
      </c>
      <c r="E1384">
        <v>40.450000762939403</v>
      </c>
      <c r="F1384">
        <v>44775900</v>
      </c>
      <c r="G1384">
        <v>31.745412826538001</v>
      </c>
      <c r="H1384">
        <f t="shared" si="105"/>
        <v>2.2753598681838825E-2</v>
      </c>
      <c r="I1384">
        <f t="shared" si="106"/>
        <v>5.1772625297417756E-4</v>
      </c>
      <c r="J1384">
        <f t="shared" si="109"/>
        <v>6.7876691809416731E-5</v>
      </c>
      <c r="K1384">
        <f t="shared" si="107"/>
        <v>1.0684874688886412</v>
      </c>
      <c r="L1384">
        <f t="shared" si="108"/>
        <v>6.6244067948482852E-2</v>
      </c>
    </row>
    <row r="1385" spans="1:12">
      <c r="A1385" s="1">
        <v>40724</v>
      </c>
      <c r="B1385">
        <v>41.069999694824197</v>
      </c>
      <c r="C1385">
        <v>40.369998931884702</v>
      </c>
      <c r="D1385">
        <v>40.720001220703097</v>
      </c>
      <c r="E1385">
        <v>40.939998626708899</v>
      </c>
      <c r="F1385">
        <v>28000100</v>
      </c>
      <c r="G1385">
        <v>32.129989624023402</v>
      </c>
      <c r="H1385">
        <f t="shared" si="105"/>
        <v>1.2041613193931211E-2</v>
      </c>
      <c r="I1385">
        <f t="shared" si="106"/>
        <v>1.4500044831225822E-4</v>
      </c>
      <c r="J1385">
        <f t="shared" si="109"/>
        <v>4.3966265400687416E-4</v>
      </c>
      <c r="K1385">
        <f t="shared" si="107"/>
        <v>16.133747763297485</v>
      </c>
      <c r="L1385">
        <f t="shared" si="108"/>
        <v>2.7809132125322455</v>
      </c>
    </row>
    <row r="1386" spans="1:12">
      <c r="A1386" s="1">
        <v>40725</v>
      </c>
      <c r="B1386">
        <v>41.720001220703097</v>
      </c>
      <c r="C1386">
        <v>40.770000457763601</v>
      </c>
      <c r="D1386">
        <v>40.810001373291001</v>
      </c>
      <c r="E1386">
        <v>41.580001831054602</v>
      </c>
      <c r="F1386">
        <v>32136800</v>
      </c>
      <c r="G1386">
        <v>32.832740783691399</v>
      </c>
      <c r="H1386">
        <f t="shared" si="105"/>
        <v>2.1636361959485321E-2</v>
      </c>
      <c r="I1386">
        <f t="shared" si="106"/>
        <v>4.6813215884186345E-4</v>
      </c>
      <c r="J1386">
        <f t="shared" si="109"/>
        <v>1.4888013582270936E-4</v>
      </c>
      <c r="K1386">
        <f t="shared" si="107"/>
        <v>6.7873999732344048</v>
      </c>
      <c r="L1386">
        <f t="shared" si="108"/>
        <v>1.9150679482430895</v>
      </c>
    </row>
    <row r="1387" spans="1:12">
      <c r="A1387" s="1">
        <v>40729</v>
      </c>
      <c r="B1387">
        <v>41.509998321533203</v>
      </c>
      <c r="C1387">
        <v>40.970001220703097</v>
      </c>
      <c r="D1387">
        <v>41.509998321533203</v>
      </c>
      <c r="E1387">
        <v>41.029998779296797</v>
      </c>
      <c r="F1387">
        <v>23805800</v>
      </c>
      <c r="G1387">
        <v>32.3984375</v>
      </c>
      <c r="H1387">
        <f t="shared" si="105"/>
        <v>-1.3316015823100423E-2</v>
      </c>
      <c r="I1387">
        <f t="shared" si="106"/>
        <v>1.7731627740106084E-4</v>
      </c>
      <c r="J1387">
        <f t="shared" si="109"/>
        <v>4.0286382157652783E-4</v>
      </c>
      <c r="K1387">
        <f t="shared" si="107"/>
        <v>15.94982254844664</v>
      </c>
      <c r="L1387">
        <f t="shared" si="108"/>
        <v>2.769447703679726</v>
      </c>
    </row>
    <row r="1388" spans="1:12">
      <c r="A1388" s="1">
        <v>40730</v>
      </c>
      <c r="B1388">
        <v>40.650001525878899</v>
      </c>
      <c r="C1388">
        <v>40.180000305175703</v>
      </c>
      <c r="D1388">
        <v>40.590000152587798</v>
      </c>
      <c r="E1388">
        <v>40.560001373291001</v>
      </c>
      <c r="F1388">
        <v>23865700</v>
      </c>
      <c r="G1388">
        <v>32.027309417724602</v>
      </c>
      <c r="H1388">
        <f t="shared" si="105"/>
        <v>-1.1521238178341739E-2</v>
      </c>
      <c r="I1388">
        <f t="shared" si="106"/>
        <v>1.3273892916207926E-4</v>
      </c>
      <c r="J1388">
        <f t="shared" si="109"/>
        <v>1.7381750231148277E-4</v>
      </c>
      <c r="K1388">
        <f t="shared" si="107"/>
        <v>20.655458189820884</v>
      </c>
      <c r="L1388">
        <f t="shared" si="108"/>
        <v>3.0279796036005528</v>
      </c>
    </row>
    <row r="1389" spans="1:12">
      <c r="A1389" s="1">
        <v>40731</v>
      </c>
      <c r="B1389">
        <v>41.790000915527301</v>
      </c>
      <c r="C1389">
        <v>41.099998474121001</v>
      </c>
      <c r="D1389">
        <v>41.189998626708899</v>
      </c>
      <c r="E1389">
        <v>41.319999694824197</v>
      </c>
      <c r="F1389">
        <v>28550800</v>
      </c>
      <c r="G1389">
        <v>32.62744140625</v>
      </c>
      <c r="H1389">
        <f t="shared" si="105"/>
        <v>1.8564737070111428E-2</v>
      </c>
      <c r="I1389">
        <f t="shared" si="106"/>
        <v>3.4464946248236944E-4</v>
      </c>
      <c r="J1389">
        <f t="shared" si="109"/>
        <v>1.2262975063483553E-4</v>
      </c>
      <c r="K1389">
        <f t="shared" si="107"/>
        <v>8.837356872094615</v>
      </c>
      <c r="L1389">
        <f t="shared" si="108"/>
        <v>2.1789878355718382</v>
      </c>
    </row>
    <row r="1390" spans="1:12">
      <c r="A1390" s="1">
        <v>40732</v>
      </c>
      <c r="B1390">
        <v>40.970001220703097</v>
      </c>
      <c r="C1390">
        <v>40.560001373291001</v>
      </c>
      <c r="D1390">
        <v>40.700000762939403</v>
      </c>
      <c r="E1390">
        <v>40.740001678466797</v>
      </c>
      <c r="F1390">
        <v>20680000</v>
      </c>
      <c r="G1390">
        <v>32.169460296630803</v>
      </c>
      <c r="H1390">
        <f t="shared" si="105"/>
        <v>-1.4136130712903278E-2</v>
      </c>
      <c r="I1390">
        <f t="shared" si="106"/>
        <v>1.9983019153228733E-4</v>
      </c>
      <c r="J1390">
        <f t="shared" si="109"/>
        <v>2.9756333352328048E-4</v>
      </c>
      <c r="K1390">
        <f t="shared" si="107"/>
        <v>16.530805208492783</v>
      </c>
      <c r="L1390">
        <f t="shared" si="108"/>
        <v>2.8052256225940813</v>
      </c>
    </row>
    <row r="1391" spans="1:12">
      <c r="A1391" s="1">
        <v>40735</v>
      </c>
      <c r="B1391">
        <v>40.220001220703097</v>
      </c>
      <c r="C1391">
        <v>39.290000915527301</v>
      </c>
      <c r="D1391">
        <v>40.189998626708899</v>
      </c>
      <c r="E1391">
        <v>39.430000305175703</v>
      </c>
      <c r="F1391">
        <v>38328000</v>
      </c>
      <c r="G1391">
        <v>31.1350383758544</v>
      </c>
      <c r="H1391">
        <f t="shared" si="105"/>
        <v>-3.2683743618801629E-2</v>
      </c>
      <c r="I1391">
        <f t="shared" si="106"/>
        <v>1.0682270969395561E-3</v>
      </c>
      <c r="J1391">
        <f t="shared" si="109"/>
        <v>1.8641116089851818E-4</v>
      </c>
      <c r="K1391">
        <f t="shared" si="107"/>
        <v>1.6646166963326108</v>
      </c>
      <c r="L1391">
        <f t="shared" si="108"/>
        <v>0.50959488451661561</v>
      </c>
    </row>
    <row r="1392" spans="1:12">
      <c r="A1392" s="1">
        <v>40736</v>
      </c>
      <c r="B1392">
        <v>40.119998931884702</v>
      </c>
      <c r="C1392">
        <v>39.240001678466797</v>
      </c>
      <c r="D1392">
        <v>39.240001678466797</v>
      </c>
      <c r="E1392">
        <v>39.389999389648402</v>
      </c>
      <c r="F1392">
        <v>33808300</v>
      </c>
      <c r="G1392">
        <v>31.103456497192301</v>
      </c>
      <c r="H1392">
        <f t="shared" si="105"/>
        <v>-1.0148664885670801E-3</v>
      </c>
      <c r="I1392">
        <f t="shared" si="106"/>
        <v>1.0299539896164754E-6</v>
      </c>
      <c r="J1392">
        <f t="shared" si="109"/>
        <v>9.0919543108313816E-4</v>
      </c>
      <c r="K1392">
        <f t="shared" si="107"/>
        <v>13.223166151355892</v>
      </c>
      <c r="L1392">
        <f t="shared" si="108"/>
        <v>2.5819703028255385</v>
      </c>
    </row>
    <row r="1393" spans="1:12">
      <c r="A1393" s="1">
        <v>40737</v>
      </c>
      <c r="B1393">
        <v>40.369998931884702</v>
      </c>
      <c r="C1393">
        <v>39.409999847412102</v>
      </c>
      <c r="D1393">
        <v>39.669998168945298</v>
      </c>
      <c r="E1393">
        <v>39.619998931884702</v>
      </c>
      <c r="F1393">
        <v>34020600</v>
      </c>
      <c r="G1393">
        <v>31.285068511962798</v>
      </c>
      <c r="H1393">
        <f t="shared" si="105"/>
        <v>5.8219849797548264E-3</v>
      </c>
      <c r="I1393">
        <f t="shared" si="106"/>
        <v>3.3895509104490803E-5</v>
      </c>
      <c r="J1393">
        <f t="shared" si="109"/>
        <v>5.6116887216266122E-5</v>
      </c>
      <c r="K1393">
        <f t="shared" si="107"/>
        <v>39.373391717202693</v>
      </c>
      <c r="L1393">
        <f t="shared" si="108"/>
        <v>3.673090251034214</v>
      </c>
    </row>
    <row r="1394" spans="1:12">
      <c r="A1394" s="1">
        <v>40738</v>
      </c>
      <c r="B1394">
        <v>41.240001678466797</v>
      </c>
      <c r="C1394">
        <v>40.290000915527301</v>
      </c>
      <c r="D1394">
        <v>41.180000305175703</v>
      </c>
      <c r="E1394">
        <v>40.349998474121001</v>
      </c>
      <c r="F1394">
        <v>65327400</v>
      </c>
      <c r="G1394">
        <v>31.861503601074201</v>
      </c>
      <c r="H1394">
        <f t="shared" si="105"/>
        <v>1.8257557997634503E-2</v>
      </c>
      <c r="I1394">
        <f t="shared" si="106"/>
        <v>3.3333842403698762E-4</v>
      </c>
      <c r="J1394">
        <f t="shared" si="109"/>
        <v>3.2539240880748245E-5</v>
      </c>
      <c r="K1394">
        <f t="shared" si="107"/>
        <v>0.41706816512843947</v>
      </c>
      <c r="L1394">
        <f t="shared" si="108"/>
        <v>-0.8745056050065444</v>
      </c>
    </row>
    <row r="1395" spans="1:12">
      <c r="A1395" s="1">
        <v>40739</v>
      </c>
      <c r="B1395">
        <v>40.75</v>
      </c>
      <c r="C1395">
        <v>39.5</v>
      </c>
      <c r="D1395">
        <v>40.610000610351499</v>
      </c>
      <c r="E1395">
        <v>39.9799995422363</v>
      </c>
      <c r="F1395">
        <v>46544900</v>
      </c>
      <c r="G1395">
        <v>31.569351196288999</v>
      </c>
      <c r="H1395">
        <f t="shared" si="105"/>
        <v>-9.2117462906405809E-3</v>
      </c>
      <c r="I1395">
        <f t="shared" si="106"/>
        <v>8.4856269723130497E-5</v>
      </c>
      <c r="J1395">
        <f t="shared" si="109"/>
        <v>2.8265663064391453E-4</v>
      </c>
      <c r="K1395">
        <f t="shared" si="107"/>
        <v>20.421646919844036</v>
      </c>
      <c r="L1395">
        <f t="shared" si="108"/>
        <v>3.0165954617783255</v>
      </c>
    </row>
    <row r="1396" spans="1:12">
      <c r="A1396" s="1">
        <v>40742</v>
      </c>
      <c r="B1396">
        <v>40</v>
      </c>
      <c r="C1396">
        <v>38.930000305175703</v>
      </c>
      <c r="D1396">
        <v>39.790000915527301</v>
      </c>
      <c r="E1396">
        <v>39.830001831054602</v>
      </c>
      <c r="F1396">
        <v>47603200</v>
      </c>
      <c r="G1396">
        <v>31.4508972167968</v>
      </c>
      <c r="H1396">
        <f t="shared" si="105"/>
        <v>-3.7592399894678997E-3</v>
      </c>
      <c r="I1396">
        <f t="shared" si="106"/>
        <v>1.4131885298414615E-5</v>
      </c>
      <c r="J1396">
        <f t="shared" si="109"/>
        <v>8.8938664406064475E-5</v>
      </c>
      <c r="K1396">
        <f t="shared" si="107"/>
        <v>39.071601368542538</v>
      </c>
      <c r="L1396">
        <f t="shared" si="108"/>
        <v>3.6653958953921815</v>
      </c>
    </row>
    <row r="1397" spans="1:12">
      <c r="A1397" s="1">
        <v>40743</v>
      </c>
      <c r="B1397">
        <v>40.490001678466797</v>
      </c>
      <c r="C1397">
        <v>39.709999084472599</v>
      </c>
      <c r="D1397">
        <v>39.919998168945298</v>
      </c>
      <c r="E1397">
        <v>40.389999389648402</v>
      </c>
      <c r="F1397">
        <v>34837400</v>
      </c>
      <c r="G1397">
        <v>31.893081665038999</v>
      </c>
      <c r="H1397">
        <f t="shared" si="105"/>
        <v>1.396159947021316E-2</v>
      </c>
      <c r="I1397">
        <f t="shared" si="106"/>
        <v>1.949262597666564E-4</v>
      </c>
      <c r="J1397">
        <f t="shared" si="109"/>
        <v>1.7907103515032144E-5</v>
      </c>
      <c r="K1397">
        <f t="shared" si="107"/>
        <v>0.40799935861866216</v>
      </c>
      <c r="L1397">
        <f t="shared" si="108"/>
        <v>-0.89648967659229395</v>
      </c>
    </row>
    <row r="1398" spans="1:12">
      <c r="A1398" s="1">
        <v>40744</v>
      </c>
      <c r="B1398">
        <v>41.360000610351499</v>
      </c>
      <c r="C1398">
        <v>40.619998931884702</v>
      </c>
      <c r="D1398">
        <v>40.689998626708899</v>
      </c>
      <c r="E1398">
        <v>40.959999084472599</v>
      </c>
      <c r="F1398">
        <v>31250900</v>
      </c>
      <c r="G1398">
        <v>32.343185424804602</v>
      </c>
      <c r="H1398">
        <f t="shared" si="105"/>
        <v>1.4014236716660062E-2</v>
      </c>
      <c r="I1398">
        <f t="shared" si="106"/>
        <v>1.9639883075058299E-4</v>
      </c>
      <c r="J1398">
        <f t="shared" si="109"/>
        <v>1.655124844148933E-4</v>
      </c>
      <c r="K1398">
        <f t="shared" si="107"/>
        <v>17.132688491120952</v>
      </c>
      <c r="L1398">
        <f t="shared" si="108"/>
        <v>2.8409882463797285</v>
      </c>
    </row>
    <row r="1399" spans="1:12">
      <c r="A1399" s="1">
        <v>40745</v>
      </c>
      <c r="B1399">
        <v>42.549999237060497</v>
      </c>
      <c r="C1399">
        <v>41.2299995422363</v>
      </c>
      <c r="D1399">
        <v>41.569999694824197</v>
      </c>
      <c r="E1399">
        <v>42.290000915527301</v>
      </c>
      <c r="F1399">
        <v>45552200</v>
      </c>
      <c r="G1399">
        <v>33.393379211425703</v>
      </c>
      <c r="H1399">
        <f t="shared" si="105"/>
        <v>3.1954305847806813E-2</v>
      </c>
      <c r="I1399">
        <f t="shared" si="106"/>
        <v>1.0210776622151807E-3</v>
      </c>
      <c r="J1399">
        <f t="shared" si="109"/>
        <v>1.7560576689538331E-4</v>
      </c>
      <c r="K1399">
        <f t="shared" si="107"/>
        <v>1.6444318281500376</v>
      </c>
      <c r="L1399">
        <f t="shared" si="108"/>
        <v>0.49739493133349644</v>
      </c>
    </row>
    <row r="1400" spans="1:12">
      <c r="A1400" s="1">
        <v>40746</v>
      </c>
      <c r="B1400">
        <v>42.319999694824197</v>
      </c>
      <c r="C1400">
        <v>41.759998321533203</v>
      </c>
      <c r="D1400">
        <v>42.270000457763601</v>
      </c>
      <c r="E1400">
        <v>42.189998626708899</v>
      </c>
      <c r="F1400">
        <v>19986100</v>
      </c>
      <c r="G1400">
        <v>33.314414978027301</v>
      </c>
      <c r="H1400">
        <f t="shared" si="105"/>
        <v>-2.3674675872619238E-3</v>
      </c>
      <c r="I1400">
        <f t="shared" si="106"/>
        <v>5.6049027767357949E-6</v>
      </c>
      <c r="J1400">
        <f t="shared" si="109"/>
        <v>8.6894158227447476E-4</v>
      </c>
      <c r="K1400">
        <f t="shared" si="107"/>
        <v>13.490067369185402</v>
      </c>
      <c r="L1400">
        <f t="shared" si="108"/>
        <v>2.6019536642164902</v>
      </c>
    </row>
    <row r="1401" spans="1:12">
      <c r="A1401" s="1">
        <v>40749</v>
      </c>
      <c r="B1401">
        <v>41.909999847412102</v>
      </c>
      <c r="C1401">
        <v>41.290000915527301</v>
      </c>
      <c r="D1401">
        <v>41.520000457763601</v>
      </c>
      <c r="E1401">
        <v>41.689998626708899</v>
      </c>
      <c r="F1401">
        <v>22522300</v>
      </c>
      <c r="G1401">
        <v>32.919593811035099</v>
      </c>
      <c r="H1401">
        <f t="shared" si="105"/>
        <v>-1.1922148478649357E-2</v>
      </c>
      <c r="I1401">
        <f t="shared" si="106"/>
        <v>1.4213762434696117E-4</v>
      </c>
      <c r="J1401">
        <f t="shared" si="109"/>
        <v>5.7544613268926544E-5</v>
      </c>
      <c r="K1401">
        <f t="shared" si="107"/>
        <v>15.294837765032119</v>
      </c>
      <c r="L1401">
        <f t="shared" si="108"/>
        <v>2.7275153704875805</v>
      </c>
    </row>
    <row r="1402" spans="1:12">
      <c r="A1402" s="1">
        <v>40750</v>
      </c>
      <c r="B1402">
        <v>41.790000915527301</v>
      </c>
      <c r="C1402">
        <v>41.290000915527301</v>
      </c>
      <c r="D1402">
        <v>41.5</v>
      </c>
      <c r="E1402">
        <v>41.439998626708899</v>
      </c>
      <c r="F1402">
        <v>24350600</v>
      </c>
      <c r="G1402">
        <v>32.722206115722599</v>
      </c>
      <c r="H1402">
        <f t="shared" si="105"/>
        <v>-6.014103528014343E-3</v>
      </c>
      <c r="I1402">
        <f t="shared" si="106"/>
        <v>3.6169441245674566E-5</v>
      </c>
      <c r="J1402">
        <f t="shared" si="109"/>
        <v>1.2354828124758297E-4</v>
      </c>
      <c r="K1402">
        <f t="shared" si="107"/>
        <v>31.00420919067307</v>
      </c>
      <c r="L1402">
        <f t="shared" si="108"/>
        <v>3.4341229756121221</v>
      </c>
    </row>
    <row r="1403" spans="1:12">
      <c r="A1403" s="1">
        <v>40751</v>
      </c>
      <c r="B1403">
        <v>41.400001525878899</v>
      </c>
      <c r="C1403">
        <v>40.590000152587798</v>
      </c>
      <c r="D1403">
        <v>41.200000762939403</v>
      </c>
      <c r="E1403">
        <v>40.669998168945298</v>
      </c>
      <c r="F1403">
        <v>32361100</v>
      </c>
      <c r="G1403">
        <v>32.114192962646399</v>
      </c>
      <c r="H1403">
        <f t="shared" si="105"/>
        <v>-1.8755852750067296E-2</v>
      </c>
      <c r="I1403">
        <f t="shared" si="106"/>
        <v>3.5178201238220694E-4</v>
      </c>
      <c r="J1403">
        <f t="shared" si="109"/>
        <v>3.8495227521221613E-5</v>
      </c>
      <c r="K1403">
        <f t="shared" si="107"/>
        <v>0.66656717950815902</v>
      </c>
      <c r="L1403">
        <f t="shared" si="108"/>
        <v>-0.40561434998194029</v>
      </c>
    </row>
    <row r="1404" spans="1:12">
      <c r="A1404" s="1">
        <v>40752</v>
      </c>
      <c r="B1404">
        <v>41.240001678466797</v>
      </c>
      <c r="C1404">
        <v>40.619998931884702</v>
      </c>
      <c r="D1404">
        <v>40.689998626708899</v>
      </c>
      <c r="E1404">
        <v>40.680000305175703</v>
      </c>
      <c r="F1404">
        <v>23370200</v>
      </c>
      <c r="G1404">
        <v>32.1220703125</v>
      </c>
      <c r="H1404">
        <f t="shared" si="105"/>
        <v>2.4526177244607762E-4</v>
      </c>
      <c r="I1404">
        <f t="shared" si="106"/>
        <v>6.0153337023391557E-8</v>
      </c>
      <c r="J1404">
        <f t="shared" si="109"/>
        <v>2.9850660405232707E-4</v>
      </c>
      <c r="K1404">
        <f t="shared" si="107"/>
        <v>23.08816065283013</v>
      </c>
      <c r="L1404">
        <f t="shared" si="108"/>
        <v>3.1393199602899697</v>
      </c>
    </row>
    <row r="1405" spans="1:12">
      <c r="A1405" s="1">
        <v>40753</v>
      </c>
      <c r="B1405">
        <v>40.75</v>
      </c>
      <c r="C1405">
        <v>39.900001525878899</v>
      </c>
      <c r="D1405">
        <v>40.240001678466797</v>
      </c>
      <c r="E1405">
        <v>40.450000762939403</v>
      </c>
      <c r="F1405">
        <v>37793400</v>
      </c>
      <c r="G1405">
        <v>31.9404582977294</v>
      </c>
      <c r="H1405">
        <f t="shared" si="105"/>
        <v>-5.6698511668802241E-3</v>
      </c>
      <c r="I1405">
        <f t="shared" si="106"/>
        <v>3.2147212254573037E-5</v>
      </c>
      <c r="J1405">
        <f t="shared" si="109"/>
        <v>1.8660925046239272E-5</v>
      </c>
      <c r="K1405">
        <f t="shared" si="107"/>
        <v>39.026850323347389</v>
      </c>
      <c r="L1405">
        <f t="shared" si="108"/>
        <v>3.6642498790724338</v>
      </c>
    </row>
    <row r="1406" spans="1:12">
      <c r="A1406" s="1">
        <v>40756</v>
      </c>
      <c r="B1406">
        <v>41.369998931884702</v>
      </c>
      <c r="C1406">
        <v>39.959999084472599</v>
      </c>
      <c r="D1406">
        <v>41.159999847412102</v>
      </c>
      <c r="E1406">
        <v>40.439998626708899</v>
      </c>
      <c r="F1406">
        <v>34039300</v>
      </c>
      <c r="G1406">
        <v>31.9325656890869</v>
      </c>
      <c r="H1406">
        <f t="shared" si="105"/>
        <v>-2.4713433590673925E-4</v>
      </c>
      <c r="I1406">
        <f t="shared" si="106"/>
        <v>6.1075379984065032E-8</v>
      </c>
      <c r="J1406">
        <f t="shared" si="109"/>
        <v>2.8823313796615704E-5</v>
      </c>
      <c r="K1406">
        <f t="shared" si="107"/>
        <v>74.229747811265028</v>
      </c>
      <c r="L1406">
        <f t="shared" si="108"/>
        <v>4.3071649837272821</v>
      </c>
    </row>
    <row r="1407" spans="1:12">
      <c r="A1407" s="1">
        <v>40757</v>
      </c>
      <c r="B1407">
        <v>40.380001068115199</v>
      </c>
      <c r="C1407">
        <v>39.840000152587798</v>
      </c>
      <c r="D1407">
        <v>40.099998474121001</v>
      </c>
      <c r="E1407">
        <v>39.840000152587798</v>
      </c>
      <c r="F1407">
        <v>42119000</v>
      </c>
      <c r="G1407">
        <v>31.458786010742099</v>
      </c>
      <c r="H1407">
        <f t="shared" si="105"/>
        <v>-1.4948048512897001E-2</v>
      </c>
      <c r="I1407">
        <f t="shared" si="106"/>
        <v>2.2344415434392224E-4</v>
      </c>
      <c r="J1407">
        <f t="shared" si="109"/>
        <v>2.4807021469835566E-6</v>
      </c>
      <c r="K1407">
        <f t="shared" si="107"/>
        <v>6.990861725962396E-18</v>
      </c>
      <c r="L1407">
        <f t="shared" si="108"/>
        <v>-39.501927845422493</v>
      </c>
    </row>
    <row r="1408" spans="1:12">
      <c r="A1408" s="1">
        <v>40758</v>
      </c>
      <c r="B1408">
        <v>40.020000457763601</v>
      </c>
      <c r="C1408">
        <v>39.349998474121001</v>
      </c>
      <c r="D1408">
        <v>39.759998321533203</v>
      </c>
      <c r="E1408">
        <v>39.900001525878899</v>
      </c>
      <c r="F1408">
        <v>41110100</v>
      </c>
      <c r="G1408">
        <v>31.5061645507812</v>
      </c>
      <c r="H1408">
        <f t="shared" si="105"/>
        <v>1.504918166643589E-3</v>
      </c>
      <c r="I1408">
        <f t="shared" si="106"/>
        <v>2.264778688293901E-6</v>
      </c>
      <c r="J1408">
        <f t="shared" si="109"/>
        <v>1.8854193177771368E-4</v>
      </c>
      <c r="K1408">
        <f t="shared" si="107"/>
        <v>28.880034116491458</v>
      </c>
      <c r="L1408">
        <f t="shared" si="108"/>
        <v>3.3631504953428841</v>
      </c>
    </row>
    <row r="1409" spans="1:12">
      <c r="A1409" s="1">
        <v>40759</v>
      </c>
      <c r="B1409">
        <v>39.590000152587798</v>
      </c>
      <c r="C1409">
        <v>37.819999694824197</v>
      </c>
      <c r="D1409">
        <v>39.310001373291001</v>
      </c>
      <c r="E1409">
        <v>37.919998168945298</v>
      </c>
      <c r="F1409">
        <v>59931100</v>
      </c>
      <c r="G1409">
        <v>29.942699432373001</v>
      </c>
      <c r="H1409">
        <f t="shared" si="105"/>
        <v>-5.0897690380544237E-2</v>
      </c>
      <c r="I1409">
        <f t="shared" si="106"/>
        <v>2.5905748860737452E-3</v>
      </c>
      <c r="J1409">
        <f t="shared" si="109"/>
        <v>1.3914930004829699E-5</v>
      </c>
      <c r="K1409">
        <f t="shared" si="107"/>
        <v>4.0027881512625318E-39</v>
      </c>
      <c r="L1409">
        <f t="shared" si="108"/>
        <v>-88.41382747065029</v>
      </c>
    </row>
    <row r="1410" spans="1:12">
      <c r="A1410" s="1">
        <v>40760</v>
      </c>
      <c r="B1410">
        <v>38.75</v>
      </c>
      <c r="C1410">
        <v>36.720001220703097</v>
      </c>
      <c r="D1410">
        <v>38.299999237060497</v>
      </c>
      <c r="E1410">
        <v>37.599998474121001</v>
      </c>
      <c r="F1410">
        <v>85507800</v>
      </c>
      <c r="G1410">
        <v>29.690025329589801</v>
      </c>
      <c r="H1410">
        <f t="shared" si="105"/>
        <v>-8.4743944183942495E-3</v>
      </c>
      <c r="I1410">
        <f t="shared" si="106"/>
        <v>7.1815360758511608E-5</v>
      </c>
      <c r="J1410">
        <f t="shared" si="109"/>
        <v>2.1776178001022359E-3</v>
      </c>
      <c r="K1410">
        <f t="shared" si="107"/>
        <v>8.4092636264610814</v>
      </c>
      <c r="L1410">
        <f t="shared" si="108"/>
        <v>2.1293339108720186</v>
      </c>
    </row>
    <row r="1411" spans="1:12">
      <c r="A1411" s="1">
        <v>40763</v>
      </c>
      <c r="B1411">
        <v>37.720001220703097</v>
      </c>
      <c r="C1411">
        <v>33.689998626708899</v>
      </c>
      <c r="D1411">
        <v>36.2299995422363</v>
      </c>
      <c r="E1411">
        <v>34.060001373291001</v>
      </c>
      <c r="F1411">
        <v>107650300</v>
      </c>
      <c r="G1411">
        <v>26.894741058349599</v>
      </c>
      <c r="H1411">
        <f t="shared" si="105"/>
        <v>-9.8880374105064853E-2</v>
      </c>
      <c r="I1411">
        <f t="shared" si="106"/>
        <v>9.7773283831575804E-3</v>
      </c>
      <c r="J1411">
        <f t="shared" si="109"/>
        <v>1.9168197104328389E-4</v>
      </c>
      <c r="K1411">
        <f t="shared" si="107"/>
        <v>2.4174452570937875E-10</v>
      </c>
      <c r="L1411">
        <f t="shared" si="108"/>
        <v>-22.143139626280163</v>
      </c>
    </row>
    <row r="1412" spans="1:12">
      <c r="A1412" s="1">
        <v>40764</v>
      </c>
      <c r="B1412">
        <v>36.590000152587798</v>
      </c>
      <c r="C1412">
        <v>33.689998626708899</v>
      </c>
      <c r="D1412">
        <v>35.380001068115199</v>
      </c>
      <c r="E1412">
        <v>36.400001525878899</v>
      </c>
      <c r="F1412">
        <v>78985700</v>
      </c>
      <c r="G1412">
        <v>28.7424621582031</v>
      </c>
      <c r="H1412">
        <f t="shared" ref="H1412:H1475" si="110">LN(G1412/G1411)</f>
        <v>6.6444779259389977E-2</v>
      </c>
      <c r="I1412">
        <f t="shared" ref="I1412:I1475" si="111">H1412*H1412</f>
        <v>4.4149086908290601E-3</v>
      </c>
      <c r="J1412">
        <f t="shared" si="109"/>
        <v>8.2251567601149631E-3</v>
      </c>
      <c r="K1412">
        <f t="shared" ref="K1412:K1475" si="112">(1/SQRT(2*PI()*J1412))*EXP((-1/2)*(I1412/J1412))</f>
        <v>3.3634325223247425</v>
      </c>
      <c r="L1412">
        <f t="shared" ref="L1412:L1475" si="113">LN(K1412)</f>
        <v>1.2129620365384881</v>
      </c>
    </row>
    <row r="1413" spans="1:12">
      <c r="A1413" s="1">
        <v>40765</v>
      </c>
      <c r="B1413">
        <v>35.849998474121001</v>
      </c>
      <c r="C1413">
        <v>33.990001678466797</v>
      </c>
      <c r="D1413">
        <v>35.520000457763601</v>
      </c>
      <c r="E1413">
        <v>34.369998931884702</v>
      </c>
      <c r="F1413">
        <v>83975700</v>
      </c>
      <c r="G1413">
        <v>27.139518737792901</v>
      </c>
      <c r="H1413">
        <f t="shared" si="110"/>
        <v>-5.7384625395003351E-2</v>
      </c>
      <c r="I1413">
        <f t="shared" si="111"/>
        <v>3.2929952317248636E-3</v>
      </c>
      <c r="J1413">
        <f t="shared" ref="J1413:J1476" si="114">$P$6+$P$3*J1412+(($P$4)*I1412)</f>
        <v>4.2027327059033079E-3</v>
      </c>
      <c r="K1413">
        <f t="shared" si="112"/>
        <v>4.1591190592717346</v>
      </c>
      <c r="L1413">
        <f t="shared" si="113"/>
        <v>1.4253032872497426</v>
      </c>
    </row>
    <row r="1414" spans="1:12">
      <c r="A1414" s="1">
        <v>40766</v>
      </c>
      <c r="B1414">
        <v>37.299999237060497</v>
      </c>
      <c r="C1414">
        <v>34.630001068115199</v>
      </c>
      <c r="D1414">
        <v>34.630001068115199</v>
      </c>
      <c r="E1414">
        <v>36.689998626708899</v>
      </c>
      <c r="F1414">
        <v>69583500</v>
      </c>
      <c r="G1414">
        <v>28.9714641571044</v>
      </c>
      <c r="H1414">
        <f t="shared" si="110"/>
        <v>6.5320429293361987E-2</v>
      </c>
      <c r="I1414">
        <f t="shared" si="111"/>
        <v>4.2667584830691028E-3</v>
      </c>
      <c r="J1414">
        <f t="shared" si="114"/>
        <v>3.0189799570030837E-3</v>
      </c>
      <c r="K1414">
        <f t="shared" si="112"/>
        <v>3.5816513004642059</v>
      </c>
      <c r="L1414">
        <f t="shared" si="113"/>
        <v>1.2758239511791543</v>
      </c>
    </row>
    <row r="1415" spans="1:12">
      <c r="A1415" s="1">
        <v>40767</v>
      </c>
      <c r="B1415">
        <v>37.849998474121001</v>
      </c>
      <c r="C1415">
        <v>35.580001831054602</v>
      </c>
      <c r="D1415">
        <v>37.130001068115199</v>
      </c>
      <c r="E1415">
        <v>35.909999847412102</v>
      </c>
      <c r="F1415">
        <v>44072800</v>
      </c>
      <c r="G1415">
        <v>28.355546951293899</v>
      </c>
      <c r="H1415">
        <f t="shared" si="110"/>
        <v>-2.1488680270840721E-2</v>
      </c>
      <c r="I1415">
        <f t="shared" si="111"/>
        <v>4.6176337978241923E-4</v>
      </c>
      <c r="J1415">
        <f t="shared" si="114"/>
        <v>3.7659159231982313E-3</v>
      </c>
      <c r="K1415">
        <f t="shared" si="112"/>
        <v>6.1143306973403027</v>
      </c>
      <c r="L1415">
        <f t="shared" si="113"/>
        <v>1.8106353105470132</v>
      </c>
    </row>
    <row r="1416" spans="1:12">
      <c r="A1416" s="1">
        <v>40770</v>
      </c>
      <c r="B1416">
        <v>37.139999389648402</v>
      </c>
      <c r="C1416">
        <v>36.389999389648402</v>
      </c>
      <c r="D1416">
        <v>36.529998779296797</v>
      </c>
      <c r="E1416">
        <v>36.880001068115199</v>
      </c>
      <c r="F1416">
        <v>34827900</v>
      </c>
      <c r="G1416">
        <v>29.1214904785156</v>
      </c>
      <c r="H1416">
        <f t="shared" si="110"/>
        <v>2.6653735341047136E-2</v>
      </c>
      <c r="I1416">
        <f t="shared" si="111"/>
        <v>7.104216076305851E-4</v>
      </c>
      <c r="J1416">
        <f t="shared" si="114"/>
        <v>6.14536194409126E-4</v>
      </c>
      <c r="K1416">
        <f t="shared" si="112"/>
        <v>9.0283387131116033</v>
      </c>
      <c r="L1416">
        <f t="shared" si="113"/>
        <v>2.2003683763188064</v>
      </c>
    </row>
    <row r="1417" spans="1:12">
      <c r="A1417" s="1">
        <v>40771</v>
      </c>
      <c r="B1417">
        <v>36.569999694824197</v>
      </c>
      <c r="C1417">
        <v>35.770000457763601</v>
      </c>
      <c r="D1417">
        <v>36.270000457763601</v>
      </c>
      <c r="E1417">
        <v>36.029998779296797</v>
      </c>
      <c r="F1417">
        <v>42266600</v>
      </c>
      <c r="G1417">
        <v>28.4503078460693</v>
      </c>
      <c r="H1417">
        <f t="shared" si="110"/>
        <v>-2.3317424919813944E-2</v>
      </c>
      <c r="I1417">
        <f t="shared" si="111"/>
        <v>5.4370230489116024E-4</v>
      </c>
      <c r="J1417">
        <f t="shared" si="114"/>
        <v>6.3432632207423897E-4</v>
      </c>
      <c r="K1417">
        <f t="shared" si="112"/>
        <v>10.318808119685015</v>
      </c>
      <c r="L1417">
        <f t="shared" si="113"/>
        <v>2.333968261105086</v>
      </c>
    </row>
    <row r="1418" spans="1:12">
      <c r="A1418" s="1">
        <v>40772</v>
      </c>
      <c r="B1418">
        <v>37.259998321533203</v>
      </c>
      <c r="C1418">
        <v>36.319999694824197</v>
      </c>
      <c r="D1418">
        <v>36.459999084472599</v>
      </c>
      <c r="E1418">
        <v>36.569999694824197</v>
      </c>
      <c r="F1418">
        <v>30131400</v>
      </c>
      <c r="G1418">
        <v>28.8766975402832</v>
      </c>
      <c r="H1418">
        <f t="shared" si="110"/>
        <v>1.4875975274039921E-2</v>
      </c>
      <c r="I1418">
        <f t="shared" si="111"/>
        <v>2.212946403538471E-4</v>
      </c>
      <c r="J1418">
        <f t="shared" si="114"/>
        <v>4.9546951543302895E-4</v>
      </c>
      <c r="K1418">
        <f t="shared" si="112"/>
        <v>14.335596534574343</v>
      </c>
      <c r="L1418">
        <f t="shared" si="113"/>
        <v>2.662745712321914</v>
      </c>
    </row>
    <row r="1419" spans="1:12">
      <c r="A1419" s="1">
        <v>40773</v>
      </c>
      <c r="B1419">
        <v>35.470001220703097</v>
      </c>
      <c r="C1419">
        <v>34.5</v>
      </c>
      <c r="D1419">
        <v>35.270000457763601</v>
      </c>
      <c r="E1419">
        <v>35.189998626708899</v>
      </c>
      <c r="F1419">
        <v>57130300</v>
      </c>
      <c r="G1419">
        <v>27.787012100219702</v>
      </c>
      <c r="H1419">
        <f t="shared" si="110"/>
        <v>-3.8466235498350321E-2</v>
      </c>
      <c r="I1419">
        <f t="shared" si="111"/>
        <v>1.4796512734145464E-3</v>
      </c>
      <c r="J1419">
        <f t="shared" si="114"/>
        <v>2.163156688232133E-4</v>
      </c>
      <c r="K1419">
        <f t="shared" si="112"/>
        <v>0.88721045187028691</v>
      </c>
      <c r="L1419">
        <f t="shared" si="113"/>
        <v>-0.11967306227789815</v>
      </c>
    </row>
    <row r="1420" spans="1:12">
      <c r="A1420" s="1">
        <v>40774</v>
      </c>
      <c r="B1420">
        <v>35.5</v>
      </c>
      <c r="C1420">
        <v>34.259998321533203</v>
      </c>
      <c r="D1420">
        <v>34.759998321533203</v>
      </c>
      <c r="E1420">
        <v>34.349998474121001</v>
      </c>
      <c r="F1420">
        <v>52960800</v>
      </c>
      <c r="G1420">
        <v>27.1237258911132</v>
      </c>
      <c r="H1420">
        <f t="shared" si="110"/>
        <v>-2.4159881888242064E-2</v>
      </c>
      <c r="I1420">
        <f t="shared" si="111"/>
        <v>5.8369989285380697E-4</v>
      </c>
      <c r="J1420">
        <f t="shared" si="114"/>
        <v>1.2565860097976118E-3</v>
      </c>
      <c r="K1420">
        <f t="shared" si="112"/>
        <v>8.9216740155443492</v>
      </c>
      <c r="L1420">
        <f t="shared" si="113"/>
        <v>2.1884835988881997</v>
      </c>
    </row>
    <row r="1421" spans="1:12">
      <c r="A1421" s="1">
        <v>40777</v>
      </c>
      <c r="B1421">
        <v>35.180000305175703</v>
      </c>
      <c r="C1421">
        <v>33.349998474121001</v>
      </c>
      <c r="D1421">
        <v>35.119998931884702</v>
      </c>
      <c r="E1421">
        <v>33.409999847412102</v>
      </c>
      <c r="F1421">
        <v>50971400</v>
      </c>
      <c r="G1421">
        <v>26.381483078002901</v>
      </c>
      <c r="H1421">
        <f t="shared" si="110"/>
        <v>-2.7746473504497316E-2</v>
      </c>
      <c r="I1421">
        <f t="shared" si="111"/>
        <v>7.6986679193577154E-4</v>
      </c>
      <c r="J1421">
        <f t="shared" si="114"/>
        <v>5.6640307058505456E-4</v>
      </c>
      <c r="K1421">
        <f t="shared" si="112"/>
        <v>8.495642642402041</v>
      </c>
      <c r="L1421">
        <f t="shared" si="113"/>
        <v>2.1395534017507916</v>
      </c>
    </row>
    <row r="1422" spans="1:12">
      <c r="A1422" s="1">
        <v>40778</v>
      </c>
      <c r="B1422">
        <v>34.799999237060497</v>
      </c>
      <c r="C1422">
        <v>32.310001373291001</v>
      </c>
      <c r="D1422">
        <v>33.290000915527301</v>
      </c>
      <c r="E1422">
        <v>34.779998779296797</v>
      </c>
      <c r="F1422">
        <v>55807900</v>
      </c>
      <c r="G1422">
        <v>27.463270187377901</v>
      </c>
      <c r="H1422">
        <f t="shared" si="110"/>
        <v>4.0187116877751207E-2</v>
      </c>
      <c r="I1422">
        <f t="shared" si="111"/>
        <v>1.6150043629460358E-3</v>
      </c>
      <c r="J1422">
        <f t="shared" si="114"/>
        <v>6.8137228946115141E-4</v>
      </c>
      <c r="K1422">
        <f t="shared" si="112"/>
        <v>4.6722967509392275</v>
      </c>
      <c r="L1422">
        <f t="shared" si="113"/>
        <v>1.541650760405052</v>
      </c>
    </row>
    <row r="1423" spans="1:12">
      <c r="A1423" s="1">
        <v>40779</v>
      </c>
      <c r="B1423">
        <v>36.009998321533203</v>
      </c>
      <c r="C1423">
        <v>34.680000305175703</v>
      </c>
      <c r="D1423">
        <v>34.819999694824197</v>
      </c>
      <c r="E1423">
        <v>35.830001831054602</v>
      </c>
      <c r="F1423">
        <v>41959800</v>
      </c>
      <c r="G1423">
        <v>28.292379379272401</v>
      </c>
      <c r="H1423">
        <f t="shared" si="110"/>
        <v>2.9743006128011746E-2</v>
      </c>
      <c r="I1423">
        <f t="shared" si="111"/>
        <v>8.846464135309443E-4</v>
      </c>
      <c r="J1423">
        <f t="shared" si="114"/>
        <v>1.3981860022423392E-3</v>
      </c>
      <c r="K1423">
        <f t="shared" si="112"/>
        <v>7.7756434342213359</v>
      </c>
      <c r="L1423">
        <f t="shared" si="113"/>
        <v>2.0509962114541751</v>
      </c>
    </row>
    <row r="1424" spans="1:12">
      <c r="A1424" s="1">
        <v>40780</v>
      </c>
      <c r="B1424">
        <v>38.569999694824197</v>
      </c>
      <c r="C1424">
        <v>35.419998168945298</v>
      </c>
      <c r="D1424">
        <v>37.790000915527301</v>
      </c>
      <c r="E1424">
        <v>35.720001220703097</v>
      </c>
      <c r="F1424">
        <v>55387600</v>
      </c>
      <c r="G1424">
        <v>28.205522537231399</v>
      </c>
      <c r="H1424">
        <f t="shared" si="110"/>
        <v>-3.0746950779255129E-3</v>
      </c>
      <c r="I1424">
        <f t="shared" si="111"/>
        <v>9.4537498222193759E-6</v>
      </c>
      <c r="J1424">
        <f t="shared" si="114"/>
        <v>8.2769414750053351E-4</v>
      </c>
      <c r="K1424">
        <f t="shared" si="112"/>
        <v>13.787798033932331</v>
      </c>
      <c r="L1424">
        <f t="shared" si="113"/>
        <v>2.6237840005876856</v>
      </c>
    </row>
    <row r="1425" spans="1:12">
      <c r="A1425" s="1">
        <v>40781</v>
      </c>
      <c r="B1425">
        <v>36.4799995422363</v>
      </c>
      <c r="C1425">
        <v>34.819999694824197</v>
      </c>
      <c r="D1425">
        <v>35.279998779296797</v>
      </c>
      <c r="E1425">
        <v>36.209999084472599</v>
      </c>
      <c r="F1425">
        <v>35114200</v>
      </c>
      <c r="G1425">
        <v>28.592439651489201</v>
      </c>
      <c r="H1425">
        <f t="shared" si="110"/>
        <v>1.3624541605166436E-2</v>
      </c>
      <c r="I1425">
        <f t="shared" si="111"/>
        <v>1.8562813395091123E-4</v>
      </c>
      <c r="J1425">
        <f t="shared" si="114"/>
        <v>5.8302798700696284E-5</v>
      </c>
      <c r="K1425">
        <f t="shared" si="112"/>
        <v>10.634039272187142</v>
      </c>
      <c r="L1425">
        <f t="shared" si="113"/>
        <v>2.364060108152922</v>
      </c>
    </row>
    <row r="1426" spans="1:12">
      <c r="A1426" s="1">
        <v>40784</v>
      </c>
      <c r="B1426">
        <v>37.639999389648402</v>
      </c>
      <c r="C1426">
        <v>36.470001220703097</v>
      </c>
      <c r="D1426">
        <v>36.819999694824197</v>
      </c>
      <c r="E1426">
        <v>37.639999389648402</v>
      </c>
      <c r="F1426">
        <v>27943900</v>
      </c>
      <c r="G1426">
        <v>29.721603393554599</v>
      </c>
      <c r="H1426">
        <f t="shared" si="110"/>
        <v>3.873183334959647E-2</v>
      </c>
      <c r="I1426">
        <f t="shared" si="111"/>
        <v>1.5001549146209134E-3</v>
      </c>
      <c r="J1426">
        <f t="shared" si="114"/>
        <v>1.601258004408072E-4</v>
      </c>
      <c r="K1426">
        <f t="shared" si="112"/>
        <v>0.29128177034455055</v>
      </c>
      <c r="L1426">
        <f t="shared" si="113"/>
        <v>-1.2334641973232443</v>
      </c>
    </row>
    <row r="1427" spans="1:12">
      <c r="A1427" s="1">
        <v>40785</v>
      </c>
      <c r="B1427">
        <v>37.720001220703097</v>
      </c>
      <c r="C1427">
        <v>36.75</v>
      </c>
      <c r="D1427">
        <v>37.400001525878899</v>
      </c>
      <c r="E1427">
        <v>37.060001373291001</v>
      </c>
      <c r="F1427">
        <v>28818700</v>
      </c>
      <c r="G1427">
        <v>29.2636184692382</v>
      </c>
      <c r="H1427">
        <f t="shared" si="110"/>
        <v>-1.552911436233835E-2</v>
      </c>
      <c r="I1427">
        <f t="shared" si="111"/>
        <v>2.4115339287858324E-4</v>
      </c>
      <c r="J1427">
        <f t="shared" si="114"/>
        <v>1.2704376763080156E-3</v>
      </c>
      <c r="K1427">
        <f t="shared" si="112"/>
        <v>10.179224200039865</v>
      </c>
      <c r="L1427">
        <f t="shared" si="113"/>
        <v>2.320348799970823</v>
      </c>
    </row>
    <row r="1428" spans="1:12">
      <c r="A1428" s="1">
        <v>40786</v>
      </c>
      <c r="B1428">
        <v>38.029998779296797</v>
      </c>
      <c r="C1428">
        <v>37.220001220703097</v>
      </c>
      <c r="D1428">
        <v>37.419998168945298</v>
      </c>
      <c r="E1428">
        <v>37.560001373291001</v>
      </c>
      <c r="F1428">
        <v>30051100</v>
      </c>
      <c r="G1428">
        <v>29.6584358215332</v>
      </c>
      <c r="H1428">
        <f t="shared" si="110"/>
        <v>1.3401544334295397E-2</v>
      </c>
      <c r="I1428">
        <f t="shared" si="111"/>
        <v>1.7960139054408504E-4</v>
      </c>
      <c r="J1428">
        <f t="shared" si="114"/>
        <v>2.7949511059649089E-4</v>
      </c>
      <c r="K1428">
        <f t="shared" si="112"/>
        <v>17.305566691589718</v>
      </c>
      <c r="L1428">
        <f t="shared" si="113"/>
        <v>2.8510282238258871</v>
      </c>
    </row>
    <row r="1429" spans="1:12">
      <c r="A1429" s="1">
        <v>40787</v>
      </c>
      <c r="B1429">
        <v>37.819999694824197</v>
      </c>
      <c r="C1429">
        <v>36.290000915527301</v>
      </c>
      <c r="D1429">
        <v>37.619998931884702</v>
      </c>
      <c r="E1429">
        <v>36.299999237060497</v>
      </c>
      <c r="F1429">
        <v>36862300</v>
      </c>
      <c r="G1429">
        <v>28.663499832153299</v>
      </c>
      <c r="H1429">
        <f t="shared" si="110"/>
        <v>-3.4122067839646497E-2</v>
      </c>
      <c r="I1429">
        <f t="shared" si="111"/>
        <v>1.1643155136534377E-3</v>
      </c>
      <c r="J1429">
        <f t="shared" si="114"/>
        <v>1.6833487469282088E-4</v>
      </c>
      <c r="K1429">
        <f t="shared" si="112"/>
        <v>0.96803005065939551</v>
      </c>
      <c r="L1429">
        <f t="shared" si="113"/>
        <v>-3.2492148117793732E-2</v>
      </c>
    </row>
    <row r="1430" spans="1:12">
      <c r="A1430" s="1">
        <v>40788</v>
      </c>
      <c r="B1430">
        <v>35.25</v>
      </c>
      <c r="C1430">
        <v>34.509998321533203</v>
      </c>
      <c r="D1430">
        <v>35.060001373291001</v>
      </c>
      <c r="E1430">
        <v>34.630001068115199</v>
      </c>
      <c r="F1430">
        <v>41677300</v>
      </c>
      <c r="G1430">
        <v>27.344814300537099</v>
      </c>
      <c r="H1430">
        <f t="shared" si="110"/>
        <v>-4.7097624720155301E-2</v>
      </c>
      <c r="I1430">
        <f t="shared" si="111"/>
        <v>2.2181862542805836E-3</v>
      </c>
      <c r="J1430">
        <f t="shared" si="114"/>
        <v>9.8882512395045692E-4</v>
      </c>
      <c r="K1430">
        <f t="shared" si="112"/>
        <v>4.1326995047766211</v>
      </c>
      <c r="L1430">
        <f t="shared" si="113"/>
        <v>1.4189308265656806</v>
      </c>
    </row>
    <row r="1431" spans="1:12">
      <c r="A1431" s="1">
        <v>40792</v>
      </c>
      <c r="B1431">
        <v>33.5</v>
      </c>
      <c r="C1431">
        <v>32.779998779296797</v>
      </c>
      <c r="D1431">
        <v>33.110000610351499</v>
      </c>
      <c r="E1431">
        <v>33.439998626708899</v>
      </c>
      <c r="F1431">
        <v>57071200</v>
      </c>
      <c r="G1431">
        <v>26.405168533325099</v>
      </c>
      <c r="H1431">
        <f t="shared" si="110"/>
        <v>-3.4967137023710751E-2</v>
      </c>
      <c r="I1431">
        <f t="shared" si="111"/>
        <v>1.2227006716349631E-3</v>
      </c>
      <c r="J1431">
        <f t="shared" si="114"/>
        <v>1.9233059610327175E-3</v>
      </c>
      <c r="K1431">
        <f t="shared" si="112"/>
        <v>6.619712958012042</v>
      </c>
      <c r="L1431">
        <f t="shared" si="113"/>
        <v>1.8900520091919406</v>
      </c>
    </row>
    <row r="1432" spans="1:12">
      <c r="A1432" s="1">
        <v>40793</v>
      </c>
      <c r="B1432">
        <v>34.9799995422363</v>
      </c>
      <c r="C1432">
        <v>33.869998931884702</v>
      </c>
      <c r="D1432">
        <v>34.099998474121001</v>
      </c>
      <c r="E1432">
        <v>34.819999694824197</v>
      </c>
      <c r="F1432">
        <v>36145900</v>
      </c>
      <c r="G1432">
        <v>27.494859695434499</v>
      </c>
      <c r="H1432">
        <f t="shared" si="110"/>
        <v>4.0439298266987687E-2</v>
      </c>
      <c r="I1432">
        <f t="shared" si="111"/>
        <v>1.6353368443263933E-3</v>
      </c>
      <c r="J1432">
        <f t="shared" si="114"/>
        <v>1.143166921835332E-3</v>
      </c>
      <c r="K1432">
        <f t="shared" si="112"/>
        <v>5.7705760345520236</v>
      </c>
      <c r="L1432">
        <f t="shared" si="113"/>
        <v>1.7527719082150517</v>
      </c>
    </row>
    <row r="1433" spans="1:12">
      <c r="A1433" s="1">
        <v>40794</v>
      </c>
      <c r="B1433">
        <v>34.909999847412102</v>
      </c>
      <c r="C1433">
        <v>33.439998626708899</v>
      </c>
      <c r="D1433">
        <v>34.439998626708899</v>
      </c>
      <c r="E1433">
        <v>33.509998321533203</v>
      </c>
      <c r="F1433">
        <v>44815300</v>
      </c>
      <c r="G1433">
        <v>26.4604377746582</v>
      </c>
      <c r="H1433">
        <f t="shared" si="110"/>
        <v>-3.8348363713146594E-2</v>
      </c>
      <c r="I1433">
        <f t="shared" si="111"/>
        <v>1.4705969994757784E-3</v>
      </c>
      <c r="J1433">
        <f t="shared" si="114"/>
        <v>1.4429729645442904E-3</v>
      </c>
      <c r="K1433">
        <f t="shared" si="112"/>
        <v>6.309234900262001</v>
      </c>
      <c r="L1433">
        <f t="shared" si="113"/>
        <v>1.8420144172620501</v>
      </c>
    </row>
    <row r="1434" spans="1:12">
      <c r="A1434" s="1">
        <v>40795</v>
      </c>
      <c r="B1434">
        <v>33.200000762939403</v>
      </c>
      <c r="C1434">
        <v>31.9300003051757</v>
      </c>
      <c r="D1434">
        <v>33.080001831054602</v>
      </c>
      <c r="E1434">
        <v>32.080001831054602</v>
      </c>
      <c r="F1434">
        <v>67187400</v>
      </c>
      <c r="G1434">
        <v>25.33127784729</v>
      </c>
      <c r="H1434">
        <f t="shared" si="110"/>
        <v>-4.3610792602195213E-2</v>
      </c>
      <c r="I1434">
        <f t="shared" si="111"/>
        <v>1.9019012313916848E-3</v>
      </c>
      <c r="J1434">
        <f t="shared" si="114"/>
        <v>1.3225798574323113E-3</v>
      </c>
      <c r="K1434">
        <f t="shared" si="112"/>
        <v>5.3448586753677425</v>
      </c>
      <c r="L1434">
        <f t="shared" si="113"/>
        <v>1.6761351035975625</v>
      </c>
    </row>
    <row r="1435" spans="1:12">
      <c r="A1435" s="1">
        <v>40798</v>
      </c>
      <c r="B1435">
        <v>32.419998168945298</v>
      </c>
      <c r="C1435">
        <v>31.209999084472599</v>
      </c>
      <c r="D1435">
        <v>31.350000381469702</v>
      </c>
      <c r="E1435">
        <v>32.419998168945298</v>
      </c>
      <c r="F1435">
        <v>53377600</v>
      </c>
      <c r="G1435">
        <v>25.599748611450099</v>
      </c>
      <c r="H1435">
        <f t="shared" si="110"/>
        <v>1.0542620852657199E-2</v>
      </c>
      <c r="I1435">
        <f t="shared" si="111"/>
        <v>1.1114685444288241E-4</v>
      </c>
      <c r="J1435">
        <f t="shared" si="114"/>
        <v>1.6776518258149538E-3</v>
      </c>
      <c r="K1435">
        <f t="shared" si="112"/>
        <v>9.4226450332536764</v>
      </c>
      <c r="L1435">
        <f t="shared" si="113"/>
        <v>2.2431158382671392</v>
      </c>
    </row>
    <row r="1436" spans="1:12">
      <c r="A1436" s="1">
        <v>40799</v>
      </c>
      <c r="B1436">
        <v>33.409999847412102</v>
      </c>
      <c r="C1436">
        <v>32.169998168945298</v>
      </c>
      <c r="D1436">
        <v>32.810001373291001</v>
      </c>
      <c r="E1436">
        <v>32.490001678466797</v>
      </c>
      <c r="F1436">
        <v>50137600</v>
      </c>
      <c r="G1436">
        <v>25.6550178527832</v>
      </c>
      <c r="H1436">
        <f t="shared" si="110"/>
        <v>2.156648700905484E-3</v>
      </c>
      <c r="I1436">
        <f t="shared" si="111"/>
        <v>4.6511336191173119E-6</v>
      </c>
      <c r="J1436">
        <f t="shared" si="114"/>
        <v>1.9472246728091845E-4</v>
      </c>
      <c r="K1436">
        <f t="shared" si="112"/>
        <v>28.249792553192393</v>
      </c>
      <c r="L1436">
        <f t="shared" si="113"/>
        <v>3.3410861143156612</v>
      </c>
    </row>
    <row r="1437" spans="1:12">
      <c r="A1437" s="1">
        <v>40800</v>
      </c>
      <c r="B1437">
        <v>33.189998626708899</v>
      </c>
      <c r="C1437">
        <v>31.860000610351499</v>
      </c>
      <c r="D1437">
        <v>32.7299995422363</v>
      </c>
      <c r="E1437">
        <v>32.799999237060497</v>
      </c>
      <c r="F1437">
        <v>44442500</v>
      </c>
      <c r="G1437">
        <v>25.8997993469238</v>
      </c>
      <c r="H1437">
        <f t="shared" si="110"/>
        <v>9.4960411794863201E-3</v>
      </c>
      <c r="I1437">
        <f t="shared" si="111"/>
        <v>9.0174798082499942E-5</v>
      </c>
      <c r="J1437">
        <f t="shared" si="114"/>
        <v>1.6290300276913646E-5</v>
      </c>
      <c r="K1437">
        <f t="shared" si="112"/>
        <v>6.2076766855785293</v>
      </c>
      <c r="L1437">
        <f t="shared" si="113"/>
        <v>1.8257867012377287</v>
      </c>
    </row>
    <row r="1438" spans="1:12">
      <c r="A1438" s="1">
        <v>40801</v>
      </c>
      <c r="B1438">
        <v>33.819999694824197</v>
      </c>
      <c r="C1438">
        <v>33.130001068115199</v>
      </c>
      <c r="D1438">
        <v>33.369998931884702</v>
      </c>
      <c r="E1438">
        <v>33.810001373291001</v>
      </c>
      <c r="F1438">
        <v>35847800</v>
      </c>
      <c r="G1438">
        <v>26.6973342895507</v>
      </c>
      <c r="H1438">
        <f t="shared" si="110"/>
        <v>3.0328499626791617E-2</v>
      </c>
      <c r="I1438">
        <f t="shared" si="111"/>
        <v>9.1981788961229926E-4</v>
      </c>
      <c r="J1438">
        <f t="shared" si="114"/>
        <v>7.7424248405914771E-5</v>
      </c>
      <c r="K1438">
        <f t="shared" si="112"/>
        <v>0.11931975957474264</v>
      </c>
      <c r="L1438">
        <f t="shared" si="113"/>
        <v>-2.1259483342995482</v>
      </c>
    </row>
    <row r="1439" spans="1:12">
      <c r="A1439" s="1">
        <v>40802</v>
      </c>
      <c r="B1439">
        <v>34.270000457763601</v>
      </c>
      <c r="C1439">
        <v>33.020000457763601</v>
      </c>
      <c r="D1439">
        <v>34.049999237060497</v>
      </c>
      <c r="E1439">
        <v>33.430000305175703</v>
      </c>
      <c r="F1439">
        <v>52683800</v>
      </c>
      <c r="G1439">
        <v>26.397264480590799</v>
      </c>
      <c r="H1439">
        <f t="shared" si="110"/>
        <v>-1.1303334455155745E-2</v>
      </c>
      <c r="I1439">
        <f t="shared" si="111"/>
        <v>1.2776536980511102E-4</v>
      </c>
      <c r="J1439">
        <f t="shared" si="114"/>
        <v>7.7799248217868622E-4</v>
      </c>
      <c r="K1439">
        <f t="shared" si="112"/>
        <v>13.175329473380918</v>
      </c>
      <c r="L1439">
        <f t="shared" si="113"/>
        <v>2.5783461015819871</v>
      </c>
    </row>
    <row r="1440" spans="1:12">
      <c r="A1440" s="1">
        <v>40805</v>
      </c>
      <c r="B1440">
        <v>32.889999389648402</v>
      </c>
      <c r="C1440">
        <v>32.130001068115199</v>
      </c>
      <c r="D1440">
        <v>32.689998626708899</v>
      </c>
      <c r="E1440">
        <v>32.490001678466797</v>
      </c>
      <c r="F1440">
        <v>33154800</v>
      </c>
      <c r="G1440">
        <v>25.6550178527832</v>
      </c>
      <c r="H1440">
        <f t="shared" si="110"/>
        <v>-2.8521206351122132E-2</v>
      </c>
      <c r="I1440">
        <f t="shared" si="111"/>
        <v>8.1345921172328939E-4</v>
      </c>
      <c r="J1440">
        <f t="shared" si="114"/>
        <v>1.547024595670144E-4</v>
      </c>
      <c r="K1440">
        <f t="shared" si="112"/>
        <v>2.3139501034900323</v>
      </c>
      <c r="L1440">
        <f t="shared" si="113"/>
        <v>0.83895606565656189</v>
      </c>
    </row>
    <row r="1441" spans="1:12">
      <c r="A1441" s="1">
        <v>40806</v>
      </c>
      <c r="B1441">
        <v>32.799999237060497</v>
      </c>
      <c r="C1441">
        <v>32.240001678466797</v>
      </c>
      <c r="D1441">
        <v>32.770000457763601</v>
      </c>
      <c r="E1441">
        <v>32.25</v>
      </c>
      <c r="F1441">
        <v>34085100</v>
      </c>
      <c r="G1441">
        <v>25.465513229370099</v>
      </c>
      <c r="H1441">
        <f t="shared" si="110"/>
        <v>-7.4140658347680213E-3</v>
      </c>
      <c r="I1441">
        <f t="shared" si="111"/>
        <v>5.4968372202274433E-5</v>
      </c>
      <c r="J1441">
        <f t="shared" si="114"/>
        <v>6.9328788542158393E-4</v>
      </c>
      <c r="K1441">
        <f t="shared" si="112"/>
        <v>14.562515972274294</v>
      </c>
      <c r="L1441">
        <f t="shared" si="113"/>
        <v>2.6784508281338533</v>
      </c>
    </row>
    <row r="1442" spans="1:12">
      <c r="A1442" s="1">
        <v>40807</v>
      </c>
      <c r="B1442">
        <v>32.450000762939403</v>
      </c>
      <c r="C1442">
        <v>30.2600002288818</v>
      </c>
      <c r="D1442">
        <v>32.2299995422363</v>
      </c>
      <c r="E1442">
        <v>30.340000152587798</v>
      </c>
      <c r="F1442">
        <v>57389200</v>
      </c>
      <c r="G1442">
        <v>23.957313537597599</v>
      </c>
      <c r="H1442">
        <f t="shared" si="110"/>
        <v>-6.1051470281966176E-2</v>
      </c>
      <c r="I1442">
        <f t="shared" si="111"/>
        <v>3.7272820235897991E-3</v>
      </c>
      <c r="J1442">
        <f t="shared" si="114"/>
        <v>8.8470705775205556E-5</v>
      </c>
      <c r="K1442">
        <f t="shared" si="112"/>
        <v>3.0134888924675325E-8</v>
      </c>
      <c r="L1442">
        <f t="shared" si="113"/>
        <v>-17.317582235942361</v>
      </c>
    </row>
    <row r="1443" spans="1:12">
      <c r="A1443" s="1">
        <v>40808</v>
      </c>
      <c r="B1443">
        <v>29.629999160766602</v>
      </c>
      <c r="C1443">
        <v>28.530000686645501</v>
      </c>
      <c r="D1443">
        <v>29.350000381469702</v>
      </c>
      <c r="E1443">
        <v>29.270000457763601</v>
      </c>
      <c r="F1443">
        <v>86285600</v>
      </c>
      <c r="G1443">
        <v>23.1124172210693</v>
      </c>
      <c r="H1443">
        <f t="shared" si="110"/>
        <v>-3.5903629014829963E-2</v>
      </c>
      <c r="I1443">
        <f t="shared" si="111"/>
        <v>1.2890705764345401E-3</v>
      </c>
      <c r="J1443">
        <f t="shared" si="114"/>
        <v>3.1369251421619433E-3</v>
      </c>
      <c r="K1443">
        <f t="shared" si="112"/>
        <v>5.7999561274489073</v>
      </c>
      <c r="L1443">
        <f t="shared" si="113"/>
        <v>1.7578503532908176</v>
      </c>
    </row>
    <row r="1444" spans="1:12">
      <c r="A1444" s="1">
        <v>40809</v>
      </c>
      <c r="B1444">
        <v>29.799999237060501</v>
      </c>
      <c r="C1444">
        <v>28.860000610351499</v>
      </c>
      <c r="D1444">
        <v>28.959999084472599</v>
      </c>
      <c r="E1444">
        <v>29.590000152587798</v>
      </c>
      <c r="F1444">
        <v>51731300</v>
      </c>
      <c r="G1444">
        <v>23.365097045898398</v>
      </c>
      <c r="H1444">
        <f t="shared" si="110"/>
        <v>1.0873314475426511E-2</v>
      </c>
      <c r="I1444">
        <f t="shared" si="111"/>
        <v>1.1822896768151971E-4</v>
      </c>
      <c r="J1444">
        <f t="shared" si="114"/>
        <v>1.2717347927347301E-3</v>
      </c>
      <c r="K1444">
        <f t="shared" si="112"/>
        <v>10.678846161826101</v>
      </c>
      <c r="L1444">
        <f t="shared" si="113"/>
        <v>2.3682647904134009</v>
      </c>
    </row>
    <row r="1445" spans="1:12">
      <c r="A1445" s="1">
        <v>40812</v>
      </c>
      <c r="B1445">
        <v>31.809999465942301</v>
      </c>
      <c r="C1445">
        <v>29.959999084472599</v>
      </c>
      <c r="D1445">
        <v>30.059999465942301</v>
      </c>
      <c r="E1445">
        <v>31.649999618530199</v>
      </c>
      <c r="F1445">
        <v>58696100</v>
      </c>
      <c r="G1445">
        <v>24.991737365722599</v>
      </c>
      <c r="H1445">
        <f t="shared" si="110"/>
        <v>6.7301935251328618E-2</v>
      </c>
      <c r="I1445">
        <f t="shared" si="111"/>
        <v>4.5295504885740296E-3</v>
      </c>
      <c r="J1445">
        <f t="shared" si="114"/>
        <v>1.7631642041656038E-4</v>
      </c>
      <c r="K1445">
        <f t="shared" si="112"/>
        <v>7.9300087676490732E-5</v>
      </c>
      <c r="L1445">
        <f t="shared" si="113"/>
        <v>-9.4422713236936833</v>
      </c>
    </row>
    <row r="1446" spans="1:12">
      <c r="A1446" s="1">
        <v>40813</v>
      </c>
      <c r="B1446">
        <v>33.130001068115199</v>
      </c>
      <c r="C1446">
        <v>31.25</v>
      </c>
      <c r="D1446">
        <v>32.619998931884702</v>
      </c>
      <c r="E1446">
        <v>31.569999694824201</v>
      </c>
      <c r="F1446">
        <v>58242900</v>
      </c>
      <c r="G1446">
        <v>24.928565979003899</v>
      </c>
      <c r="H1446">
        <f t="shared" si="110"/>
        <v>-2.5308908883162696E-3</v>
      </c>
      <c r="I1446">
        <f t="shared" si="111"/>
        <v>6.4054086885623162E-6</v>
      </c>
      <c r="J1446">
        <f t="shared" si="114"/>
        <v>3.8161013956271783E-3</v>
      </c>
      <c r="K1446">
        <f t="shared" si="112"/>
        <v>6.4526131175735282</v>
      </c>
      <c r="L1446">
        <f t="shared" si="113"/>
        <v>1.864485183270379</v>
      </c>
    </row>
    <row r="1447" spans="1:12">
      <c r="A1447" s="1">
        <v>40814</v>
      </c>
      <c r="B1447">
        <v>32</v>
      </c>
      <c r="C1447">
        <v>30.420000076293899</v>
      </c>
      <c r="D1447">
        <v>31.620000839233398</v>
      </c>
      <c r="E1447">
        <v>30.4699993133544</v>
      </c>
      <c r="F1447">
        <v>38725900</v>
      </c>
      <c r="G1447">
        <v>24.059974670410099</v>
      </c>
      <c r="H1447">
        <f t="shared" si="110"/>
        <v>-3.5464716201532583E-2</v>
      </c>
      <c r="I1447">
        <f t="shared" si="111"/>
        <v>1.2577460952552476E-3</v>
      </c>
      <c r="J1447">
        <f t="shared" si="114"/>
        <v>2.3504662703602302E-4</v>
      </c>
      <c r="K1447">
        <f t="shared" si="112"/>
        <v>1.7921215274768483</v>
      </c>
      <c r="L1447">
        <f t="shared" si="113"/>
        <v>0.58340012892564053</v>
      </c>
    </row>
    <row r="1448" spans="1:12">
      <c r="A1448" s="1">
        <v>40815</v>
      </c>
      <c r="B1448">
        <v>32.110000610351499</v>
      </c>
      <c r="C1448">
        <v>30.440000534057599</v>
      </c>
      <c r="D1448">
        <v>31.579999923706001</v>
      </c>
      <c r="E1448">
        <v>31.389999389648398</v>
      </c>
      <c r="F1448">
        <v>51014100</v>
      </c>
      <c r="G1448">
        <v>24.7864265441894</v>
      </c>
      <c r="H1448">
        <f t="shared" si="110"/>
        <v>2.974652879356696E-2</v>
      </c>
      <c r="I1448">
        <f t="shared" si="111"/>
        <v>8.8485597526650822E-4</v>
      </c>
      <c r="J1448">
        <f t="shared" si="114"/>
        <v>1.0713095176365693E-3</v>
      </c>
      <c r="K1448">
        <f t="shared" si="112"/>
        <v>8.0648858256696005</v>
      </c>
      <c r="L1448">
        <f t="shared" si="113"/>
        <v>2.0875195547094005</v>
      </c>
    </row>
    <row r="1449" spans="1:12">
      <c r="A1449" s="1">
        <v>40816</v>
      </c>
      <c r="B1449">
        <v>30.9500007629394</v>
      </c>
      <c r="C1449">
        <v>30.110000610351499</v>
      </c>
      <c r="D1449">
        <v>30.7399997711181</v>
      </c>
      <c r="E1449">
        <v>30.120000839233398</v>
      </c>
      <c r="F1449">
        <v>42420600</v>
      </c>
      <c r="G1449">
        <v>23.7835998535156</v>
      </c>
      <c r="H1449">
        <f t="shared" si="110"/>
        <v>-4.1299925205491417E-2</v>
      </c>
      <c r="I1449">
        <f t="shared" si="111"/>
        <v>1.7056838219791852E-3</v>
      </c>
      <c r="J1449">
        <f t="shared" si="114"/>
        <v>8.0825759028206102E-4</v>
      </c>
      <c r="K1449">
        <f t="shared" si="112"/>
        <v>4.8852248475050972</v>
      </c>
      <c r="L1449">
        <f t="shared" si="113"/>
        <v>1.5862153125839167</v>
      </c>
    </row>
    <row r="1450" spans="1:12">
      <c r="A1450" s="1">
        <v>40819</v>
      </c>
      <c r="B1450">
        <v>30.7000007629394</v>
      </c>
      <c r="C1450">
        <v>28.639999389648398</v>
      </c>
      <c r="D1450">
        <v>30.030000686645501</v>
      </c>
      <c r="E1450">
        <v>28.649999618530199</v>
      </c>
      <c r="F1450">
        <v>51002700</v>
      </c>
      <c r="G1450">
        <v>22.622850418090799</v>
      </c>
      <c r="H1450">
        <f t="shared" si="110"/>
        <v>-5.003578543921712E-2</v>
      </c>
      <c r="I1450">
        <f t="shared" si="111"/>
        <v>2.5035798245193722E-3</v>
      </c>
      <c r="J1450">
        <f t="shared" si="114"/>
        <v>1.4819698658794392E-3</v>
      </c>
      <c r="K1450">
        <f t="shared" si="112"/>
        <v>4.4529788448162222</v>
      </c>
      <c r="L1450">
        <f t="shared" si="113"/>
        <v>1.4935732755571647</v>
      </c>
    </row>
    <row r="1451" spans="1:12">
      <c r="A1451" s="1">
        <v>40820</v>
      </c>
      <c r="B1451">
        <v>30.4300003051757</v>
      </c>
      <c r="C1451">
        <v>27.850000381469702</v>
      </c>
      <c r="D1451">
        <v>28.25</v>
      </c>
      <c r="E1451">
        <v>30.2600002288818</v>
      </c>
      <c r="F1451">
        <v>69800000</v>
      </c>
      <c r="G1451">
        <v>24.104484558105401</v>
      </c>
      <c r="H1451">
        <f t="shared" si="110"/>
        <v>6.3437428507650842E-2</v>
      </c>
      <c r="I1451">
        <f t="shared" si="111"/>
        <v>4.0243073356633118E-3</v>
      </c>
      <c r="J1451">
        <f t="shared" si="114"/>
        <v>2.1926252445490387E-3</v>
      </c>
      <c r="K1451">
        <f t="shared" si="112"/>
        <v>3.4031373920642687</v>
      </c>
      <c r="L1451">
        <f t="shared" si="113"/>
        <v>1.2246977685104887</v>
      </c>
    </row>
    <row r="1452" spans="1:12">
      <c r="A1452" s="1">
        <v>40821</v>
      </c>
      <c r="B1452">
        <v>31.170000076293899</v>
      </c>
      <c r="C1452">
        <v>29.399999618530199</v>
      </c>
      <c r="D1452">
        <v>30.2299995422363</v>
      </c>
      <c r="E1452">
        <v>30.840000152587798</v>
      </c>
      <c r="F1452">
        <v>51117200</v>
      </c>
      <c r="G1452">
        <v>24.566501617431602</v>
      </c>
      <c r="H1452">
        <f t="shared" si="110"/>
        <v>1.8985887647733096E-2</v>
      </c>
      <c r="I1452">
        <f t="shared" si="111"/>
        <v>3.6046392977234418E-4</v>
      </c>
      <c r="J1452">
        <f t="shared" si="114"/>
        <v>3.5126756766301242E-3</v>
      </c>
      <c r="K1452">
        <f t="shared" si="112"/>
        <v>6.3945179757312847</v>
      </c>
      <c r="L1452">
        <f t="shared" si="113"/>
        <v>1.8554410570111093</v>
      </c>
    </row>
    <row r="1453" spans="1:12">
      <c r="A1453" s="1">
        <v>40822</v>
      </c>
      <c r="B1453">
        <v>32.459999084472599</v>
      </c>
      <c r="C1453">
        <v>30.420000076293899</v>
      </c>
      <c r="D1453">
        <v>30.709999084472599</v>
      </c>
      <c r="E1453">
        <v>32.380001068115199</v>
      </c>
      <c r="F1453">
        <v>53214000</v>
      </c>
      <c r="G1453">
        <v>25.793233871459901</v>
      </c>
      <c r="H1453">
        <f t="shared" si="110"/>
        <v>4.8728412406477677E-2</v>
      </c>
      <c r="I1453">
        <f t="shared" si="111"/>
        <v>2.3744581756557676E-3</v>
      </c>
      <c r="J1453">
        <f t="shared" si="114"/>
        <v>5.1425024160657649E-4</v>
      </c>
      <c r="K1453">
        <f t="shared" si="112"/>
        <v>1.7485755821671243</v>
      </c>
      <c r="L1453">
        <f t="shared" si="113"/>
        <v>0.55880150344842039</v>
      </c>
    </row>
    <row r="1454" spans="1:12">
      <c r="A1454" s="1">
        <v>40823</v>
      </c>
      <c r="B1454">
        <v>32.610000610351499</v>
      </c>
      <c r="C1454">
        <v>30.649999618530199</v>
      </c>
      <c r="D1454">
        <v>32.580001831054602</v>
      </c>
      <c r="E1454">
        <v>30.7000007629394</v>
      </c>
      <c r="F1454">
        <v>49320600</v>
      </c>
      <c r="G1454">
        <v>24.454978942871001</v>
      </c>
      <c r="H1454">
        <f t="shared" si="110"/>
        <v>-5.3278371554273764E-2</v>
      </c>
      <c r="I1454">
        <f t="shared" si="111"/>
        <v>2.8385848754752478E-3</v>
      </c>
      <c r="J1454">
        <f t="shared" si="114"/>
        <v>2.026099882047239E-3</v>
      </c>
      <c r="K1454">
        <f t="shared" si="112"/>
        <v>4.3990036835887167</v>
      </c>
      <c r="L1454">
        <f t="shared" si="113"/>
        <v>1.4813780797357972</v>
      </c>
    </row>
    <row r="1455" spans="1:12">
      <c r="A1455" s="1">
        <v>40826</v>
      </c>
      <c r="B1455">
        <v>32.319999694824197</v>
      </c>
      <c r="C1455">
        <v>31.579999923706001</v>
      </c>
      <c r="D1455">
        <v>31.600000381469702</v>
      </c>
      <c r="E1455">
        <v>32.299999237060497</v>
      </c>
      <c r="F1455">
        <v>37324800</v>
      </c>
      <c r="G1455">
        <v>25.729509353637599</v>
      </c>
      <c r="H1455">
        <f t="shared" si="110"/>
        <v>5.0804724138501525E-2</v>
      </c>
      <c r="I1455">
        <f t="shared" si="111"/>
        <v>2.5811199947892395E-3</v>
      </c>
      <c r="J1455">
        <f t="shared" si="114"/>
        <v>2.5066772883220421E-3</v>
      </c>
      <c r="K1455">
        <f t="shared" si="112"/>
        <v>4.7617306389410894</v>
      </c>
      <c r="L1455">
        <f t="shared" si="113"/>
        <v>1.5606111817737511</v>
      </c>
    </row>
    <row r="1456" spans="1:12">
      <c r="A1456" s="1">
        <v>40827</v>
      </c>
      <c r="B1456">
        <v>32.680000305175703</v>
      </c>
      <c r="C1456">
        <v>31.409999847412099</v>
      </c>
      <c r="D1456">
        <v>31.9799995422363</v>
      </c>
      <c r="E1456">
        <v>32.299999237060497</v>
      </c>
      <c r="F1456">
        <v>38161700</v>
      </c>
      <c r="G1456">
        <v>25.729509353637599</v>
      </c>
      <c r="H1456">
        <f t="shared" si="110"/>
        <v>0</v>
      </c>
      <c r="I1456">
        <f t="shared" si="111"/>
        <v>0</v>
      </c>
      <c r="J1456">
        <f t="shared" si="114"/>
        <v>2.3192414329222836E-3</v>
      </c>
      <c r="K1456">
        <f t="shared" si="112"/>
        <v>8.283942682629684</v>
      </c>
      <c r="L1456">
        <f t="shared" si="113"/>
        <v>2.1143190244642156</v>
      </c>
    </row>
    <row r="1457" spans="1:12">
      <c r="A1457" s="1">
        <v>40828</v>
      </c>
      <c r="B1457">
        <v>33.869998931884702</v>
      </c>
      <c r="C1457">
        <v>32.689998626708899</v>
      </c>
      <c r="D1457">
        <v>32.759998321533203</v>
      </c>
      <c r="E1457">
        <v>33.200000762939403</v>
      </c>
      <c r="F1457">
        <v>55462500</v>
      </c>
      <c r="G1457">
        <v>26.446428298950099</v>
      </c>
      <c r="H1457">
        <f t="shared" si="110"/>
        <v>2.7482556156348269E-2</v>
      </c>
      <c r="I1457">
        <f t="shared" si="111"/>
        <v>7.5529089288683612E-4</v>
      </c>
      <c r="J1457">
        <f t="shared" si="114"/>
        <v>1.3985448597533701E-4</v>
      </c>
      <c r="K1457">
        <f t="shared" si="112"/>
        <v>2.2665104370075242</v>
      </c>
      <c r="L1457">
        <f t="shared" si="113"/>
        <v>0.81824139628890302</v>
      </c>
    </row>
    <row r="1458" spans="1:12">
      <c r="A1458" s="1">
        <v>40829</v>
      </c>
      <c r="B1458">
        <v>32.490001678466797</v>
      </c>
      <c r="C1458">
        <v>30.920000076293899</v>
      </c>
      <c r="D1458">
        <v>32.450000762939403</v>
      </c>
      <c r="E1458">
        <v>31.600000381469702</v>
      </c>
      <c r="F1458">
        <v>78830000</v>
      </c>
      <c r="G1458">
        <v>25.171897888183501</v>
      </c>
      <c r="H1458">
        <f t="shared" si="110"/>
        <v>-4.9392904136658533E-2</v>
      </c>
      <c r="I1458">
        <f t="shared" si="111"/>
        <v>2.4396589790531397E-3</v>
      </c>
      <c r="J1458">
        <f t="shared" si="114"/>
        <v>6.4353561918346262E-4</v>
      </c>
      <c r="K1458">
        <f t="shared" si="112"/>
        <v>2.3627260431199395</v>
      </c>
      <c r="L1458">
        <f t="shared" si="113"/>
        <v>0.85981605543624473</v>
      </c>
    </row>
    <row r="1459" spans="1:12">
      <c r="A1459" s="1">
        <v>40830</v>
      </c>
      <c r="B1459">
        <v>32.319999694824197</v>
      </c>
      <c r="C1459">
        <v>31.399999618530199</v>
      </c>
      <c r="D1459">
        <v>31.870000839233398</v>
      </c>
      <c r="E1459">
        <v>31.889999389648398</v>
      </c>
      <c r="F1459">
        <v>51899600</v>
      </c>
      <c r="G1459">
        <v>25.402908325195298</v>
      </c>
      <c r="H1459">
        <f t="shared" si="110"/>
        <v>9.1354593687374159E-3</v>
      </c>
      <c r="I1459">
        <f t="shared" si="111"/>
        <v>8.3456617877852231E-5</v>
      </c>
      <c r="J1459">
        <f t="shared" si="114"/>
        <v>2.088625679555645E-3</v>
      </c>
      <c r="K1459">
        <f t="shared" si="112"/>
        <v>8.5566360723053343</v>
      </c>
      <c r="L1459">
        <f t="shared" si="113"/>
        <v>2.1467071307085863</v>
      </c>
    </row>
    <row r="1460" spans="1:12">
      <c r="A1460" s="1">
        <v>40833</v>
      </c>
      <c r="B1460">
        <v>32.090000152587798</v>
      </c>
      <c r="C1460">
        <v>30.9699993133544</v>
      </c>
      <c r="D1460">
        <v>31.639999389648398</v>
      </c>
      <c r="E1460">
        <v>31.040000915527301</v>
      </c>
      <c r="F1460">
        <v>40865400</v>
      </c>
      <c r="G1460">
        <v>24.7258186340332</v>
      </c>
      <c r="H1460">
        <f t="shared" si="110"/>
        <v>-2.7015681934467135E-2</v>
      </c>
      <c r="I1460">
        <f t="shared" si="111"/>
        <v>7.2984707038429393E-4</v>
      </c>
      <c r="J1460">
        <f t="shared" si="114"/>
        <v>1.9612109979073454E-4</v>
      </c>
      <c r="K1460">
        <f t="shared" si="112"/>
        <v>4.4315324958728333</v>
      </c>
      <c r="L1460">
        <f t="shared" si="113"/>
        <v>1.4887454600979717</v>
      </c>
    </row>
    <row r="1461" spans="1:12">
      <c r="A1461" s="1">
        <v>40834</v>
      </c>
      <c r="B1461">
        <v>33.419998168945298</v>
      </c>
      <c r="C1461">
        <v>31.139999389648398</v>
      </c>
      <c r="D1461">
        <v>31.360000610351499</v>
      </c>
      <c r="E1461">
        <v>32.869998931884702</v>
      </c>
      <c r="F1461">
        <v>64392400</v>
      </c>
      <c r="G1461">
        <v>26.183555603027301</v>
      </c>
      <c r="H1461">
        <f t="shared" si="110"/>
        <v>5.7283578446480694E-2</v>
      </c>
      <c r="I1461">
        <f t="shared" si="111"/>
        <v>3.2814083596341076E-3</v>
      </c>
      <c r="J1461">
        <f t="shared" si="114"/>
        <v>6.2553880511025096E-4</v>
      </c>
      <c r="K1461">
        <f t="shared" si="112"/>
        <v>1.1579422601215066</v>
      </c>
      <c r="L1461">
        <f t="shared" si="113"/>
        <v>0.14664451618185162</v>
      </c>
    </row>
    <row r="1462" spans="1:12">
      <c r="A1462" s="1">
        <v>40835</v>
      </c>
      <c r="B1462">
        <v>34.009998321533203</v>
      </c>
      <c r="C1462">
        <v>32.029998779296797</v>
      </c>
      <c r="D1462">
        <v>32.770000457763601</v>
      </c>
      <c r="E1462">
        <v>32.25</v>
      </c>
      <c r="F1462">
        <v>50119300</v>
      </c>
      <c r="G1462">
        <v>25.68967628479</v>
      </c>
      <c r="H1462">
        <f t="shared" si="110"/>
        <v>-1.9042354756919011E-2</v>
      </c>
      <c r="I1462">
        <f t="shared" si="111"/>
        <v>3.6261127468835609E-4</v>
      </c>
      <c r="J1462">
        <f t="shared" si="114"/>
        <v>2.7946153503992655E-3</v>
      </c>
      <c r="K1462">
        <f t="shared" si="112"/>
        <v>7.0725075439979541</v>
      </c>
      <c r="L1462">
        <f t="shared" si="113"/>
        <v>1.9562150908593936</v>
      </c>
    </row>
    <row r="1463" spans="1:12">
      <c r="A1463" s="1">
        <v>40836</v>
      </c>
      <c r="B1463">
        <v>33.189998626708899</v>
      </c>
      <c r="C1463">
        <v>31.670000076293899</v>
      </c>
      <c r="D1463">
        <v>32.319999694824197</v>
      </c>
      <c r="E1463">
        <v>33.130001068115199</v>
      </c>
      <c r="F1463">
        <v>41657100</v>
      </c>
      <c r="G1463">
        <v>26.390663146972599</v>
      </c>
      <c r="H1463">
        <f t="shared" si="110"/>
        <v>2.6921068704686406E-2</v>
      </c>
      <c r="I1463">
        <f t="shared" si="111"/>
        <v>7.2474394020244576E-4</v>
      </c>
      <c r="J1463">
        <f t="shared" si="114"/>
        <v>4.7297039176217502E-4</v>
      </c>
      <c r="K1463">
        <f t="shared" si="112"/>
        <v>8.526153227308626</v>
      </c>
      <c r="L1463">
        <f t="shared" si="113"/>
        <v>2.1431382899512474</v>
      </c>
    </row>
    <row r="1464" spans="1:12">
      <c r="A1464" s="1">
        <v>40837</v>
      </c>
      <c r="B1464">
        <v>34.040000915527301</v>
      </c>
      <c r="C1464">
        <v>33.009998321533203</v>
      </c>
      <c r="D1464">
        <v>33.4799995422363</v>
      </c>
      <c r="E1464">
        <v>33.419998168945298</v>
      </c>
      <c r="F1464">
        <v>48445300</v>
      </c>
      <c r="G1464">
        <v>26.6216716766357</v>
      </c>
      <c r="H1464">
        <f t="shared" si="110"/>
        <v>8.7153298437297067E-3</v>
      </c>
      <c r="I1464">
        <f t="shared" si="111"/>
        <v>7.5956974285005675E-5</v>
      </c>
      <c r="J1464">
        <f t="shared" si="114"/>
        <v>6.3786313327578495E-4</v>
      </c>
      <c r="K1464">
        <f t="shared" si="112"/>
        <v>14.882926683504005</v>
      </c>
      <c r="L1464">
        <f t="shared" si="113"/>
        <v>2.7002146957842008</v>
      </c>
    </row>
    <row r="1465" spans="1:12">
      <c r="A1465" s="1">
        <v>40840</v>
      </c>
      <c r="B1465">
        <v>34.689998626708899</v>
      </c>
      <c r="C1465">
        <v>33.569999694824197</v>
      </c>
      <c r="D1465">
        <v>33.610000610351499</v>
      </c>
      <c r="E1465">
        <v>34.569999694824197</v>
      </c>
      <c r="F1465">
        <v>45697200</v>
      </c>
      <c r="G1465">
        <v>27.537744522094702</v>
      </c>
      <c r="H1465">
        <f t="shared" si="110"/>
        <v>3.383198292781759E-2</v>
      </c>
      <c r="I1465">
        <f t="shared" si="111"/>
        <v>1.1446030688281408E-3</v>
      </c>
      <c r="J1465">
        <f t="shared" si="114"/>
        <v>1.0277564639595186E-4</v>
      </c>
      <c r="K1465">
        <f t="shared" si="112"/>
        <v>0.1501812777225722</v>
      </c>
      <c r="L1465">
        <f t="shared" si="113"/>
        <v>-1.8959121964056393</v>
      </c>
    </row>
    <row r="1466" spans="1:12">
      <c r="A1466" s="1">
        <v>40841</v>
      </c>
      <c r="B1466">
        <v>34.25</v>
      </c>
      <c r="C1466">
        <v>33.360000610351499</v>
      </c>
      <c r="D1466">
        <v>34.180000305175703</v>
      </c>
      <c r="E1466">
        <v>33.490001678466797</v>
      </c>
      <c r="F1466">
        <v>38679100</v>
      </c>
      <c r="G1466">
        <v>26.6774387359619</v>
      </c>
      <c r="H1466">
        <f t="shared" si="110"/>
        <v>-3.1739374655564243E-2</v>
      </c>
      <c r="I1466">
        <f t="shared" si="111"/>
        <v>1.0073879035262738E-3</v>
      </c>
      <c r="J1466">
        <f t="shared" si="114"/>
        <v>9.6833311659939533E-4</v>
      </c>
      <c r="K1466">
        <f t="shared" si="112"/>
        <v>7.6206577124466603</v>
      </c>
      <c r="L1466">
        <f t="shared" si="113"/>
        <v>2.0308626799430964</v>
      </c>
    </row>
    <row r="1467" spans="1:12">
      <c r="A1467" s="1">
        <v>40842</v>
      </c>
      <c r="B1467">
        <v>34.409999847412102</v>
      </c>
      <c r="C1467">
        <v>33.5</v>
      </c>
      <c r="D1467">
        <v>34.110000610351499</v>
      </c>
      <c r="E1467">
        <v>34.180000305175703</v>
      </c>
      <c r="F1467">
        <v>36350900</v>
      </c>
      <c r="G1467">
        <v>27.2270698547363</v>
      </c>
      <c r="H1467">
        <f t="shared" si="110"/>
        <v>2.0393476613783858E-2</v>
      </c>
      <c r="I1467">
        <f t="shared" si="111"/>
        <v>4.1589388839694913E-4</v>
      </c>
      <c r="J1467">
        <f t="shared" si="114"/>
        <v>9.0500582595803359E-4</v>
      </c>
      <c r="K1467">
        <f t="shared" si="112"/>
        <v>10.53888663735485</v>
      </c>
      <c r="L1467">
        <f t="shared" si="113"/>
        <v>2.3550719054042291</v>
      </c>
    </row>
    <row r="1468" spans="1:12">
      <c r="A1468" s="1">
        <v>40843</v>
      </c>
      <c r="B1468">
        <v>37.540000915527301</v>
      </c>
      <c r="C1468">
        <v>35.700000762939403</v>
      </c>
      <c r="D1468">
        <v>36.560001373291001</v>
      </c>
      <c r="E1468">
        <v>37.020000457763601</v>
      </c>
      <c r="F1468">
        <v>76438300</v>
      </c>
      <c r="G1468">
        <v>29.489360809326101</v>
      </c>
      <c r="H1468">
        <f t="shared" si="110"/>
        <v>7.9817854113170397E-2</v>
      </c>
      <c r="I1468">
        <f t="shared" si="111"/>
        <v>6.3708898352313522E-3</v>
      </c>
      <c r="J1468">
        <f t="shared" si="114"/>
        <v>4.0435121581091927E-4</v>
      </c>
      <c r="K1468">
        <f t="shared" si="112"/>
        <v>7.5196086043389484E-3</v>
      </c>
      <c r="L1468">
        <f t="shared" si="113"/>
        <v>-4.8902411896702489</v>
      </c>
    </row>
    <row r="1469" spans="1:12">
      <c r="A1469" s="1">
        <v>40844</v>
      </c>
      <c r="B1469">
        <v>36.9799995422363</v>
      </c>
      <c r="C1469">
        <v>36.189998626708899</v>
      </c>
      <c r="D1469">
        <v>36.610000610351499</v>
      </c>
      <c r="E1469">
        <v>36.689998626708899</v>
      </c>
      <c r="F1469">
        <v>39891200</v>
      </c>
      <c r="G1469">
        <v>29.226491928100501</v>
      </c>
      <c r="H1469">
        <f t="shared" si="110"/>
        <v>-8.953991988126268E-3</v>
      </c>
      <c r="I1469">
        <f t="shared" si="111"/>
        <v>8.0173972523429402E-5</v>
      </c>
      <c r="J1469">
        <f t="shared" si="114"/>
        <v>5.3765085345429909E-3</v>
      </c>
      <c r="K1469">
        <f t="shared" si="112"/>
        <v>5.4003488794401457</v>
      </c>
      <c r="L1469">
        <f t="shared" si="113"/>
        <v>1.6864635587869974</v>
      </c>
    </row>
    <row r="1470" spans="1:12">
      <c r="A1470" s="1">
        <v>40847</v>
      </c>
      <c r="B1470">
        <v>36</v>
      </c>
      <c r="C1470">
        <v>34.7299995422363</v>
      </c>
      <c r="D1470">
        <v>35.930000305175703</v>
      </c>
      <c r="E1470">
        <v>34.759998321533203</v>
      </c>
      <c r="F1470">
        <v>46429800</v>
      </c>
      <c r="G1470">
        <v>27.689092636108398</v>
      </c>
      <c r="H1470">
        <f t="shared" si="110"/>
        <v>-5.4036987779347789E-2</v>
      </c>
      <c r="I1470">
        <f t="shared" si="111"/>
        <v>2.9199960482653824E-3</v>
      </c>
      <c r="J1470">
        <f t="shared" si="114"/>
        <v>3.9063664899226014E-4</v>
      </c>
      <c r="K1470">
        <f t="shared" si="112"/>
        <v>0.48067896714916347</v>
      </c>
      <c r="L1470">
        <f t="shared" si="113"/>
        <v>-0.73255565966989056</v>
      </c>
    </row>
    <row r="1471" spans="1:12">
      <c r="A1471" s="1">
        <v>40848</v>
      </c>
      <c r="B1471">
        <v>33.639999389648402</v>
      </c>
      <c r="C1471">
        <v>31.840000152587798</v>
      </c>
      <c r="D1471">
        <v>32.470001220703097</v>
      </c>
      <c r="E1471">
        <v>32.709999084472599</v>
      </c>
      <c r="F1471">
        <v>74052400</v>
      </c>
      <c r="G1471">
        <v>26.056102752685501</v>
      </c>
      <c r="H1471">
        <f t="shared" si="110"/>
        <v>-6.0786556498178476E-2</v>
      </c>
      <c r="I1471">
        <f t="shared" si="111"/>
        <v>3.6950054509062441E-3</v>
      </c>
      <c r="J1471">
        <f t="shared" si="114"/>
        <v>2.476934879482457E-3</v>
      </c>
      <c r="K1471">
        <f t="shared" si="112"/>
        <v>3.8020695498934991</v>
      </c>
      <c r="L1471">
        <f t="shared" si="113"/>
        <v>1.3355455368745934</v>
      </c>
    </row>
    <row r="1472" spans="1:12">
      <c r="A1472" s="1">
        <v>40849</v>
      </c>
      <c r="B1472">
        <v>33.740001678466797</v>
      </c>
      <c r="C1472">
        <v>33.060001373291001</v>
      </c>
      <c r="D1472">
        <v>33.709999084472599</v>
      </c>
      <c r="E1472">
        <v>33.639999389648402</v>
      </c>
      <c r="F1472">
        <v>34325900</v>
      </c>
      <c r="G1472">
        <v>26.796920776367099</v>
      </c>
      <c r="H1472">
        <f t="shared" si="110"/>
        <v>2.8034973012741299E-2</v>
      </c>
      <c r="I1472">
        <f t="shared" si="111"/>
        <v>7.8595971182513294E-4</v>
      </c>
      <c r="J1472">
        <f t="shared" si="114"/>
        <v>3.2531206715301925E-3</v>
      </c>
      <c r="K1472">
        <f t="shared" si="112"/>
        <v>6.1986458085752396</v>
      </c>
      <c r="L1472">
        <f t="shared" si="113"/>
        <v>1.8243308502226312</v>
      </c>
    </row>
    <row r="1473" spans="1:12">
      <c r="A1473" s="1">
        <v>40850</v>
      </c>
      <c r="B1473">
        <v>34.520000457763601</v>
      </c>
      <c r="C1473">
        <v>32.840000152587798</v>
      </c>
      <c r="D1473">
        <v>34.119998931884702</v>
      </c>
      <c r="E1473">
        <v>34.380001068115199</v>
      </c>
      <c r="F1473">
        <v>40084700</v>
      </c>
      <c r="G1473">
        <v>27.386390686035099</v>
      </c>
      <c r="H1473">
        <f t="shared" si="110"/>
        <v>2.1759215200351588E-2</v>
      </c>
      <c r="I1473">
        <f t="shared" si="111"/>
        <v>4.734634461352116E-4</v>
      </c>
      <c r="J1473">
        <f t="shared" si="114"/>
        <v>8.5609339822492324E-4</v>
      </c>
      <c r="K1473">
        <f t="shared" si="112"/>
        <v>10.340843334226225</v>
      </c>
      <c r="L1473">
        <f t="shared" si="113"/>
        <v>2.3361014261244581</v>
      </c>
    </row>
    <row r="1474" spans="1:12">
      <c r="A1474" s="1">
        <v>40851</v>
      </c>
      <c r="B1474">
        <v>34.060001373291001</v>
      </c>
      <c r="C1474">
        <v>33.450000762939403</v>
      </c>
      <c r="D1474">
        <v>33.990001678466797</v>
      </c>
      <c r="E1474">
        <v>33.970001220703097</v>
      </c>
      <c r="F1474">
        <v>30858700</v>
      </c>
      <c r="G1474">
        <v>27.059797286987301</v>
      </c>
      <c r="H1474">
        <f t="shared" si="110"/>
        <v>-1.1997068239424351E-2</v>
      </c>
      <c r="I1474">
        <f t="shared" si="111"/>
        <v>1.4392964634140452E-4</v>
      </c>
      <c r="J1474">
        <f t="shared" si="114"/>
        <v>4.497748986470731E-4</v>
      </c>
      <c r="K1474">
        <f t="shared" si="112"/>
        <v>16.029668129969373</v>
      </c>
      <c r="L1474">
        <f t="shared" si="113"/>
        <v>2.774441263348471</v>
      </c>
    </row>
    <row r="1475" spans="1:12">
      <c r="A1475" s="1">
        <v>40854</v>
      </c>
      <c r="B1475">
        <v>34.340000152587798</v>
      </c>
      <c r="C1475">
        <v>33.709999084472599</v>
      </c>
      <c r="D1475">
        <v>34.029998779296797</v>
      </c>
      <c r="E1475">
        <v>34.240001678466797</v>
      </c>
      <c r="F1475">
        <v>25925900</v>
      </c>
      <c r="G1475">
        <v>27.2748699188232</v>
      </c>
      <c r="H1475">
        <f t="shared" si="110"/>
        <v>7.9166309896214395E-3</v>
      </c>
      <c r="I1475">
        <f t="shared" si="111"/>
        <v>6.2673046225834536E-5</v>
      </c>
      <c r="J1475">
        <f t="shared" si="114"/>
        <v>1.4858739684560417E-4</v>
      </c>
      <c r="K1475">
        <f t="shared" si="112"/>
        <v>26.505012049213221</v>
      </c>
      <c r="L1475">
        <f t="shared" si="113"/>
        <v>3.2773338490411836</v>
      </c>
    </row>
    <row r="1476" spans="1:12">
      <c r="A1476" s="1">
        <v>40855</v>
      </c>
      <c r="B1476">
        <v>35.180000305175703</v>
      </c>
      <c r="C1476">
        <v>34.020000457763601</v>
      </c>
      <c r="D1476">
        <v>34.529998779296797</v>
      </c>
      <c r="E1476">
        <v>35.020000457763601</v>
      </c>
      <c r="F1476">
        <v>30193100</v>
      </c>
      <c r="G1476">
        <v>27.896202087402301</v>
      </c>
      <c r="H1476">
        <f t="shared" ref="H1476:H1539" si="115">LN(G1476/G1475)</f>
        <v>2.2524791199740241E-2</v>
      </c>
      <c r="I1476">
        <f t="shared" ref="I1476:I1539" si="116">H1476*H1476</f>
        <v>5.0736621859189543E-4</v>
      </c>
      <c r="J1476">
        <f t="shared" si="114"/>
        <v>6.2260602640437258E-5</v>
      </c>
      <c r="K1476">
        <f t="shared" ref="K1476:K1539" si="117">(1/SQRT(2*PI()*J1476))*EXP((-1/2)*(I1476/J1476))</f>
        <v>0.85951727254873489</v>
      </c>
      <c r="L1476">
        <f t="shared" ref="L1476:L1539" si="118">LN(K1476)</f>
        <v>-0.15138435831841604</v>
      </c>
    </row>
    <row r="1477" spans="1:12">
      <c r="A1477" s="1">
        <v>40856</v>
      </c>
      <c r="B1477">
        <v>33.990001678466797</v>
      </c>
      <c r="C1477">
        <v>32.380001068115199</v>
      </c>
      <c r="D1477">
        <v>33.840000152587798</v>
      </c>
      <c r="E1477">
        <v>32.540000915527301</v>
      </c>
      <c r="F1477">
        <v>52990400</v>
      </c>
      <c r="G1477">
        <v>25.9206848144531</v>
      </c>
      <c r="H1477">
        <f t="shared" si="115"/>
        <v>-7.3449262216035469E-2</v>
      </c>
      <c r="I1477">
        <f t="shared" si="116"/>
        <v>5.3947941200799352E-3</v>
      </c>
      <c r="J1477">
        <f t="shared" ref="J1477:J1540" si="119">$P$6+$P$3*J1476+(($P$4)*I1476)</f>
        <v>4.3062325977561838E-4</v>
      </c>
      <c r="K1477">
        <f t="shared" si="117"/>
        <v>3.6598893777629364E-2</v>
      </c>
      <c r="L1477">
        <f t="shared" si="118"/>
        <v>-3.3077372636865259</v>
      </c>
    </row>
    <row r="1478" spans="1:12">
      <c r="A1478" s="1">
        <v>40857</v>
      </c>
      <c r="B1478">
        <v>33.2299995422363</v>
      </c>
      <c r="C1478">
        <v>32.279998779296797</v>
      </c>
      <c r="D1478">
        <v>32.919998168945298</v>
      </c>
      <c r="E1478">
        <v>32.740001678466797</v>
      </c>
      <c r="F1478">
        <v>30427400</v>
      </c>
      <c r="G1478">
        <v>26.080003738403299</v>
      </c>
      <c r="H1478">
        <f t="shared" si="115"/>
        <v>6.1275889563724255E-3</v>
      </c>
      <c r="I1478">
        <f t="shared" si="116"/>
        <v>3.7547346418257312E-5</v>
      </c>
      <c r="J1478">
        <f t="shared" si="119"/>
        <v>4.5581644564536821E-3</v>
      </c>
      <c r="K1478">
        <f t="shared" si="117"/>
        <v>5.884727345839142</v>
      </c>
      <c r="L1478">
        <f t="shared" si="118"/>
        <v>1.7723604092802714</v>
      </c>
    </row>
    <row r="1479" spans="1:12">
      <c r="A1479" s="1">
        <v>40858</v>
      </c>
      <c r="B1479">
        <v>33.849998474121001</v>
      </c>
      <c r="C1479">
        <v>33.020000457763601</v>
      </c>
      <c r="D1479">
        <v>33.279998779296797</v>
      </c>
      <c r="E1479">
        <v>33.279998779296797</v>
      </c>
      <c r="F1479">
        <v>29983400</v>
      </c>
      <c r="G1479">
        <v>26.510156631469702</v>
      </c>
      <c r="H1479">
        <f t="shared" si="115"/>
        <v>1.6359048273269408E-2</v>
      </c>
      <c r="I1479">
        <f t="shared" si="116"/>
        <v>2.6761846040715881E-4</v>
      </c>
      <c r="J1479">
        <f t="shared" si="119"/>
        <v>3.0572963837855707E-4</v>
      </c>
      <c r="K1479">
        <f t="shared" si="117"/>
        <v>14.728647299203919</v>
      </c>
      <c r="L1479">
        <f t="shared" si="118"/>
        <v>2.6897943932096915</v>
      </c>
    </row>
    <row r="1480" spans="1:12">
      <c r="A1480" s="1">
        <v>40861</v>
      </c>
      <c r="B1480">
        <v>32.9799995422363</v>
      </c>
      <c r="C1480">
        <v>32.220001220703097</v>
      </c>
      <c r="D1480">
        <v>32.950000762939403</v>
      </c>
      <c r="E1480">
        <v>32.549999237060497</v>
      </c>
      <c r="F1480">
        <v>27596300</v>
      </c>
      <c r="G1480">
        <v>25.9286499023437</v>
      </c>
      <c r="H1480">
        <f t="shared" si="115"/>
        <v>-2.2179397493712168E-2</v>
      </c>
      <c r="I1480">
        <f t="shared" si="116"/>
        <v>4.9192567318408567E-4</v>
      </c>
      <c r="J1480">
        <f t="shared" si="119"/>
        <v>2.4384328504472683E-4</v>
      </c>
      <c r="K1480">
        <f t="shared" si="117"/>
        <v>9.3171948721960955</v>
      </c>
      <c r="L1480">
        <f t="shared" si="118"/>
        <v>2.2318616040160149</v>
      </c>
    </row>
    <row r="1481" spans="1:12">
      <c r="A1481" s="1">
        <v>40862</v>
      </c>
      <c r="B1481">
        <v>33.110000610351499</v>
      </c>
      <c r="C1481">
        <v>32.080001831054602</v>
      </c>
      <c r="D1481">
        <v>32.090000152587798</v>
      </c>
      <c r="E1481">
        <v>32.700000762939403</v>
      </c>
      <c r="F1481">
        <v>31260500</v>
      </c>
      <c r="G1481">
        <v>26.0481357574462</v>
      </c>
      <c r="H1481">
        <f t="shared" si="115"/>
        <v>4.5976704432842668E-3</v>
      </c>
      <c r="I1481">
        <f t="shared" si="116"/>
        <v>2.1138573505049745E-5</v>
      </c>
      <c r="J1481">
        <f t="shared" si="119"/>
        <v>4.2854816257731555E-4</v>
      </c>
      <c r="K1481">
        <f t="shared" si="117"/>
        <v>18.801791782961924</v>
      </c>
      <c r="L1481">
        <f t="shared" si="118"/>
        <v>2.9339521728987799</v>
      </c>
    </row>
    <row r="1482" spans="1:12">
      <c r="A1482" s="1">
        <v>40863</v>
      </c>
      <c r="B1482">
        <v>32.490001678466797</v>
      </c>
      <c r="C1482">
        <v>31.399999618530199</v>
      </c>
      <c r="D1482">
        <v>32.340000152587798</v>
      </c>
      <c r="E1482">
        <v>31.4699993133544</v>
      </c>
      <c r="F1482">
        <v>40761800</v>
      </c>
      <c r="G1482">
        <v>25.068346023559499</v>
      </c>
      <c r="H1482">
        <f t="shared" si="115"/>
        <v>-3.8340265960665386E-2</v>
      </c>
      <c r="I1482">
        <f t="shared" si="116"/>
        <v>1.4699759939345569E-3</v>
      </c>
      <c r="J1482">
        <f t="shared" si="119"/>
        <v>4.4169291498880715E-5</v>
      </c>
      <c r="K1482">
        <f t="shared" si="117"/>
        <v>3.5610793128458319E-6</v>
      </c>
      <c r="L1482">
        <f t="shared" si="118"/>
        <v>-12.545446881283743</v>
      </c>
    </row>
    <row r="1483" spans="1:12">
      <c r="A1483" s="1">
        <v>40864</v>
      </c>
      <c r="B1483">
        <v>31.5</v>
      </c>
      <c r="C1483">
        <v>30.340000152587798</v>
      </c>
      <c r="D1483">
        <v>31.399999618530199</v>
      </c>
      <c r="E1483">
        <v>30.4899997711181</v>
      </c>
      <c r="F1483">
        <v>55130100</v>
      </c>
      <c r="G1483">
        <v>24.2876987457275</v>
      </c>
      <c r="H1483">
        <f t="shared" si="115"/>
        <v>-3.1635937948316893E-2</v>
      </c>
      <c r="I1483">
        <f t="shared" si="116"/>
        <v>1.000832569869757E-3</v>
      </c>
      <c r="J1483">
        <f t="shared" si="119"/>
        <v>1.2381299923949606E-3</v>
      </c>
      <c r="K1483">
        <f t="shared" si="117"/>
        <v>7.5682887292874783</v>
      </c>
      <c r="L1483">
        <f t="shared" si="118"/>
        <v>2.0239669823547457</v>
      </c>
    </row>
    <row r="1484" spans="1:12">
      <c r="A1484" s="1">
        <v>40865</v>
      </c>
      <c r="B1484">
        <v>30.850000381469702</v>
      </c>
      <c r="C1484">
        <v>30.329999923706001</v>
      </c>
      <c r="D1484">
        <v>30.670000076293899</v>
      </c>
      <c r="E1484">
        <v>30.620000839233398</v>
      </c>
      <c r="F1484">
        <v>39029900</v>
      </c>
      <c r="G1484">
        <v>24.391252517700099</v>
      </c>
      <c r="H1484">
        <f t="shared" si="115"/>
        <v>4.254566932526337E-3</v>
      </c>
      <c r="I1484">
        <f t="shared" si="116"/>
        <v>1.8101339783346565E-5</v>
      </c>
      <c r="J1484">
        <f t="shared" si="119"/>
        <v>9.156871582342935E-4</v>
      </c>
      <c r="K1484">
        <f t="shared" si="117"/>
        <v>13.054009632182552</v>
      </c>
      <c r="L1484">
        <f t="shared" si="118"/>
        <v>2.5690953380848658</v>
      </c>
    </row>
    <row r="1485" spans="1:12">
      <c r="A1485" s="1">
        <v>40868</v>
      </c>
      <c r="B1485">
        <v>30.190000534057599</v>
      </c>
      <c r="C1485">
        <v>29.600000381469702</v>
      </c>
      <c r="D1485">
        <v>30.020000457763601</v>
      </c>
      <c r="E1485">
        <v>29.909999847412099</v>
      </c>
      <c r="F1485">
        <v>39658100</v>
      </c>
      <c r="G1485">
        <v>23.82568359375</v>
      </c>
      <c r="H1485">
        <f t="shared" si="115"/>
        <v>-2.3460423232349103E-2</v>
      </c>
      <c r="I1485">
        <f t="shared" si="116"/>
        <v>5.5039145824094552E-4</v>
      </c>
      <c r="J1485">
        <f t="shared" si="119"/>
        <v>7.084635491206872E-5</v>
      </c>
      <c r="K1485">
        <f t="shared" si="117"/>
        <v>0.97448894625602334</v>
      </c>
      <c r="L1485">
        <f t="shared" si="118"/>
        <v>-2.5842103089081216E-2</v>
      </c>
    </row>
    <row r="1486" spans="1:12">
      <c r="A1486" s="1">
        <v>40869</v>
      </c>
      <c r="B1486">
        <v>30.100000381469702</v>
      </c>
      <c r="C1486">
        <v>29.379999160766602</v>
      </c>
      <c r="D1486">
        <v>29.899999618530199</v>
      </c>
      <c r="E1486">
        <v>29.409999847412099</v>
      </c>
      <c r="F1486">
        <v>36466200</v>
      </c>
      <c r="G1486">
        <v>23.427389144897401</v>
      </c>
      <c r="H1486">
        <f t="shared" si="115"/>
        <v>-1.6858327248144497E-2</v>
      </c>
      <c r="I1486">
        <f t="shared" si="116"/>
        <v>2.8420319760553124E-4</v>
      </c>
      <c r="J1486">
        <f t="shared" si="119"/>
        <v>4.672796062171183E-4</v>
      </c>
      <c r="K1486">
        <f t="shared" si="117"/>
        <v>13.616044488566637</v>
      </c>
      <c r="L1486">
        <f t="shared" si="118"/>
        <v>2.6112488391998459</v>
      </c>
    </row>
    <row r="1487" spans="1:12">
      <c r="A1487" s="1">
        <v>40870</v>
      </c>
      <c r="B1487">
        <v>29.149999618530199</v>
      </c>
      <c r="C1487">
        <v>28.329999923706001</v>
      </c>
      <c r="D1487">
        <v>29.110000610351499</v>
      </c>
      <c r="E1487">
        <v>28.379999160766602</v>
      </c>
      <c r="F1487">
        <v>44468500</v>
      </c>
      <c r="G1487">
        <v>22.606916427612301</v>
      </c>
      <c r="H1487">
        <f t="shared" si="115"/>
        <v>-3.5649918089419308E-2</v>
      </c>
      <c r="I1487">
        <f t="shared" si="116"/>
        <v>1.270916659782306E-3</v>
      </c>
      <c r="J1487">
        <f t="shared" si="119"/>
        <v>2.6746746236167333E-4</v>
      </c>
      <c r="K1487">
        <f t="shared" si="117"/>
        <v>2.2670595487309204</v>
      </c>
      <c r="L1487">
        <f t="shared" si="118"/>
        <v>0.81848363881645148</v>
      </c>
    </row>
    <row r="1488" spans="1:12">
      <c r="A1488" s="1">
        <v>40872</v>
      </c>
      <c r="B1488">
        <v>29.170000076293899</v>
      </c>
      <c r="C1488">
        <v>28.280000686645501</v>
      </c>
      <c r="D1488">
        <v>28.280000686645501</v>
      </c>
      <c r="E1488">
        <v>28.4799995422363</v>
      </c>
      <c r="F1488">
        <v>21423200</v>
      </c>
      <c r="G1488">
        <v>22.686576843261701</v>
      </c>
      <c r="H1488">
        <f t="shared" si="115"/>
        <v>3.5175250144381057E-3</v>
      </c>
      <c r="I1488">
        <f t="shared" si="116"/>
        <v>1.2372982227197797E-5</v>
      </c>
      <c r="J1488">
        <f t="shared" si="119"/>
        <v>1.0843180419588374E-3</v>
      </c>
      <c r="K1488">
        <f t="shared" si="117"/>
        <v>12.046305998546684</v>
      </c>
      <c r="L1488">
        <f t="shared" si="118"/>
        <v>2.4887580568015215</v>
      </c>
    </row>
    <row r="1489" spans="1:12">
      <c r="A1489" s="1">
        <v>40875</v>
      </c>
      <c r="B1489">
        <v>30.069999694824201</v>
      </c>
      <c r="C1489">
        <v>28.819999694824201</v>
      </c>
      <c r="D1489">
        <v>29.709999084472599</v>
      </c>
      <c r="E1489">
        <v>29.159999847412099</v>
      </c>
      <c r="F1489">
        <v>45280100</v>
      </c>
      <c r="G1489">
        <v>23.22825050354</v>
      </c>
      <c r="H1489">
        <f t="shared" si="115"/>
        <v>2.3595810909155638E-2</v>
      </c>
      <c r="I1489">
        <f t="shared" si="116"/>
        <v>5.5676229246062823E-4</v>
      </c>
      <c r="J1489">
        <f t="shared" si="119"/>
        <v>7.6152387588376391E-5</v>
      </c>
      <c r="K1489">
        <f t="shared" si="117"/>
        <v>1.181598890893321</v>
      </c>
      <c r="L1489">
        <f t="shared" si="118"/>
        <v>0.16686851358642138</v>
      </c>
    </row>
    <row r="1490" spans="1:12">
      <c r="A1490" s="1">
        <v>40876</v>
      </c>
      <c r="B1490">
        <v>29.129999160766602</v>
      </c>
      <c r="C1490">
        <v>28.4799995422363</v>
      </c>
      <c r="D1490">
        <v>28.9799995422363</v>
      </c>
      <c r="E1490">
        <v>28.559999465942301</v>
      </c>
      <c r="F1490">
        <v>45104700</v>
      </c>
      <c r="G1490">
        <v>22.750303268432599</v>
      </c>
      <c r="H1490">
        <f t="shared" si="115"/>
        <v>-2.0790756213529903E-2</v>
      </c>
      <c r="I1490">
        <f t="shared" si="116"/>
        <v>4.3225554393043226E-4</v>
      </c>
      <c r="J1490">
        <f t="shared" si="119"/>
        <v>4.7294946892223032E-4</v>
      </c>
      <c r="K1490">
        <f t="shared" si="117"/>
        <v>11.615540501864514</v>
      </c>
      <c r="L1490">
        <f t="shared" si="118"/>
        <v>2.4523438999536533</v>
      </c>
    </row>
    <row r="1491" spans="1:12">
      <c r="A1491" s="1">
        <v>40877</v>
      </c>
      <c r="B1491">
        <v>31</v>
      </c>
      <c r="C1491">
        <v>29.799999237060501</v>
      </c>
      <c r="D1491">
        <v>30.149999618530199</v>
      </c>
      <c r="E1491">
        <v>30.9699993133544</v>
      </c>
      <c r="F1491">
        <v>61412600</v>
      </c>
      <c r="G1491">
        <v>24.670055389404201</v>
      </c>
      <c r="H1491">
        <f t="shared" si="115"/>
        <v>8.1011699963061137E-2</v>
      </c>
      <c r="I1491">
        <f t="shared" si="116"/>
        <v>6.5628955309050396E-3</v>
      </c>
      <c r="J1491">
        <f t="shared" si="119"/>
        <v>3.9217162503689694E-4</v>
      </c>
      <c r="K1491">
        <f t="shared" si="117"/>
        <v>4.6802214239046579E-3</v>
      </c>
      <c r="L1491">
        <f t="shared" si="118"/>
        <v>-5.3644098573716565</v>
      </c>
    </row>
    <row r="1492" spans="1:12">
      <c r="A1492" s="1">
        <v>40878</v>
      </c>
      <c r="B1492">
        <v>30.9699993133544</v>
      </c>
      <c r="C1492">
        <v>30.030000686645501</v>
      </c>
      <c r="D1492">
        <v>30.860000610351499</v>
      </c>
      <c r="E1492">
        <v>30.459999084472599</v>
      </c>
      <c r="F1492">
        <v>33189700</v>
      </c>
      <c r="G1492">
        <v>24.263797760009702</v>
      </c>
      <c r="H1492">
        <f t="shared" si="115"/>
        <v>-1.6604740381646724E-2</v>
      </c>
      <c r="I1492">
        <f t="shared" si="116"/>
        <v>2.7571740314188942E-4</v>
      </c>
      <c r="J1492">
        <f t="shared" si="119"/>
        <v>5.5370625434624466E-3</v>
      </c>
      <c r="K1492">
        <f t="shared" si="117"/>
        <v>5.229468230662361</v>
      </c>
      <c r="L1492">
        <f t="shared" si="118"/>
        <v>1.6543095961698033</v>
      </c>
    </row>
    <row r="1493" spans="1:12">
      <c r="A1493" s="1">
        <v>40879</v>
      </c>
      <c r="B1493">
        <v>33.270000457763601</v>
      </c>
      <c r="C1493">
        <v>30.809999465942301</v>
      </c>
      <c r="D1493">
        <v>30.879999160766602</v>
      </c>
      <c r="E1493">
        <v>32.330001831054602</v>
      </c>
      <c r="F1493">
        <v>90515100</v>
      </c>
      <c r="G1493">
        <v>25.753404617309499</v>
      </c>
      <c r="H1493">
        <f t="shared" si="115"/>
        <v>5.9581401147560463E-2</v>
      </c>
      <c r="I1493">
        <f t="shared" si="116"/>
        <v>3.5499433627065192E-3</v>
      </c>
      <c r="J1493">
        <f t="shared" si="119"/>
        <v>5.6452637124693389E-4</v>
      </c>
      <c r="K1493">
        <f t="shared" si="117"/>
        <v>0.72371666677957647</v>
      </c>
      <c r="L1493">
        <f t="shared" si="118"/>
        <v>-0.32335530741866109</v>
      </c>
    </row>
    <row r="1494" spans="1:12">
      <c r="A1494" s="1">
        <v>40882</v>
      </c>
      <c r="B1494">
        <v>34.099998474121001</v>
      </c>
      <c r="C1494">
        <v>33.220001220703097</v>
      </c>
      <c r="D1494">
        <v>33.639999389648402</v>
      </c>
      <c r="E1494">
        <v>33.509998321533203</v>
      </c>
      <c r="F1494">
        <v>52207600</v>
      </c>
      <c r="G1494">
        <v>26.693363189697202</v>
      </c>
      <c r="H1494">
        <f t="shared" si="115"/>
        <v>3.5848128315741981E-2</v>
      </c>
      <c r="I1494">
        <f t="shared" si="116"/>
        <v>1.2850883037419021E-3</v>
      </c>
      <c r="J1494">
        <f t="shared" si="119"/>
        <v>3.0165240069482922E-3</v>
      </c>
      <c r="K1494">
        <f t="shared" si="117"/>
        <v>5.8701394087719905</v>
      </c>
      <c r="L1494">
        <f t="shared" si="118"/>
        <v>1.7698783829228981</v>
      </c>
    </row>
    <row r="1495" spans="1:12">
      <c r="A1495" s="1">
        <v>40883</v>
      </c>
      <c r="B1495">
        <v>33.580001831054602</v>
      </c>
      <c r="C1495">
        <v>32.680000305175703</v>
      </c>
      <c r="D1495">
        <v>33.259998321533203</v>
      </c>
      <c r="E1495">
        <v>33.2299995422363</v>
      </c>
      <c r="F1495">
        <v>38782900</v>
      </c>
      <c r="G1495">
        <v>26.4703273773193</v>
      </c>
      <c r="H1495">
        <f t="shared" si="115"/>
        <v>-8.3905808083918881E-3</v>
      </c>
      <c r="I1495">
        <f t="shared" si="116"/>
        <v>7.040184630215427E-5</v>
      </c>
      <c r="J1495">
        <f t="shared" si="119"/>
        <v>1.2611656155600952E-3</v>
      </c>
      <c r="K1495">
        <f t="shared" si="117"/>
        <v>10.924516610143009</v>
      </c>
      <c r="L1495">
        <f t="shared" si="118"/>
        <v>2.3910094937915951</v>
      </c>
    </row>
    <row r="1496" spans="1:12">
      <c r="A1496" s="1">
        <v>40884</v>
      </c>
      <c r="B1496">
        <v>34.189998626708899</v>
      </c>
      <c r="C1496">
        <v>32.720001220703097</v>
      </c>
      <c r="D1496">
        <v>32.819999694824197</v>
      </c>
      <c r="E1496">
        <v>34</v>
      </c>
      <c r="F1496">
        <v>44722800</v>
      </c>
      <c r="G1496">
        <v>27.083694458007798</v>
      </c>
      <c r="H1496">
        <f t="shared" si="115"/>
        <v>2.2907482261988549E-2</v>
      </c>
      <c r="I1496">
        <f t="shared" si="116"/>
        <v>5.2475274358331999E-4</v>
      </c>
      <c r="J1496">
        <f t="shared" si="119"/>
        <v>1.3550748782741528E-4</v>
      </c>
      <c r="K1496">
        <f t="shared" si="117"/>
        <v>4.9433997707654367</v>
      </c>
      <c r="L1496">
        <f t="shared" si="118"/>
        <v>1.5980533071956193</v>
      </c>
    </row>
    <row r="1497" spans="1:12">
      <c r="A1497" s="1">
        <v>40885</v>
      </c>
      <c r="B1497">
        <v>33.700000762939403</v>
      </c>
      <c r="C1497">
        <v>32.080001831054602</v>
      </c>
      <c r="D1497">
        <v>33.549999237060497</v>
      </c>
      <c r="E1497">
        <v>32.220001220703097</v>
      </c>
      <c r="F1497">
        <v>47788900</v>
      </c>
      <c r="G1497">
        <v>25.6657810211181</v>
      </c>
      <c r="H1497">
        <f t="shared" si="115"/>
        <v>-5.3773239367460014E-2</v>
      </c>
      <c r="I1497">
        <f t="shared" si="116"/>
        <v>2.8915612720701515E-3</v>
      </c>
      <c r="J1497">
        <f t="shared" si="119"/>
        <v>4.4962275387963369E-4</v>
      </c>
      <c r="K1497">
        <f t="shared" si="117"/>
        <v>0.7550817682855484</v>
      </c>
      <c r="L1497">
        <f t="shared" si="118"/>
        <v>-0.2809292332324253</v>
      </c>
    </row>
    <row r="1498" spans="1:12">
      <c r="A1498" s="1">
        <v>40886</v>
      </c>
      <c r="B1498">
        <v>33.310001373291001</v>
      </c>
      <c r="C1498">
        <v>32.360000610351499</v>
      </c>
      <c r="D1498">
        <v>32.360000610351499</v>
      </c>
      <c r="E1498">
        <v>33.180000305175703</v>
      </c>
      <c r="F1498">
        <v>39104600</v>
      </c>
      <c r="G1498">
        <v>26.4305019378662</v>
      </c>
      <c r="H1498">
        <f t="shared" si="115"/>
        <v>2.936009273338424E-2</v>
      </c>
      <c r="I1498">
        <f t="shared" si="116"/>
        <v>8.6201504531292208E-4</v>
      </c>
      <c r="J1498">
        <f t="shared" si="119"/>
        <v>2.4565888337717049E-3</v>
      </c>
      <c r="K1498">
        <f t="shared" si="117"/>
        <v>6.7537819792883349</v>
      </c>
      <c r="L1498">
        <f t="shared" si="118"/>
        <v>1.9101026412066953</v>
      </c>
    </row>
    <row r="1499" spans="1:12">
      <c r="A1499" s="1">
        <v>40889</v>
      </c>
      <c r="B1499">
        <v>32.599998474121001</v>
      </c>
      <c r="C1499">
        <v>31.7600002288818</v>
      </c>
      <c r="D1499">
        <v>32.549999237060497</v>
      </c>
      <c r="E1499">
        <v>32.040000915527301</v>
      </c>
      <c r="F1499">
        <v>35977900</v>
      </c>
      <c r="G1499">
        <v>25.522396087646399</v>
      </c>
      <c r="H1499">
        <f t="shared" si="115"/>
        <v>-3.496237500200082E-2</v>
      </c>
      <c r="I1499">
        <f t="shared" si="116"/>
        <v>1.2223676657805319E-3</v>
      </c>
      <c r="J1499">
        <f t="shared" si="119"/>
        <v>8.7218796808915676E-4</v>
      </c>
      <c r="K1499">
        <f t="shared" si="117"/>
        <v>6.7030753440442608</v>
      </c>
      <c r="L1499">
        <f t="shared" si="118"/>
        <v>1.9025664276593977</v>
      </c>
    </row>
    <row r="1500" spans="1:12">
      <c r="A1500" s="1">
        <v>40890</v>
      </c>
      <c r="B1500">
        <v>32.630001068115199</v>
      </c>
      <c r="C1500">
        <v>30.870000839233398</v>
      </c>
      <c r="D1500">
        <v>32.369998931884702</v>
      </c>
      <c r="E1500">
        <v>31.290000915527301</v>
      </c>
      <c r="F1500">
        <v>49475100</v>
      </c>
      <c r="G1500">
        <v>24.924962997436499</v>
      </c>
      <c r="H1500">
        <f t="shared" si="115"/>
        <v>-2.3686513360308425E-2</v>
      </c>
      <c r="I1500">
        <f t="shared" si="116"/>
        <v>5.6105091516806948E-4</v>
      </c>
      <c r="J1500">
        <f t="shared" si="119"/>
        <v>1.0798201173409963E-3</v>
      </c>
      <c r="K1500">
        <f t="shared" si="117"/>
        <v>9.3628788032637598</v>
      </c>
      <c r="L1500">
        <f t="shared" si="118"/>
        <v>2.2367528076525072</v>
      </c>
    </row>
    <row r="1501" spans="1:12">
      <c r="A1501" s="1">
        <v>40891</v>
      </c>
      <c r="B1501">
        <v>31.940000534057599</v>
      </c>
      <c r="C1501">
        <v>30.829999923706001</v>
      </c>
      <c r="D1501">
        <v>30.879999160766602</v>
      </c>
      <c r="E1501">
        <v>31.5100002288818</v>
      </c>
      <c r="F1501">
        <v>41291500</v>
      </c>
      <c r="G1501">
        <v>25.1002082824707</v>
      </c>
      <c r="H1501">
        <f t="shared" si="115"/>
        <v>7.0063129191201426E-3</v>
      </c>
      <c r="I1501">
        <f t="shared" si="116"/>
        <v>4.9088420720629811E-5</v>
      </c>
      <c r="J1501">
        <f t="shared" si="119"/>
        <v>5.3677197578163812E-4</v>
      </c>
      <c r="K1501">
        <f t="shared" si="117"/>
        <v>16.449654531158583</v>
      </c>
      <c r="L1501">
        <f t="shared" si="118"/>
        <v>2.8003044758454787</v>
      </c>
    </row>
    <row r="1502" spans="1:12">
      <c r="A1502" s="1">
        <v>40892</v>
      </c>
      <c r="B1502">
        <v>32.279998779296797</v>
      </c>
      <c r="C1502">
        <v>31.569999694824201</v>
      </c>
      <c r="D1502">
        <v>32.099998474121001</v>
      </c>
      <c r="E1502">
        <v>31.7600002288818</v>
      </c>
      <c r="F1502">
        <v>33457300</v>
      </c>
      <c r="G1502">
        <v>25.299358367919901</v>
      </c>
      <c r="H1502">
        <f t="shared" si="115"/>
        <v>7.9028902503861173E-3</v>
      </c>
      <c r="I1502">
        <f t="shared" si="116"/>
        <v>6.2455674309647952E-5</v>
      </c>
      <c r="J1502">
        <f t="shared" si="119"/>
        <v>7.4140591952227326E-5</v>
      </c>
      <c r="K1502">
        <f t="shared" si="117"/>
        <v>30.405927865963445</v>
      </c>
      <c r="L1502">
        <f t="shared" si="118"/>
        <v>3.4146375849939097</v>
      </c>
    </row>
    <row r="1503" spans="1:12">
      <c r="A1503" s="1">
        <v>40893</v>
      </c>
      <c r="B1503">
        <v>32.599998474121001</v>
      </c>
      <c r="C1503">
        <v>31.809999465942301</v>
      </c>
      <c r="D1503">
        <v>32.159999847412102</v>
      </c>
      <c r="E1503">
        <v>31.889999389648398</v>
      </c>
      <c r="F1503">
        <v>52596800</v>
      </c>
      <c r="G1503">
        <v>25.402908325195298</v>
      </c>
      <c r="H1503">
        <f t="shared" si="115"/>
        <v>4.0846340015958998E-3</v>
      </c>
      <c r="I1503">
        <f t="shared" si="116"/>
        <v>1.6684234926993333E-5</v>
      </c>
      <c r="J1503">
        <f t="shared" si="119"/>
        <v>5.7611201937237915E-5</v>
      </c>
      <c r="K1503">
        <f t="shared" si="117"/>
        <v>45.47478354997213</v>
      </c>
      <c r="L1503">
        <f t="shared" si="118"/>
        <v>3.8171579646341365</v>
      </c>
    </row>
    <row r="1504" spans="1:12">
      <c r="A1504" s="1">
        <v>40896</v>
      </c>
      <c r="B1504">
        <v>31.899999618530199</v>
      </c>
      <c r="C1504">
        <v>30.420000076293899</v>
      </c>
      <c r="D1504">
        <v>31.870000839233398</v>
      </c>
      <c r="E1504">
        <v>30.7000007629394</v>
      </c>
      <c r="F1504">
        <v>47388000</v>
      </c>
      <c r="G1504">
        <v>24.454978942871001</v>
      </c>
      <c r="H1504">
        <f t="shared" si="115"/>
        <v>-3.8029835526928527E-2</v>
      </c>
      <c r="I1504">
        <f t="shared" si="116"/>
        <v>1.4462683902052352E-3</v>
      </c>
      <c r="J1504">
        <f t="shared" si="119"/>
        <v>1.8171429454908673E-5</v>
      </c>
      <c r="K1504">
        <f t="shared" si="117"/>
        <v>4.8799457040371173E-16</v>
      </c>
      <c r="L1504">
        <f t="shared" si="118"/>
        <v>-35.256227394323474</v>
      </c>
    </row>
    <row r="1505" spans="1:12">
      <c r="A1505" s="1">
        <v>40897</v>
      </c>
      <c r="B1505">
        <v>32.439998626708899</v>
      </c>
      <c r="C1505">
        <v>31.2399997711181</v>
      </c>
      <c r="D1505">
        <v>31.399999618530199</v>
      </c>
      <c r="E1505">
        <v>32.209999084472599</v>
      </c>
      <c r="F1505">
        <v>49091600</v>
      </c>
      <c r="G1505">
        <v>25.657814025878899</v>
      </c>
      <c r="H1505">
        <f t="shared" si="115"/>
        <v>4.8014332673695571E-2</v>
      </c>
      <c r="I1505">
        <f t="shared" si="116"/>
        <v>2.3053761421003103E-3</v>
      </c>
      <c r="J1505">
        <f t="shared" si="119"/>
        <v>1.2166557335396922E-3</v>
      </c>
      <c r="K1505">
        <f t="shared" si="117"/>
        <v>4.4347125217901677</v>
      </c>
      <c r="L1505">
        <f t="shared" si="118"/>
        <v>1.4894627933201781</v>
      </c>
    </row>
    <row r="1506" spans="1:12">
      <c r="A1506" s="1">
        <v>40898</v>
      </c>
      <c r="B1506">
        <v>32.409999847412102</v>
      </c>
      <c r="C1506">
        <v>31.899999618530199</v>
      </c>
      <c r="D1506">
        <v>32</v>
      </c>
      <c r="E1506">
        <v>32.319999694824197</v>
      </c>
      <c r="F1506">
        <v>30893000</v>
      </c>
      <c r="G1506">
        <v>25.745435714721602</v>
      </c>
      <c r="H1506">
        <f t="shared" si="115"/>
        <v>3.4091919927541959E-3</v>
      </c>
      <c r="I1506">
        <f t="shared" si="116"/>
        <v>1.1622590043459325E-5</v>
      </c>
      <c r="J1506">
        <f t="shared" si="119"/>
        <v>2.010215303376642E-3</v>
      </c>
      <c r="K1506">
        <f t="shared" si="117"/>
        <v>8.8722400629250409</v>
      </c>
      <c r="L1506">
        <f t="shared" si="118"/>
        <v>2.1829273081721898</v>
      </c>
    </row>
    <row r="1507" spans="1:12">
      <c r="A1507" s="1">
        <v>40899</v>
      </c>
      <c r="B1507">
        <v>33.549999237060497</v>
      </c>
      <c r="C1507">
        <v>32.540000915527301</v>
      </c>
      <c r="D1507">
        <v>32.689998626708899</v>
      </c>
      <c r="E1507">
        <v>33.450000762939403</v>
      </c>
      <c r="F1507">
        <v>35543200</v>
      </c>
      <c r="G1507">
        <v>26.6455764770507</v>
      </c>
      <c r="H1507">
        <f t="shared" si="115"/>
        <v>3.4365793381706596E-2</v>
      </c>
      <c r="I1507">
        <f t="shared" si="116"/>
        <v>1.1810077547541489E-3</v>
      </c>
      <c r="J1507">
        <f t="shared" si="119"/>
        <v>1.3107589383910435E-4</v>
      </c>
      <c r="K1507">
        <f t="shared" si="117"/>
        <v>0.38514910985330814</v>
      </c>
      <c r="L1507">
        <f t="shared" si="118"/>
        <v>-0.95412472135470716</v>
      </c>
    </row>
    <row r="1508" spans="1:12">
      <c r="A1508" s="1">
        <v>40900</v>
      </c>
      <c r="B1508">
        <v>33.700000762939403</v>
      </c>
      <c r="C1508">
        <v>33.130001068115199</v>
      </c>
      <c r="D1508">
        <v>33.619998931884702</v>
      </c>
      <c r="E1508">
        <v>33.569999694824197</v>
      </c>
      <c r="F1508">
        <v>21958800</v>
      </c>
      <c r="G1508">
        <v>26.741163253784102</v>
      </c>
      <c r="H1508">
        <f t="shared" si="115"/>
        <v>3.5809221300184342E-3</v>
      </c>
      <c r="I1508">
        <f t="shared" si="116"/>
        <v>1.2823003301255761E-5</v>
      </c>
      <c r="J1508">
        <f t="shared" si="119"/>
        <v>1.0006110676238312E-3</v>
      </c>
      <c r="K1508">
        <f t="shared" si="117"/>
        <v>12.531256956078391</v>
      </c>
      <c r="L1508">
        <f t="shared" si="118"/>
        <v>2.5282260796052136</v>
      </c>
    </row>
    <row r="1509" spans="1:12">
      <c r="A1509" s="1">
        <v>40904</v>
      </c>
      <c r="B1509">
        <v>33.689998626708899</v>
      </c>
      <c r="C1509">
        <v>33.029998779296797</v>
      </c>
      <c r="D1509">
        <v>33.220001220703097</v>
      </c>
      <c r="E1509">
        <v>33.029998779296797</v>
      </c>
      <c r="F1509">
        <v>16891600</v>
      </c>
      <c r="G1509">
        <v>26.311006546020501</v>
      </c>
      <c r="H1509">
        <f t="shared" si="115"/>
        <v>-1.6216721627169823E-2</v>
      </c>
      <c r="I1509">
        <f t="shared" si="116"/>
        <v>2.6298206033311745E-4</v>
      </c>
      <c r="J1509">
        <f t="shared" si="119"/>
        <v>7.1507986830484711E-5</v>
      </c>
      <c r="K1509">
        <f t="shared" si="117"/>
        <v>7.5013438887928459</v>
      </c>
      <c r="L1509">
        <f t="shared" si="118"/>
        <v>2.0150821896628988</v>
      </c>
    </row>
    <row r="1510" spans="1:12">
      <c r="A1510" s="1">
        <v>40905</v>
      </c>
      <c r="B1510">
        <v>33.090000152587798</v>
      </c>
      <c r="C1510">
        <v>32.569999694824197</v>
      </c>
      <c r="D1510">
        <v>32.990001678466797</v>
      </c>
      <c r="E1510">
        <v>32.650001525878899</v>
      </c>
      <c r="F1510">
        <v>19242700</v>
      </c>
      <c r="G1510">
        <v>26.0083103179931</v>
      </c>
      <c r="H1510">
        <f t="shared" si="115"/>
        <v>-1.1571236919192988E-2</v>
      </c>
      <c r="I1510">
        <f t="shared" si="116"/>
        <v>1.3389352384009484E-4</v>
      </c>
      <c r="J1510">
        <f t="shared" si="119"/>
        <v>2.2589540988964774E-4</v>
      </c>
      <c r="K1510">
        <f t="shared" si="117"/>
        <v>19.735497755996281</v>
      </c>
      <c r="L1510">
        <f t="shared" si="118"/>
        <v>2.9824189307879387</v>
      </c>
    </row>
    <row r="1511" spans="1:12">
      <c r="A1511" s="1">
        <v>40906</v>
      </c>
      <c r="B1511">
        <v>33.520000457763601</v>
      </c>
      <c r="C1511">
        <v>32.709999084472599</v>
      </c>
      <c r="D1511">
        <v>32.709999084472599</v>
      </c>
      <c r="E1511">
        <v>33.419998168945298</v>
      </c>
      <c r="F1511">
        <v>19792000</v>
      </c>
      <c r="G1511">
        <v>26.6216716766357</v>
      </c>
      <c r="H1511">
        <f t="shared" si="115"/>
        <v>2.3309494198627205E-2</v>
      </c>
      <c r="I1511">
        <f t="shared" si="116"/>
        <v>5.4333251979583528E-4</v>
      </c>
      <c r="J1511">
        <f t="shared" si="119"/>
        <v>1.2672428461905853E-4</v>
      </c>
      <c r="K1511">
        <f t="shared" si="117"/>
        <v>4.1539155489876549</v>
      </c>
      <c r="L1511">
        <f t="shared" si="118"/>
        <v>1.4240513952009588</v>
      </c>
    </row>
    <row r="1512" spans="1:12">
      <c r="A1512" s="1">
        <v>40907</v>
      </c>
      <c r="B1512">
        <v>33.419998168945298</v>
      </c>
      <c r="C1512">
        <v>33.060001373291001</v>
      </c>
      <c r="D1512">
        <v>33.110000610351499</v>
      </c>
      <c r="E1512">
        <v>33.25</v>
      </c>
      <c r="F1512">
        <v>18196900</v>
      </c>
      <c r="G1512">
        <v>26.486261367797798</v>
      </c>
      <c r="H1512">
        <f t="shared" si="115"/>
        <v>-5.0994491599937186E-3</v>
      </c>
      <c r="I1512">
        <f t="shared" si="116"/>
        <v>2.6004381735360641E-5</v>
      </c>
      <c r="J1512">
        <f t="shared" si="119"/>
        <v>4.6470277370564512E-4</v>
      </c>
      <c r="K1512">
        <f t="shared" si="117"/>
        <v>17.995795694702522</v>
      </c>
      <c r="L1512">
        <f t="shared" si="118"/>
        <v>2.8901381580973298</v>
      </c>
    </row>
    <row r="1513" spans="1:12">
      <c r="A1513" s="1">
        <v>40911</v>
      </c>
      <c r="B1513">
        <v>35.189998626708899</v>
      </c>
      <c r="C1513">
        <v>34.009998321533203</v>
      </c>
      <c r="D1513">
        <v>34.060001373291001</v>
      </c>
      <c r="E1513">
        <v>34.9799995422363</v>
      </c>
      <c r="F1513">
        <v>44102800</v>
      </c>
      <c r="G1513">
        <v>27.864341735839801</v>
      </c>
      <c r="H1513">
        <f t="shared" si="115"/>
        <v>5.0721637804750731E-2</v>
      </c>
      <c r="I1513">
        <f t="shared" si="116"/>
        <v>2.5726845415963186E-3</v>
      </c>
      <c r="J1513">
        <f t="shared" si="119"/>
        <v>5.0425847080041642E-5</v>
      </c>
      <c r="K1513">
        <f t="shared" si="117"/>
        <v>4.6871931927022857E-10</v>
      </c>
      <c r="L1513">
        <f t="shared" si="118"/>
        <v>-21.481016993009529</v>
      </c>
    </row>
    <row r="1514" spans="1:12">
      <c r="A1514" s="1">
        <v>40912</v>
      </c>
      <c r="B1514">
        <v>35.150001525878899</v>
      </c>
      <c r="C1514">
        <v>34.330001831054602</v>
      </c>
      <c r="D1514">
        <v>34.439998626708899</v>
      </c>
      <c r="E1514">
        <v>34.950000762939403</v>
      </c>
      <c r="F1514">
        <v>36571200</v>
      </c>
      <c r="G1514">
        <v>28.040849685668899</v>
      </c>
      <c r="H1514">
        <f t="shared" si="115"/>
        <v>6.3145669245916669E-3</v>
      </c>
      <c r="I1514">
        <f t="shared" si="116"/>
        <v>3.987375544514706E-5</v>
      </c>
      <c r="J1514">
        <f t="shared" si="119"/>
        <v>2.1647805657657102E-3</v>
      </c>
      <c r="K1514">
        <f t="shared" si="117"/>
        <v>8.4957832556225856</v>
      </c>
      <c r="L1514">
        <f t="shared" si="118"/>
        <v>2.1395699528303056</v>
      </c>
    </row>
    <row r="1515" spans="1:12">
      <c r="A1515" s="1">
        <v>40913</v>
      </c>
      <c r="B1515">
        <v>35.919998168945298</v>
      </c>
      <c r="C1515">
        <v>34.400001525878899</v>
      </c>
      <c r="D1515">
        <v>34.709999084472599</v>
      </c>
      <c r="E1515">
        <v>35.680000305175703</v>
      </c>
      <c r="F1515">
        <v>38381400</v>
      </c>
      <c r="G1515">
        <v>28.626539230346602</v>
      </c>
      <c r="H1515">
        <f t="shared" si="115"/>
        <v>2.0671868333358309E-2</v>
      </c>
      <c r="I1515">
        <f t="shared" si="116"/>
        <v>4.2732614039170202E-4</v>
      </c>
      <c r="J1515">
        <f t="shared" si="119"/>
        <v>1.6408078851986614E-4</v>
      </c>
      <c r="K1515">
        <f t="shared" si="117"/>
        <v>8.4693618127451309</v>
      </c>
      <c r="L1515">
        <f t="shared" si="118"/>
        <v>2.1364551590419141</v>
      </c>
    </row>
    <row r="1516" spans="1:12">
      <c r="A1516" s="1">
        <v>40914</v>
      </c>
      <c r="B1516">
        <v>35.770000457763601</v>
      </c>
      <c r="C1516">
        <v>35.139999389648402</v>
      </c>
      <c r="D1516">
        <v>35.689998626708899</v>
      </c>
      <c r="E1516">
        <v>35.360000610351499</v>
      </c>
      <c r="F1516">
        <v>33160600</v>
      </c>
      <c r="G1516">
        <v>28.369787216186499</v>
      </c>
      <c r="H1516">
        <f t="shared" si="115"/>
        <v>-9.0094841859414809E-3</v>
      </c>
      <c r="I1516">
        <f t="shared" si="116"/>
        <v>8.1170805296729634E-5</v>
      </c>
      <c r="J1516">
        <f t="shared" si="119"/>
        <v>3.6949880524022168E-4</v>
      </c>
      <c r="K1516">
        <f t="shared" si="117"/>
        <v>18.595208296037054</v>
      </c>
      <c r="L1516">
        <f t="shared" si="118"/>
        <v>2.9229039290371799</v>
      </c>
    </row>
    <row r="1517" spans="1:12">
      <c r="A1517" s="1">
        <v>40917</v>
      </c>
      <c r="B1517">
        <v>35.680000305175703</v>
      </c>
      <c r="C1517">
        <v>34.990001678466797</v>
      </c>
      <c r="D1517">
        <v>35.439998626708899</v>
      </c>
      <c r="E1517">
        <v>35.299999237060497</v>
      </c>
      <c r="F1517">
        <v>23001800</v>
      </c>
      <c r="G1517">
        <v>28.321666717529201</v>
      </c>
      <c r="H1517">
        <f t="shared" si="115"/>
        <v>-1.6976283681228686E-3</v>
      </c>
      <c r="I1517">
        <f t="shared" si="116"/>
        <v>2.8819420762555139E-6</v>
      </c>
      <c r="J1517">
        <f t="shared" si="119"/>
        <v>9.1053404763666185E-5</v>
      </c>
      <c r="K1517">
        <f t="shared" si="117"/>
        <v>41.151817207665403</v>
      </c>
      <c r="L1517">
        <f t="shared" si="118"/>
        <v>3.7172680867231302</v>
      </c>
    </row>
    <row r="1518" spans="1:12">
      <c r="A1518" s="1">
        <v>40918</v>
      </c>
      <c r="B1518">
        <v>36.349998474121001</v>
      </c>
      <c r="C1518">
        <v>35.759998321533203</v>
      </c>
      <c r="D1518">
        <v>36.069999694824197</v>
      </c>
      <c r="E1518">
        <v>36.049999237060497</v>
      </c>
      <c r="F1518">
        <v>35972800</v>
      </c>
      <c r="G1518">
        <v>28.923395156860298</v>
      </c>
      <c r="H1518">
        <f t="shared" si="115"/>
        <v>2.1023668517767938E-2</v>
      </c>
      <c r="I1518">
        <f t="shared" si="116"/>
        <v>4.4199463794498674E-4</v>
      </c>
      <c r="J1518">
        <f t="shared" si="119"/>
        <v>8.5840356298746029E-6</v>
      </c>
      <c r="K1518">
        <f t="shared" si="117"/>
        <v>8.9760653384664536E-10</v>
      </c>
      <c r="L1518">
        <f t="shared" si="118"/>
        <v>-20.831289301945695</v>
      </c>
    </row>
    <row r="1519" spans="1:12">
      <c r="A1519" s="1">
        <v>40919</v>
      </c>
      <c r="B1519">
        <v>36.740001678466797</v>
      </c>
      <c r="C1519">
        <v>35.659999847412102</v>
      </c>
      <c r="D1519">
        <v>35.799999237060497</v>
      </c>
      <c r="E1519">
        <v>36.659999847412102</v>
      </c>
      <c r="F1519">
        <v>29852900</v>
      </c>
      <c r="G1519">
        <v>29.412807464599599</v>
      </c>
      <c r="H1519">
        <f t="shared" si="115"/>
        <v>1.6779418902276313E-2</v>
      </c>
      <c r="I1519">
        <f t="shared" si="116"/>
        <v>2.8154889869806763E-4</v>
      </c>
      <c r="J1519">
        <f t="shared" si="119"/>
        <v>3.7249053801158131E-4</v>
      </c>
      <c r="K1519">
        <f t="shared" si="117"/>
        <v>14.165130456231767</v>
      </c>
      <c r="L1519">
        <f t="shared" si="118"/>
        <v>2.6507833429987548</v>
      </c>
    </row>
    <row r="1520" spans="1:12">
      <c r="A1520" s="1">
        <v>40920</v>
      </c>
      <c r="B1520">
        <v>37.049999237060497</v>
      </c>
      <c r="C1520">
        <v>36.169998168945298</v>
      </c>
      <c r="D1520">
        <v>36.819999694824197</v>
      </c>
      <c r="E1520">
        <v>36.849998474121001</v>
      </c>
      <c r="F1520">
        <v>39420700</v>
      </c>
      <c r="G1520">
        <v>29.5652465820312</v>
      </c>
      <c r="H1520">
        <f t="shared" si="115"/>
        <v>5.1693620400324368E-3</v>
      </c>
      <c r="I1520">
        <f t="shared" si="116"/>
        <v>2.6722303900928317E-5</v>
      </c>
      <c r="J1520">
        <f t="shared" si="119"/>
        <v>2.5955050718707169E-4</v>
      </c>
      <c r="K1520">
        <f t="shared" si="117"/>
        <v>23.520280416638283</v>
      </c>
      <c r="L1520">
        <f t="shared" si="118"/>
        <v>3.1578630454354717</v>
      </c>
    </row>
    <row r="1521" spans="1:12">
      <c r="A1521" s="1">
        <v>40921</v>
      </c>
      <c r="B1521">
        <v>35.919998168945298</v>
      </c>
      <c r="C1521">
        <v>35.130001068115199</v>
      </c>
      <c r="D1521">
        <v>35.259998321533203</v>
      </c>
      <c r="E1521">
        <v>35.919998168945298</v>
      </c>
      <c r="F1521">
        <v>61571500</v>
      </c>
      <c r="G1521">
        <v>28.819099426269499</v>
      </c>
      <c r="H1521">
        <f t="shared" si="115"/>
        <v>-2.5561227711827724E-2</v>
      </c>
      <c r="I1521">
        <f t="shared" si="116"/>
        <v>6.5337636213590958E-4</v>
      </c>
      <c r="J1521">
        <f t="shared" si="119"/>
        <v>3.8719765708004089E-5</v>
      </c>
      <c r="K1521">
        <f t="shared" si="117"/>
        <v>1.3889749289094467E-2</v>
      </c>
      <c r="L1521">
        <f t="shared" si="118"/>
        <v>-4.2766041721200025</v>
      </c>
    </row>
    <row r="1522" spans="1:12">
      <c r="A1522" s="1">
        <v>40925</v>
      </c>
      <c r="B1522">
        <v>35.680000305175703</v>
      </c>
      <c r="C1522">
        <v>34.5</v>
      </c>
      <c r="D1522">
        <v>34.849998474121001</v>
      </c>
      <c r="E1522">
        <v>34.909999847412102</v>
      </c>
      <c r="F1522">
        <v>55115100</v>
      </c>
      <c r="G1522">
        <v>28.008754730224599</v>
      </c>
      <c r="H1522">
        <f t="shared" si="115"/>
        <v>-2.8521211621044294E-2</v>
      </c>
      <c r="I1522">
        <f t="shared" si="116"/>
        <v>8.1345951233239211E-4</v>
      </c>
      <c r="J1522">
        <f t="shared" si="119"/>
        <v>5.5185933013664429E-4</v>
      </c>
      <c r="K1522">
        <f t="shared" si="117"/>
        <v>8.1266848250779073</v>
      </c>
      <c r="L1522">
        <f t="shared" si="118"/>
        <v>2.0951530698055598</v>
      </c>
    </row>
    <row r="1523" spans="1:12">
      <c r="A1523" s="1">
        <v>40926</v>
      </c>
      <c r="B1523">
        <v>36.680000305175703</v>
      </c>
      <c r="C1523">
        <v>34.529998779296797</v>
      </c>
      <c r="D1523">
        <v>34.540000915527301</v>
      </c>
      <c r="E1523">
        <v>36.540000915527301</v>
      </c>
      <c r="F1523">
        <v>55502100</v>
      </c>
      <c r="G1523">
        <v>29.316520690917901</v>
      </c>
      <c r="H1523">
        <f t="shared" si="115"/>
        <v>4.5634072986895098E-2</v>
      </c>
      <c r="I1523">
        <f t="shared" si="116"/>
        <v>2.0824686173732689E-3</v>
      </c>
      <c r="J1523">
        <f t="shared" si="119"/>
        <v>7.1711755016740791E-4</v>
      </c>
      <c r="K1523">
        <f t="shared" si="117"/>
        <v>3.4876399304184953</v>
      </c>
      <c r="L1523">
        <f t="shared" si="118"/>
        <v>1.249225269760051</v>
      </c>
    </row>
    <row r="1524" spans="1:12">
      <c r="A1524" s="1">
        <v>40927</v>
      </c>
      <c r="B1524">
        <v>37.150001525878899</v>
      </c>
      <c r="C1524">
        <v>36.709999084472599</v>
      </c>
      <c r="D1524">
        <v>36.840000152587798</v>
      </c>
      <c r="E1524">
        <v>36.930000305175703</v>
      </c>
      <c r="F1524">
        <v>37000400</v>
      </c>
      <c r="G1524">
        <v>29.629426956176701</v>
      </c>
      <c r="H1524">
        <f t="shared" si="115"/>
        <v>1.061681818322073E-2</v>
      </c>
      <c r="I1524">
        <f t="shared" si="116"/>
        <v>1.1271682833556633E-4</v>
      </c>
      <c r="J1524">
        <f t="shared" si="119"/>
        <v>1.7930006916035903E-3</v>
      </c>
      <c r="K1524">
        <f t="shared" si="117"/>
        <v>9.1299604321584606</v>
      </c>
      <c r="L1524">
        <f t="shared" si="118"/>
        <v>2.2115613607703732</v>
      </c>
    </row>
    <row r="1525" spans="1:12">
      <c r="A1525" s="1">
        <v>40928</v>
      </c>
      <c r="B1525">
        <v>37.400001525878899</v>
      </c>
      <c r="C1525">
        <v>36.619998931884702</v>
      </c>
      <c r="D1525">
        <v>36.779998779296797</v>
      </c>
      <c r="E1525">
        <v>37.360000610351499</v>
      </c>
      <c r="F1525">
        <v>34716500</v>
      </c>
      <c r="G1525">
        <v>29.974431991577099</v>
      </c>
      <c r="H1525">
        <f t="shared" si="115"/>
        <v>1.1576729917600585E-2</v>
      </c>
      <c r="I1525">
        <f t="shared" si="116"/>
        <v>1.3402067558506846E-4</v>
      </c>
      <c r="J1525">
        <f t="shared" si="119"/>
        <v>2.0296217729809114E-4</v>
      </c>
      <c r="K1525">
        <f t="shared" si="117"/>
        <v>20.128671125083624</v>
      </c>
      <c r="L1525">
        <f t="shared" si="118"/>
        <v>3.0021452228220471</v>
      </c>
    </row>
    <row r="1526" spans="1:12">
      <c r="A1526" s="1">
        <v>40931</v>
      </c>
      <c r="B1526">
        <v>37.939998626708899</v>
      </c>
      <c r="C1526">
        <v>37.270000457763601</v>
      </c>
      <c r="D1526">
        <v>37.310001373291001</v>
      </c>
      <c r="E1526">
        <v>37.659999847412102</v>
      </c>
      <c r="F1526">
        <v>27499200</v>
      </c>
      <c r="G1526">
        <v>30.215114593505799</v>
      </c>
      <c r="H1526">
        <f t="shared" si="115"/>
        <v>7.9975310807657053E-3</v>
      </c>
      <c r="I1526">
        <f t="shared" si="116"/>
        <v>6.3960503387813466E-5</v>
      </c>
      <c r="J1526">
        <f t="shared" si="119"/>
        <v>1.2545509812934296E-4</v>
      </c>
      <c r="K1526">
        <f t="shared" si="117"/>
        <v>27.603121486770554</v>
      </c>
      <c r="L1526">
        <f t="shared" si="118"/>
        <v>3.3179288636748407</v>
      </c>
    </row>
    <row r="1527" spans="1:12">
      <c r="A1527" s="1">
        <v>40932</v>
      </c>
      <c r="B1527">
        <v>37.889999389648402</v>
      </c>
      <c r="C1527">
        <v>36.799999237060497</v>
      </c>
      <c r="D1527">
        <v>37.180000305175703</v>
      </c>
      <c r="E1527">
        <v>37.659999847412102</v>
      </c>
      <c r="F1527">
        <v>25403800</v>
      </c>
      <c r="G1527">
        <v>30.215114593505799</v>
      </c>
      <c r="H1527">
        <f t="shared" si="115"/>
        <v>0</v>
      </c>
      <c r="I1527">
        <f t="shared" si="116"/>
        <v>0</v>
      </c>
      <c r="J1527">
        <f t="shared" si="119"/>
        <v>6.1954128733523892E-5</v>
      </c>
      <c r="K1527">
        <f t="shared" si="117"/>
        <v>50.684473431421416</v>
      </c>
      <c r="L1527">
        <f t="shared" si="118"/>
        <v>3.9256196197386961</v>
      </c>
    </row>
    <row r="1528" spans="1:12">
      <c r="A1528" s="1">
        <v>40933</v>
      </c>
      <c r="B1528">
        <v>37.819999694824197</v>
      </c>
      <c r="C1528">
        <v>37.119998931884702</v>
      </c>
      <c r="D1528">
        <v>37.360000610351499</v>
      </c>
      <c r="E1528">
        <v>37.599998474121001</v>
      </c>
      <c r="F1528">
        <v>29860700</v>
      </c>
      <c r="G1528">
        <v>30.166978836059499</v>
      </c>
      <c r="H1528">
        <f t="shared" si="115"/>
        <v>-1.5943722686362191E-3</v>
      </c>
      <c r="I1528">
        <f t="shared" si="116"/>
        <v>2.5420229309962038E-6</v>
      </c>
      <c r="J1528">
        <f t="shared" si="119"/>
        <v>4.417247724011433E-6</v>
      </c>
      <c r="K1528">
        <f t="shared" si="117"/>
        <v>142.35444116893157</v>
      </c>
      <c r="L1528">
        <f t="shared" si="118"/>
        <v>4.9583200121761237</v>
      </c>
    </row>
    <row r="1529" spans="1:12">
      <c r="A1529" s="1">
        <v>40934</v>
      </c>
      <c r="B1529">
        <v>38.099998474121001</v>
      </c>
      <c r="C1529">
        <v>37.25</v>
      </c>
      <c r="D1529">
        <v>37.880001068115199</v>
      </c>
      <c r="E1529">
        <v>37.490001678466797</v>
      </c>
      <c r="F1529">
        <v>33284600</v>
      </c>
      <c r="G1529">
        <v>30.078722000121999</v>
      </c>
      <c r="H1529">
        <f t="shared" si="115"/>
        <v>-2.9298986599154918E-3</v>
      </c>
      <c r="I1529">
        <f t="shared" si="116"/>
        <v>8.5843061573745947E-6</v>
      </c>
      <c r="J1529">
        <f t="shared" si="119"/>
        <v>3.1003341254774968E-6</v>
      </c>
      <c r="K1529">
        <f t="shared" si="117"/>
        <v>56.749424094950108</v>
      </c>
      <c r="L1529">
        <f t="shared" si="118"/>
        <v>4.0386455082034134</v>
      </c>
    </row>
    <row r="1530" spans="1:12">
      <c r="A1530" s="1">
        <v>40935</v>
      </c>
      <c r="B1530">
        <v>37.659999847412102</v>
      </c>
      <c r="C1530">
        <v>37.150001525878899</v>
      </c>
      <c r="D1530">
        <v>37.2299995422363</v>
      </c>
      <c r="E1530">
        <v>37.209999084472599</v>
      </c>
      <c r="F1530">
        <v>27674600</v>
      </c>
      <c r="G1530">
        <v>29.8540725708007</v>
      </c>
      <c r="H1530">
        <f t="shared" si="115"/>
        <v>-7.4967464160284594E-3</v>
      </c>
      <c r="I1530">
        <f t="shared" si="116"/>
        <v>5.6201206826235554E-5</v>
      </c>
      <c r="J1530">
        <f t="shared" si="119"/>
        <v>8.0968372197233091E-6</v>
      </c>
      <c r="K1530">
        <f t="shared" si="117"/>
        <v>4.3601852642657182</v>
      </c>
      <c r="L1530">
        <f t="shared" si="118"/>
        <v>1.4725145482622557</v>
      </c>
    </row>
    <row r="1531" spans="1:12">
      <c r="A1531" s="1">
        <v>40938</v>
      </c>
      <c r="B1531">
        <v>37.169998168945298</v>
      </c>
      <c r="C1531">
        <v>36.360000610351499</v>
      </c>
      <c r="D1531">
        <v>36.659999847412102</v>
      </c>
      <c r="E1531">
        <v>37.009998321533203</v>
      </c>
      <c r="F1531">
        <v>24423600</v>
      </c>
      <c r="G1531">
        <v>29.693609237670898</v>
      </c>
      <c r="H1531">
        <f t="shared" si="115"/>
        <v>-5.3894195930290611E-3</v>
      </c>
      <c r="I1531">
        <f t="shared" si="116"/>
        <v>2.9045843549725531E-5</v>
      </c>
      <c r="J1531">
        <f t="shared" si="119"/>
        <v>4.839482396722126E-5</v>
      </c>
      <c r="K1531">
        <f t="shared" si="117"/>
        <v>42.47976535259437</v>
      </c>
      <c r="L1531">
        <f t="shared" si="118"/>
        <v>3.7490278532036059</v>
      </c>
    </row>
    <row r="1532" spans="1:12">
      <c r="A1532" s="1">
        <v>40939</v>
      </c>
      <c r="B1532">
        <v>37.540000915527301</v>
      </c>
      <c r="C1532">
        <v>36.930000305175703</v>
      </c>
      <c r="D1532">
        <v>37.529998779296797</v>
      </c>
      <c r="E1532">
        <v>37.299999237060497</v>
      </c>
      <c r="F1532">
        <v>29649500</v>
      </c>
      <c r="G1532">
        <v>29.926284790038999</v>
      </c>
      <c r="H1532">
        <f t="shared" si="115"/>
        <v>7.8053387192941713E-3</v>
      </c>
      <c r="I1532">
        <f t="shared" si="116"/>
        <v>6.0923312522912774E-5</v>
      </c>
      <c r="J1532">
        <f t="shared" si="119"/>
        <v>2.8002198019802718E-5</v>
      </c>
      <c r="K1532">
        <f t="shared" si="117"/>
        <v>25.402417389726196</v>
      </c>
      <c r="L1532">
        <f t="shared" si="118"/>
        <v>3.2348443423197111</v>
      </c>
    </row>
    <row r="1533" spans="1:12">
      <c r="A1533" s="1">
        <v>40940</v>
      </c>
      <c r="B1533">
        <v>38.029998779296797</v>
      </c>
      <c r="C1533">
        <v>37.5</v>
      </c>
      <c r="D1533">
        <v>37.889999389648402</v>
      </c>
      <c r="E1533">
        <v>37.599998474121001</v>
      </c>
      <c r="F1533">
        <v>41957800</v>
      </c>
      <c r="G1533">
        <v>30.166978836059499</v>
      </c>
      <c r="H1533">
        <f t="shared" si="115"/>
        <v>8.0107259496787799E-3</v>
      </c>
      <c r="I1533">
        <f t="shared" si="116"/>
        <v>6.4171730240856993E-5</v>
      </c>
      <c r="J1533">
        <f t="shared" si="119"/>
        <v>5.3555714400434891E-5</v>
      </c>
      <c r="K1533">
        <f t="shared" si="117"/>
        <v>29.944438284856208</v>
      </c>
      <c r="L1533">
        <f t="shared" si="118"/>
        <v>3.3993436073122765</v>
      </c>
    </row>
    <row r="1534" spans="1:12">
      <c r="A1534" s="1">
        <v>40941</v>
      </c>
      <c r="B1534">
        <v>38.159999847412102</v>
      </c>
      <c r="C1534">
        <v>37.419998168945298</v>
      </c>
      <c r="D1534">
        <v>37.689998626708899</v>
      </c>
      <c r="E1534">
        <v>37.549999237060497</v>
      </c>
      <c r="F1534">
        <v>26784200</v>
      </c>
      <c r="G1534">
        <v>30.126867294311499</v>
      </c>
      <c r="H1534">
        <f t="shared" si="115"/>
        <v>-1.3305353776505108E-3</v>
      </c>
      <c r="I1534">
        <f t="shared" si="116"/>
        <v>1.7703243911795874E-6</v>
      </c>
      <c r="J1534">
        <f t="shared" si="119"/>
        <v>5.7817596266345962E-5</v>
      </c>
      <c r="K1534">
        <f t="shared" si="117"/>
        <v>51.669134941757079</v>
      </c>
      <c r="L1534">
        <f t="shared" si="118"/>
        <v>3.9448606001763062</v>
      </c>
    </row>
    <row r="1535" spans="1:12">
      <c r="A1535" s="1">
        <v>40942</v>
      </c>
      <c r="B1535">
        <v>38.5</v>
      </c>
      <c r="C1535">
        <v>38.049999237060497</v>
      </c>
      <c r="D1535">
        <v>38.270000457763601</v>
      </c>
      <c r="E1535">
        <v>38.279998779296797</v>
      </c>
      <c r="F1535">
        <v>41074400</v>
      </c>
      <c r="G1535">
        <v>30.712549209594702</v>
      </c>
      <c r="H1535">
        <f t="shared" si="115"/>
        <v>1.9253965348772609E-2</v>
      </c>
      <c r="I1535">
        <f t="shared" si="116"/>
        <v>3.7071518165173633E-4</v>
      </c>
      <c r="J1535">
        <f t="shared" si="119"/>
        <v>5.6561282645716108E-6</v>
      </c>
      <c r="K1535">
        <f t="shared" si="117"/>
        <v>9.8251462646452758E-13</v>
      </c>
      <c r="L1535">
        <f t="shared" si="118"/>
        <v>-27.648661164291283</v>
      </c>
    </row>
    <row r="1536" spans="1:12">
      <c r="A1536" s="1">
        <v>40945</v>
      </c>
      <c r="B1536">
        <v>38.319999694824197</v>
      </c>
      <c r="C1536">
        <v>37.810001373291001</v>
      </c>
      <c r="D1536">
        <v>38.060001373291001</v>
      </c>
      <c r="E1536">
        <v>38.139999389648402</v>
      </c>
      <c r="F1536">
        <v>23106200</v>
      </c>
      <c r="G1536">
        <v>30.6002292633056</v>
      </c>
      <c r="H1536">
        <f t="shared" si="115"/>
        <v>-3.6638389168625329E-3</v>
      </c>
      <c r="I1536">
        <f t="shared" si="116"/>
        <v>1.3423715608716419E-5</v>
      </c>
      <c r="J1536">
        <f t="shared" si="119"/>
        <v>3.1244012028333276E-4</v>
      </c>
      <c r="K1536">
        <f t="shared" si="117"/>
        <v>22.090071775453051</v>
      </c>
      <c r="L1536">
        <f t="shared" si="118"/>
        <v>3.0951282666550428</v>
      </c>
    </row>
    <row r="1537" spans="1:12">
      <c r="A1537" s="1">
        <v>40946</v>
      </c>
      <c r="B1537">
        <v>38.119998931884702</v>
      </c>
      <c r="C1537">
        <v>37.700000762939403</v>
      </c>
      <c r="D1537">
        <v>37.860000610351499</v>
      </c>
      <c r="E1537">
        <v>37.869998931884702</v>
      </c>
      <c r="F1537">
        <v>21091900</v>
      </c>
      <c r="G1537">
        <v>30.383598327636701</v>
      </c>
      <c r="H1537">
        <f t="shared" si="115"/>
        <v>-7.1045670771211402E-3</v>
      </c>
      <c r="I1537">
        <f t="shared" si="116"/>
        <v>5.0474873353313624E-5</v>
      </c>
      <c r="J1537">
        <f t="shared" si="119"/>
        <v>3.072232832832176E-5</v>
      </c>
      <c r="K1537">
        <f t="shared" si="117"/>
        <v>31.653635762486026</v>
      </c>
      <c r="L1537">
        <f t="shared" si="118"/>
        <v>3.4548530160048676</v>
      </c>
    </row>
    <row r="1538" spans="1:12">
      <c r="A1538" s="1">
        <v>40947</v>
      </c>
      <c r="B1538">
        <v>38.349998474121001</v>
      </c>
      <c r="C1538">
        <v>37.970001220703097</v>
      </c>
      <c r="D1538">
        <v>38.049999237060497</v>
      </c>
      <c r="E1538">
        <v>38.299999237060497</v>
      </c>
      <c r="F1538">
        <v>23258700</v>
      </c>
      <c r="G1538">
        <v>30.728593826293899</v>
      </c>
      <c r="H1538">
        <f t="shared" si="115"/>
        <v>1.1290681989224725E-2</v>
      </c>
      <c r="I1538">
        <f t="shared" si="116"/>
        <v>1.2747949978180359E-4</v>
      </c>
      <c r="J1538">
        <f t="shared" si="119"/>
        <v>4.4942233316482749E-5</v>
      </c>
      <c r="K1538">
        <f t="shared" si="117"/>
        <v>14.409219622551275</v>
      </c>
      <c r="L1538">
        <f t="shared" si="118"/>
        <v>2.667868253274424</v>
      </c>
    </row>
    <row r="1539" spans="1:12">
      <c r="A1539" s="1">
        <v>40948</v>
      </c>
      <c r="B1539">
        <v>38.680000305175703</v>
      </c>
      <c r="C1539">
        <v>37.840000152587798</v>
      </c>
      <c r="D1539">
        <v>38.599998474121001</v>
      </c>
      <c r="E1539">
        <v>37.860000610351499</v>
      </c>
      <c r="F1539">
        <v>28608400</v>
      </c>
      <c r="G1539">
        <v>30.375583648681602</v>
      </c>
      <c r="H1539">
        <f t="shared" si="115"/>
        <v>-1.155449985973875E-2</v>
      </c>
      <c r="I1539">
        <f t="shared" si="116"/>
        <v>1.3350646700870279E-4</v>
      </c>
      <c r="J1539">
        <f t="shared" si="119"/>
        <v>1.1047931381570398E-4</v>
      </c>
      <c r="K1539">
        <f t="shared" si="117"/>
        <v>20.742564058651389</v>
      </c>
      <c r="L1539">
        <f t="shared" si="118"/>
        <v>3.0321878238317028</v>
      </c>
    </row>
    <row r="1540" spans="1:12">
      <c r="A1540" s="1">
        <v>40949</v>
      </c>
      <c r="B1540">
        <v>37.770000457763601</v>
      </c>
      <c r="C1540">
        <v>37.110000610351499</v>
      </c>
      <c r="D1540">
        <v>37.220001220703097</v>
      </c>
      <c r="E1540">
        <v>37.610000610351499</v>
      </c>
      <c r="F1540">
        <v>22618800</v>
      </c>
      <c r="G1540">
        <v>30.175003051757798</v>
      </c>
      <c r="H1540">
        <f t="shared" ref="H1540:H1603" si="120">LN(G1540/G1539)</f>
        <v>-6.6252481286278404E-3</v>
      </c>
      <c r="I1540">
        <f t="shared" ref="I1540:I1603" si="121">H1540*H1540</f>
        <v>4.3893912765886699E-5</v>
      </c>
      <c r="J1540">
        <f t="shared" si="119"/>
        <v>1.1947419111625257E-4</v>
      </c>
      <c r="K1540">
        <f t="shared" ref="K1540:K1603" si="122">(1/SQRT(2*PI()*J1540))*EXP((-1/2)*(I1540/J1540))</f>
        <v>30.373494794881257</v>
      </c>
      <c r="L1540">
        <f t="shared" ref="L1540:L1603" si="123">LN(K1540)</f>
        <v>3.4135703463548852</v>
      </c>
    </row>
    <row r="1541" spans="1:12">
      <c r="A1541" s="1">
        <v>40952</v>
      </c>
      <c r="B1541">
        <v>38.340000152587798</v>
      </c>
      <c r="C1541">
        <v>37.779998779296797</v>
      </c>
      <c r="D1541">
        <v>38.080001831054602</v>
      </c>
      <c r="E1541">
        <v>38.299999237060497</v>
      </c>
      <c r="F1541">
        <v>24828000</v>
      </c>
      <c r="G1541">
        <v>30.728593826293899</v>
      </c>
      <c r="H1541">
        <f t="shared" si="120"/>
        <v>1.8179747988366541E-2</v>
      </c>
      <c r="I1541">
        <f t="shared" si="121"/>
        <v>3.3050323692051728E-4</v>
      </c>
      <c r="J1541">
        <f t="shared" ref="J1541:J1604" si="124">$P$6+$P$3*J1540+(($P$4)*I1540)</f>
        <v>4.473933819031998E-5</v>
      </c>
      <c r="K1541">
        <f t="shared" si="122"/>
        <v>1.4839931725670858</v>
      </c>
      <c r="L1541">
        <f t="shared" si="123"/>
        <v>0.39473654403857167</v>
      </c>
    </row>
    <row r="1542" spans="1:12">
      <c r="A1542" s="1">
        <v>40953</v>
      </c>
      <c r="B1542">
        <v>38.259998321533203</v>
      </c>
      <c r="C1542">
        <v>37.439998626708899</v>
      </c>
      <c r="D1542">
        <v>38.2299995422363</v>
      </c>
      <c r="E1542">
        <v>37.919998168945298</v>
      </c>
      <c r="F1542">
        <v>27031900</v>
      </c>
      <c r="G1542">
        <v>30.423713684081999</v>
      </c>
      <c r="H1542">
        <f t="shared" si="120"/>
        <v>-9.9712563827368539E-3</v>
      </c>
      <c r="I1542">
        <f t="shared" si="121"/>
        <v>9.9425953850270447E-5</v>
      </c>
      <c r="J1542">
        <f t="shared" si="124"/>
        <v>2.8100707930465372E-4</v>
      </c>
      <c r="K1542">
        <f t="shared" si="122"/>
        <v>19.939780629656504</v>
      </c>
      <c r="L1542">
        <f t="shared" si="123"/>
        <v>2.9927167629514351</v>
      </c>
    </row>
    <row r="1543" spans="1:12">
      <c r="A1543" s="1">
        <v>40954</v>
      </c>
      <c r="B1543">
        <v>38.400001525878899</v>
      </c>
      <c r="C1543">
        <v>37.310001373291001</v>
      </c>
      <c r="D1543">
        <v>38.080001831054602</v>
      </c>
      <c r="E1543">
        <v>37.400001525878899</v>
      </c>
      <c r="F1543">
        <v>26534900</v>
      </c>
      <c r="G1543">
        <v>30.006523132324201</v>
      </c>
      <c r="H1543">
        <f t="shared" si="120"/>
        <v>-1.3807563954388528E-2</v>
      </c>
      <c r="I1543">
        <f t="shared" si="121"/>
        <v>1.9064882235452938E-4</v>
      </c>
      <c r="J1543">
        <f t="shared" si="124"/>
        <v>1.0107822599250639E-4</v>
      </c>
      <c r="K1543">
        <f t="shared" si="122"/>
        <v>15.452854670709463</v>
      </c>
      <c r="L1543">
        <f t="shared" si="123"/>
        <v>2.7377937546068982</v>
      </c>
    </row>
    <row r="1544" spans="1:12">
      <c r="A1544" s="1">
        <v>40955</v>
      </c>
      <c r="B1544">
        <v>38.119998931884702</v>
      </c>
      <c r="C1544">
        <v>37.049999237060497</v>
      </c>
      <c r="D1544">
        <v>37.150001525878899</v>
      </c>
      <c r="E1544">
        <v>38</v>
      </c>
      <c r="F1544">
        <v>22139600</v>
      </c>
      <c r="G1544">
        <v>30.487901687621999</v>
      </c>
      <c r="H1544">
        <f t="shared" si="120"/>
        <v>1.5915143170863771E-2</v>
      </c>
      <c r="I1544">
        <f t="shared" si="121"/>
        <v>2.5329178214909169E-4</v>
      </c>
      <c r="J1544">
        <f t="shared" si="124"/>
        <v>1.6690970433735504E-4</v>
      </c>
      <c r="K1544">
        <f t="shared" si="122"/>
        <v>14.459062333262224</v>
      </c>
      <c r="L1544">
        <f t="shared" si="123"/>
        <v>2.6713213690721918</v>
      </c>
    </row>
    <row r="1545" spans="1:12">
      <c r="A1545" s="1">
        <v>40956</v>
      </c>
      <c r="B1545">
        <v>38.639999389648402</v>
      </c>
      <c r="C1545">
        <v>38.2299995422363</v>
      </c>
      <c r="D1545">
        <v>38.599998474121001</v>
      </c>
      <c r="E1545">
        <v>38.470001220703097</v>
      </c>
      <c r="F1545">
        <v>28009300</v>
      </c>
      <c r="G1545">
        <v>30.864995956420898</v>
      </c>
      <c r="H1545">
        <f t="shared" si="120"/>
        <v>1.2292785896294699E-2</v>
      </c>
      <c r="I1545">
        <f t="shared" si="121"/>
        <v>1.5111258509214185E-4</v>
      </c>
      <c r="J1545">
        <f t="shared" si="124"/>
        <v>2.2347967926547832E-4</v>
      </c>
      <c r="K1545">
        <f t="shared" si="122"/>
        <v>19.030944024662201</v>
      </c>
      <c r="L1545">
        <f t="shared" si="123"/>
        <v>2.9460662872590708</v>
      </c>
    </row>
    <row r="1546" spans="1:12">
      <c r="A1546" s="1">
        <v>40960</v>
      </c>
      <c r="B1546">
        <v>38.970001220703097</v>
      </c>
      <c r="C1546">
        <v>38.409999847412102</v>
      </c>
      <c r="D1546">
        <v>38.650001525878899</v>
      </c>
      <c r="E1546">
        <v>38.459999084472599</v>
      </c>
      <c r="F1546">
        <v>22804200</v>
      </c>
      <c r="G1546">
        <v>30.8569641113281</v>
      </c>
      <c r="H1546">
        <f t="shared" si="120"/>
        <v>-2.6025891366110974E-4</v>
      </c>
      <c r="I1546">
        <f t="shared" si="121"/>
        <v>6.7734702140060969E-8</v>
      </c>
      <c r="J1546">
        <f t="shared" si="124"/>
        <v>1.4104335223332783E-4</v>
      </c>
      <c r="K1546">
        <f t="shared" si="122"/>
        <v>33.583771954112557</v>
      </c>
      <c r="L1546">
        <f t="shared" si="123"/>
        <v>3.5140429727417568</v>
      </c>
    </row>
    <row r="1547" spans="1:12">
      <c r="A1547" s="1">
        <v>40961</v>
      </c>
      <c r="B1547">
        <v>38.389999389648402</v>
      </c>
      <c r="C1547">
        <v>37.900001525878899</v>
      </c>
      <c r="D1547">
        <v>38.299999237060497</v>
      </c>
      <c r="E1547">
        <v>38.069999694824197</v>
      </c>
      <c r="F1547">
        <v>23416900</v>
      </c>
      <c r="G1547">
        <v>30.544061660766602</v>
      </c>
      <c r="H1547">
        <f t="shared" si="120"/>
        <v>-1.0192180190098222E-2</v>
      </c>
      <c r="I1547">
        <f t="shared" si="121"/>
        <v>1.0388053702743064E-4</v>
      </c>
      <c r="J1547">
        <f t="shared" si="124"/>
        <v>9.21949828379732E-6</v>
      </c>
      <c r="K1547">
        <f t="shared" si="122"/>
        <v>0.46973578910212316</v>
      </c>
      <c r="L1547">
        <f t="shared" si="123"/>
        <v>-0.75558489319060718</v>
      </c>
    </row>
    <row r="1548" spans="1:12">
      <c r="A1548" s="1">
        <v>40962</v>
      </c>
      <c r="B1548">
        <v>38.520000457763601</v>
      </c>
      <c r="C1548">
        <v>37.75</v>
      </c>
      <c r="D1548">
        <v>38.060001373291001</v>
      </c>
      <c r="E1548">
        <v>38.490001678466797</v>
      </c>
      <c r="F1548">
        <v>31361400</v>
      </c>
      <c r="G1548">
        <v>30.8810501098632</v>
      </c>
      <c r="H1548">
        <f t="shared" si="120"/>
        <v>1.0972444993264606E-2</v>
      </c>
      <c r="I1548">
        <f t="shared" si="121"/>
        <v>1.2039454913021751E-4</v>
      </c>
      <c r="J1548">
        <f t="shared" si="124"/>
        <v>8.8512821000069573E-5</v>
      </c>
      <c r="K1548">
        <f t="shared" si="122"/>
        <v>21.480517742214953</v>
      </c>
      <c r="L1548">
        <f t="shared" si="123"/>
        <v>3.0671463728052526</v>
      </c>
    </row>
    <row r="1549" spans="1:12">
      <c r="A1549" s="1">
        <v>40963</v>
      </c>
      <c r="B1549">
        <v>38.680000305175703</v>
      </c>
      <c r="C1549">
        <v>38.189998626708899</v>
      </c>
      <c r="D1549">
        <v>38.659999847412102</v>
      </c>
      <c r="E1549">
        <v>38.279998779296797</v>
      </c>
      <c r="F1549">
        <v>17586400</v>
      </c>
      <c r="G1549">
        <v>30.712549209594702</v>
      </c>
      <c r="H1549">
        <f t="shared" si="120"/>
        <v>-5.4713906147794639E-3</v>
      </c>
      <c r="I1549">
        <f t="shared" si="121"/>
        <v>2.9936115259496801E-5</v>
      </c>
      <c r="J1549">
        <f t="shared" si="124"/>
        <v>1.0714219052938688E-4</v>
      </c>
      <c r="K1549">
        <f t="shared" si="122"/>
        <v>33.516424005497946</v>
      </c>
      <c r="L1549">
        <f t="shared" si="123"/>
        <v>3.512035587509363</v>
      </c>
    </row>
    <row r="1550" spans="1:12">
      <c r="A1550" s="1">
        <v>40966</v>
      </c>
      <c r="B1550">
        <v>39.2299995422363</v>
      </c>
      <c r="C1550">
        <v>37.790000915527301</v>
      </c>
      <c r="D1550">
        <v>38.069999694824197</v>
      </c>
      <c r="E1550">
        <v>39.060001373291001</v>
      </c>
      <c r="F1550">
        <v>34030400</v>
      </c>
      <c r="G1550">
        <v>31.338356018066399</v>
      </c>
      <c r="H1550">
        <f t="shared" si="120"/>
        <v>2.0171439092378646E-2</v>
      </c>
      <c r="I1550">
        <f t="shared" si="121"/>
        <v>4.0688695505754143E-4</v>
      </c>
      <c r="J1550">
        <f t="shared" si="124"/>
        <v>3.227486824974052E-5</v>
      </c>
      <c r="K1550">
        <f t="shared" si="122"/>
        <v>0.12850442863269512</v>
      </c>
      <c r="L1550">
        <f t="shared" si="123"/>
        <v>-2.0517919111730687</v>
      </c>
    </row>
    <row r="1551" spans="1:12">
      <c r="A1551" s="1">
        <v>40967</v>
      </c>
      <c r="B1551">
        <v>39.549999237060497</v>
      </c>
      <c r="C1551">
        <v>38.849998474121001</v>
      </c>
      <c r="D1551">
        <v>39.130001068115199</v>
      </c>
      <c r="E1551">
        <v>39.209999084472599</v>
      </c>
      <c r="F1551">
        <v>37900900</v>
      </c>
      <c r="G1551">
        <v>31.458703994750898</v>
      </c>
      <c r="H1551">
        <f t="shared" si="120"/>
        <v>3.8329222418644563E-3</v>
      </c>
      <c r="I1551">
        <f t="shared" si="121"/>
        <v>1.469129291217925E-5</v>
      </c>
      <c r="J1551">
        <f t="shared" si="124"/>
        <v>3.4442153434331919E-4</v>
      </c>
      <c r="K1551">
        <f t="shared" si="122"/>
        <v>21.042750531265096</v>
      </c>
      <c r="L1551">
        <f t="shared" si="123"/>
        <v>3.0465561079975565</v>
      </c>
    </row>
    <row r="1552" spans="1:12">
      <c r="A1552" s="1">
        <v>40968</v>
      </c>
      <c r="B1552">
        <v>39.939998626708899</v>
      </c>
      <c r="C1552">
        <v>39.020000457763601</v>
      </c>
      <c r="D1552">
        <v>39.330001831054602</v>
      </c>
      <c r="E1552">
        <v>39.240001678466797</v>
      </c>
      <c r="F1552">
        <v>41187700</v>
      </c>
      <c r="G1552">
        <v>31.4827785491943</v>
      </c>
      <c r="H1552">
        <f t="shared" si="120"/>
        <v>7.649821594407361E-4</v>
      </c>
      <c r="I1552">
        <f t="shared" si="121"/>
        <v>5.8519770426261183E-7</v>
      </c>
      <c r="J1552">
        <f t="shared" si="124"/>
        <v>3.3705978106829718E-5</v>
      </c>
      <c r="K1552">
        <f t="shared" si="122"/>
        <v>68.121864103910426</v>
      </c>
      <c r="L1552">
        <f t="shared" si="123"/>
        <v>4.2212982204216933</v>
      </c>
    </row>
    <row r="1553" spans="1:12">
      <c r="A1553" s="1">
        <v>40969</v>
      </c>
      <c r="B1553">
        <v>40.450000762939403</v>
      </c>
      <c r="C1553">
        <v>39.470001220703097</v>
      </c>
      <c r="D1553">
        <v>39.509998321533203</v>
      </c>
      <c r="E1553">
        <v>40.369998931884702</v>
      </c>
      <c r="F1553">
        <v>44376700</v>
      </c>
      <c r="G1553">
        <v>32.389389038085902</v>
      </c>
      <c r="H1553">
        <f t="shared" si="120"/>
        <v>2.8390186728619437E-2</v>
      </c>
      <c r="I1553">
        <f t="shared" si="121"/>
        <v>8.0600270248587925E-4</v>
      </c>
      <c r="J1553">
        <f t="shared" si="124"/>
        <v>3.2139247579903769E-6</v>
      </c>
      <c r="K1553">
        <f t="shared" si="122"/>
        <v>7.7663542095093874E-53</v>
      </c>
      <c r="L1553">
        <f t="shared" si="123"/>
        <v>-119.98720908812541</v>
      </c>
    </row>
    <row r="1554" spans="1:12">
      <c r="A1554" s="1">
        <v>40970</v>
      </c>
      <c r="B1554">
        <v>40.880001068115199</v>
      </c>
      <c r="C1554">
        <v>40.2299995422363</v>
      </c>
      <c r="D1554">
        <v>40.430000305175703</v>
      </c>
      <c r="E1554">
        <v>40.630001068115199</v>
      </c>
      <c r="F1554">
        <v>34897900</v>
      </c>
      <c r="G1554">
        <v>32.5979804992675</v>
      </c>
      <c r="H1554">
        <f t="shared" si="120"/>
        <v>6.4194682442601809E-3</v>
      </c>
      <c r="I1554">
        <f t="shared" si="121"/>
        <v>4.1209572539064889E-5</v>
      </c>
      <c r="J1554">
        <f t="shared" si="124"/>
        <v>6.7793510557361805E-4</v>
      </c>
      <c r="K1554">
        <f t="shared" si="122"/>
        <v>14.863336039335708</v>
      </c>
      <c r="L1554">
        <f t="shared" si="123"/>
        <v>2.6988975120301766</v>
      </c>
    </row>
    <row r="1555" spans="1:12">
      <c r="A1555" s="1">
        <v>40973</v>
      </c>
      <c r="B1555">
        <v>40.709999084472599</v>
      </c>
      <c r="C1555">
        <v>40</v>
      </c>
      <c r="D1555">
        <v>40.700000762939403</v>
      </c>
      <c r="E1555">
        <v>40.400001525878899</v>
      </c>
      <c r="F1555">
        <v>30806900</v>
      </c>
      <c r="G1555">
        <v>32.413467407226499</v>
      </c>
      <c r="H1555">
        <f t="shared" si="120"/>
        <v>-5.6763414264169379E-3</v>
      </c>
      <c r="I1555">
        <f t="shared" si="121"/>
        <v>3.2220851989257078E-5</v>
      </c>
      <c r="J1555">
        <f t="shared" si="124"/>
        <v>7.5992147267231586E-5</v>
      </c>
      <c r="K1555">
        <f t="shared" si="122"/>
        <v>37.021563733981168</v>
      </c>
      <c r="L1555">
        <f t="shared" si="123"/>
        <v>3.6115005465012628</v>
      </c>
    </row>
    <row r="1556" spans="1:12">
      <c r="A1556" s="1">
        <v>40974</v>
      </c>
      <c r="B1556">
        <v>39.869998931884702</v>
      </c>
      <c r="C1556">
        <v>39.119998931884702</v>
      </c>
      <c r="D1556">
        <v>39.450000762939403</v>
      </c>
      <c r="E1556">
        <v>39.319999694824197</v>
      </c>
      <c r="F1556">
        <v>33927500</v>
      </c>
      <c r="G1556">
        <v>31.546960830688398</v>
      </c>
      <c r="H1556">
        <f t="shared" si="120"/>
        <v>-2.7096741467655876E-2</v>
      </c>
      <c r="I1556">
        <f t="shared" si="121"/>
        <v>7.342333981649815E-4</v>
      </c>
      <c r="J1556">
        <f t="shared" si="124"/>
        <v>3.2325044507009839E-5</v>
      </c>
      <c r="K1556">
        <f t="shared" si="122"/>
        <v>8.2005384352723358E-4</v>
      </c>
      <c r="L1556">
        <f t="shared" si="123"/>
        <v>-7.1061405570235952</v>
      </c>
    </row>
    <row r="1557" spans="1:12">
      <c r="A1557" s="1">
        <v>40975</v>
      </c>
      <c r="B1557">
        <v>40.060001373291001</v>
      </c>
      <c r="C1557">
        <v>39.380001068115199</v>
      </c>
      <c r="D1557">
        <v>39.459999084472599</v>
      </c>
      <c r="E1557">
        <v>39.950000762939403</v>
      </c>
      <c r="F1557">
        <v>22875100</v>
      </c>
      <c r="G1557">
        <v>32.052413940429602</v>
      </c>
      <c r="H1557">
        <f t="shared" si="120"/>
        <v>1.5895242800035951E-2</v>
      </c>
      <c r="I1557">
        <f t="shared" si="121"/>
        <v>2.5265874367209472E-4</v>
      </c>
      <c r="J1557">
        <f t="shared" si="124"/>
        <v>6.1939555712900505E-4</v>
      </c>
      <c r="K1557">
        <f t="shared" si="122"/>
        <v>13.07221269345535</v>
      </c>
      <c r="L1557">
        <f t="shared" si="123"/>
        <v>2.570488808904444</v>
      </c>
    </row>
    <row r="1558" spans="1:12">
      <c r="A1558" s="1">
        <v>40976</v>
      </c>
      <c r="B1558">
        <v>40.75</v>
      </c>
      <c r="C1558">
        <v>40.220001220703097</v>
      </c>
      <c r="D1558">
        <v>40.470001220703097</v>
      </c>
      <c r="E1558">
        <v>40.439998626708899</v>
      </c>
      <c r="F1558">
        <v>22052300</v>
      </c>
      <c r="G1558">
        <v>32.445537567138601</v>
      </c>
      <c r="H1558">
        <f t="shared" si="120"/>
        <v>1.2190418017782562E-2</v>
      </c>
      <c r="I1558">
        <f t="shared" si="121"/>
        <v>1.4860629144827772E-4</v>
      </c>
      <c r="J1558">
        <f t="shared" si="124"/>
        <v>2.5009707811229985E-4</v>
      </c>
      <c r="K1558">
        <f t="shared" si="122"/>
        <v>18.742523982257115</v>
      </c>
      <c r="L1558">
        <f t="shared" si="123"/>
        <v>2.9307949519598004</v>
      </c>
    </row>
    <row r="1559" spans="1:12">
      <c r="A1559" s="1">
        <v>40977</v>
      </c>
      <c r="B1559">
        <v>41.439998626708899</v>
      </c>
      <c r="C1559">
        <v>40.5</v>
      </c>
      <c r="D1559">
        <v>40.75</v>
      </c>
      <c r="E1559">
        <v>41.029998779296797</v>
      </c>
      <c r="F1559">
        <v>33494200</v>
      </c>
      <c r="G1559">
        <v>32.918914794921797</v>
      </c>
      <c r="H1559">
        <f t="shared" si="120"/>
        <v>1.4484493845864669E-2</v>
      </c>
      <c r="I1559">
        <f t="shared" si="121"/>
        <v>2.0980056197089148E-4</v>
      </c>
      <c r="J1559">
        <f t="shared" si="124"/>
        <v>1.4053510950329126E-4</v>
      </c>
      <c r="K1559">
        <f t="shared" si="122"/>
        <v>15.953103410771964</v>
      </c>
      <c r="L1559">
        <f t="shared" si="123"/>
        <v>2.7696533815126045</v>
      </c>
    </row>
    <row r="1560" spans="1:12">
      <c r="A1560" s="1">
        <v>40980</v>
      </c>
      <c r="B1560">
        <v>40.9799995422363</v>
      </c>
      <c r="C1560">
        <v>40.200000762939403</v>
      </c>
      <c r="D1560">
        <v>40.860000610351499</v>
      </c>
      <c r="E1560">
        <v>40.540000915527301</v>
      </c>
      <c r="F1560">
        <v>30763800</v>
      </c>
      <c r="G1560">
        <v>32.525783538818303</v>
      </c>
      <c r="H1560">
        <f t="shared" si="120"/>
        <v>-1.2014295884118134E-2</v>
      </c>
      <c r="I1560">
        <f t="shared" si="121"/>
        <v>1.4434330559113794E-4</v>
      </c>
      <c r="J1560">
        <f t="shared" si="124"/>
        <v>1.8536457862574631E-4</v>
      </c>
      <c r="K1560">
        <f t="shared" si="122"/>
        <v>19.851998909949785</v>
      </c>
      <c r="L1560">
        <f t="shared" si="123"/>
        <v>2.9883047028163565</v>
      </c>
    </row>
    <row r="1561" spans="1:12">
      <c r="A1561" s="1">
        <v>40981</v>
      </c>
      <c r="B1561">
        <v>43.7299995422363</v>
      </c>
      <c r="C1561">
        <v>40.819999694824197</v>
      </c>
      <c r="D1561">
        <v>41.020000457763601</v>
      </c>
      <c r="E1561">
        <v>43.389999389648402</v>
      </c>
      <c r="F1561">
        <v>77277600</v>
      </c>
      <c r="G1561">
        <v>34.812366485595703</v>
      </c>
      <c r="H1561">
        <f t="shared" si="120"/>
        <v>6.7939567972861561E-2</v>
      </c>
      <c r="I1561">
        <f t="shared" si="121"/>
        <v>4.6157848963390763E-3</v>
      </c>
      <c r="J1561">
        <f t="shared" si="124"/>
        <v>1.3307025141410064E-4</v>
      </c>
      <c r="K1561">
        <f t="shared" si="122"/>
        <v>1.015595160233814E-6</v>
      </c>
      <c r="L1561">
        <f t="shared" si="123"/>
        <v>-13.800035752552789</v>
      </c>
    </row>
    <row r="1562" spans="1:12">
      <c r="A1562" s="1">
        <v>40982</v>
      </c>
      <c r="B1562">
        <v>44</v>
      </c>
      <c r="C1562">
        <v>43.069999694824197</v>
      </c>
      <c r="D1562">
        <v>43.619998931884702</v>
      </c>
      <c r="E1562">
        <v>43.580001831054602</v>
      </c>
      <c r="F1562">
        <v>68028700</v>
      </c>
      <c r="G1562">
        <v>34.964813232421797</v>
      </c>
      <c r="H1562">
        <f t="shared" si="120"/>
        <v>4.3695371465489628E-3</v>
      </c>
      <c r="I1562">
        <f t="shared" si="121"/>
        <v>1.9092854875071251E-5</v>
      </c>
      <c r="J1562">
        <f t="shared" si="124"/>
        <v>3.8859435280096696E-3</v>
      </c>
      <c r="K1562">
        <f t="shared" si="122"/>
        <v>6.3840298807058939</v>
      </c>
      <c r="L1562">
        <f t="shared" si="123"/>
        <v>1.8537995406982539</v>
      </c>
    </row>
    <row r="1563" spans="1:12">
      <c r="A1563" s="1">
        <v>40983</v>
      </c>
      <c r="B1563">
        <v>44.919998168945298</v>
      </c>
      <c r="C1563">
        <v>42.930000305175703</v>
      </c>
      <c r="D1563">
        <v>43.639999389648402</v>
      </c>
      <c r="E1563">
        <v>44.700000762939403</v>
      </c>
      <c r="F1563">
        <v>57117700</v>
      </c>
      <c r="G1563">
        <v>35.863410949707003</v>
      </c>
      <c r="H1563">
        <f t="shared" si="120"/>
        <v>2.5375362578304816E-2</v>
      </c>
      <c r="I1563">
        <f t="shared" si="121"/>
        <v>6.4390902598043245E-4</v>
      </c>
      <c r="J1563">
        <f t="shared" si="124"/>
        <v>2.4989460977563999E-4</v>
      </c>
      <c r="K1563">
        <f t="shared" si="122"/>
        <v>6.9583051870241972</v>
      </c>
      <c r="L1563">
        <f t="shared" si="123"/>
        <v>1.9399359370820701</v>
      </c>
    </row>
    <row r="1564" spans="1:12">
      <c r="A1564" s="1">
        <v>40984</v>
      </c>
      <c r="B1564">
        <v>44.919998168945298</v>
      </c>
      <c r="C1564">
        <v>44.220001220703097</v>
      </c>
      <c r="D1564">
        <v>44.869998931884702</v>
      </c>
      <c r="E1564">
        <v>44.569999694824197</v>
      </c>
      <c r="F1564">
        <v>48844500</v>
      </c>
      <c r="G1564">
        <v>35.759105682372997</v>
      </c>
      <c r="H1564">
        <f t="shared" si="120"/>
        <v>-2.9126410513914021E-3</v>
      </c>
      <c r="I1564">
        <f t="shared" si="121"/>
        <v>8.4834778942504124E-6</v>
      </c>
      <c r="J1564">
        <f t="shared" si="124"/>
        <v>5.5657725841010163E-4</v>
      </c>
      <c r="K1564">
        <f t="shared" si="122"/>
        <v>16.781760905970383</v>
      </c>
      <c r="L1564">
        <f t="shared" si="123"/>
        <v>2.8202926362942113</v>
      </c>
    </row>
    <row r="1565" spans="1:12">
      <c r="A1565" s="1">
        <v>40987</v>
      </c>
      <c r="B1565">
        <v>45.349998474121001</v>
      </c>
      <c r="C1565">
        <v>44.209999084472599</v>
      </c>
      <c r="D1565">
        <v>44.439998626708899</v>
      </c>
      <c r="E1565">
        <v>45</v>
      </c>
      <c r="F1565">
        <v>41509300</v>
      </c>
      <c r="G1565">
        <v>36.104103088378899</v>
      </c>
      <c r="H1565">
        <f t="shared" si="120"/>
        <v>9.6015767276103267E-3</v>
      </c>
      <c r="I1565">
        <f t="shared" si="121"/>
        <v>9.2190275656188234E-5</v>
      </c>
      <c r="J1565">
        <f t="shared" si="124"/>
        <v>4.1220756935776443E-5</v>
      </c>
      <c r="K1565">
        <f t="shared" si="122"/>
        <v>20.309629565220103</v>
      </c>
      <c r="L1565">
        <f t="shared" si="123"/>
        <v>3.0110951363919916</v>
      </c>
    </row>
    <row r="1566" spans="1:12">
      <c r="A1566" s="1">
        <v>40988</v>
      </c>
      <c r="B1566">
        <v>45.599998474121001</v>
      </c>
      <c r="C1566">
        <v>44.369998931884702</v>
      </c>
      <c r="D1566">
        <v>44.529998779296797</v>
      </c>
      <c r="E1566">
        <v>45.380001068115199</v>
      </c>
      <c r="F1566">
        <v>34796200</v>
      </c>
      <c r="G1566">
        <v>36.408981323242102</v>
      </c>
      <c r="H1566">
        <f t="shared" si="120"/>
        <v>8.408966018972645E-3</v>
      </c>
      <c r="I1566">
        <f t="shared" si="121"/>
        <v>7.071070950823666E-5</v>
      </c>
      <c r="J1566">
        <f t="shared" si="124"/>
        <v>8.0613076967344697E-5</v>
      </c>
      <c r="K1566">
        <f t="shared" si="122"/>
        <v>28.657220004380839</v>
      </c>
      <c r="L1566">
        <f t="shared" si="123"/>
        <v>3.3554054185459963</v>
      </c>
    </row>
    <row r="1567" spans="1:12">
      <c r="A1567" s="1">
        <v>40989</v>
      </c>
      <c r="B1567">
        <v>45.669998168945298</v>
      </c>
      <c r="C1567">
        <v>44.860000610351499</v>
      </c>
      <c r="D1567">
        <v>45.529998779296797</v>
      </c>
      <c r="E1567">
        <v>45.119998931884702</v>
      </c>
      <c r="F1567">
        <v>27267900</v>
      </c>
      <c r="G1567">
        <v>36.200370788574197</v>
      </c>
      <c r="H1567">
        <f t="shared" si="120"/>
        <v>-5.7461222994210186E-3</v>
      </c>
      <c r="I1567">
        <f t="shared" si="121"/>
        <v>3.3017921479903496E-5</v>
      </c>
      <c r="J1567">
        <f t="shared" si="124"/>
        <v>6.4933780604959479E-5</v>
      </c>
      <c r="K1567">
        <f t="shared" si="122"/>
        <v>38.393559587364265</v>
      </c>
      <c r="L1567">
        <f t="shared" si="123"/>
        <v>3.647889726448208</v>
      </c>
    </row>
    <row r="1568" spans="1:12">
      <c r="A1568" s="1">
        <v>40990</v>
      </c>
      <c r="B1568">
        <v>45.099998474121001</v>
      </c>
      <c r="C1568">
        <v>44.409999847412102</v>
      </c>
      <c r="D1568">
        <v>44.720001220703097</v>
      </c>
      <c r="E1568">
        <v>44.650001525878899</v>
      </c>
      <c r="F1568">
        <v>27457200</v>
      </c>
      <c r="G1568">
        <v>35.823284149169901</v>
      </c>
      <c r="H1568">
        <f t="shared" si="120"/>
        <v>-1.0471284338009503E-2</v>
      </c>
      <c r="I1568">
        <f t="shared" si="121"/>
        <v>1.0964779568744311E-4</v>
      </c>
      <c r="J1568">
        <f t="shared" si="124"/>
        <v>3.2331080879416506E-5</v>
      </c>
      <c r="K1568">
        <f t="shared" si="122"/>
        <v>12.872582163960306</v>
      </c>
      <c r="L1568">
        <f t="shared" si="123"/>
        <v>2.5550996358240079</v>
      </c>
    </row>
    <row r="1569" spans="1:12">
      <c r="A1569" s="1">
        <v>40991</v>
      </c>
      <c r="B1569">
        <v>45.25</v>
      </c>
      <c r="C1569">
        <v>44.439998626708899</v>
      </c>
      <c r="D1569">
        <v>44.450000762939403</v>
      </c>
      <c r="E1569">
        <v>45.159999847412102</v>
      </c>
      <c r="F1569">
        <v>30639300</v>
      </c>
      <c r="G1569">
        <v>36.232460021972599</v>
      </c>
      <c r="H1569">
        <f t="shared" si="120"/>
        <v>1.1357325519575067E-2</v>
      </c>
      <c r="I1569">
        <f t="shared" si="121"/>
        <v>1.2898884295759106E-4</v>
      </c>
      <c r="J1569">
        <f t="shared" si="124"/>
        <v>9.4744013230217201E-5</v>
      </c>
      <c r="K1569">
        <f t="shared" si="122"/>
        <v>20.74913368671228</v>
      </c>
      <c r="L1569">
        <f t="shared" si="123"/>
        <v>3.0325044957671876</v>
      </c>
    </row>
    <row r="1570" spans="1:12">
      <c r="A1570" s="1">
        <v>40994</v>
      </c>
      <c r="B1570">
        <v>46.169998168945298</v>
      </c>
      <c r="C1570">
        <v>45.400001525878899</v>
      </c>
      <c r="D1570">
        <v>45.4799995422363</v>
      </c>
      <c r="E1570">
        <v>46.169998168945298</v>
      </c>
      <c r="F1570">
        <v>33529400</v>
      </c>
      <c r="G1570">
        <v>37.042800903320298</v>
      </c>
      <c r="H1570">
        <f t="shared" si="120"/>
        <v>2.2118622520110105E-2</v>
      </c>
      <c r="I1570">
        <f t="shared" si="121"/>
        <v>4.8923346218712185E-4</v>
      </c>
      <c r="J1570">
        <f t="shared" si="124"/>
        <v>1.1473526887818952E-4</v>
      </c>
      <c r="K1570">
        <f t="shared" si="122"/>
        <v>4.4171429522099599</v>
      </c>
      <c r="L1570">
        <f t="shared" si="123"/>
        <v>1.4854930961862143</v>
      </c>
    </row>
    <row r="1571" spans="1:12">
      <c r="A1571" s="1">
        <v>40995</v>
      </c>
      <c r="B1571">
        <v>46.490001678466797</v>
      </c>
      <c r="C1571">
        <v>45.830001831054602</v>
      </c>
      <c r="D1571">
        <v>45.919998168945298</v>
      </c>
      <c r="E1571">
        <v>45.889999389648402</v>
      </c>
      <c r="F1571">
        <v>33026400</v>
      </c>
      <c r="G1571">
        <v>36.818168640136697</v>
      </c>
      <c r="H1571">
        <f t="shared" si="120"/>
        <v>-6.0825888733455086E-3</v>
      </c>
      <c r="I1571">
        <f t="shared" si="121"/>
        <v>3.6997887402146583E-5</v>
      </c>
      <c r="J1571">
        <f t="shared" si="124"/>
        <v>4.1854022436987371E-4</v>
      </c>
      <c r="K1571">
        <f t="shared" si="122"/>
        <v>18.657188640424629</v>
      </c>
      <c r="L1571">
        <f t="shared" si="123"/>
        <v>2.9262315217118195</v>
      </c>
    </row>
    <row r="1572" spans="1:12">
      <c r="A1572" s="1">
        <v>40996</v>
      </c>
      <c r="B1572">
        <v>46.310001373291001</v>
      </c>
      <c r="C1572">
        <v>45.360000610351499</v>
      </c>
      <c r="D1572">
        <v>45.759998321533203</v>
      </c>
      <c r="E1572">
        <v>46.270000457763601</v>
      </c>
      <c r="F1572">
        <v>29755800</v>
      </c>
      <c r="G1572">
        <v>37.123031616210902</v>
      </c>
      <c r="H1572">
        <f t="shared" si="120"/>
        <v>8.2461388925754702E-3</v>
      </c>
      <c r="I1572">
        <f t="shared" si="121"/>
        <v>6.7998806635645806E-5</v>
      </c>
      <c r="J1572">
        <f t="shared" si="124"/>
        <v>5.6890638879995544E-5</v>
      </c>
      <c r="K1572">
        <f t="shared" si="122"/>
        <v>29.096676670329231</v>
      </c>
      <c r="L1572">
        <f t="shared" si="123"/>
        <v>3.3706239638869451</v>
      </c>
    </row>
    <row r="1573" spans="1:12">
      <c r="A1573" s="1">
        <v>40997</v>
      </c>
      <c r="B1573">
        <v>46.020000457763601</v>
      </c>
      <c r="C1573">
        <v>45.270000457763601</v>
      </c>
      <c r="D1573">
        <v>45.919998168945298</v>
      </c>
      <c r="E1573">
        <v>45.669998168945298</v>
      </c>
      <c r="F1573">
        <v>32262300</v>
      </c>
      <c r="G1573">
        <v>36.641647338867102</v>
      </c>
      <c r="H1573">
        <f t="shared" si="120"/>
        <v>-1.3052076361294745E-2</v>
      </c>
      <c r="I1573">
        <f t="shared" si="121"/>
        <v>1.7035669734106906E-4</v>
      </c>
      <c r="J1573">
        <f t="shared" si="124"/>
        <v>6.1232435906742206E-5</v>
      </c>
      <c r="K1573">
        <f t="shared" si="122"/>
        <v>12.684901169543528</v>
      </c>
      <c r="L1573">
        <f t="shared" si="123"/>
        <v>2.5404124018930681</v>
      </c>
    </row>
    <row r="1574" spans="1:12">
      <c r="A1574" s="1">
        <v>40998</v>
      </c>
      <c r="B1574">
        <v>46.130001068115199</v>
      </c>
      <c r="C1574">
        <v>45.5</v>
      </c>
      <c r="D1574">
        <v>46.080001831054602</v>
      </c>
      <c r="E1574">
        <v>45.9799995422363</v>
      </c>
      <c r="F1574">
        <v>25945800</v>
      </c>
      <c r="G1574">
        <v>36.890361785888601</v>
      </c>
      <c r="H1574">
        <f t="shared" si="120"/>
        <v>6.7648197967134826E-3</v>
      </c>
      <c r="I1574">
        <f t="shared" si="121"/>
        <v>4.5762786882006643E-5</v>
      </c>
      <c r="J1574">
        <f t="shared" si="124"/>
        <v>1.4747357192090255E-4</v>
      </c>
      <c r="K1574">
        <f t="shared" si="122"/>
        <v>28.129992663264204</v>
      </c>
      <c r="L1574">
        <f t="shared" si="123"/>
        <v>3.3368363616863816</v>
      </c>
    </row>
    <row r="1575" spans="1:12">
      <c r="A1575" s="1">
        <v>41001</v>
      </c>
      <c r="B1575">
        <v>46.349998474121001</v>
      </c>
      <c r="C1575">
        <v>45.459999084472599</v>
      </c>
      <c r="D1575">
        <v>45.75</v>
      </c>
      <c r="E1575">
        <v>46.130001068115199</v>
      </c>
      <c r="F1575">
        <v>27669300</v>
      </c>
      <c r="G1575">
        <v>37.010707855224602</v>
      </c>
      <c r="H1575">
        <f t="shared" si="120"/>
        <v>3.2569535543614213E-3</v>
      </c>
      <c r="I1575">
        <f t="shared" si="121"/>
        <v>1.0607746455267496E-5</v>
      </c>
      <c r="J1575">
        <f t="shared" si="124"/>
        <v>4.7989155296139735E-5</v>
      </c>
      <c r="K1575">
        <f t="shared" si="122"/>
        <v>51.563130370422613</v>
      </c>
      <c r="L1575">
        <f t="shared" si="123"/>
        <v>3.9428068893859423</v>
      </c>
    </row>
    <row r="1576" spans="1:12">
      <c r="A1576" s="1">
        <v>41002</v>
      </c>
      <c r="B1576">
        <v>45.990001678466797</v>
      </c>
      <c r="C1576">
        <v>44.970001220703097</v>
      </c>
      <c r="D1576">
        <v>45.740001678466797</v>
      </c>
      <c r="E1576">
        <v>45.419998168945298</v>
      </c>
      <c r="F1576">
        <v>31036400</v>
      </c>
      <c r="G1576">
        <v>36.679599761962798</v>
      </c>
      <c r="H1576">
        <f t="shared" si="120"/>
        <v>-8.9865365544877472E-3</v>
      </c>
      <c r="I1576">
        <f t="shared" si="121"/>
        <v>8.0757839245144516E-5</v>
      </c>
      <c r="J1576">
        <f t="shared" si="124"/>
        <v>1.248985634019308E-5</v>
      </c>
      <c r="K1576">
        <f t="shared" si="122"/>
        <v>4.4523019734028564</v>
      </c>
      <c r="L1576">
        <f t="shared" si="123"/>
        <v>1.4934212598198768</v>
      </c>
    </row>
    <row r="1577" spans="1:12">
      <c r="A1577" s="1">
        <v>41003</v>
      </c>
      <c r="B1577">
        <v>44.860000610351499</v>
      </c>
      <c r="C1577">
        <v>43.959999084472599</v>
      </c>
      <c r="D1577">
        <v>44.680000305175703</v>
      </c>
      <c r="E1577">
        <v>44.409999847412102</v>
      </c>
      <c r="F1577">
        <v>41342900</v>
      </c>
      <c r="G1577">
        <v>35.863971710205</v>
      </c>
      <c r="H1577">
        <f t="shared" si="120"/>
        <v>-2.2487517668510579E-2</v>
      </c>
      <c r="I1577">
        <f t="shared" si="121"/>
        <v>5.056884508915755E-4</v>
      </c>
      <c r="J1577">
        <f t="shared" si="124"/>
        <v>6.9285976346332976E-5</v>
      </c>
      <c r="K1577">
        <f t="shared" si="122"/>
        <v>1.2465892067659248</v>
      </c>
      <c r="L1577">
        <f t="shared" si="123"/>
        <v>0.22041118721773739</v>
      </c>
    </row>
    <row r="1578" spans="1:12">
      <c r="A1578" s="1">
        <v>41004</v>
      </c>
      <c r="B1578">
        <v>44.7299995422363</v>
      </c>
      <c r="C1578">
        <v>43.810001373291001</v>
      </c>
      <c r="D1578">
        <v>44.130001068115199</v>
      </c>
      <c r="E1578">
        <v>44.340000152587798</v>
      </c>
      <c r="F1578">
        <v>28832300</v>
      </c>
      <c r="G1578">
        <v>35.8074531555175</v>
      </c>
      <c r="H1578">
        <f t="shared" si="120"/>
        <v>-1.5771576052482177E-3</v>
      </c>
      <c r="I1578">
        <f t="shared" si="121"/>
        <v>2.4874261117922927E-6</v>
      </c>
      <c r="J1578">
        <f t="shared" si="124"/>
        <v>4.2963545732970339E-4</v>
      </c>
      <c r="K1578">
        <f t="shared" si="122"/>
        <v>19.191229886862956</v>
      </c>
      <c r="L1578">
        <f t="shared" si="123"/>
        <v>2.9544533979535808</v>
      </c>
    </row>
    <row r="1579" spans="1:12">
      <c r="A1579" s="1">
        <v>41008</v>
      </c>
      <c r="B1579">
        <v>44.279998779296797</v>
      </c>
      <c r="C1579">
        <v>43.069999694824197</v>
      </c>
      <c r="D1579">
        <v>43.189998626708899</v>
      </c>
      <c r="E1579">
        <v>43.889999389648402</v>
      </c>
      <c r="F1579">
        <v>29376400</v>
      </c>
      <c r="G1579">
        <v>35.4440307617187</v>
      </c>
      <c r="H1579">
        <f t="shared" si="120"/>
        <v>-1.0201206358957713E-2</v>
      </c>
      <c r="I1579">
        <f t="shared" si="121"/>
        <v>1.0406461117803929E-4</v>
      </c>
      <c r="J1579">
        <f t="shared" si="124"/>
        <v>2.8567565373687729E-5</v>
      </c>
      <c r="K1579">
        <f t="shared" si="122"/>
        <v>12.077011627440577</v>
      </c>
      <c r="L1579">
        <f t="shared" si="123"/>
        <v>2.4913037800683462</v>
      </c>
    </row>
    <row r="1580" spans="1:12">
      <c r="A1580" s="1">
        <v>41009</v>
      </c>
      <c r="B1580">
        <v>44.009998321533203</v>
      </c>
      <c r="C1580">
        <v>42.659999847412102</v>
      </c>
      <c r="D1580">
        <v>43.880001068115199</v>
      </c>
      <c r="E1580">
        <v>42.959999084472599</v>
      </c>
      <c r="F1580">
        <v>38841000</v>
      </c>
      <c r="G1580">
        <v>34.693000793457003</v>
      </c>
      <c r="H1580">
        <f t="shared" si="120"/>
        <v>-2.1416893714100965E-2</v>
      </c>
      <c r="I1580">
        <f t="shared" si="121"/>
        <v>4.5868333636109744E-4</v>
      </c>
      <c r="J1580">
        <f t="shared" si="124"/>
        <v>8.9828327311974258E-5</v>
      </c>
      <c r="K1580">
        <f t="shared" si="122"/>
        <v>3.2764345634135124</v>
      </c>
      <c r="L1580">
        <f t="shared" si="123"/>
        <v>1.1867558078081335</v>
      </c>
    </row>
    <row r="1581" spans="1:12">
      <c r="A1581" s="1">
        <v>41010</v>
      </c>
      <c r="B1581">
        <v>44.209999084472599</v>
      </c>
      <c r="C1581">
        <v>43.569999694824197</v>
      </c>
      <c r="D1581">
        <v>43.590000152587798</v>
      </c>
      <c r="E1581">
        <v>44.009998321533203</v>
      </c>
      <c r="F1581">
        <v>32142200</v>
      </c>
      <c r="G1581">
        <v>35.540946960449197</v>
      </c>
      <c r="H1581">
        <f t="shared" si="120"/>
        <v>2.4147506924380047E-2</v>
      </c>
      <c r="I1581">
        <f t="shared" si="121"/>
        <v>5.8310209066298239E-4</v>
      </c>
      <c r="J1581">
        <f t="shared" si="124"/>
        <v>3.913837021820403E-4</v>
      </c>
      <c r="K1581">
        <f t="shared" si="122"/>
        <v>9.573977218351212</v>
      </c>
      <c r="L1581">
        <f t="shared" si="123"/>
        <v>2.2590487114345024</v>
      </c>
    </row>
    <row r="1582" spans="1:12">
      <c r="A1582" s="1">
        <v>41011</v>
      </c>
      <c r="B1582">
        <v>44.990001678466797</v>
      </c>
      <c r="C1582">
        <v>44</v>
      </c>
      <c r="D1582">
        <v>44.119998931884702</v>
      </c>
      <c r="E1582">
        <v>44.840000152587798</v>
      </c>
      <c r="F1582">
        <v>33631100</v>
      </c>
      <c r="G1582">
        <v>36.211208343505803</v>
      </c>
      <c r="H1582">
        <f t="shared" si="120"/>
        <v>1.8683226365951128E-2</v>
      </c>
      <c r="I1582">
        <f t="shared" si="121"/>
        <v>3.4906294744137137E-4</v>
      </c>
      <c r="J1582">
        <f t="shared" si="124"/>
        <v>5.1398877828782758E-4</v>
      </c>
      <c r="K1582">
        <f t="shared" si="122"/>
        <v>12.530343960765121</v>
      </c>
      <c r="L1582">
        <f t="shared" si="123"/>
        <v>2.5281532195100662</v>
      </c>
    </row>
    <row r="1583" spans="1:12">
      <c r="A1583" s="1">
        <v>41012</v>
      </c>
      <c r="B1583">
        <v>44.950000762939403</v>
      </c>
      <c r="C1583">
        <v>43.060001373291001</v>
      </c>
      <c r="D1583">
        <v>44.950000762939403</v>
      </c>
      <c r="E1583">
        <v>43.209999084472599</v>
      </c>
      <c r="F1583">
        <v>58183900</v>
      </c>
      <c r="G1583">
        <v>34.894893646240199</v>
      </c>
      <c r="H1583">
        <f t="shared" si="120"/>
        <v>-3.7028189015121046E-2</v>
      </c>
      <c r="I1583">
        <f t="shared" si="121"/>
        <v>1.3710867817395308E-3</v>
      </c>
      <c r="J1583">
        <f t="shared" si="124"/>
        <v>3.2475220254802158E-4</v>
      </c>
      <c r="K1583">
        <f t="shared" si="122"/>
        <v>2.6813267486503629</v>
      </c>
      <c r="L1583">
        <f t="shared" si="123"/>
        <v>0.9863117274897889</v>
      </c>
    </row>
    <row r="1584" spans="1:12">
      <c r="A1584" s="1">
        <v>41015</v>
      </c>
      <c r="B1584">
        <v>43.799999237060497</v>
      </c>
      <c r="C1584">
        <v>42.840000152587798</v>
      </c>
      <c r="D1584">
        <v>43.380001068115199</v>
      </c>
      <c r="E1584">
        <v>43.330001831054602</v>
      </c>
      <c r="F1584">
        <v>40387600</v>
      </c>
      <c r="G1584">
        <v>34.991802215576101</v>
      </c>
      <c r="H1584">
        <f t="shared" si="120"/>
        <v>2.7733070007973501E-3</v>
      </c>
      <c r="I1584">
        <f t="shared" si="121"/>
        <v>7.691231720671593E-6</v>
      </c>
      <c r="J1584">
        <f t="shared" si="124"/>
        <v>1.1718980288140872E-3</v>
      </c>
      <c r="K1584">
        <f t="shared" si="122"/>
        <v>11.615556043455767</v>
      </c>
      <c r="L1584">
        <f t="shared" si="123"/>
        <v>2.4523452379525912</v>
      </c>
    </row>
    <row r="1585" spans="1:12">
      <c r="A1585" s="1">
        <v>41016</v>
      </c>
      <c r="B1585">
        <v>44</v>
      </c>
      <c r="C1585">
        <v>43.159999847412102</v>
      </c>
      <c r="D1585">
        <v>43.689998626708899</v>
      </c>
      <c r="E1585">
        <v>43.900001525878899</v>
      </c>
      <c r="F1585">
        <v>26887000</v>
      </c>
      <c r="G1585">
        <v>35.45210647583</v>
      </c>
      <c r="H1585">
        <f t="shared" si="120"/>
        <v>1.3068860608755284E-2</v>
      </c>
      <c r="I1585">
        <f t="shared" si="121"/>
        <v>1.7079511761107554E-4</v>
      </c>
      <c r="J1585">
        <f t="shared" si="124"/>
        <v>7.7474516374209367E-5</v>
      </c>
      <c r="K1585">
        <f t="shared" si="122"/>
        <v>15.052977049177226</v>
      </c>
      <c r="L1585">
        <f t="shared" si="123"/>
        <v>2.7115757822095121</v>
      </c>
    </row>
    <row r="1586" spans="1:12">
      <c r="A1586" s="1">
        <v>41017</v>
      </c>
      <c r="B1586">
        <v>43.909999847412102</v>
      </c>
      <c r="C1586">
        <v>43.270000457763601</v>
      </c>
      <c r="D1586">
        <v>43.619998931884702</v>
      </c>
      <c r="E1586">
        <v>43.290000915527301</v>
      </c>
      <c r="F1586">
        <v>20242900</v>
      </c>
      <c r="G1586">
        <v>34.959495544433501</v>
      </c>
      <c r="H1586">
        <f t="shared" si="120"/>
        <v>-1.3992551075527054E-2</v>
      </c>
      <c r="I1586">
        <f t="shared" si="121"/>
        <v>1.9579148560123331E-4</v>
      </c>
      <c r="J1586">
        <f t="shared" si="124"/>
        <v>1.4881636977575601E-4</v>
      </c>
      <c r="K1586">
        <f t="shared" si="122"/>
        <v>16.939210007141444</v>
      </c>
      <c r="L1586">
        <f t="shared" si="123"/>
        <v>2.8296310533750479</v>
      </c>
    </row>
    <row r="1587" spans="1:12">
      <c r="A1587" s="1">
        <v>41018</v>
      </c>
      <c r="B1587">
        <v>43.689998626708899</v>
      </c>
      <c r="C1587">
        <v>42.770000457763601</v>
      </c>
      <c r="D1587">
        <v>43.439998626708899</v>
      </c>
      <c r="E1587">
        <v>43.220001220703097</v>
      </c>
      <c r="F1587">
        <v>25961800</v>
      </c>
      <c r="G1587">
        <v>34.902969360351499</v>
      </c>
      <c r="H1587">
        <f t="shared" si="120"/>
        <v>-1.6182136285649183E-3</v>
      </c>
      <c r="I1587">
        <f t="shared" si="121"/>
        <v>2.6186153476732392E-6</v>
      </c>
      <c r="J1587">
        <f t="shared" si="124"/>
        <v>1.7409383009158133E-4</v>
      </c>
      <c r="K1587">
        <f t="shared" si="122"/>
        <v>30.00904514224338</v>
      </c>
      <c r="L1587">
        <f t="shared" si="123"/>
        <v>3.4014988409601807</v>
      </c>
    </row>
    <row r="1588" spans="1:12">
      <c r="A1588" s="1">
        <v>41019</v>
      </c>
      <c r="B1588">
        <v>43.580001831054602</v>
      </c>
      <c r="C1588">
        <v>42.709999084472599</v>
      </c>
      <c r="D1588">
        <v>43.509998321533203</v>
      </c>
      <c r="E1588">
        <v>42.720001220703097</v>
      </c>
      <c r="F1588">
        <v>26178100</v>
      </c>
      <c r="G1588">
        <v>34.499187469482401</v>
      </c>
      <c r="H1588">
        <f t="shared" si="120"/>
        <v>-1.1636135396847765E-2</v>
      </c>
      <c r="I1588">
        <f t="shared" si="121"/>
        <v>1.3539964697377349E-4</v>
      </c>
      <c r="J1588">
        <f t="shared" si="124"/>
        <v>1.33452666975404E-5</v>
      </c>
      <c r="K1588">
        <f t="shared" si="122"/>
        <v>0.68405934689900416</v>
      </c>
      <c r="L1588">
        <f t="shared" si="123"/>
        <v>-0.3797106006511774</v>
      </c>
    </row>
    <row r="1589" spans="1:12">
      <c r="A1589" s="1">
        <v>41022</v>
      </c>
      <c r="B1589">
        <v>42.959999084472599</v>
      </c>
      <c r="C1589">
        <v>41.799999237060497</v>
      </c>
      <c r="D1589">
        <v>41.919998168945298</v>
      </c>
      <c r="E1589">
        <v>42.849998474121001</v>
      </c>
      <c r="F1589">
        <v>25536300</v>
      </c>
      <c r="G1589">
        <v>34.604171752929602</v>
      </c>
      <c r="H1589">
        <f t="shared" si="120"/>
        <v>3.0384735387469081E-3</v>
      </c>
      <c r="I1589">
        <f t="shared" si="121"/>
        <v>9.2323214456651575E-6</v>
      </c>
      <c r="J1589">
        <f t="shared" si="124"/>
        <v>1.1523641945982215E-4</v>
      </c>
      <c r="K1589">
        <f t="shared" si="122"/>
        <v>35.70410436858711</v>
      </c>
      <c r="L1589">
        <f t="shared" si="123"/>
        <v>3.5752656504850062</v>
      </c>
    </row>
    <row r="1590" spans="1:12">
      <c r="A1590" s="1">
        <v>41023</v>
      </c>
      <c r="B1590">
        <v>43.310001373291001</v>
      </c>
      <c r="C1590">
        <v>42.810001373291001</v>
      </c>
      <c r="D1590">
        <v>42.9799995422363</v>
      </c>
      <c r="E1590">
        <v>43.279998779296797</v>
      </c>
      <c r="F1590">
        <v>21420400</v>
      </c>
      <c r="G1590">
        <v>34.951412200927699</v>
      </c>
      <c r="H1590">
        <f t="shared" si="120"/>
        <v>9.9846284952445803E-3</v>
      </c>
      <c r="I1590">
        <f t="shared" si="121"/>
        <v>9.9692806188050054E-5</v>
      </c>
      <c r="J1590">
        <f t="shared" si="124"/>
        <v>1.5369335181948062E-5</v>
      </c>
      <c r="K1590">
        <f t="shared" si="122"/>
        <v>3.9724862866554629</v>
      </c>
      <c r="L1590">
        <f t="shared" si="123"/>
        <v>1.3793921673536662</v>
      </c>
    </row>
    <row r="1591" spans="1:12">
      <c r="A1591" s="1">
        <v>41024</v>
      </c>
      <c r="B1591">
        <v>43.889999389648402</v>
      </c>
      <c r="C1591">
        <v>42.9799995422363</v>
      </c>
      <c r="D1591">
        <v>43.650001525878899</v>
      </c>
      <c r="E1591">
        <v>43.159999847412102</v>
      </c>
      <c r="F1591">
        <v>31694000</v>
      </c>
      <c r="G1591">
        <v>34.8545112609863</v>
      </c>
      <c r="H1591">
        <f t="shared" si="120"/>
        <v>-2.7762974079289997E-3</v>
      </c>
      <c r="I1591">
        <f t="shared" si="121"/>
        <v>7.707827297273282E-6</v>
      </c>
      <c r="J1591">
        <f t="shared" si="124"/>
        <v>8.5364117308878924E-5</v>
      </c>
      <c r="K1591">
        <f t="shared" si="122"/>
        <v>41.272939266982242</v>
      </c>
      <c r="L1591">
        <f t="shared" si="123"/>
        <v>3.7202070616544658</v>
      </c>
    </row>
    <row r="1592" spans="1:12">
      <c r="A1592" s="1">
        <v>41025</v>
      </c>
      <c r="B1592">
        <v>43.889999389648402</v>
      </c>
      <c r="C1592">
        <v>43.060001373291001</v>
      </c>
      <c r="D1592">
        <v>43.220001220703097</v>
      </c>
      <c r="E1592">
        <v>43.799999237060497</v>
      </c>
      <c r="F1592">
        <v>28100300</v>
      </c>
      <c r="G1592">
        <v>35.371368408203097</v>
      </c>
      <c r="H1592">
        <f t="shared" si="120"/>
        <v>1.4720114077910755E-2</v>
      </c>
      <c r="I1592">
        <f t="shared" si="121"/>
        <v>2.1668175846670641E-4</v>
      </c>
      <c r="J1592">
        <f t="shared" si="124"/>
        <v>1.2296421968242292E-5</v>
      </c>
      <c r="K1592">
        <f t="shared" si="122"/>
        <v>1.696501488216258E-2</v>
      </c>
      <c r="L1592">
        <f t="shared" si="123"/>
        <v>-4.0766020035189436</v>
      </c>
    </row>
    <row r="1593" spans="1:12">
      <c r="A1593" s="1">
        <v>41026</v>
      </c>
      <c r="B1593">
        <v>43.990001678466797</v>
      </c>
      <c r="C1593">
        <v>43.2299995422363</v>
      </c>
      <c r="D1593">
        <v>43.939998626708899</v>
      </c>
      <c r="E1593">
        <v>43.340000152587798</v>
      </c>
      <c r="F1593">
        <v>26242900</v>
      </c>
      <c r="G1593">
        <v>34.999870300292898</v>
      </c>
      <c r="H1593">
        <f t="shared" si="120"/>
        <v>-1.055833507810775E-2</v>
      </c>
      <c r="I1593">
        <f t="shared" si="121"/>
        <v>1.1147843962160058E-4</v>
      </c>
      <c r="J1593">
        <f t="shared" si="124"/>
        <v>1.8345046243012792E-4</v>
      </c>
      <c r="K1593">
        <f t="shared" si="122"/>
        <v>21.736794414396833</v>
      </c>
      <c r="L1593">
        <f t="shared" si="123"/>
        <v>3.0790064197813858</v>
      </c>
    </row>
    <row r="1594" spans="1:12">
      <c r="A1594" s="1">
        <v>41029</v>
      </c>
      <c r="B1594">
        <v>43.369998931884702</v>
      </c>
      <c r="C1594">
        <v>42.540000915527301</v>
      </c>
      <c r="D1594">
        <v>43.330001831054602</v>
      </c>
      <c r="E1594">
        <v>42.9799995422363</v>
      </c>
      <c r="F1594">
        <v>23518000</v>
      </c>
      <c r="G1594">
        <v>34.709152221679602</v>
      </c>
      <c r="H1594">
        <f t="shared" si="120"/>
        <v>-8.3409508143123812E-3</v>
      </c>
      <c r="I1594">
        <f t="shared" si="121"/>
        <v>6.9571460486778376E-5</v>
      </c>
      <c r="J1594">
        <f t="shared" si="124"/>
        <v>1.0534891702795216E-4</v>
      </c>
      <c r="K1594">
        <f t="shared" si="122"/>
        <v>27.937849778735568</v>
      </c>
      <c r="L1594">
        <f t="shared" si="123"/>
        <v>3.3299823923396388</v>
      </c>
    </row>
    <row r="1595" spans="1:12">
      <c r="A1595" s="1">
        <v>41030</v>
      </c>
      <c r="B1595">
        <v>44.240001678466797</v>
      </c>
      <c r="C1595">
        <v>42.959999084472599</v>
      </c>
      <c r="D1595">
        <v>43</v>
      </c>
      <c r="E1595">
        <v>43.790000915527301</v>
      </c>
      <c r="F1595">
        <v>26359700</v>
      </c>
      <c r="G1595">
        <v>35.363277435302699</v>
      </c>
      <c r="H1595">
        <f t="shared" si="120"/>
        <v>1.8670516161853203E-2</v>
      </c>
      <c r="I1595">
        <f t="shared" si="121"/>
        <v>3.4858817375002163E-4</v>
      </c>
      <c r="J1595">
        <f t="shared" si="124"/>
        <v>6.5460961830570959E-5</v>
      </c>
      <c r="K1595">
        <f t="shared" si="122"/>
        <v>3.4401822278647938</v>
      </c>
      <c r="L1595">
        <f t="shared" si="123"/>
        <v>1.2355244431987855</v>
      </c>
    </row>
    <row r="1596" spans="1:12">
      <c r="A1596" s="1">
        <v>41031</v>
      </c>
      <c r="B1596">
        <v>43.529998779296797</v>
      </c>
      <c r="C1596">
        <v>42.840000152587798</v>
      </c>
      <c r="D1596">
        <v>43.459999084472599</v>
      </c>
      <c r="E1596">
        <v>43.200000762939403</v>
      </c>
      <c r="F1596">
        <v>22462200</v>
      </c>
      <c r="G1596">
        <v>34.886817932128899</v>
      </c>
      <c r="H1596">
        <f t="shared" si="120"/>
        <v>-1.3564872947178598E-2</v>
      </c>
      <c r="I1596">
        <f t="shared" si="121"/>
        <v>1.8400577807309778E-4</v>
      </c>
      <c r="J1596">
        <f t="shared" si="124"/>
        <v>2.9744172365985238E-4</v>
      </c>
      <c r="K1596">
        <f t="shared" si="122"/>
        <v>16.977578932456669</v>
      </c>
      <c r="L1596">
        <f t="shared" si="123"/>
        <v>2.8318935872340929</v>
      </c>
    </row>
    <row r="1597" spans="1:12">
      <c r="A1597" s="1">
        <v>41032</v>
      </c>
      <c r="B1597">
        <v>43.389999389648402</v>
      </c>
      <c r="C1597">
        <v>42.669998168945298</v>
      </c>
      <c r="D1597">
        <v>43.380001068115199</v>
      </c>
      <c r="E1597">
        <v>43.009998321533203</v>
      </c>
      <c r="F1597">
        <v>19536400</v>
      </c>
      <c r="G1597">
        <v>34.733383178710902</v>
      </c>
      <c r="H1597">
        <f t="shared" si="120"/>
        <v>-4.4077724392193821E-3</v>
      </c>
      <c r="I1597">
        <f t="shared" si="121"/>
        <v>1.9428457875941983E-5</v>
      </c>
      <c r="J1597">
        <f t="shared" si="124"/>
        <v>1.7311135700099329E-4</v>
      </c>
      <c r="K1597">
        <f t="shared" si="122"/>
        <v>28.666629733008026</v>
      </c>
      <c r="L1597">
        <f t="shared" si="123"/>
        <v>3.355733719201127</v>
      </c>
    </row>
    <row r="1598" spans="1:12">
      <c r="A1598" s="1">
        <v>41033</v>
      </c>
      <c r="B1598">
        <v>42.680000305175703</v>
      </c>
      <c r="C1598">
        <v>41.709999084472599</v>
      </c>
      <c r="D1598">
        <v>42.330001831054602</v>
      </c>
      <c r="E1598">
        <v>41.75</v>
      </c>
      <c r="F1598">
        <v>31279900</v>
      </c>
      <c r="G1598">
        <v>33.715847015380803</v>
      </c>
      <c r="H1598">
        <f t="shared" si="120"/>
        <v>-2.973331106149683E-2</v>
      </c>
      <c r="I1598">
        <f t="shared" si="121"/>
        <v>8.8406978667972974E-4</v>
      </c>
      <c r="J1598">
        <f t="shared" si="124"/>
        <v>2.7406586035850864E-5</v>
      </c>
      <c r="K1598">
        <f t="shared" si="122"/>
        <v>7.5394716230527427E-6</v>
      </c>
      <c r="L1598">
        <f t="shared" si="123"/>
        <v>-11.795358454918087</v>
      </c>
    </row>
    <row r="1599" spans="1:12">
      <c r="A1599" s="1">
        <v>41036</v>
      </c>
      <c r="B1599">
        <v>42.400001525878899</v>
      </c>
      <c r="C1599">
        <v>41.369998931884702</v>
      </c>
      <c r="D1599">
        <v>41.430000305175703</v>
      </c>
      <c r="E1599">
        <v>41.779998779296797</v>
      </c>
      <c r="F1599">
        <v>25910100</v>
      </c>
      <c r="G1599">
        <v>33.7400703430175</v>
      </c>
      <c r="H1599">
        <f t="shared" si="120"/>
        <v>7.1819729466315017E-4</v>
      </c>
      <c r="I1599">
        <f t="shared" si="121"/>
        <v>5.158073540614678E-7</v>
      </c>
      <c r="J1599">
        <f t="shared" si="124"/>
        <v>7.4496301597312404E-4</v>
      </c>
      <c r="K1599">
        <f t="shared" si="122"/>
        <v>14.611417769381617</v>
      </c>
      <c r="L1599">
        <f t="shared" si="123"/>
        <v>2.6818032620798684</v>
      </c>
    </row>
    <row r="1600" spans="1:12">
      <c r="A1600" s="1">
        <v>41037</v>
      </c>
      <c r="B1600">
        <v>41.840000152587798</v>
      </c>
      <c r="C1600">
        <v>40.950000762939403</v>
      </c>
      <c r="D1600">
        <v>41.5</v>
      </c>
      <c r="E1600">
        <v>41.380001068115199</v>
      </c>
      <c r="F1600">
        <v>28049700</v>
      </c>
      <c r="G1600">
        <v>33.4170532226562</v>
      </c>
      <c r="H1600">
        <f t="shared" si="120"/>
        <v>-9.6198167589912308E-3</v>
      </c>
      <c r="I1600">
        <f t="shared" si="121"/>
        <v>9.2540874476568542E-5</v>
      </c>
      <c r="J1600">
        <f t="shared" si="124"/>
        <v>4.583105913579907E-5</v>
      </c>
      <c r="K1600">
        <f t="shared" si="122"/>
        <v>21.471980112509844</v>
      </c>
      <c r="L1600">
        <f t="shared" si="123"/>
        <v>3.0667488345830787</v>
      </c>
    </row>
    <row r="1601" spans="1:12">
      <c r="A1601" s="1">
        <v>41038</v>
      </c>
      <c r="B1601">
        <v>41.020000457763601</v>
      </c>
      <c r="C1601">
        <v>40.119998931884702</v>
      </c>
      <c r="D1601">
        <v>40.720001220703097</v>
      </c>
      <c r="E1601">
        <v>40.639999389648402</v>
      </c>
      <c r="F1601">
        <v>38769900</v>
      </c>
      <c r="G1601">
        <v>32.819442749023402</v>
      </c>
      <c r="H1601">
        <f t="shared" si="120"/>
        <v>-1.8045238700138487E-2</v>
      </c>
      <c r="I1601">
        <f t="shared" si="121"/>
        <v>3.2563063974497573E-4</v>
      </c>
      <c r="J1601">
        <f t="shared" si="124"/>
        <v>8.1184198108465519E-5</v>
      </c>
      <c r="K1601">
        <f t="shared" si="122"/>
        <v>5.9592901803934133</v>
      </c>
      <c r="L1601">
        <f t="shared" si="123"/>
        <v>1.7849513767351906</v>
      </c>
    </row>
    <row r="1602" spans="1:12">
      <c r="A1602" s="1">
        <v>41039</v>
      </c>
      <c r="B1602">
        <v>41.400001525878899</v>
      </c>
      <c r="C1602">
        <v>40.540000915527301</v>
      </c>
      <c r="D1602">
        <v>41.2299995422363</v>
      </c>
      <c r="E1602">
        <v>40.740001678466797</v>
      </c>
      <c r="F1602">
        <v>35827100</v>
      </c>
      <c r="G1602">
        <v>32.900211334228501</v>
      </c>
      <c r="H1602">
        <f t="shared" si="120"/>
        <v>2.4579747716668284E-3</v>
      </c>
      <c r="I1602">
        <f t="shared" si="121"/>
        <v>6.0416399781505972E-6</v>
      </c>
      <c r="J1602">
        <f t="shared" si="124"/>
        <v>2.7910078927228756E-4</v>
      </c>
      <c r="K1602">
        <f t="shared" si="122"/>
        <v>23.622670367487018</v>
      </c>
      <c r="L1602">
        <f t="shared" si="123"/>
        <v>3.1622068597340225</v>
      </c>
    </row>
    <row r="1603" spans="1:12">
      <c r="A1603" s="1">
        <v>41040</v>
      </c>
      <c r="B1603">
        <v>37.990001678466797</v>
      </c>
      <c r="C1603">
        <v>36.619998931884702</v>
      </c>
      <c r="D1603">
        <v>37.139999389648402</v>
      </c>
      <c r="E1603">
        <v>36.959999084472599</v>
      </c>
      <c r="F1603">
        <v>217294200</v>
      </c>
      <c r="G1603">
        <v>29.847600936889599</v>
      </c>
      <c r="H1603">
        <f t="shared" si="120"/>
        <v>-9.7374615298221154E-2</v>
      </c>
      <c r="I1603">
        <f t="shared" si="121"/>
        <v>9.481815704476565E-3</v>
      </c>
      <c r="J1603">
        <f t="shared" si="124"/>
        <v>2.2521024937983756E-5</v>
      </c>
      <c r="K1603">
        <f t="shared" si="122"/>
        <v>3.1706747136950463E-90</v>
      </c>
      <c r="L1603">
        <f t="shared" si="123"/>
        <v>-206.07871396078596</v>
      </c>
    </row>
    <row r="1604" spans="1:12">
      <c r="A1604" s="1">
        <v>41043</v>
      </c>
      <c r="B1604">
        <v>36.470001220703097</v>
      </c>
      <c r="C1604">
        <v>35.759998321533203</v>
      </c>
      <c r="D1604">
        <v>36.099998474121001</v>
      </c>
      <c r="E1604">
        <v>35.790000915527301</v>
      </c>
      <c r="F1604">
        <v>96488500</v>
      </c>
      <c r="G1604">
        <v>28.902757644653299</v>
      </c>
      <c r="H1604">
        <f t="shared" ref="H1604:H1667" si="125">LN(G1604/G1603)</f>
        <v>-3.2167455188871638E-2</v>
      </c>
      <c r="I1604">
        <f t="shared" ref="I1604:I1667" si="126">H1604*H1604</f>
        <v>1.0347451733280649E-3</v>
      </c>
      <c r="J1604">
        <f t="shared" si="124"/>
        <v>7.9667764532565938E-3</v>
      </c>
      <c r="K1604">
        <f t="shared" ref="K1604:K1667" si="127">(1/SQRT(2*PI()*J1604))*EXP((-1/2)*(I1604/J1604))</f>
        <v>4.1885636048016792</v>
      </c>
      <c r="L1604">
        <f t="shared" ref="L1604:L1667" si="128">LN(K1604)</f>
        <v>1.4323578600763913</v>
      </c>
    </row>
    <row r="1605" spans="1:12">
      <c r="A1605" s="1">
        <v>41044</v>
      </c>
      <c r="B1605">
        <v>37.270000457763601</v>
      </c>
      <c r="C1605">
        <v>36.119998931884702</v>
      </c>
      <c r="D1605">
        <v>36.189998626708899</v>
      </c>
      <c r="E1605">
        <v>36.240001678466797</v>
      </c>
      <c r="F1605">
        <v>89903700</v>
      </c>
      <c r="G1605">
        <v>29.266157150268501</v>
      </c>
      <c r="H1605">
        <f t="shared" si="125"/>
        <v>1.2494791580902621E-2</v>
      </c>
      <c r="I1605">
        <f t="shared" si="126"/>
        <v>1.5611981665019503E-4</v>
      </c>
      <c r="J1605">
        <f t="shared" ref="J1605:J1668" si="129">$P$6+$P$3*J1604+(($P$4)*I1604)</f>
        <v>1.34789253279097E-3</v>
      </c>
      <c r="K1605">
        <f t="shared" si="127"/>
        <v>10.254897563111761</v>
      </c>
      <c r="L1605">
        <f t="shared" si="128"/>
        <v>2.327755402504367</v>
      </c>
    </row>
    <row r="1606" spans="1:12">
      <c r="A1606" s="1">
        <v>41045</v>
      </c>
      <c r="B1606">
        <v>36.9799995422363</v>
      </c>
      <c r="C1606">
        <v>35.459999084472599</v>
      </c>
      <c r="D1606">
        <v>36.790000915527301</v>
      </c>
      <c r="E1606">
        <v>35.459999084472599</v>
      </c>
      <c r="F1606">
        <v>68729600</v>
      </c>
      <c r="G1606">
        <v>28.636257171630799</v>
      </c>
      <c r="H1606">
        <f t="shared" si="125"/>
        <v>-2.1758154173002465E-2</v>
      </c>
      <c r="I1606">
        <f t="shared" si="126"/>
        <v>4.7341727301614459E-4</v>
      </c>
      <c r="J1606">
        <f t="shared" si="129"/>
        <v>2.1271419795362205E-4</v>
      </c>
      <c r="K1606">
        <f t="shared" si="127"/>
        <v>8.9893514796830871</v>
      </c>
      <c r="L1606">
        <f t="shared" si="128"/>
        <v>2.1960407079151745</v>
      </c>
    </row>
    <row r="1607" spans="1:12">
      <c r="A1607" s="1">
        <v>41046</v>
      </c>
      <c r="B1607">
        <v>35.099998474121001</v>
      </c>
      <c r="C1607">
        <v>33.880001068115199</v>
      </c>
      <c r="D1607">
        <v>35.040000915527301</v>
      </c>
      <c r="E1607">
        <v>33.930000305175703</v>
      </c>
      <c r="F1607">
        <v>95429200</v>
      </c>
      <c r="G1607">
        <v>27.4006843566894</v>
      </c>
      <c r="H1607">
        <f t="shared" si="125"/>
        <v>-4.4105658600656739E-2</v>
      </c>
      <c r="I1607">
        <f t="shared" si="126"/>
        <v>1.9453091205976858E-3</v>
      </c>
      <c r="J1607">
        <f t="shared" si="129"/>
        <v>4.1113336121077873E-4</v>
      </c>
      <c r="K1607">
        <f t="shared" si="127"/>
        <v>1.847012497896342</v>
      </c>
      <c r="L1607">
        <f t="shared" si="128"/>
        <v>0.61356946778670662</v>
      </c>
    </row>
    <row r="1608" spans="1:12">
      <c r="A1608" s="1">
        <v>41047</v>
      </c>
      <c r="B1608">
        <v>33.990001678466797</v>
      </c>
      <c r="C1608">
        <v>32.970001220703097</v>
      </c>
      <c r="D1608">
        <v>33.990001678466797</v>
      </c>
      <c r="E1608">
        <v>33.490001678466797</v>
      </c>
      <c r="F1608">
        <v>82650100</v>
      </c>
      <c r="G1608">
        <v>27.0453567504882</v>
      </c>
      <c r="H1608">
        <f t="shared" si="125"/>
        <v>-1.3052653371186449E-2</v>
      </c>
      <c r="I1608">
        <f t="shared" si="126"/>
        <v>1.7037176002834497E-4</v>
      </c>
      <c r="J1608">
        <f t="shared" si="129"/>
        <v>1.6594276629747027E-3</v>
      </c>
      <c r="K1608">
        <f t="shared" si="127"/>
        <v>9.3032912102858596</v>
      </c>
      <c r="L1608">
        <f t="shared" si="128"/>
        <v>2.2303682311327724</v>
      </c>
    </row>
    <row r="1609" spans="1:12">
      <c r="A1609" s="1">
        <v>41050</v>
      </c>
      <c r="B1609">
        <v>33.709999084472599</v>
      </c>
      <c r="C1609">
        <v>32.259998321533203</v>
      </c>
      <c r="D1609">
        <v>33.520000457763601</v>
      </c>
      <c r="E1609">
        <v>32.509998321533203</v>
      </c>
      <c r="F1609">
        <v>99554800</v>
      </c>
      <c r="G1609">
        <v>26.253938674926701</v>
      </c>
      <c r="H1609">
        <f t="shared" si="125"/>
        <v>-2.9699313691284656E-2</v>
      </c>
      <c r="I1609">
        <f t="shared" si="126"/>
        <v>8.8204923373332825E-4</v>
      </c>
      <c r="J1609">
        <f t="shared" si="129"/>
        <v>2.4337793820229192E-4</v>
      </c>
      <c r="K1609">
        <f t="shared" si="127"/>
        <v>4.1762395678217663</v>
      </c>
      <c r="L1609">
        <f t="shared" si="128"/>
        <v>1.4294112167082813</v>
      </c>
    </row>
    <row r="1610" spans="1:12">
      <c r="A1610" s="1">
        <v>41051</v>
      </c>
      <c r="B1610">
        <v>34.580001831054602</v>
      </c>
      <c r="C1610">
        <v>32.990001678466797</v>
      </c>
      <c r="D1610">
        <v>33.319999694824197</v>
      </c>
      <c r="E1610">
        <v>34.009998321533203</v>
      </c>
      <c r="F1610">
        <v>84721000</v>
      </c>
      <c r="G1610">
        <v>27.465288162231399</v>
      </c>
      <c r="H1610">
        <f t="shared" si="125"/>
        <v>4.5106936178412584E-2</v>
      </c>
      <c r="I1610">
        <f t="shared" si="126"/>
        <v>2.0346356914033858E-3</v>
      </c>
      <c r="J1610">
        <f t="shared" si="129"/>
        <v>7.5622403262813327E-4</v>
      </c>
      <c r="K1610">
        <f t="shared" si="127"/>
        <v>3.7787302383824084</v>
      </c>
      <c r="L1610">
        <f t="shared" si="128"/>
        <v>1.3293880374273057</v>
      </c>
    </row>
    <row r="1611" spans="1:12">
      <c r="A1611" s="1">
        <v>41052</v>
      </c>
      <c r="B1611">
        <v>34.419998168945298</v>
      </c>
      <c r="C1611">
        <v>33.209999084472599</v>
      </c>
      <c r="D1611">
        <v>33.619998931884702</v>
      </c>
      <c r="E1611">
        <v>34.259998321533203</v>
      </c>
      <c r="F1611">
        <v>52512900</v>
      </c>
      <c r="G1611">
        <v>27.667177200317301</v>
      </c>
      <c r="H1611">
        <f t="shared" si="125"/>
        <v>7.3238132621814087E-3</v>
      </c>
      <c r="I1611">
        <f t="shared" si="126"/>
        <v>5.3638240699304289E-5</v>
      </c>
      <c r="J1611">
        <f t="shared" si="129"/>
        <v>1.7551674227365322E-3</v>
      </c>
      <c r="K1611">
        <f t="shared" si="127"/>
        <v>9.378097234202869</v>
      </c>
      <c r="L1611">
        <f t="shared" si="128"/>
        <v>2.2383768889440843</v>
      </c>
    </row>
    <row r="1612" spans="1:12">
      <c r="A1612" s="1">
        <v>41053</v>
      </c>
      <c r="B1612">
        <v>34.4799995422363</v>
      </c>
      <c r="C1612">
        <v>33.619998931884702</v>
      </c>
      <c r="D1612">
        <v>34.439998626708899</v>
      </c>
      <c r="E1612">
        <v>33.970001220703097</v>
      </c>
      <c r="F1612">
        <v>37843800</v>
      </c>
      <c r="G1612">
        <v>27.432991027831999</v>
      </c>
      <c r="H1612">
        <f t="shared" si="125"/>
        <v>-8.5004307664814684E-3</v>
      </c>
      <c r="I1612">
        <f t="shared" si="126"/>
        <v>7.2257323215744719E-5</v>
      </c>
      <c r="J1612">
        <f t="shared" si="129"/>
        <v>1.5106616755160754E-4</v>
      </c>
      <c r="K1612">
        <f t="shared" si="127"/>
        <v>25.554154746062878</v>
      </c>
      <c r="L1612">
        <f t="shared" si="128"/>
        <v>3.2407999158001219</v>
      </c>
    </row>
    <row r="1613" spans="1:12">
      <c r="A1613" s="1">
        <v>41054</v>
      </c>
      <c r="B1613">
        <v>34.130001068115199</v>
      </c>
      <c r="C1613">
        <v>33.290000915527301</v>
      </c>
      <c r="D1613">
        <v>34</v>
      </c>
      <c r="E1613">
        <v>33.5</v>
      </c>
      <c r="F1613">
        <v>28796400</v>
      </c>
      <c r="G1613">
        <v>27.053428649902301</v>
      </c>
      <c r="H1613">
        <f t="shared" si="125"/>
        <v>-1.3932591648248831E-2</v>
      </c>
      <c r="I1613">
        <f t="shared" si="126"/>
        <v>1.9411711003685308E-4</v>
      </c>
      <c r="J1613">
        <f t="shared" si="129"/>
        <v>7.0460121554322014E-5</v>
      </c>
      <c r="K1613">
        <f t="shared" si="127"/>
        <v>11.986691841370918</v>
      </c>
      <c r="L1613">
        <f t="shared" si="128"/>
        <v>2.4837970211587095</v>
      </c>
    </row>
    <row r="1614" spans="1:12">
      <c r="A1614" s="1">
        <v>41058</v>
      </c>
      <c r="B1614">
        <v>34</v>
      </c>
      <c r="C1614">
        <v>33.360000610351499</v>
      </c>
      <c r="D1614">
        <v>33.9799995422363</v>
      </c>
      <c r="E1614">
        <v>33.630001068115199</v>
      </c>
      <c r="F1614">
        <v>35855200</v>
      </c>
      <c r="G1614">
        <v>27.158418655395501</v>
      </c>
      <c r="H1614">
        <f t="shared" si="125"/>
        <v>3.8733281366628907E-3</v>
      </c>
      <c r="I1614">
        <f t="shared" si="126"/>
        <v>1.5002670854264421E-5</v>
      </c>
      <c r="J1614">
        <f t="shared" si="129"/>
        <v>1.6798597972421592E-4</v>
      </c>
      <c r="K1614">
        <f t="shared" si="127"/>
        <v>29.436104116779795</v>
      </c>
      <c r="L1614">
        <f t="shared" si="128"/>
        <v>3.3822219521140759</v>
      </c>
    </row>
    <row r="1615" spans="1:12">
      <c r="A1615" s="1">
        <v>41059</v>
      </c>
      <c r="B1615">
        <v>33.439998626708899</v>
      </c>
      <c r="C1615">
        <v>32.950000762939403</v>
      </c>
      <c r="D1615">
        <v>33.299999237060497</v>
      </c>
      <c r="E1615">
        <v>32.959999084472599</v>
      </c>
      <c r="F1615">
        <v>34203600</v>
      </c>
      <c r="G1615">
        <v>26.617345809936499</v>
      </c>
      <c r="H1615">
        <f t="shared" si="125"/>
        <v>-2.0123976321707746E-2</v>
      </c>
      <c r="I1615">
        <f t="shared" si="126"/>
        <v>4.0497442299665398E-4</v>
      </c>
      <c r="J1615">
        <f t="shared" si="129"/>
        <v>2.3381402301035067E-5</v>
      </c>
      <c r="K1615">
        <f t="shared" si="127"/>
        <v>1.4302281048144893E-2</v>
      </c>
      <c r="L1615">
        <f t="shared" si="128"/>
        <v>-4.2473362405809718</v>
      </c>
    </row>
    <row r="1616" spans="1:12">
      <c r="A1616" s="1">
        <v>41060</v>
      </c>
      <c r="B1616">
        <v>33.470001220703097</v>
      </c>
      <c r="C1616">
        <v>32.909999847412102</v>
      </c>
      <c r="D1616">
        <v>32.959999084472599</v>
      </c>
      <c r="E1616">
        <v>33.150001525878899</v>
      </c>
      <c r="F1616">
        <v>42124900</v>
      </c>
      <c r="G1616">
        <v>26.770788192748999</v>
      </c>
      <c r="H1616">
        <f t="shared" si="125"/>
        <v>5.7481988527812548E-3</v>
      </c>
      <c r="I1616">
        <f t="shared" si="126"/>
        <v>3.3041790051115733E-5</v>
      </c>
      <c r="J1616">
        <f t="shared" si="129"/>
        <v>3.4228139945525143E-4</v>
      </c>
      <c r="K1616">
        <f t="shared" si="127"/>
        <v>20.547374011294206</v>
      </c>
      <c r="L1616">
        <f t="shared" si="128"/>
        <v>3.0227331474385202</v>
      </c>
    </row>
    <row r="1617" spans="1:12">
      <c r="A1617" s="1">
        <v>41061</v>
      </c>
      <c r="B1617">
        <v>32.650001525878899</v>
      </c>
      <c r="C1617">
        <v>31.770000457763601</v>
      </c>
      <c r="D1617">
        <v>32.409999847412102</v>
      </c>
      <c r="E1617">
        <v>31.9300003051757</v>
      </c>
      <c r="F1617">
        <v>50472200</v>
      </c>
      <c r="G1617">
        <v>25.785556793212798</v>
      </c>
      <c r="H1617">
        <f t="shared" si="125"/>
        <v>-3.7496779278226221E-2</v>
      </c>
      <c r="I1617">
        <f t="shared" si="126"/>
        <v>1.4060084562400152E-3</v>
      </c>
      <c r="J1617">
        <f t="shared" si="129"/>
        <v>4.8991987610252299E-5</v>
      </c>
      <c r="K1617">
        <f t="shared" si="127"/>
        <v>3.3419096028658156E-5</v>
      </c>
      <c r="L1617">
        <f t="shared" si="128"/>
        <v>-10.306383083976193</v>
      </c>
    </row>
    <row r="1618" spans="1:12">
      <c r="A1618" s="1">
        <v>41064</v>
      </c>
      <c r="B1618">
        <v>32.169998168945298</v>
      </c>
      <c r="C1618">
        <v>30.829999923706001</v>
      </c>
      <c r="D1618">
        <v>32.159999847412102</v>
      </c>
      <c r="E1618">
        <v>31</v>
      </c>
      <c r="F1618">
        <v>60492400</v>
      </c>
      <c r="G1618">
        <v>25.034517288208001</v>
      </c>
      <c r="H1618">
        <f t="shared" si="125"/>
        <v>-2.9558956838123283E-2</v>
      </c>
      <c r="I1618">
        <f t="shared" si="126"/>
        <v>8.7373192935803518E-4</v>
      </c>
      <c r="J1618">
        <f t="shared" si="129"/>
        <v>1.1846866224982278E-3</v>
      </c>
      <c r="K1618">
        <f t="shared" si="127"/>
        <v>8.0159970940969281</v>
      </c>
      <c r="L1618">
        <f t="shared" si="128"/>
        <v>2.0814391818295852</v>
      </c>
    </row>
    <row r="1619" spans="1:12">
      <c r="A1619" s="1">
        <v>41065</v>
      </c>
      <c r="B1619">
        <v>32.130001068115199</v>
      </c>
      <c r="C1619">
        <v>30.860000610351499</v>
      </c>
      <c r="D1619">
        <v>30.889999389648398</v>
      </c>
      <c r="E1619">
        <v>31.9899997711181</v>
      </c>
      <c r="F1619">
        <v>46502800</v>
      </c>
      <c r="G1619">
        <v>25.834007263183501</v>
      </c>
      <c r="H1619">
        <f t="shared" si="125"/>
        <v>3.1436170839612546E-2</v>
      </c>
      <c r="I1619">
        <f t="shared" si="126"/>
        <v>9.8823283705730619E-4</v>
      </c>
      <c r="J1619">
        <f t="shared" si="129"/>
        <v>8.0571601801064316E-4</v>
      </c>
      <c r="K1619">
        <f t="shared" si="127"/>
        <v>7.6117060583033123</v>
      </c>
      <c r="L1619">
        <f t="shared" si="128"/>
        <v>2.0296873331212129</v>
      </c>
    </row>
    <row r="1620" spans="1:12">
      <c r="A1620" s="1">
        <v>41066</v>
      </c>
      <c r="B1620">
        <v>33.310001373291001</v>
      </c>
      <c r="C1620">
        <v>32.270000457763601</v>
      </c>
      <c r="D1620">
        <v>32.709999084472599</v>
      </c>
      <c r="E1620">
        <v>33.069999694824197</v>
      </c>
      <c r="F1620">
        <v>47980500</v>
      </c>
      <c r="G1620">
        <v>26.7061767578125</v>
      </c>
      <c r="H1620">
        <f t="shared" si="125"/>
        <v>3.320314293730179E-2</v>
      </c>
      <c r="I1620">
        <f t="shared" si="126"/>
        <v>1.1024487009148936E-3</v>
      </c>
      <c r="J1620">
        <f t="shared" si="129"/>
        <v>8.7915854420877581E-4</v>
      </c>
      <c r="K1620">
        <f t="shared" si="127"/>
        <v>7.18749912814254</v>
      </c>
      <c r="L1620">
        <f t="shared" si="128"/>
        <v>1.9723432848215541</v>
      </c>
    </row>
    <row r="1621" spans="1:12">
      <c r="A1621" s="1">
        <v>41067</v>
      </c>
      <c r="B1621">
        <v>33.830001831054602</v>
      </c>
      <c r="C1621">
        <v>32.799999237060497</v>
      </c>
      <c r="D1621">
        <v>33.770000457763601</v>
      </c>
      <c r="E1621">
        <v>32.810001373291001</v>
      </c>
      <c r="F1621">
        <v>53888800</v>
      </c>
      <c r="G1621">
        <v>26.496212005615199</v>
      </c>
      <c r="H1621">
        <f t="shared" si="125"/>
        <v>-7.8930983048273087E-3</v>
      </c>
      <c r="I1621">
        <f t="shared" si="126"/>
        <v>6.2301000849667733E-5</v>
      </c>
      <c r="J1621">
        <f t="shared" si="129"/>
        <v>9.7950642142103717E-4</v>
      </c>
      <c r="K1621">
        <f t="shared" si="127"/>
        <v>12.347950612723873</v>
      </c>
      <c r="L1621">
        <f t="shared" si="128"/>
        <v>2.5134901070144759</v>
      </c>
    </row>
    <row r="1622" spans="1:12">
      <c r="A1622" s="1">
        <v>41068</v>
      </c>
      <c r="B1622">
        <v>33.680000305175703</v>
      </c>
      <c r="C1622">
        <v>32.549999237060497</v>
      </c>
      <c r="D1622">
        <v>32.770000457763601</v>
      </c>
      <c r="E1622">
        <v>33.680000305175703</v>
      </c>
      <c r="F1622">
        <v>34238200</v>
      </c>
      <c r="G1622">
        <v>27.198795318603501</v>
      </c>
      <c r="H1622">
        <f t="shared" si="125"/>
        <v>2.6170902973413332E-2</v>
      </c>
      <c r="I1622">
        <f t="shared" si="126"/>
        <v>6.8491616244381473E-4</v>
      </c>
      <c r="J1622">
        <f t="shared" si="129"/>
        <v>1.1180322599898312E-4</v>
      </c>
      <c r="K1622">
        <f t="shared" si="127"/>
        <v>1.7636818878301936</v>
      </c>
      <c r="L1622">
        <f t="shared" si="128"/>
        <v>0.56740360562499337</v>
      </c>
    </row>
    <row r="1623" spans="1:12">
      <c r="A1623" s="1">
        <v>41071</v>
      </c>
      <c r="B1623">
        <v>34.439998626708899</v>
      </c>
      <c r="C1623">
        <v>32.779998779296797</v>
      </c>
      <c r="D1623">
        <v>34.369998931884702</v>
      </c>
      <c r="E1623">
        <v>32.819999694824197</v>
      </c>
      <c r="F1623">
        <v>46404900</v>
      </c>
      <c r="G1623">
        <v>26.504289627075099</v>
      </c>
      <c r="H1623">
        <f t="shared" si="125"/>
        <v>-2.5866089951890624E-2</v>
      </c>
      <c r="I1623">
        <f t="shared" si="126"/>
        <v>6.6905460939929706E-4</v>
      </c>
      <c r="J1623">
        <f t="shared" si="129"/>
        <v>5.827377700127434E-4</v>
      </c>
      <c r="K1623">
        <f t="shared" si="127"/>
        <v>9.3081152176607578</v>
      </c>
      <c r="L1623">
        <f t="shared" si="128"/>
        <v>2.2308866237111737</v>
      </c>
    </row>
    <row r="1624" spans="1:12">
      <c r="A1624" s="1">
        <v>41072</v>
      </c>
      <c r="B1624">
        <v>33.779998779296797</v>
      </c>
      <c r="C1624">
        <v>32.509998321533203</v>
      </c>
      <c r="D1624">
        <v>32.880001068115199</v>
      </c>
      <c r="E1624">
        <v>33.770000457763601</v>
      </c>
      <c r="F1624">
        <v>43334400</v>
      </c>
      <c r="G1624">
        <v>27.271476745605401</v>
      </c>
      <c r="H1624">
        <f t="shared" si="125"/>
        <v>2.8534755533413277E-2</v>
      </c>
      <c r="I1624">
        <f t="shared" si="126"/>
        <v>8.1423227335165969E-4</v>
      </c>
      <c r="J1624">
        <f t="shared" si="129"/>
        <v>5.9767013809617405E-4</v>
      </c>
      <c r="K1624">
        <f t="shared" si="127"/>
        <v>8.2575282030559691</v>
      </c>
      <c r="L1624">
        <f t="shared" si="128"/>
        <v>2.1111252937242617</v>
      </c>
    </row>
    <row r="1625" spans="1:12">
      <c r="A1625" s="1">
        <v>41073</v>
      </c>
      <c r="B1625">
        <v>35.069999694824197</v>
      </c>
      <c r="C1625">
        <v>33.630001068115199</v>
      </c>
      <c r="D1625">
        <v>33.689998626708899</v>
      </c>
      <c r="E1625">
        <v>34.299999237060497</v>
      </c>
      <c r="F1625">
        <v>72456600</v>
      </c>
      <c r="G1625">
        <v>27.699485778808501</v>
      </c>
      <c r="H1625">
        <f t="shared" si="125"/>
        <v>1.5572500933619518E-2</v>
      </c>
      <c r="I1625">
        <f t="shared" si="126"/>
        <v>2.4250278532758076E-4</v>
      </c>
      <c r="J1625">
        <f t="shared" si="129"/>
        <v>7.2051531790116451E-4</v>
      </c>
      <c r="K1625">
        <f t="shared" si="127"/>
        <v>12.560401667029632</v>
      </c>
      <c r="L1625">
        <f t="shared" si="128"/>
        <v>2.5305491403877549</v>
      </c>
    </row>
    <row r="1626" spans="1:12">
      <c r="A1626" s="1">
        <v>41074</v>
      </c>
      <c r="B1626">
        <v>34.889999389648402</v>
      </c>
      <c r="C1626">
        <v>34.069999694824197</v>
      </c>
      <c r="D1626">
        <v>34.409999847412102</v>
      </c>
      <c r="E1626">
        <v>34.650001525878899</v>
      </c>
      <c r="F1626">
        <v>44428000</v>
      </c>
      <c r="G1626">
        <v>27.982131958007798</v>
      </c>
      <c r="H1626">
        <f t="shared" si="125"/>
        <v>1.0152313038515239E-2</v>
      </c>
      <c r="I1626">
        <f t="shared" si="126"/>
        <v>1.0306946003200653E-4</v>
      </c>
      <c r="J1626">
        <f t="shared" si="129"/>
        <v>2.4763325874923773E-4</v>
      </c>
      <c r="K1626">
        <f t="shared" si="127"/>
        <v>20.588511708355149</v>
      </c>
      <c r="L1626">
        <f t="shared" si="128"/>
        <v>3.0247332361715107</v>
      </c>
    </row>
    <row r="1627" spans="1:12">
      <c r="A1627" s="1">
        <v>41075</v>
      </c>
      <c r="B1627">
        <v>35.069999694824197</v>
      </c>
      <c r="C1627">
        <v>34.409999847412102</v>
      </c>
      <c r="D1627">
        <v>34.889999389648402</v>
      </c>
      <c r="E1627">
        <v>35.029998779296797</v>
      </c>
      <c r="F1627">
        <v>40917100</v>
      </c>
      <c r="G1627">
        <v>28.289003372192301</v>
      </c>
      <c r="H1627">
        <f t="shared" si="125"/>
        <v>1.0906993596646592E-2</v>
      </c>
      <c r="I1627">
        <f t="shared" si="126"/>
        <v>1.1896250931728975E-4</v>
      </c>
      <c r="J1627">
        <f t="shared" si="129"/>
        <v>1.0213634195183974E-4</v>
      </c>
      <c r="K1627">
        <f t="shared" si="127"/>
        <v>22.049531053108289</v>
      </c>
      <c r="L1627">
        <f t="shared" si="128"/>
        <v>3.0932913342339692</v>
      </c>
    </row>
    <row r="1628" spans="1:12">
      <c r="A1628" s="1">
        <v>41078</v>
      </c>
      <c r="B1628">
        <v>35.299999237060497</v>
      </c>
      <c r="C1628">
        <v>34.5</v>
      </c>
      <c r="D1628">
        <v>34.709999084472599</v>
      </c>
      <c r="E1628">
        <v>34.619998931884702</v>
      </c>
      <c r="F1628">
        <v>31084400</v>
      </c>
      <c r="G1628">
        <v>27.957902908325099</v>
      </c>
      <c r="H1628">
        <f t="shared" si="125"/>
        <v>-1.1773244440275629E-2</v>
      </c>
      <c r="I1628">
        <f t="shared" si="126"/>
        <v>1.3860928465048102E-4</v>
      </c>
      <c r="J1628">
        <f t="shared" si="129"/>
        <v>1.0675668834363377E-4</v>
      </c>
      <c r="K1628">
        <f t="shared" si="127"/>
        <v>20.173249648882781</v>
      </c>
      <c r="L1628">
        <f t="shared" si="128"/>
        <v>3.0043574519725946</v>
      </c>
    </row>
    <row r="1629" spans="1:12">
      <c r="A1629" s="1">
        <v>41079</v>
      </c>
      <c r="B1629">
        <v>35.630001068115199</v>
      </c>
      <c r="C1629">
        <v>34.7299995422363</v>
      </c>
      <c r="D1629">
        <v>34.990001678466797</v>
      </c>
      <c r="E1629">
        <v>35.380001068115199</v>
      </c>
      <c r="F1629">
        <v>32489000</v>
      </c>
      <c r="G1629">
        <v>28.571657180786101</v>
      </c>
      <c r="H1629">
        <f t="shared" si="125"/>
        <v>2.1715307514290991E-2</v>
      </c>
      <c r="I1629">
        <f t="shared" si="126"/>
        <v>4.715545804402228E-4</v>
      </c>
      <c r="J1629">
        <f t="shared" si="129"/>
        <v>1.2353720040702207E-4</v>
      </c>
      <c r="K1629">
        <f t="shared" si="127"/>
        <v>5.3227634592429691</v>
      </c>
      <c r="L1629">
        <f t="shared" si="128"/>
        <v>1.6719926157136664</v>
      </c>
    </row>
    <row r="1630" spans="1:12">
      <c r="A1630" s="1">
        <v>41080</v>
      </c>
      <c r="B1630">
        <v>36.939998626708899</v>
      </c>
      <c r="C1630">
        <v>35.830001831054602</v>
      </c>
      <c r="D1630">
        <v>36.029998779296797</v>
      </c>
      <c r="E1630">
        <v>36.450000762939403</v>
      </c>
      <c r="F1630">
        <v>61149700</v>
      </c>
      <c r="G1630">
        <v>29.435745239257798</v>
      </c>
      <c r="H1630">
        <f t="shared" si="125"/>
        <v>2.9794541504939497E-2</v>
      </c>
      <c r="I1630">
        <f t="shared" si="126"/>
        <v>8.8771470348956234E-4</v>
      </c>
      <c r="J1630">
        <f t="shared" si="129"/>
        <v>4.0421807959420847E-4</v>
      </c>
      <c r="K1630">
        <f t="shared" si="127"/>
        <v>6.617882163849262</v>
      </c>
      <c r="L1630">
        <f t="shared" si="128"/>
        <v>1.8897754039388568</v>
      </c>
    </row>
    <row r="1631" spans="1:12">
      <c r="A1631" s="1">
        <v>41081</v>
      </c>
      <c r="B1631">
        <v>37.029998779296797</v>
      </c>
      <c r="C1631">
        <v>35.430000305175703</v>
      </c>
      <c r="D1631">
        <v>36.490001678466797</v>
      </c>
      <c r="E1631">
        <v>35.509998321533203</v>
      </c>
      <c r="F1631">
        <v>95637000</v>
      </c>
      <c r="G1631">
        <v>28.676639556884702</v>
      </c>
      <c r="H1631">
        <f t="shared" si="125"/>
        <v>-2.6126921688757337E-2</v>
      </c>
      <c r="I1631">
        <f t="shared" si="126"/>
        <v>6.8261603693045851E-4</v>
      </c>
      <c r="J1631">
        <f t="shared" si="129"/>
        <v>7.706334357068848E-4</v>
      </c>
      <c r="K1631">
        <f t="shared" si="127"/>
        <v>9.2286937080669738</v>
      </c>
      <c r="L1631">
        <f t="shared" si="128"/>
        <v>2.2223175117455973</v>
      </c>
    </row>
    <row r="1632" spans="1:12">
      <c r="A1632" s="1">
        <v>41082</v>
      </c>
      <c r="B1632">
        <v>36.490001678466797</v>
      </c>
      <c r="C1632">
        <v>35.959999084472599</v>
      </c>
      <c r="D1632">
        <v>36.020000457763601</v>
      </c>
      <c r="E1632">
        <v>35.990001678466797</v>
      </c>
      <c r="F1632">
        <v>44193500</v>
      </c>
      <c r="G1632">
        <v>29.0642700195312</v>
      </c>
      <c r="H1632">
        <f t="shared" si="125"/>
        <v>1.3426746786447197E-2</v>
      </c>
      <c r="I1632">
        <f t="shared" si="126"/>
        <v>1.8027752926737015E-4</v>
      </c>
      <c r="J1632">
        <f t="shared" si="129"/>
        <v>6.2033547716399827E-4</v>
      </c>
      <c r="K1632">
        <f t="shared" si="127"/>
        <v>13.851313335170763</v>
      </c>
      <c r="L1632">
        <f t="shared" si="128"/>
        <v>2.628380053781779</v>
      </c>
    </row>
    <row r="1633" spans="1:12">
      <c r="A1633" s="1">
        <v>41085</v>
      </c>
      <c r="B1633">
        <v>35.470001220703097</v>
      </c>
      <c r="C1633">
        <v>34.639999389648402</v>
      </c>
      <c r="D1633">
        <v>35.259998321533203</v>
      </c>
      <c r="E1633">
        <v>35.319999694824197</v>
      </c>
      <c r="F1633">
        <v>33115800</v>
      </c>
      <c r="G1633">
        <v>28.523199081420898</v>
      </c>
      <c r="H1633">
        <f t="shared" si="125"/>
        <v>-1.8791826380026209E-2</v>
      </c>
      <c r="I1633">
        <f t="shared" si="126"/>
        <v>3.5313273869704893E-4</v>
      </c>
      <c r="J1633">
        <f t="shared" si="129"/>
        <v>1.893532532144308E-4</v>
      </c>
      <c r="K1633">
        <f t="shared" si="127"/>
        <v>11.410555315107732</v>
      </c>
      <c r="L1633">
        <f t="shared" si="128"/>
        <v>2.4345388318489896</v>
      </c>
    </row>
    <row r="1634" spans="1:12">
      <c r="A1634" s="1">
        <v>41086</v>
      </c>
      <c r="B1634">
        <v>36.119998931884702</v>
      </c>
      <c r="C1634">
        <v>35.580001831054602</v>
      </c>
      <c r="D1634">
        <v>36.060001373291001</v>
      </c>
      <c r="E1634">
        <v>35.709999084472599</v>
      </c>
      <c r="F1634">
        <v>35053600</v>
      </c>
      <c r="G1634">
        <v>28.8381443023681</v>
      </c>
      <c r="H1634">
        <f t="shared" si="125"/>
        <v>1.0981206757635103E-2</v>
      </c>
      <c r="I1634">
        <f t="shared" si="126"/>
        <v>1.2058690185393084E-4</v>
      </c>
      <c r="J1634">
        <f t="shared" si="129"/>
        <v>3.0869269569838692E-4</v>
      </c>
      <c r="K1634">
        <f t="shared" si="127"/>
        <v>18.677599673667672</v>
      </c>
      <c r="L1634">
        <f t="shared" si="128"/>
        <v>2.927324927417235</v>
      </c>
    </row>
    <row r="1635" spans="1:12">
      <c r="A1635" s="1">
        <v>41087</v>
      </c>
      <c r="B1635">
        <v>36.819999694824197</v>
      </c>
      <c r="C1635">
        <v>35.5</v>
      </c>
      <c r="D1635">
        <v>35.639999389648402</v>
      </c>
      <c r="E1635">
        <v>36.779998779296797</v>
      </c>
      <c r="F1635">
        <v>34156800</v>
      </c>
      <c r="G1635">
        <v>29.702245712280199</v>
      </c>
      <c r="H1635">
        <f t="shared" si="125"/>
        <v>2.9523690389742188E-2</v>
      </c>
      <c r="I1635">
        <f t="shared" si="126"/>
        <v>8.7164829422935522E-4</v>
      </c>
      <c r="J1635">
        <f t="shared" si="129"/>
        <v>1.2051455929920513E-4</v>
      </c>
      <c r="K1635">
        <f t="shared" si="127"/>
        <v>0.97684284257010112</v>
      </c>
      <c r="L1635">
        <f t="shared" si="128"/>
        <v>-2.3429497022468139E-2</v>
      </c>
    </row>
    <row r="1636" spans="1:12">
      <c r="A1636" s="1">
        <v>41088</v>
      </c>
      <c r="B1636">
        <v>35.930000305175703</v>
      </c>
      <c r="C1636">
        <v>34.849998474121001</v>
      </c>
      <c r="D1636">
        <v>35.319999694824197</v>
      </c>
      <c r="E1636">
        <v>35.880001068115199</v>
      </c>
      <c r="F1636">
        <v>69904800</v>
      </c>
      <c r="G1636">
        <v>28.975439071655199</v>
      </c>
      <c r="H1636">
        <f t="shared" si="125"/>
        <v>-2.4774113581968644E-2</v>
      </c>
      <c r="I1636">
        <f t="shared" si="126"/>
        <v>6.137567037722832E-4</v>
      </c>
      <c r="J1636">
        <f t="shared" si="129"/>
        <v>7.4011544071061065E-4</v>
      </c>
      <c r="K1636">
        <f t="shared" si="127"/>
        <v>9.6869330233187529</v>
      </c>
      <c r="L1636">
        <f t="shared" si="128"/>
        <v>2.2707778663415548</v>
      </c>
    </row>
    <row r="1637" spans="1:12">
      <c r="A1637" s="1">
        <v>41089</v>
      </c>
      <c r="B1637">
        <v>36.799999237060497</v>
      </c>
      <c r="C1637">
        <v>35.25</v>
      </c>
      <c r="D1637">
        <v>36.700000762939403</v>
      </c>
      <c r="E1637">
        <v>35.7299995422363</v>
      </c>
      <c r="F1637">
        <v>56063200</v>
      </c>
      <c r="G1637">
        <v>28.854305267333899</v>
      </c>
      <c r="H1637">
        <f t="shared" si="125"/>
        <v>-4.1893313853987616E-3</v>
      </c>
      <c r="I1637">
        <f t="shared" si="126"/>
        <v>1.7550497456687106E-5</v>
      </c>
      <c r="J1637">
        <f t="shared" si="129"/>
        <v>5.6066255761135452E-4</v>
      </c>
      <c r="K1637">
        <f t="shared" si="127"/>
        <v>16.586772912785818</v>
      </c>
      <c r="L1637">
        <f t="shared" si="128"/>
        <v>2.8086055652559136</v>
      </c>
    </row>
    <row r="1638" spans="1:12">
      <c r="A1638" s="1">
        <v>41092</v>
      </c>
      <c r="B1638">
        <v>36.360000610351499</v>
      </c>
      <c r="C1638">
        <v>35.590000152587798</v>
      </c>
      <c r="D1638">
        <v>36.270000457763601</v>
      </c>
      <c r="E1638">
        <v>36.279998779296797</v>
      </c>
      <c r="F1638">
        <v>34274900</v>
      </c>
      <c r="G1638">
        <v>29.298463821411101</v>
      </c>
      <c r="H1638">
        <f t="shared" si="125"/>
        <v>1.5275874154342825E-2</v>
      </c>
      <c r="I1638">
        <f t="shared" si="126"/>
        <v>2.3335233117931911E-4</v>
      </c>
      <c r="J1638">
        <f t="shared" si="129"/>
        <v>4.9082171320298438E-5</v>
      </c>
      <c r="K1638">
        <f t="shared" si="127"/>
        <v>5.2851922496854975</v>
      </c>
      <c r="L1638">
        <f t="shared" si="128"/>
        <v>1.6649089951384544</v>
      </c>
    </row>
    <row r="1639" spans="1:12">
      <c r="A1639" s="1">
        <v>41093</v>
      </c>
      <c r="B1639">
        <v>36.139999389648402</v>
      </c>
      <c r="C1639">
        <v>35.540000915527301</v>
      </c>
      <c r="D1639">
        <v>35.959999084472599</v>
      </c>
      <c r="E1639">
        <v>35.880001068115199</v>
      </c>
      <c r="F1639">
        <v>26705900</v>
      </c>
      <c r="G1639">
        <v>29.217035293579102</v>
      </c>
      <c r="H1639">
        <f t="shared" si="125"/>
        <v>-2.783145717800748E-3</v>
      </c>
      <c r="I1639">
        <f t="shared" si="126"/>
        <v>7.7459000865126399E-6</v>
      </c>
      <c r="J1639">
        <f t="shared" si="129"/>
        <v>1.9966088846984595E-4</v>
      </c>
      <c r="K1639">
        <f t="shared" si="127"/>
        <v>27.691040710966899</v>
      </c>
      <c r="L1639">
        <f t="shared" si="128"/>
        <v>3.3211089208379865</v>
      </c>
    </row>
    <row r="1640" spans="1:12">
      <c r="A1640" s="1">
        <v>41095</v>
      </c>
      <c r="B1640">
        <v>35.659999847412102</v>
      </c>
      <c r="C1640">
        <v>34.220001220703097</v>
      </c>
      <c r="D1640">
        <v>35.610000610351499</v>
      </c>
      <c r="E1640">
        <v>34.380001068115199</v>
      </c>
      <c r="F1640">
        <v>58519800</v>
      </c>
      <c r="G1640">
        <v>27.995582580566399</v>
      </c>
      <c r="H1640">
        <f t="shared" si="125"/>
        <v>-4.2705206878152546E-2</v>
      </c>
      <c r="I1640">
        <f t="shared" si="126"/>
        <v>1.8237346945058075E-3</v>
      </c>
      <c r="J1640">
        <f t="shared" si="129"/>
        <v>1.9186209380861376E-5</v>
      </c>
      <c r="K1640">
        <f t="shared" si="127"/>
        <v>2.0825844702699313E-19</v>
      </c>
      <c r="L1640">
        <f t="shared" si="128"/>
        <v>-43.015507110696269</v>
      </c>
    </row>
    <row r="1641" spans="1:12">
      <c r="A1641" s="1">
        <v>41096</v>
      </c>
      <c r="B1641">
        <v>34.119998931884702</v>
      </c>
      <c r="C1641">
        <v>33.7299995422363</v>
      </c>
      <c r="D1641">
        <v>33.919998168945298</v>
      </c>
      <c r="E1641">
        <v>33.900001525878899</v>
      </c>
      <c r="F1641">
        <v>32057200</v>
      </c>
      <c r="G1641">
        <v>27.6047267913818</v>
      </c>
      <c r="H1641">
        <f t="shared" si="125"/>
        <v>-1.4059714132228096E-2</v>
      </c>
      <c r="I1641">
        <f t="shared" si="126"/>
        <v>1.9767556147997443E-4</v>
      </c>
      <c r="J1641">
        <f t="shared" si="129"/>
        <v>1.5337883159477299E-3</v>
      </c>
      <c r="K1641">
        <f t="shared" si="127"/>
        <v>9.5508337657025333</v>
      </c>
      <c r="L1641">
        <f t="shared" si="128"/>
        <v>2.256628455990918</v>
      </c>
    </row>
    <row r="1642" spans="1:12">
      <c r="A1642" s="1">
        <v>41099</v>
      </c>
      <c r="B1642">
        <v>34.119998931884702</v>
      </c>
      <c r="C1642">
        <v>33.540000915527301</v>
      </c>
      <c r="D1642">
        <v>33.810001373291001</v>
      </c>
      <c r="E1642">
        <v>33.959999084472599</v>
      </c>
      <c r="F1642">
        <v>30545000</v>
      </c>
      <c r="G1642">
        <v>27.653577804565401</v>
      </c>
      <c r="H1642">
        <f t="shared" si="125"/>
        <v>1.7680971671922166E-3</v>
      </c>
      <c r="I1642">
        <f t="shared" si="126"/>
        <v>3.126167592633141E-6</v>
      </c>
      <c r="J1642">
        <f t="shared" si="129"/>
        <v>2.587747706000423E-4</v>
      </c>
      <c r="K1642">
        <f t="shared" si="127"/>
        <v>24.650504937907936</v>
      </c>
      <c r="L1642">
        <f t="shared" si="128"/>
        <v>3.2047973845753668</v>
      </c>
    </row>
    <row r="1643" spans="1:12">
      <c r="A1643" s="1">
        <v>41100</v>
      </c>
      <c r="B1643">
        <v>34.450000762939403</v>
      </c>
      <c r="C1643">
        <v>33.810001373291001</v>
      </c>
      <c r="D1643">
        <v>34.220001220703097</v>
      </c>
      <c r="E1643">
        <v>34.25</v>
      </c>
      <c r="F1643">
        <v>33175500</v>
      </c>
      <c r="G1643">
        <v>27.8897190093994</v>
      </c>
      <c r="H1643">
        <f t="shared" si="125"/>
        <v>8.5030108456636156E-3</v>
      </c>
      <c r="I1643">
        <f t="shared" si="126"/>
        <v>7.230119344147307E-5</v>
      </c>
      <c r="J1643">
        <f t="shared" si="129"/>
        <v>1.8852467013814378E-5</v>
      </c>
      <c r="K1643">
        <f t="shared" si="127"/>
        <v>13.503410420121574</v>
      </c>
      <c r="L1643">
        <f t="shared" si="128"/>
        <v>2.6029422772530957</v>
      </c>
    </row>
    <row r="1644" spans="1:12">
      <c r="A1644" s="1">
        <v>41101</v>
      </c>
      <c r="B1644">
        <v>34.799999237060497</v>
      </c>
      <c r="C1644">
        <v>34.119998931884702</v>
      </c>
      <c r="D1644">
        <v>34.209999084472599</v>
      </c>
      <c r="E1644">
        <v>34.590000152587798</v>
      </c>
      <c r="F1644">
        <v>35144300</v>
      </c>
      <c r="G1644">
        <v>28.1665935516357</v>
      </c>
      <c r="H1644">
        <f t="shared" si="125"/>
        <v>9.8785232618765362E-3</v>
      </c>
      <c r="I1644">
        <f t="shared" si="126"/>
        <v>9.7585221835435839E-5</v>
      </c>
      <c r="J1644">
        <f t="shared" si="129"/>
        <v>6.2564150511666233E-5</v>
      </c>
      <c r="K1644">
        <f t="shared" si="127"/>
        <v>23.123264417757625</v>
      </c>
      <c r="L1644">
        <f t="shared" si="128"/>
        <v>3.1408392283768554</v>
      </c>
    </row>
    <row r="1645" spans="1:12">
      <c r="A1645" s="1">
        <v>41102</v>
      </c>
      <c r="B1645">
        <v>34.569999694824197</v>
      </c>
      <c r="C1645">
        <v>33.939998626708899</v>
      </c>
      <c r="D1645">
        <v>34.330001831054602</v>
      </c>
      <c r="E1645">
        <v>34.040000915527301</v>
      </c>
      <c r="F1645">
        <v>39301500</v>
      </c>
      <c r="G1645">
        <v>27.718725204467699</v>
      </c>
      <c r="H1645">
        <f t="shared" si="125"/>
        <v>-1.6028464922341033E-2</v>
      </c>
      <c r="I1645">
        <f t="shared" si="126"/>
        <v>2.5691168776671692E-4</v>
      </c>
      <c r="J1645">
        <f t="shared" si="129"/>
        <v>8.6425435372466079E-5</v>
      </c>
      <c r="K1645">
        <f t="shared" si="127"/>
        <v>9.7070831508796633</v>
      </c>
      <c r="L1645">
        <f t="shared" si="128"/>
        <v>2.2728558407673334</v>
      </c>
    </row>
    <row r="1646" spans="1:12">
      <c r="A1646" s="1">
        <v>41103</v>
      </c>
      <c r="B1646">
        <v>36.200000762939403</v>
      </c>
      <c r="C1646">
        <v>34.860000610351499</v>
      </c>
      <c r="D1646">
        <v>35.060001373291001</v>
      </c>
      <c r="E1646">
        <v>36.069999694824197</v>
      </c>
      <c r="F1646">
        <v>83001000</v>
      </c>
      <c r="G1646">
        <v>29.371747970581001</v>
      </c>
      <c r="H1646">
        <f t="shared" si="125"/>
        <v>5.7925073981939357E-2</v>
      </c>
      <c r="I1646">
        <f t="shared" si="126"/>
        <v>3.3553141958131477E-3</v>
      </c>
      <c r="J1646">
        <f t="shared" si="129"/>
        <v>2.2169134384639015E-4</v>
      </c>
      <c r="K1646">
        <f t="shared" si="127"/>
        <v>1.3851500475603276E-2</v>
      </c>
      <c r="L1646">
        <f t="shared" si="128"/>
        <v>-4.2793617146281981</v>
      </c>
    </row>
    <row r="1647" spans="1:12">
      <c r="A1647" s="1">
        <v>41106</v>
      </c>
      <c r="B1647">
        <v>35.849998474121001</v>
      </c>
      <c r="C1647">
        <v>34.7299995422363</v>
      </c>
      <c r="D1647">
        <v>35.759998321533203</v>
      </c>
      <c r="E1647">
        <v>35.090000152587798</v>
      </c>
      <c r="F1647">
        <v>52368300</v>
      </c>
      <c r="G1647">
        <v>28.573738098144499</v>
      </c>
      <c r="H1647">
        <f t="shared" si="125"/>
        <v>-2.7545211290396884E-2</v>
      </c>
      <c r="I1647">
        <f t="shared" si="126"/>
        <v>7.5873866503260799E-4</v>
      </c>
      <c r="J1647">
        <f t="shared" si="129"/>
        <v>2.8324654051138276E-3</v>
      </c>
      <c r="K1647">
        <f t="shared" si="127"/>
        <v>6.5563186844287449</v>
      </c>
      <c r="L1647">
        <f t="shared" si="128"/>
        <v>1.8804292692835718</v>
      </c>
    </row>
    <row r="1648" spans="1:12">
      <c r="A1648" s="1">
        <v>41107</v>
      </c>
      <c r="B1648">
        <v>35.4799995422363</v>
      </c>
      <c r="C1648">
        <v>34.270000457763601</v>
      </c>
      <c r="D1648">
        <v>35.439998626708899</v>
      </c>
      <c r="E1648">
        <v>34.990001678466797</v>
      </c>
      <c r="F1648">
        <v>43998300</v>
      </c>
      <c r="G1648">
        <v>28.492317199706999</v>
      </c>
      <c r="H1648">
        <f t="shared" si="125"/>
        <v>-2.8535686674818271E-3</v>
      </c>
      <c r="I1648">
        <f t="shared" si="126"/>
        <v>8.1428541400340097E-6</v>
      </c>
      <c r="J1648">
        <f t="shared" si="129"/>
        <v>8.0798840293422032E-4</v>
      </c>
      <c r="K1648">
        <f t="shared" si="127"/>
        <v>13.964297946284843</v>
      </c>
      <c r="L1648">
        <f t="shared" si="128"/>
        <v>2.6365039257585647</v>
      </c>
    </row>
    <row r="1649" spans="1:12">
      <c r="A1649" s="1">
        <v>41108</v>
      </c>
      <c r="B1649">
        <v>35.2299995422363</v>
      </c>
      <c r="C1649">
        <v>34.650001525878899</v>
      </c>
      <c r="D1649">
        <v>34.75</v>
      </c>
      <c r="E1649">
        <v>34.959999084472599</v>
      </c>
      <c r="F1649">
        <v>28944900</v>
      </c>
      <c r="G1649">
        <v>28.467876434326101</v>
      </c>
      <c r="H1649">
        <f t="shared" si="125"/>
        <v>-8.5817007708541358E-4</v>
      </c>
      <c r="I1649">
        <f t="shared" si="126"/>
        <v>7.3645588120478473E-7</v>
      </c>
      <c r="J1649">
        <f t="shared" si="129"/>
        <v>5.6019301653681777E-5</v>
      </c>
      <c r="K1649">
        <f t="shared" si="127"/>
        <v>52.952503987107406</v>
      </c>
      <c r="L1649">
        <f t="shared" si="128"/>
        <v>3.9693953605819372</v>
      </c>
    </row>
    <row r="1650" spans="1:12">
      <c r="A1650" s="1">
        <v>41109</v>
      </c>
      <c r="B1650">
        <v>35.169998168945298</v>
      </c>
      <c r="C1650">
        <v>34.310001373291001</v>
      </c>
      <c r="D1650">
        <v>35.020000457763601</v>
      </c>
      <c r="E1650">
        <v>34.459999084472599</v>
      </c>
      <c r="F1650">
        <v>34384700</v>
      </c>
      <c r="G1650">
        <v>28.0607299804687</v>
      </c>
      <c r="H1650">
        <f t="shared" si="125"/>
        <v>-1.4405219595807116E-2</v>
      </c>
      <c r="I1650">
        <f t="shared" si="126"/>
        <v>2.0751035160342533E-4</v>
      </c>
      <c r="J1650">
        <f t="shared" si="129"/>
        <v>4.6797810394329253E-6</v>
      </c>
      <c r="K1650">
        <f t="shared" si="127"/>
        <v>4.3358825187987976E-8</v>
      </c>
      <c r="L1650">
        <f t="shared" si="128"/>
        <v>-16.95375557455505</v>
      </c>
    </row>
    <row r="1651" spans="1:12">
      <c r="A1651" s="1">
        <v>41110</v>
      </c>
      <c r="B1651">
        <v>34.130001068115199</v>
      </c>
      <c r="C1651">
        <v>33.900001525878899</v>
      </c>
      <c r="D1651">
        <v>34.049999237060497</v>
      </c>
      <c r="E1651">
        <v>33.900001525878899</v>
      </c>
      <c r="F1651">
        <v>36301200</v>
      </c>
      <c r="G1651">
        <v>27.6047267913818</v>
      </c>
      <c r="H1651">
        <f t="shared" si="125"/>
        <v>-1.6384070703559617E-2</v>
      </c>
      <c r="I1651">
        <f t="shared" si="126"/>
        <v>2.6843777281924052E-4</v>
      </c>
      <c r="J1651">
        <f t="shared" si="129"/>
        <v>1.7528948220924323E-4</v>
      </c>
      <c r="K1651">
        <f t="shared" si="127"/>
        <v>14.011786819749098</v>
      </c>
      <c r="L1651">
        <f t="shared" si="128"/>
        <v>2.6398988910994001</v>
      </c>
    </row>
    <row r="1652" spans="1:12">
      <c r="A1652" s="1">
        <v>41113</v>
      </c>
      <c r="B1652">
        <v>34.5</v>
      </c>
      <c r="C1652">
        <v>33.099998474121001</v>
      </c>
      <c r="D1652">
        <v>33.240001678466797</v>
      </c>
      <c r="E1652">
        <v>34.439998626708899</v>
      </c>
      <c r="F1652">
        <v>41248300</v>
      </c>
      <c r="G1652">
        <v>28.044441223144499</v>
      </c>
      <c r="H1652">
        <f t="shared" si="125"/>
        <v>1.5803419849728703E-2</v>
      </c>
      <c r="I1652">
        <f t="shared" si="126"/>
        <v>2.4974807894679918E-4</v>
      </c>
      <c r="J1652">
        <f t="shared" si="129"/>
        <v>2.3670509810071663E-4</v>
      </c>
      <c r="K1652">
        <f t="shared" si="127"/>
        <v>15.300080642002342</v>
      </c>
      <c r="L1652">
        <f t="shared" si="128"/>
        <v>2.727858099103607</v>
      </c>
    </row>
    <row r="1653" spans="1:12">
      <c r="A1653" s="1">
        <v>41114</v>
      </c>
      <c r="B1653">
        <v>34.889999389648402</v>
      </c>
      <c r="C1653">
        <v>34.220001220703097</v>
      </c>
      <c r="D1653">
        <v>34.580001831054602</v>
      </c>
      <c r="E1653">
        <v>34.7299995422363</v>
      </c>
      <c r="F1653">
        <v>29920400</v>
      </c>
      <c r="G1653">
        <v>28.280591964721602</v>
      </c>
      <c r="H1653">
        <f t="shared" si="125"/>
        <v>8.3853346170210379E-3</v>
      </c>
      <c r="I1653">
        <f t="shared" si="126"/>
        <v>7.0313836639411358E-5</v>
      </c>
      <c r="J1653">
        <f t="shared" si="129"/>
        <v>2.2469069220135431E-4</v>
      </c>
      <c r="K1653">
        <f t="shared" si="127"/>
        <v>22.759583309085158</v>
      </c>
      <c r="L1653">
        <f t="shared" si="128"/>
        <v>3.1249863010538559</v>
      </c>
    </row>
    <row r="1654" spans="1:12">
      <c r="A1654" s="1">
        <v>41115</v>
      </c>
      <c r="B1654">
        <v>35.450000762939403</v>
      </c>
      <c r="C1654">
        <v>34.790000915527301</v>
      </c>
      <c r="D1654">
        <v>34.9799995422363</v>
      </c>
      <c r="E1654">
        <v>35.169998168945298</v>
      </c>
      <c r="F1654">
        <v>32127700</v>
      </c>
      <c r="G1654">
        <v>28.6388835906982</v>
      </c>
      <c r="H1654">
        <f t="shared" si="125"/>
        <v>1.2589587477213376E-2</v>
      </c>
      <c r="I1654">
        <f t="shared" si="126"/>
        <v>1.5849771284640786E-4</v>
      </c>
      <c r="J1654">
        <f t="shared" si="129"/>
        <v>7.3245064309186795E-5</v>
      </c>
      <c r="K1654">
        <f t="shared" si="127"/>
        <v>15.798938563537329</v>
      </c>
      <c r="L1654">
        <f t="shared" si="128"/>
        <v>2.759942758253322</v>
      </c>
    </row>
    <row r="1655" spans="1:12">
      <c r="A1655" s="1">
        <v>41116</v>
      </c>
      <c r="B1655">
        <v>35.939998626708899</v>
      </c>
      <c r="C1655">
        <v>35.340000152587798</v>
      </c>
      <c r="D1655">
        <v>35.779998779296797</v>
      </c>
      <c r="E1655">
        <v>35.810001373291001</v>
      </c>
      <c r="F1655">
        <v>28900500</v>
      </c>
      <c r="G1655">
        <v>29.160030364990199</v>
      </c>
      <c r="H1655">
        <f t="shared" si="125"/>
        <v>1.8033587902346413E-2</v>
      </c>
      <c r="I1655">
        <f t="shared" si="126"/>
        <v>3.252102926316549E-4</v>
      </c>
      <c r="J1655">
        <f t="shared" si="129"/>
        <v>1.3823278264953379E-4</v>
      </c>
      <c r="K1655">
        <f t="shared" si="127"/>
        <v>10.464967802255002</v>
      </c>
      <c r="L1655">
        <f t="shared" si="128"/>
        <v>2.3480332791856333</v>
      </c>
    </row>
    <row r="1656" spans="1:12">
      <c r="A1656" s="1">
        <v>41117</v>
      </c>
      <c r="B1656">
        <v>37.200000762939403</v>
      </c>
      <c r="C1656">
        <v>35.509998321533203</v>
      </c>
      <c r="D1656">
        <v>36.009998321533203</v>
      </c>
      <c r="E1656">
        <v>36.889999389648402</v>
      </c>
      <c r="F1656">
        <v>63636200</v>
      </c>
      <c r="G1656">
        <v>30.039474487304599</v>
      </c>
      <c r="H1656">
        <f t="shared" si="125"/>
        <v>2.9713384514779031E-2</v>
      </c>
      <c r="I1656">
        <f t="shared" si="126"/>
        <v>8.8288521932311027E-4</v>
      </c>
      <c r="J1656">
        <f t="shared" si="129"/>
        <v>2.8217061276956213E-4</v>
      </c>
      <c r="K1656">
        <f t="shared" si="127"/>
        <v>4.9684503026192885</v>
      </c>
      <c r="L1656">
        <f t="shared" si="128"/>
        <v>1.6031079811474149</v>
      </c>
    </row>
    <row r="1657" spans="1:12">
      <c r="A1657" s="1">
        <v>41120</v>
      </c>
      <c r="B1657">
        <v>36.520000457763601</v>
      </c>
      <c r="C1657">
        <v>35.939998626708899</v>
      </c>
      <c r="D1657">
        <v>36.5</v>
      </c>
      <c r="E1657">
        <v>36.139999389648402</v>
      </c>
      <c r="F1657">
        <v>30698200</v>
      </c>
      <c r="G1657">
        <v>29.428749084472599</v>
      </c>
      <c r="H1657">
        <f t="shared" si="125"/>
        <v>-2.0540276411032617E-2</v>
      </c>
      <c r="I1657">
        <f t="shared" si="126"/>
        <v>4.2190295504162297E-4</v>
      </c>
      <c r="J1657">
        <f t="shared" si="129"/>
        <v>7.5925382099758631E-4</v>
      </c>
      <c r="K1657">
        <f t="shared" si="127"/>
        <v>10.966094078983151</v>
      </c>
      <c r="L1657">
        <f t="shared" si="128"/>
        <v>2.3948081560972674</v>
      </c>
    </row>
    <row r="1658" spans="1:12">
      <c r="A1658" s="1">
        <v>41121</v>
      </c>
      <c r="B1658">
        <v>36.330001831054602</v>
      </c>
      <c r="C1658">
        <v>35.909999847412102</v>
      </c>
      <c r="D1658">
        <v>36.110000610351499</v>
      </c>
      <c r="E1658">
        <v>36</v>
      </c>
      <c r="F1658">
        <v>19681600</v>
      </c>
      <c r="G1658">
        <v>29.314750671386701</v>
      </c>
      <c r="H1658">
        <f t="shared" si="125"/>
        <v>-3.8812313418588444E-3</v>
      </c>
      <c r="I1658">
        <f t="shared" si="126"/>
        <v>1.5063956729027405E-5</v>
      </c>
      <c r="J1658">
        <f t="shared" si="129"/>
        <v>4.0065371149481847E-4</v>
      </c>
      <c r="K1658">
        <f t="shared" si="127"/>
        <v>19.559650123573309</v>
      </c>
      <c r="L1658">
        <f t="shared" si="128"/>
        <v>2.9734687771038129</v>
      </c>
    </row>
    <row r="1659" spans="1:12">
      <c r="A1659" s="1">
        <v>41122</v>
      </c>
      <c r="B1659">
        <v>36.400001525878899</v>
      </c>
      <c r="C1659">
        <v>35.819999694824197</v>
      </c>
      <c r="D1659">
        <v>36.189998626708899</v>
      </c>
      <c r="E1659">
        <v>36</v>
      </c>
      <c r="F1659">
        <v>22180200</v>
      </c>
      <c r="G1659">
        <v>29.314750671386701</v>
      </c>
      <c r="H1659">
        <f t="shared" si="125"/>
        <v>0</v>
      </c>
      <c r="I1659">
        <f t="shared" si="126"/>
        <v>0</v>
      </c>
      <c r="J1659">
        <f t="shared" si="129"/>
        <v>3.7392946342072126E-5</v>
      </c>
      <c r="K1659">
        <f t="shared" si="127"/>
        <v>65.240190823869568</v>
      </c>
      <c r="L1659">
        <f t="shared" si="128"/>
        <v>4.1780757027005517</v>
      </c>
    </row>
    <row r="1660" spans="1:12">
      <c r="A1660" s="1">
        <v>41123</v>
      </c>
      <c r="B1660">
        <v>35.840000152587798</v>
      </c>
      <c r="C1660">
        <v>34.759998321533203</v>
      </c>
      <c r="D1660">
        <v>35.619998931884702</v>
      </c>
      <c r="E1660">
        <v>35.169998168945298</v>
      </c>
      <c r="F1660">
        <v>36675000</v>
      </c>
      <c r="G1660">
        <v>28.6388835906982</v>
      </c>
      <c r="H1660">
        <f t="shared" si="125"/>
        <v>-2.3325464664233946E-2</v>
      </c>
      <c r="I1660">
        <f t="shared" si="126"/>
        <v>5.4407730180242649E-4</v>
      </c>
      <c r="J1660">
        <f t="shared" si="129"/>
        <v>2.9435767805243275E-6</v>
      </c>
      <c r="K1660">
        <f t="shared" si="127"/>
        <v>1.6981150698485663E-38</v>
      </c>
      <c r="L1660">
        <f t="shared" si="128"/>
        <v>-86.968714680307599</v>
      </c>
    </row>
    <row r="1661" spans="1:12">
      <c r="A1661" s="1">
        <v>41124</v>
      </c>
      <c r="B1661">
        <v>36.290000915527301</v>
      </c>
      <c r="C1661">
        <v>35.5</v>
      </c>
      <c r="D1661">
        <v>35.819999694824197</v>
      </c>
      <c r="E1661">
        <v>36.090000152587798</v>
      </c>
      <c r="F1661">
        <v>24516300</v>
      </c>
      <c r="G1661">
        <v>29.388038635253899</v>
      </c>
      <c r="H1661">
        <f t="shared" si="125"/>
        <v>2.5822381857081474E-2</v>
      </c>
      <c r="I1661">
        <f t="shared" si="126"/>
        <v>6.6679540477293043E-4</v>
      </c>
      <c r="J1661">
        <f t="shared" si="129"/>
        <v>4.5790154812086969E-4</v>
      </c>
      <c r="K1661">
        <f t="shared" si="127"/>
        <v>9.0014938902177519</v>
      </c>
      <c r="L1661">
        <f t="shared" si="128"/>
        <v>2.1973905513637408</v>
      </c>
    </row>
    <row r="1662" spans="1:12">
      <c r="A1662" s="1">
        <v>41127</v>
      </c>
      <c r="B1662">
        <v>36.799999237060497</v>
      </c>
      <c r="C1662">
        <v>36.110000610351499</v>
      </c>
      <c r="D1662">
        <v>36.240001678466797</v>
      </c>
      <c r="E1662">
        <v>36.299999237060497</v>
      </c>
      <c r="F1662">
        <v>18979200</v>
      </c>
      <c r="G1662">
        <v>29.559036254882798</v>
      </c>
      <c r="H1662">
        <f t="shared" si="125"/>
        <v>5.8017501156755443E-3</v>
      </c>
      <c r="I1662">
        <f t="shared" si="126"/>
        <v>3.3660304404741193E-5</v>
      </c>
      <c r="J1662">
        <f t="shared" si="129"/>
        <v>5.8828223289651379E-4</v>
      </c>
      <c r="K1662">
        <f t="shared" si="127"/>
        <v>15.984257946704822</v>
      </c>
      <c r="L1662">
        <f t="shared" si="128"/>
        <v>2.771604359582843</v>
      </c>
    </row>
    <row r="1663" spans="1:12">
      <c r="A1663" s="1">
        <v>41128</v>
      </c>
      <c r="B1663">
        <v>37.869998931884702</v>
      </c>
      <c r="C1663">
        <v>36.569999694824197</v>
      </c>
      <c r="D1663">
        <v>36.569999694824197</v>
      </c>
      <c r="E1663">
        <v>37.009998321533203</v>
      </c>
      <c r="F1663">
        <v>37225800</v>
      </c>
      <c r="G1663">
        <v>30.137186050415</v>
      </c>
      <c r="H1663">
        <f t="shared" si="125"/>
        <v>1.9370333678827671E-2</v>
      </c>
      <c r="I1663">
        <f t="shared" si="126"/>
        <v>3.7520982682912556E-4</v>
      </c>
      <c r="J1663">
        <f t="shared" si="129"/>
        <v>6.4271589673773428E-5</v>
      </c>
      <c r="K1663">
        <f t="shared" si="127"/>
        <v>2.6867113725249467</v>
      </c>
      <c r="L1663">
        <f t="shared" si="128"/>
        <v>0.98831790760960858</v>
      </c>
    </row>
    <row r="1664" spans="1:12">
      <c r="A1664" s="1">
        <v>41129</v>
      </c>
      <c r="B1664">
        <v>37.4799995422363</v>
      </c>
      <c r="C1664">
        <v>36.75</v>
      </c>
      <c r="D1664">
        <v>36.849998474121001</v>
      </c>
      <c r="E1664">
        <v>37.159999847412102</v>
      </c>
      <c r="F1664">
        <v>18672400</v>
      </c>
      <c r="G1664">
        <v>30.259340286254801</v>
      </c>
      <c r="H1664">
        <f t="shared" si="125"/>
        <v>4.0450803982668261E-3</v>
      </c>
      <c r="I1664">
        <f t="shared" si="126"/>
        <v>1.6362675428442506E-5</v>
      </c>
      <c r="J1664">
        <f t="shared" si="129"/>
        <v>3.1973254991689184E-4</v>
      </c>
      <c r="K1664">
        <f t="shared" si="127"/>
        <v>21.747226822152186</v>
      </c>
      <c r="L1664">
        <f t="shared" si="128"/>
        <v>3.0794862469757827</v>
      </c>
    </row>
    <row r="1665" spans="1:12">
      <c r="A1665" s="1">
        <v>41130</v>
      </c>
      <c r="B1665">
        <v>37.259998321533203</v>
      </c>
      <c r="C1665">
        <v>36.590000152587798</v>
      </c>
      <c r="D1665">
        <v>36.720001220703097</v>
      </c>
      <c r="E1665">
        <v>36.919998168945298</v>
      </c>
      <c r="F1665">
        <v>23406700</v>
      </c>
      <c r="G1665">
        <v>30.063907623291001</v>
      </c>
      <c r="H1665">
        <f t="shared" si="125"/>
        <v>-6.4795366130332424E-3</v>
      </c>
      <c r="I1665">
        <f t="shared" si="126"/>
        <v>4.1984394719638305E-5</v>
      </c>
      <c r="J1665">
        <f t="shared" si="129"/>
        <v>3.3628600354905218E-5</v>
      </c>
      <c r="K1665">
        <f t="shared" si="127"/>
        <v>36.851335700400199</v>
      </c>
      <c r="L1665">
        <f t="shared" si="128"/>
        <v>3.6068918649363835</v>
      </c>
    </row>
    <row r="1666" spans="1:12">
      <c r="A1666" s="1">
        <v>41131</v>
      </c>
      <c r="B1666">
        <v>37</v>
      </c>
      <c r="C1666">
        <v>36.400001525878899</v>
      </c>
      <c r="D1666">
        <v>36.759998321533203</v>
      </c>
      <c r="E1666">
        <v>36.970001220703097</v>
      </c>
      <c r="F1666">
        <v>15492700</v>
      </c>
      <c r="G1666">
        <v>30.1046237945556</v>
      </c>
      <c r="H1666">
        <f t="shared" si="125"/>
        <v>1.353404396621813E-3</v>
      </c>
      <c r="I1666">
        <f t="shared" si="126"/>
        <v>1.8317034607952536E-6</v>
      </c>
      <c r="J1666">
        <f t="shared" si="129"/>
        <v>3.7984607585790491E-5</v>
      </c>
      <c r="K1666">
        <f t="shared" si="127"/>
        <v>63.188044303565761</v>
      </c>
      <c r="L1666">
        <f t="shared" si="128"/>
        <v>4.1461151108455203</v>
      </c>
    </row>
    <row r="1667" spans="1:12">
      <c r="A1667" s="1">
        <v>41134</v>
      </c>
      <c r="B1667">
        <v>37.090000152587798</v>
      </c>
      <c r="C1667">
        <v>36.650001525878899</v>
      </c>
      <c r="D1667">
        <v>36.869998931884702</v>
      </c>
      <c r="E1667">
        <v>36.990001678466797</v>
      </c>
      <c r="F1667">
        <v>14453500</v>
      </c>
      <c r="G1667">
        <v>30.120906829833899</v>
      </c>
      <c r="H1667">
        <f t="shared" si="125"/>
        <v>5.407353162767295E-4</v>
      </c>
      <c r="I1667">
        <f t="shared" si="126"/>
        <v>2.9239468226889466E-7</v>
      </c>
      <c r="J1667">
        <f t="shared" si="129"/>
        <v>4.5177073622154422E-6</v>
      </c>
      <c r="K1667">
        <f t="shared" si="127"/>
        <v>181.71753299149952</v>
      </c>
      <c r="L1667">
        <f t="shared" si="128"/>
        <v>5.202453464921323</v>
      </c>
    </row>
    <row r="1668" spans="1:12">
      <c r="A1668" s="1">
        <v>41135</v>
      </c>
      <c r="B1668">
        <v>37.639999389648402</v>
      </c>
      <c r="C1668">
        <v>36.9799995422363</v>
      </c>
      <c r="D1668">
        <v>37.419998168945298</v>
      </c>
      <c r="E1668">
        <v>37.099998474121001</v>
      </c>
      <c r="F1668">
        <v>18065100</v>
      </c>
      <c r="G1668">
        <v>30.210481643676701</v>
      </c>
      <c r="H1668">
        <f t="shared" ref="H1668:H1731" si="130">LN(G1668/G1667)</f>
        <v>2.9694287477239722E-3</v>
      </c>
      <c r="I1668">
        <f t="shared" ref="I1668:I1731" si="131">H1668*H1668</f>
        <v>8.8175070878095584E-6</v>
      </c>
      <c r="J1668">
        <f t="shared" si="129"/>
        <v>1.2166739748387981E-6</v>
      </c>
      <c r="K1668">
        <f t="shared" ref="K1668:K1731" si="132">(1/SQRT(2*PI()*J1668))*EXP((-1/2)*(I1668/J1668))</f>
        <v>9.6518057209420736</v>
      </c>
      <c r="L1668">
        <f t="shared" ref="L1668:L1731" si="133">LN(K1668)</f>
        <v>2.2671450191870277</v>
      </c>
    </row>
    <row r="1669" spans="1:12">
      <c r="A1669" s="1">
        <v>41136</v>
      </c>
      <c r="B1669">
        <v>37.409999847412102</v>
      </c>
      <c r="C1669">
        <v>36.950000762939403</v>
      </c>
      <c r="D1669">
        <v>37.069999694824197</v>
      </c>
      <c r="E1669">
        <v>37.069999694824197</v>
      </c>
      <c r="F1669">
        <v>17521300</v>
      </c>
      <c r="G1669">
        <v>30.186050415038999</v>
      </c>
      <c r="H1669">
        <f t="shared" si="130"/>
        <v>-8.0902757617022062E-4</v>
      </c>
      <c r="I1669">
        <f t="shared" si="131"/>
        <v>6.5452561900386217E-7</v>
      </c>
      <c r="J1669">
        <f t="shared" ref="J1669:J1732" si="134">$P$6+$P$3*J1668+(($P$4)*I1668)</f>
        <v>8.1797063922503568E-6</v>
      </c>
      <c r="K1669">
        <f t="shared" si="132"/>
        <v>134.01872151508184</v>
      </c>
      <c r="L1669">
        <f t="shared" si="133"/>
        <v>4.8979795029911051</v>
      </c>
    </row>
    <row r="1670" spans="1:12">
      <c r="A1670" s="1">
        <v>41137</v>
      </c>
      <c r="B1670">
        <v>37.349998474121001</v>
      </c>
      <c r="C1670">
        <v>36.799999237060497</v>
      </c>
      <c r="D1670">
        <v>37.180000305175703</v>
      </c>
      <c r="E1670">
        <v>37.099998474121001</v>
      </c>
      <c r="F1670">
        <v>15894100</v>
      </c>
      <c r="G1670">
        <v>30.210481643676701</v>
      </c>
      <c r="H1670">
        <f t="shared" si="130"/>
        <v>8.0902757617030269E-4</v>
      </c>
      <c r="I1670">
        <f t="shared" si="131"/>
        <v>6.5452561900399494E-7</v>
      </c>
      <c r="J1670">
        <f t="shared" si="134"/>
        <v>1.7405839034982655E-6</v>
      </c>
      <c r="K1670">
        <f t="shared" si="132"/>
        <v>250.55725300388403</v>
      </c>
      <c r="L1670">
        <f t="shared" si="133"/>
        <v>5.5236874493159505</v>
      </c>
    </row>
    <row r="1671" spans="1:12">
      <c r="A1671" s="1">
        <v>41138</v>
      </c>
      <c r="B1671">
        <v>37.200000762939403</v>
      </c>
      <c r="C1671">
        <v>36.799999237060497</v>
      </c>
      <c r="D1671">
        <v>37.200000762939403</v>
      </c>
      <c r="E1671">
        <v>36.9799995422363</v>
      </c>
      <c r="F1671">
        <v>17079800</v>
      </c>
      <c r="G1671">
        <v>30.112756729125898</v>
      </c>
      <c r="H1671">
        <f t="shared" si="130"/>
        <v>-3.2400448874764223E-3</v>
      </c>
      <c r="I1671">
        <f t="shared" si="131"/>
        <v>1.0497890872862101E-5</v>
      </c>
      <c r="J1671">
        <f t="shared" si="134"/>
        <v>1.3542365541732516E-6</v>
      </c>
      <c r="K1671">
        <f t="shared" si="132"/>
        <v>7.1082318260380291</v>
      </c>
      <c r="L1671">
        <f t="shared" si="133"/>
        <v>1.9612535245661289</v>
      </c>
    </row>
    <row r="1672" spans="1:12">
      <c r="A1672" s="1">
        <v>41141</v>
      </c>
      <c r="B1672">
        <v>37.5</v>
      </c>
      <c r="C1672">
        <v>36.799999237060497</v>
      </c>
      <c r="D1672">
        <v>36.919998168945298</v>
      </c>
      <c r="E1672">
        <v>37.369998931884702</v>
      </c>
      <c r="F1672">
        <v>17922100</v>
      </c>
      <c r="G1672">
        <v>30.430341720581001</v>
      </c>
      <c r="H1672">
        <f t="shared" si="130"/>
        <v>1.0491300001517361E-2</v>
      </c>
      <c r="I1672">
        <f t="shared" si="131"/>
        <v>1.1006737572183818E-4</v>
      </c>
      <c r="J1672">
        <f t="shared" si="134"/>
        <v>9.5994825264545607E-6</v>
      </c>
      <c r="K1672">
        <f t="shared" si="132"/>
        <v>0.41685255795694337</v>
      </c>
      <c r="L1672">
        <f t="shared" si="133"/>
        <v>-0.8750226977476927</v>
      </c>
    </row>
    <row r="1673" spans="1:12">
      <c r="A1673" s="1">
        <v>41142</v>
      </c>
      <c r="B1673">
        <v>38.860000610351499</v>
      </c>
      <c r="C1673">
        <v>37.560001373291001</v>
      </c>
      <c r="D1673">
        <v>37.630001068115199</v>
      </c>
      <c r="E1673">
        <v>38.040000915527301</v>
      </c>
      <c r="F1673">
        <v>36880600</v>
      </c>
      <c r="G1673">
        <v>30.9759120941162</v>
      </c>
      <c r="H1673">
        <f t="shared" si="130"/>
        <v>1.7769679646962331E-2</v>
      </c>
      <c r="I1673">
        <f t="shared" si="131"/>
        <v>3.1576151475566731E-4</v>
      </c>
      <c r="J1673">
        <f t="shared" si="134"/>
        <v>9.3732564557931345E-5</v>
      </c>
      <c r="K1673">
        <f t="shared" si="132"/>
        <v>7.6462799022904804</v>
      </c>
      <c r="L1673">
        <f t="shared" si="133"/>
        <v>2.0342192422801482</v>
      </c>
    </row>
    <row r="1674" spans="1:12">
      <c r="A1674" s="1">
        <v>41143</v>
      </c>
      <c r="B1674">
        <v>38.180000305175703</v>
      </c>
      <c r="C1674">
        <v>37.560001373291001</v>
      </c>
      <c r="D1674">
        <v>37.880001068115199</v>
      </c>
      <c r="E1674">
        <v>37.830001831054602</v>
      </c>
      <c r="F1674">
        <v>16899400</v>
      </c>
      <c r="G1674">
        <v>30.8049201965332</v>
      </c>
      <c r="H1674">
        <f t="shared" si="130"/>
        <v>-5.5354493573263582E-3</v>
      </c>
      <c r="I1674">
        <f t="shared" si="131"/>
        <v>3.0641199587524791E-5</v>
      </c>
      <c r="J1674">
        <f t="shared" si="134"/>
        <v>2.7156362626823644E-4</v>
      </c>
      <c r="K1674">
        <f t="shared" si="132"/>
        <v>22.880894714400085</v>
      </c>
      <c r="L1674">
        <f t="shared" si="133"/>
        <v>3.1303022703973835</v>
      </c>
    </row>
    <row r="1675" spans="1:12">
      <c r="A1675" s="1">
        <v>41144</v>
      </c>
      <c r="B1675">
        <v>37.889999389648402</v>
      </c>
      <c r="C1675">
        <v>37.200000762939403</v>
      </c>
      <c r="D1675">
        <v>37.810001373291001</v>
      </c>
      <c r="E1675">
        <v>37.2299995422363</v>
      </c>
      <c r="F1675">
        <v>16429500</v>
      </c>
      <c r="G1675">
        <v>30.316326141357401</v>
      </c>
      <c r="H1675">
        <f t="shared" si="130"/>
        <v>-1.5988039909821561E-2</v>
      </c>
      <c r="I1675">
        <f t="shared" si="131"/>
        <v>2.55617420158047E-4</v>
      </c>
      <c r="J1675">
        <f t="shared" si="134"/>
        <v>4.2732425229615012E-5</v>
      </c>
      <c r="K1675">
        <f t="shared" si="132"/>
        <v>3.0661746289484593</v>
      </c>
      <c r="L1675">
        <f t="shared" si="133"/>
        <v>1.1204307354318508</v>
      </c>
    </row>
    <row r="1676" spans="1:12">
      <c r="A1676" s="1">
        <v>41145</v>
      </c>
      <c r="B1676">
        <v>37.439998626708899</v>
      </c>
      <c r="C1676">
        <v>36.669998168945298</v>
      </c>
      <c r="D1676">
        <v>36.939998626708899</v>
      </c>
      <c r="E1676">
        <v>37.169998168945298</v>
      </c>
      <c r="F1676">
        <v>20019300</v>
      </c>
      <c r="G1676">
        <v>30.267477035522401</v>
      </c>
      <c r="H1676">
        <f t="shared" si="130"/>
        <v>-1.6126130701460016E-3</v>
      </c>
      <c r="I1676">
        <f t="shared" si="131"/>
        <v>2.600520914005713E-6</v>
      </c>
      <c r="J1676">
        <f t="shared" si="134"/>
        <v>2.1798257844653639E-4</v>
      </c>
      <c r="K1676">
        <f t="shared" si="132"/>
        <v>26.860161385399088</v>
      </c>
      <c r="L1676">
        <f t="shared" si="133"/>
        <v>3.2906441994686677</v>
      </c>
    </row>
    <row r="1677" spans="1:12">
      <c r="A1677" s="1">
        <v>41148</v>
      </c>
      <c r="B1677">
        <v>37.439998626708899</v>
      </c>
      <c r="C1677">
        <v>36.900001525878899</v>
      </c>
      <c r="D1677">
        <v>37.310001373291001</v>
      </c>
      <c r="E1677">
        <v>37.2299995422363</v>
      </c>
      <c r="F1677">
        <v>17618200</v>
      </c>
      <c r="G1677">
        <v>30.316326141357401</v>
      </c>
      <c r="H1677">
        <f t="shared" si="130"/>
        <v>1.6126130701460393E-3</v>
      </c>
      <c r="I1677">
        <f t="shared" si="131"/>
        <v>2.6005209140058346E-6</v>
      </c>
      <c r="J1677">
        <f t="shared" si="134"/>
        <v>1.5963392274556984E-5</v>
      </c>
      <c r="K1677">
        <f t="shared" si="132"/>
        <v>92.039243509724656</v>
      </c>
      <c r="L1677">
        <f t="shared" si="133"/>
        <v>4.5222150459865453</v>
      </c>
    </row>
    <row r="1678" spans="1:12">
      <c r="A1678" s="1">
        <v>41149</v>
      </c>
      <c r="B1678">
        <v>37.490001678466797</v>
      </c>
      <c r="C1678">
        <v>36.900001525878899</v>
      </c>
      <c r="D1678">
        <v>37.099998474121001</v>
      </c>
      <c r="E1678">
        <v>37.130001068115199</v>
      </c>
      <c r="F1678">
        <v>18050500</v>
      </c>
      <c r="G1678">
        <v>30.234910964965799</v>
      </c>
      <c r="H1678">
        <f t="shared" si="130"/>
        <v>-2.689134998550031E-3</v>
      </c>
      <c r="I1678">
        <f t="shared" si="131"/>
        <v>7.2314470404266754E-6</v>
      </c>
      <c r="J1678">
        <f t="shared" si="134"/>
        <v>3.8422411042383198E-6</v>
      </c>
      <c r="K1678">
        <f t="shared" si="132"/>
        <v>79.419456651095246</v>
      </c>
      <c r="L1678">
        <f t="shared" si="133"/>
        <v>4.3747433842177941</v>
      </c>
    </row>
    <row r="1679" spans="1:12">
      <c r="A1679" s="1">
        <v>41150</v>
      </c>
      <c r="B1679">
        <v>37.490001678466797</v>
      </c>
      <c r="C1679">
        <v>37.060001373291001</v>
      </c>
      <c r="D1679">
        <v>37.319999694824197</v>
      </c>
      <c r="E1679">
        <v>37.299999237060497</v>
      </c>
      <c r="F1679">
        <v>13681900</v>
      </c>
      <c r="G1679">
        <v>30.373338699340799</v>
      </c>
      <c r="H1679">
        <f t="shared" si="130"/>
        <v>4.5679581854675784E-3</v>
      </c>
      <c r="I1679">
        <f t="shared" si="131"/>
        <v>2.0866241984180252E-5</v>
      </c>
      <c r="J1679">
        <f t="shared" si="134"/>
        <v>7.0049499802127062E-6</v>
      </c>
      <c r="K1679">
        <f t="shared" si="132"/>
        <v>33.991672880365371</v>
      </c>
      <c r="L1679">
        <f t="shared" si="133"/>
        <v>3.5261155793361443</v>
      </c>
    </row>
    <row r="1680" spans="1:12">
      <c r="A1680" s="1">
        <v>41151</v>
      </c>
      <c r="B1680">
        <v>37.130001068115199</v>
      </c>
      <c r="C1680">
        <v>36.709999084472599</v>
      </c>
      <c r="D1680">
        <v>37.060001373291001</v>
      </c>
      <c r="E1680">
        <v>36.900001525878899</v>
      </c>
      <c r="F1680">
        <v>13700700</v>
      </c>
      <c r="G1680">
        <v>30.047609329223601</v>
      </c>
      <c r="H1680">
        <f t="shared" si="130"/>
        <v>-1.078210575456826E-2</v>
      </c>
      <c r="I1680">
        <f t="shared" si="131"/>
        <v>1.16253804502694E-4</v>
      </c>
      <c r="J1680">
        <f t="shared" si="134"/>
        <v>1.8647940265524176E-5</v>
      </c>
      <c r="K1680">
        <f t="shared" si="132"/>
        <v>4.0913732083418086</v>
      </c>
      <c r="L1680">
        <f t="shared" si="133"/>
        <v>1.408880661464877</v>
      </c>
    </row>
    <row r="1681" spans="1:12">
      <c r="A1681" s="1">
        <v>41152</v>
      </c>
      <c r="B1681">
        <v>37.400001525878899</v>
      </c>
      <c r="C1681">
        <v>36.860000610351499</v>
      </c>
      <c r="D1681">
        <v>37.139999389648402</v>
      </c>
      <c r="E1681">
        <v>37.139999389648402</v>
      </c>
      <c r="F1681">
        <v>16771600</v>
      </c>
      <c r="G1681">
        <v>30.243045806884702</v>
      </c>
      <c r="H1681">
        <f t="shared" si="130"/>
        <v>6.4831659818307833E-3</v>
      </c>
      <c r="I1681">
        <f t="shared" si="131"/>
        <v>4.2031441147967905E-5</v>
      </c>
      <c r="J1681">
        <f t="shared" si="134"/>
        <v>9.9472072198194403E-5</v>
      </c>
      <c r="K1681">
        <f t="shared" si="132"/>
        <v>32.382097109079943</v>
      </c>
      <c r="L1681">
        <f t="shared" si="133"/>
        <v>3.4776057117199231</v>
      </c>
    </row>
    <row r="1682" spans="1:12">
      <c r="A1682" s="1">
        <v>41156</v>
      </c>
      <c r="B1682">
        <v>37.240001678466797</v>
      </c>
      <c r="C1682">
        <v>36.779998779296797</v>
      </c>
      <c r="D1682">
        <v>36.9799995422363</v>
      </c>
      <c r="E1682">
        <v>37.009998321533203</v>
      </c>
      <c r="F1682">
        <v>13631400</v>
      </c>
      <c r="G1682">
        <v>30.137186050415</v>
      </c>
      <c r="H1682">
        <f t="shared" si="130"/>
        <v>-3.5064411538912382E-3</v>
      </c>
      <c r="I1682">
        <f t="shared" si="131"/>
        <v>1.2295129565702117E-5</v>
      </c>
      <c r="J1682">
        <f t="shared" si="134"/>
        <v>4.19747348961847E-5</v>
      </c>
      <c r="K1682">
        <f t="shared" si="132"/>
        <v>53.187537419652614</v>
      </c>
      <c r="L1682">
        <f t="shared" si="133"/>
        <v>3.9738241098755802</v>
      </c>
    </row>
    <row r="1683" spans="1:12">
      <c r="A1683" s="1">
        <v>41157</v>
      </c>
      <c r="B1683">
        <v>37.290000915527301</v>
      </c>
      <c r="C1683">
        <v>36.939998626708899</v>
      </c>
      <c r="D1683">
        <v>37.080001831054602</v>
      </c>
      <c r="E1683">
        <v>37.110000610351499</v>
      </c>
      <c r="F1683">
        <v>13537500</v>
      </c>
      <c r="G1683">
        <v>30.2186164855957</v>
      </c>
      <c r="H1683">
        <f t="shared" si="130"/>
        <v>2.6983481676210123E-3</v>
      </c>
      <c r="I1683">
        <f t="shared" si="131"/>
        <v>7.2810828337036747E-6</v>
      </c>
      <c r="J1683">
        <f t="shared" si="134"/>
        <v>1.354639292896086E-5</v>
      </c>
      <c r="K1683">
        <f t="shared" si="132"/>
        <v>82.848232286407509</v>
      </c>
      <c r="L1683">
        <f t="shared" si="133"/>
        <v>4.4170104073312197</v>
      </c>
    </row>
    <row r="1684" spans="1:12">
      <c r="A1684" s="1">
        <v>41158</v>
      </c>
      <c r="B1684">
        <v>38.869998931884702</v>
      </c>
      <c r="C1684">
        <v>37.5</v>
      </c>
      <c r="D1684">
        <v>37.580001831054602</v>
      </c>
      <c r="E1684">
        <v>38.689998626708899</v>
      </c>
      <c r="F1684">
        <v>41346800</v>
      </c>
      <c r="G1684">
        <v>31.505212783813398</v>
      </c>
      <c r="H1684">
        <f t="shared" si="130"/>
        <v>4.1694842960677839E-2</v>
      </c>
      <c r="I1684">
        <f t="shared" si="131"/>
        <v>1.7384599295155864E-3</v>
      </c>
      <c r="J1684">
        <f t="shared" si="134"/>
        <v>7.6288931560487384E-6</v>
      </c>
      <c r="K1684">
        <f t="shared" si="132"/>
        <v>4.7480415459208384E-48</v>
      </c>
      <c r="L1684">
        <f t="shared" si="133"/>
        <v>-108.9663522368111</v>
      </c>
    </row>
    <row r="1685" spans="1:12">
      <c r="A1685" s="1">
        <v>41159</v>
      </c>
      <c r="B1685">
        <v>39.529998779296797</v>
      </c>
      <c r="C1685">
        <v>39</v>
      </c>
      <c r="D1685">
        <v>39.040000915527301</v>
      </c>
      <c r="E1685">
        <v>39.299999237060497</v>
      </c>
      <c r="F1685">
        <v>28082400</v>
      </c>
      <c r="G1685">
        <v>32.001937866210902</v>
      </c>
      <c r="H1685">
        <f t="shared" si="130"/>
        <v>1.5643441944388881E-2</v>
      </c>
      <c r="I1685">
        <f t="shared" si="131"/>
        <v>2.4471727586746535E-4</v>
      </c>
      <c r="J1685">
        <f t="shared" si="134"/>
        <v>1.4614640743824555E-3</v>
      </c>
      <c r="K1685">
        <f t="shared" si="132"/>
        <v>9.5974401803516596</v>
      </c>
      <c r="L1685">
        <f t="shared" si="133"/>
        <v>2.2614964150368881</v>
      </c>
    </row>
    <row r="1686" spans="1:12">
      <c r="A1686" s="1">
        <v>41162</v>
      </c>
      <c r="B1686">
        <v>39.779998779296797</v>
      </c>
      <c r="C1686">
        <v>38.7299995422363</v>
      </c>
      <c r="D1686">
        <v>39.2299995422363</v>
      </c>
      <c r="E1686">
        <v>38.759998321533203</v>
      </c>
      <c r="F1686">
        <v>20853500</v>
      </c>
      <c r="G1686">
        <v>31.562213897705</v>
      </c>
      <c r="H1686">
        <f t="shared" si="130"/>
        <v>-1.3835816917909924E-2</v>
      </c>
      <c r="I1686">
        <f t="shared" si="131"/>
        <v>1.9142982978592247E-4</v>
      </c>
      <c r="J1686">
        <f t="shared" si="134"/>
        <v>2.9395035619161821E-4</v>
      </c>
      <c r="K1686">
        <f t="shared" si="132"/>
        <v>16.801957208193688</v>
      </c>
      <c r="L1686">
        <f t="shared" si="133"/>
        <v>2.8214953801112781</v>
      </c>
    </row>
    <row r="1687" spans="1:12">
      <c r="A1687" s="1">
        <v>41163</v>
      </c>
      <c r="B1687">
        <v>39.630001068115199</v>
      </c>
      <c r="C1687">
        <v>38.7299995422363</v>
      </c>
      <c r="D1687">
        <v>38.799999237060497</v>
      </c>
      <c r="E1687">
        <v>39.599998474121001</v>
      </c>
      <c r="F1687">
        <v>22378900</v>
      </c>
      <c r="G1687">
        <v>32.246223449707003</v>
      </c>
      <c r="H1687">
        <f t="shared" si="130"/>
        <v>2.1440291682774937E-2</v>
      </c>
      <c r="I1687">
        <f t="shared" si="131"/>
        <v>4.5968610744246817E-4</v>
      </c>
      <c r="J1687">
        <f t="shared" si="134"/>
        <v>1.7913807839167197E-4</v>
      </c>
      <c r="K1687">
        <f t="shared" si="132"/>
        <v>8.2621811972530246</v>
      </c>
      <c r="L1687">
        <f t="shared" si="133"/>
        <v>2.1116886201372571</v>
      </c>
    </row>
    <row r="1688" spans="1:12">
      <c r="A1688" s="1">
        <v>41164</v>
      </c>
      <c r="B1688">
        <v>40.25</v>
      </c>
      <c r="C1688">
        <v>39.790000915527301</v>
      </c>
      <c r="D1688">
        <v>39.880001068115199</v>
      </c>
      <c r="E1688">
        <v>39.919998168945298</v>
      </c>
      <c r="F1688">
        <v>29882200</v>
      </c>
      <c r="G1688">
        <v>32.50679397583</v>
      </c>
      <c r="H1688">
        <f t="shared" si="130"/>
        <v>8.0481788487972543E-3</v>
      </c>
      <c r="I1688">
        <f t="shared" si="131"/>
        <v>6.4773182782227503E-5</v>
      </c>
      <c r="J1688">
        <f t="shared" si="134"/>
        <v>3.9758461495517357E-4</v>
      </c>
      <c r="K1688">
        <f t="shared" si="132"/>
        <v>18.442439335801172</v>
      </c>
      <c r="L1688">
        <f t="shared" si="133"/>
        <v>2.9146544944013115</v>
      </c>
    </row>
    <row r="1689" spans="1:12">
      <c r="A1689" s="1">
        <v>41165</v>
      </c>
      <c r="B1689">
        <v>41.580001831054602</v>
      </c>
      <c r="C1689">
        <v>39.590000152587798</v>
      </c>
      <c r="D1689">
        <v>39.840000152587798</v>
      </c>
      <c r="E1689">
        <v>41.400001525878899</v>
      </c>
      <c r="F1689">
        <v>47018600</v>
      </c>
      <c r="G1689">
        <v>33.711967468261697</v>
      </c>
      <c r="H1689">
        <f t="shared" si="130"/>
        <v>3.6403779172604837E-2</v>
      </c>
      <c r="I1689">
        <f t="shared" si="131"/>
        <v>1.3252351380477778E-3</v>
      </c>
      <c r="J1689">
        <f t="shared" si="134"/>
        <v>7.8964550434381517E-5</v>
      </c>
      <c r="K1689">
        <f t="shared" si="132"/>
        <v>1.0183236807696656E-2</v>
      </c>
      <c r="L1689">
        <f t="shared" si="133"/>
        <v>-4.5870123608634925</v>
      </c>
    </row>
    <row r="1690" spans="1:12">
      <c r="A1690" s="1">
        <v>41166</v>
      </c>
      <c r="B1690">
        <v>42.090000152587798</v>
      </c>
      <c r="C1690">
        <v>41.2299995422363</v>
      </c>
      <c r="D1690">
        <v>41.959999084472599</v>
      </c>
      <c r="E1690">
        <v>41.569999694824197</v>
      </c>
      <c r="F1690">
        <v>43471600</v>
      </c>
      <c r="G1690">
        <v>33.850395202636697</v>
      </c>
      <c r="H1690">
        <f t="shared" si="130"/>
        <v>4.0977823334481878E-3</v>
      </c>
      <c r="I1690">
        <f t="shared" si="131"/>
        <v>1.6791820052320075E-5</v>
      </c>
      <c r="J1690">
        <f t="shared" si="134"/>
        <v>1.1186353889861963E-3</v>
      </c>
      <c r="K1690">
        <f t="shared" si="132"/>
        <v>11.838759398760448</v>
      </c>
      <c r="L1690">
        <f t="shared" si="133"/>
        <v>2.4713788434559012</v>
      </c>
    </row>
    <row r="1691" spans="1:12">
      <c r="A1691" s="1">
        <v>41169</v>
      </c>
      <c r="B1691">
        <v>41.439998626708899</v>
      </c>
      <c r="C1691">
        <v>40.950000762939403</v>
      </c>
      <c r="D1691">
        <v>41</v>
      </c>
      <c r="E1691">
        <v>41.189998626708899</v>
      </c>
      <c r="F1691">
        <v>19740100</v>
      </c>
      <c r="G1691">
        <v>33.540946960449197</v>
      </c>
      <c r="H1691">
        <f t="shared" si="130"/>
        <v>-9.1836846443157285E-3</v>
      </c>
      <c r="I1691">
        <f t="shared" si="131"/>
        <v>8.4340063646240509E-5</v>
      </c>
      <c r="J1691">
        <f t="shared" si="134"/>
        <v>8.192325218312064E-5</v>
      </c>
      <c r="K1691">
        <f t="shared" si="132"/>
        <v>26.342269513140828</v>
      </c>
      <c r="L1691">
        <f t="shared" si="133"/>
        <v>3.2711748548334829</v>
      </c>
    </row>
    <row r="1692" spans="1:12">
      <c r="A1692" s="1">
        <v>41170</v>
      </c>
      <c r="B1692">
        <v>41.330001831054602</v>
      </c>
      <c r="C1692">
        <v>40.659999847412102</v>
      </c>
      <c r="D1692">
        <v>41.049999237060497</v>
      </c>
      <c r="E1692">
        <v>41.259998321533203</v>
      </c>
      <c r="F1692">
        <v>25186600</v>
      </c>
      <c r="G1692">
        <v>33.5979614257812</v>
      </c>
      <c r="H1692">
        <f t="shared" si="130"/>
        <v>1.6984035161614075E-3</v>
      </c>
      <c r="I1692">
        <f t="shared" si="131"/>
        <v>2.8845745037094323E-6</v>
      </c>
      <c r="J1692">
        <f t="shared" si="134"/>
        <v>7.6461048593829263E-5</v>
      </c>
      <c r="K1692">
        <f t="shared" si="132"/>
        <v>44.77110671477525</v>
      </c>
      <c r="L1692">
        <f t="shared" si="133"/>
        <v>3.8015629919557217</v>
      </c>
    </row>
    <row r="1693" spans="1:12">
      <c r="A1693" s="1">
        <v>41171</v>
      </c>
      <c r="B1693">
        <v>41.759998321533203</v>
      </c>
      <c r="C1693">
        <v>41.040000915527301</v>
      </c>
      <c r="D1693">
        <v>41.330001831054602</v>
      </c>
      <c r="E1693">
        <v>41.340000152587798</v>
      </c>
      <c r="F1693">
        <v>22887200</v>
      </c>
      <c r="G1693">
        <v>33.663097381591797</v>
      </c>
      <c r="H1693">
        <f t="shared" si="130"/>
        <v>1.9368109074475266E-3</v>
      </c>
      <c r="I1693">
        <f t="shared" si="131"/>
        <v>3.7512364912077112E-6</v>
      </c>
      <c r="J1693">
        <f t="shared" si="134"/>
        <v>7.7107054987456786E-6</v>
      </c>
      <c r="K1693">
        <f t="shared" si="132"/>
        <v>112.64748166430644</v>
      </c>
      <c r="L1693">
        <f t="shared" si="133"/>
        <v>4.724263311229401</v>
      </c>
    </row>
    <row r="1694" spans="1:12">
      <c r="A1694" s="1">
        <v>41172</v>
      </c>
      <c r="B1694">
        <v>41.279998779296797</v>
      </c>
      <c r="C1694">
        <v>40.549999237060497</v>
      </c>
      <c r="D1694">
        <v>40.959999084472599</v>
      </c>
      <c r="E1694">
        <v>41.25</v>
      </c>
      <c r="F1694">
        <v>20997400</v>
      </c>
      <c r="G1694">
        <v>33.589820861816399</v>
      </c>
      <c r="H1694">
        <f t="shared" si="130"/>
        <v>-2.1791336550502586E-3</v>
      </c>
      <c r="I1694">
        <f t="shared" si="131"/>
        <v>4.7486234865726997E-6</v>
      </c>
      <c r="J1694">
        <f t="shared" si="134"/>
        <v>4.3136809825392175E-6</v>
      </c>
      <c r="K1694">
        <f t="shared" si="132"/>
        <v>110.77561151816884</v>
      </c>
      <c r="L1694">
        <f t="shared" si="133"/>
        <v>4.7075066374329326</v>
      </c>
    </row>
    <row r="1695" spans="1:12">
      <c r="A1695" s="1">
        <v>41173</v>
      </c>
      <c r="B1695">
        <v>41.700000762939403</v>
      </c>
      <c r="C1695">
        <v>40.770000457763601</v>
      </c>
      <c r="D1695">
        <v>41.529998779296797</v>
      </c>
      <c r="E1695">
        <v>40.880001068115199</v>
      </c>
      <c r="F1695">
        <v>28287400</v>
      </c>
      <c r="G1695">
        <v>33.28853225708</v>
      </c>
      <c r="H1695">
        <f t="shared" si="130"/>
        <v>-9.0101095183213568E-3</v>
      </c>
      <c r="I1695">
        <f t="shared" si="131"/>
        <v>8.1182073532145118E-5</v>
      </c>
      <c r="J1695">
        <f t="shared" si="134"/>
        <v>4.9476645876734205E-6</v>
      </c>
      <c r="K1695">
        <f t="shared" si="132"/>
        <v>4.9059510235704006E-2</v>
      </c>
      <c r="L1695">
        <f t="shared" si="133"/>
        <v>-3.0147212231672986</v>
      </c>
    </row>
    <row r="1696" spans="1:12">
      <c r="A1696" s="1">
        <v>41176</v>
      </c>
      <c r="B1696">
        <v>41.470001220703097</v>
      </c>
      <c r="C1696">
        <v>40.590000152587798</v>
      </c>
      <c r="D1696">
        <v>40.610000610351499</v>
      </c>
      <c r="E1696">
        <v>41.2299995422363</v>
      </c>
      <c r="F1696">
        <v>20499500</v>
      </c>
      <c r="G1696">
        <v>33.573532104492102</v>
      </c>
      <c r="H1696">
        <f t="shared" si="130"/>
        <v>8.5250605466947339E-3</v>
      </c>
      <c r="I1696">
        <f t="shared" si="131"/>
        <v>7.2676657324811112E-5</v>
      </c>
      <c r="J1696">
        <f t="shared" si="134"/>
        <v>6.9189801642262301E-5</v>
      </c>
      <c r="K1696">
        <f t="shared" si="132"/>
        <v>28.366028510912322</v>
      </c>
      <c r="L1696">
        <f t="shared" si="133"/>
        <v>3.3451922499805731</v>
      </c>
    </row>
    <row r="1697" spans="1:12">
      <c r="A1697" s="1">
        <v>41177</v>
      </c>
      <c r="B1697">
        <v>41.549999237060497</v>
      </c>
      <c r="C1697">
        <v>40.529998779296797</v>
      </c>
      <c r="D1697">
        <v>41.549999237060497</v>
      </c>
      <c r="E1697">
        <v>40.549999237060497</v>
      </c>
      <c r="F1697">
        <v>21988200</v>
      </c>
      <c r="G1697">
        <v>33.019802093505803</v>
      </c>
      <c r="H1697">
        <f t="shared" si="130"/>
        <v>-1.6630576617593016E-2</v>
      </c>
      <c r="I1697">
        <f t="shared" si="131"/>
        <v>2.7657607863363156E-4</v>
      </c>
      <c r="J1697">
        <f t="shared" si="134"/>
        <v>6.5899780251377072E-5</v>
      </c>
      <c r="K1697">
        <f t="shared" si="132"/>
        <v>6.0272412259862476</v>
      </c>
      <c r="L1697">
        <f t="shared" si="133"/>
        <v>1.7962893979220014</v>
      </c>
    </row>
    <row r="1698" spans="1:12">
      <c r="A1698" s="1">
        <v>41178</v>
      </c>
      <c r="B1698">
        <v>40.630001068115199</v>
      </c>
      <c r="C1698">
        <v>39.700000762939403</v>
      </c>
      <c r="D1698">
        <v>40.150001525878899</v>
      </c>
      <c r="E1698">
        <v>40.240001678466797</v>
      </c>
      <c r="F1698">
        <v>23782700</v>
      </c>
      <c r="G1698">
        <v>32.767383575439403</v>
      </c>
      <c r="H1698">
        <f t="shared" si="130"/>
        <v>-7.6738274845621736E-3</v>
      </c>
      <c r="I1698">
        <f t="shared" si="131"/>
        <v>5.888762826282182E-5</v>
      </c>
      <c r="J1698">
        <f t="shared" si="134"/>
        <v>2.3697789286733313E-4</v>
      </c>
      <c r="K1698">
        <f t="shared" si="132"/>
        <v>22.887392762958942</v>
      </c>
      <c r="L1698">
        <f t="shared" si="133"/>
        <v>3.1305862245919003</v>
      </c>
    </row>
    <row r="1699" spans="1:12">
      <c r="A1699" s="1">
        <v>41179</v>
      </c>
      <c r="B1699">
        <v>40.990001678466797</v>
      </c>
      <c r="C1699">
        <v>40.209999084472599</v>
      </c>
      <c r="D1699">
        <v>40.400001525878899</v>
      </c>
      <c r="E1699">
        <v>40.680000305175703</v>
      </c>
      <c r="F1699">
        <v>20843400</v>
      </c>
      <c r="G1699">
        <v>33.125663757324197</v>
      </c>
      <c r="H1699">
        <f t="shared" si="130"/>
        <v>1.0874704607173538E-2</v>
      </c>
      <c r="I1699">
        <f t="shared" si="131"/>
        <v>1.1825920029328137E-4</v>
      </c>
      <c r="J1699">
        <f t="shared" si="134"/>
        <v>6.4384281312810312E-5</v>
      </c>
      <c r="K1699">
        <f t="shared" si="132"/>
        <v>19.845878076816287</v>
      </c>
      <c r="L1699">
        <f t="shared" si="133"/>
        <v>2.9879963320093212</v>
      </c>
    </row>
    <row r="1700" spans="1:12">
      <c r="A1700" s="1">
        <v>41180</v>
      </c>
      <c r="B1700">
        <v>40.630001068115199</v>
      </c>
      <c r="C1700">
        <v>40.159999847412102</v>
      </c>
      <c r="D1700">
        <v>40.419998168945298</v>
      </c>
      <c r="E1700">
        <v>40.4799995422363</v>
      </c>
      <c r="F1700">
        <v>21380700</v>
      </c>
      <c r="G1700">
        <v>32.962799072265597</v>
      </c>
      <c r="H1700">
        <f t="shared" si="130"/>
        <v>-4.9286973180661066E-3</v>
      </c>
      <c r="I1700">
        <f t="shared" si="131"/>
        <v>2.4292057253112032E-5</v>
      </c>
      <c r="J1700">
        <f t="shared" si="134"/>
        <v>1.0390078512512497E-4</v>
      </c>
      <c r="K1700">
        <f t="shared" si="132"/>
        <v>34.82022026332961</v>
      </c>
      <c r="L1700">
        <f t="shared" si="133"/>
        <v>3.5501982600905584</v>
      </c>
    </row>
    <row r="1701" spans="1:12">
      <c r="A1701" s="1">
        <v>41183</v>
      </c>
      <c r="B1701">
        <v>41.5</v>
      </c>
      <c r="C1701">
        <v>40.799999237060497</v>
      </c>
      <c r="D1701">
        <v>40.880001068115199</v>
      </c>
      <c r="E1701">
        <v>40.970001220703097</v>
      </c>
      <c r="F1701">
        <v>21956400</v>
      </c>
      <c r="G1701">
        <v>33.36181640625</v>
      </c>
      <c r="H1701">
        <f t="shared" si="130"/>
        <v>1.2032399892350361E-2</v>
      </c>
      <c r="I1701">
        <f t="shared" si="131"/>
        <v>1.4477864716943298E-4</v>
      </c>
      <c r="J1701">
        <f t="shared" si="134"/>
        <v>2.7339375200121606E-5</v>
      </c>
      <c r="K1701">
        <f t="shared" si="132"/>
        <v>5.4024262086718844</v>
      </c>
      <c r="L1701">
        <f t="shared" si="133"/>
        <v>1.6868481505683499</v>
      </c>
    </row>
    <row r="1702" spans="1:12">
      <c r="A1702" s="1">
        <v>41184</v>
      </c>
      <c r="B1702">
        <v>41.240001678466797</v>
      </c>
      <c r="C1702">
        <v>40.560001373291001</v>
      </c>
      <c r="D1702">
        <v>41.139999389648402</v>
      </c>
      <c r="E1702">
        <v>40.919998168945298</v>
      </c>
      <c r="F1702">
        <v>26946100</v>
      </c>
      <c r="G1702">
        <v>33.321094512939403</v>
      </c>
      <c r="H1702">
        <f t="shared" si="130"/>
        <v>-1.2213593501363535E-3</v>
      </c>
      <c r="I1702">
        <f t="shared" si="131"/>
        <v>1.4917186621654958E-6</v>
      </c>
      <c r="J1702">
        <f t="shared" si="134"/>
        <v>1.2395442613433099E-4</v>
      </c>
      <c r="K1702">
        <f t="shared" si="132"/>
        <v>35.617694689876004</v>
      </c>
      <c r="L1702">
        <f t="shared" si="133"/>
        <v>3.57284255622405</v>
      </c>
    </row>
    <row r="1703" spans="1:12">
      <c r="A1703" s="1">
        <v>41185</v>
      </c>
      <c r="B1703">
        <v>41</v>
      </c>
      <c r="C1703">
        <v>40.419998168945298</v>
      </c>
      <c r="D1703">
        <v>40.830001831054602</v>
      </c>
      <c r="E1703">
        <v>40.860000610351499</v>
      </c>
      <c r="F1703">
        <v>22419100</v>
      </c>
      <c r="G1703">
        <v>33.517967224121001</v>
      </c>
      <c r="H1703">
        <f t="shared" si="130"/>
        <v>5.8909648164385594E-3</v>
      </c>
      <c r="I1703">
        <f t="shared" si="131"/>
        <v>3.4703466468516987E-5</v>
      </c>
      <c r="J1703">
        <f t="shared" si="134"/>
        <v>9.390309244278876E-6</v>
      </c>
      <c r="K1703">
        <f t="shared" si="132"/>
        <v>20.514738417490381</v>
      </c>
      <c r="L1703">
        <f t="shared" si="133"/>
        <v>3.0211435750202851</v>
      </c>
    </row>
    <row r="1704" spans="1:12">
      <c r="A1704" s="1">
        <v>41186</v>
      </c>
      <c r="B1704">
        <v>41.990001678466797</v>
      </c>
      <c r="C1704">
        <v>40.909999847412102</v>
      </c>
      <c r="D1704">
        <v>41.159999847412102</v>
      </c>
      <c r="E1704">
        <v>41.819999694824197</v>
      </c>
      <c r="F1704">
        <v>24326500</v>
      </c>
      <c r="G1704">
        <v>34.305488586425703</v>
      </c>
      <c r="H1704">
        <f t="shared" si="130"/>
        <v>2.3223728364310799E-2</v>
      </c>
      <c r="I1704">
        <f t="shared" si="131"/>
        <v>5.3934155913929393E-4</v>
      </c>
      <c r="J1704">
        <f t="shared" si="134"/>
        <v>3.0414330388210998E-5</v>
      </c>
      <c r="K1704">
        <f t="shared" si="132"/>
        <v>1.0201608478281363E-2</v>
      </c>
      <c r="L1704">
        <f t="shared" si="133"/>
        <v>-4.5852098771751422</v>
      </c>
    </row>
    <row r="1705" spans="1:12">
      <c r="A1705" s="1">
        <v>41187</v>
      </c>
      <c r="B1705">
        <v>42.439998626708899</v>
      </c>
      <c r="C1705">
        <v>41.459999084472599</v>
      </c>
      <c r="D1705">
        <v>42.040000915527301</v>
      </c>
      <c r="E1705">
        <v>41.709999084472599</v>
      </c>
      <c r="F1705">
        <v>22774400</v>
      </c>
      <c r="G1705">
        <v>34.215236663818303</v>
      </c>
      <c r="H1705">
        <f t="shared" si="130"/>
        <v>-2.634297126012034E-3</v>
      </c>
      <c r="I1705">
        <f t="shared" si="131"/>
        <v>6.9395213481152619E-6</v>
      </c>
      <c r="J1705">
        <f t="shared" si="134"/>
        <v>4.5557176950029952E-4</v>
      </c>
      <c r="K1705">
        <f t="shared" si="132"/>
        <v>18.54914758816842</v>
      </c>
      <c r="L1705">
        <f t="shared" si="133"/>
        <v>2.9204238358773122</v>
      </c>
    </row>
    <row r="1706" spans="1:12">
      <c r="A1706" s="1">
        <v>41190</v>
      </c>
      <c r="B1706">
        <v>41.840000152587798</v>
      </c>
      <c r="C1706">
        <v>41.110000610351499</v>
      </c>
      <c r="D1706">
        <v>41.330001831054602</v>
      </c>
      <c r="E1706">
        <v>41.659999847412102</v>
      </c>
      <c r="F1706">
        <v>18631300</v>
      </c>
      <c r="G1706">
        <v>34.174221038818303</v>
      </c>
      <c r="H1706">
        <f t="shared" si="130"/>
        <v>-1.1994722957414316E-3</v>
      </c>
      <c r="I1706">
        <f t="shared" si="131"/>
        <v>1.4387337882512203E-6</v>
      </c>
      <c r="J1706">
        <f t="shared" si="134"/>
        <v>3.3863504102434787E-5</v>
      </c>
      <c r="K1706">
        <f t="shared" si="132"/>
        <v>67.114806574124685</v>
      </c>
      <c r="L1706">
        <f t="shared" si="133"/>
        <v>4.2064046839288114</v>
      </c>
    </row>
    <row r="1707" spans="1:12">
      <c r="A1707" s="1">
        <v>41191</v>
      </c>
      <c r="B1707">
        <v>41.950000762939403</v>
      </c>
      <c r="C1707">
        <v>41.299999237060497</v>
      </c>
      <c r="D1707">
        <v>41.770000457763601</v>
      </c>
      <c r="E1707">
        <v>41.380001068115199</v>
      </c>
      <c r="F1707">
        <v>19947500</v>
      </c>
      <c r="G1707">
        <v>33.944526672363203</v>
      </c>
      <c r="H1707">
        <f t="shared" si="130"/>
        <v>-6.7439653468215144E-3</v>
      </c>
      <c r="I1707">
        <f t="shared" si="131"/>
        <v>4.5481068599129429E-5</v>
      </c>
      <c r="J1707">
        <f t="shared" si="134"/>
        <v>3.9403466282771123E-6</v>
      </c>
      <c r="K1707">
        <f t="shared" si="132"/>
        <v>0.6262415723413044</v>
      </c>
      <c r="L1707">
        <f t="shared" si="133"/>
        <v>-0.46801908401284781</v>
      </c>
    </row>
    <row r="1708" spans="1:12">
      <c r="A1708" s="1">
        <v>41192</v>
      </c>
      <c r="B1708">
        <v>42</v>
      </c>
      <c r="C1708">
        <v>41.330001831054602</v>
      </c>
      <c r="D1708">
        <v>41.549999237060497</v>
      </c>
      <c r="E1708">
        <v>41.770000457763601</v>
      </c>
      <c r="F1708">
        <v>25797600</v>
      </c>
      <c r="G1708">
        <v>34.264457702636697</v>
      </c>
      <c r="H1708">
        <f t="shared" si="130"/>
        <v>9.3809746453224641E-3</v>
      </c>
      <c r="I1708">
        <f t="shared" si="131"/>
        <v>8.8002685296182935E-5</v>
      </c>
      <c r="J1708">
        <f t="shared" si="134"/>
        <v>3.9140518420965344E-5</v>
      </c>
      <c r="K1708">
        <f t="shared" si="132"/>
        <v>20.718946702038554</v>
      </c>
      <c r="L1708">
        <f t="shared" si="133"/>
        <v>3.0310485812554488</v>
      </c>
    </row>
    <row r="1709" spans="1:12">
      <c r="A1709" s="1">
        <v>41193</v>
      </c>
      <c r="B1709">
        <v>42.639999389648402</v>
      </c>
      <c r="C1709">
        <v>41.849998474121001</v>
      </c>
      <c r="D1709">
        <v>42.369998931884702</v>
      </c>
      <c r="E1709">
        <v>42.099998474121001</v>
      </c>
      <c r="F1709">
        <v>27755000</v>
      </c>
      <c r="G1709">
        <v>34.535163879394503</v>
      </c>
      <c r="H1709">
        <f t="shared" si="130"/>
        <v>7.8694494987374027E-3</v>
      </c>
      <c r="I1709">
        <f t="shared" si="131"/>
        <v>6.1928235413178352E-5</v>
      </c>
      <c r="J1709">
        <f t="shared" si="134"/>
        <v>7.6970686754051593E-5</v>
      </c>
      <c r="K1709">
        <f t="shared" si="132"/>
        <v>30.411470969064769</v>
      </c>
      <c r="L1709">
        <f t="shared" si="133"/>
        <v>3.4148198717481231</v>
      </c>
    </row>
    <row r="1710" spans="1:12">
      <c r="A1710" s="1">
        <v>41194</v>
      </c>
      <c r="B1710">
        <v>42.430000305175703</v>
      </c>
      <c r="C1710">
        <v>41.150001525878899</v>
      </c>
      <c r="D1710">
        <v>41.599998474121001</v>
      </c>
      <c r="E1710">
        <v>41.619998931884702</v>
      </c>
      <c r="F1710">
        <v>44564000</v>
      </c>
      <c r="G1710">
        <v>34.141414642333899</v>
      </c>
      <c r="H1710">
        <f t="shared" si="130"/>
        <v>-1.1466894828583759E-2</v>
      </c>
      <c r="I1710">
        <f t="shared" si="131"/>
        <v>1.3148967700980096E-4</v>
      </c>
      <c r="J1710">
        <f t="shared" si="134"/>
        <v>5.7337958952312906E-5</v>
      </c>
      <c r="K1710">
        <f t="shared" si="132"/>
        <v>16.738568082538826</v>
      </c>
      <c r="L1710">
        <f t="shared" si="133"/>
        <v>2.8177155227251984</v>
      </c>
    </row>
    <row r="1711" spans="1:12">
      <c r="A1711" s="1">
        <v>41197</v>
      </c>
      <c r="B1711">
        <v>42.409999847412102</v>
      </c>
      <c r="C1711">
        <v>41.7299995422363</v>
      </c>
      <c r="D1711">
        <v>41.909999847412102</v>
      </c>
      <c r="E1711">
        <v>42.380001068115199</v>
      </c>
      <c r="F1711">
        <v>26268000</v>
      </c>
      <c r="G1711">
        <v>34.764850616455</v>
      </c>
      <c r="H1711">
        <f t="shared" si="130"/>
        <v>1.8095683575113989E-2</v>
      </c>
      <c r="I1711">
        <f t="shared" si="131"/>
        <v>3.2745376405065018E-4</v>
      </c>
      <c r="J1711">
        <f t="shared" si="134"/>
        <v>1.1459160622537158E-4</v>
      </c>
      <c r="K1711">
        <f t="shared" si="132"/>
        <v>8.9293488299610324</v>
      </c>
      <c r="L1711">
        <f t="shared" si="133"/>
        <v>2.1893434728523968</v>
      </c>
    </row>
    <row r="1712" spans="1:12">
      <c r="A1712" s="1">
        <v>41198</v>
      </c>
      <c r="B1712">
        <v>43.110000610351499</v>
      </c>
      <c r="C1712">
        <v>42.270000457763601</v>
      </c>
      <c r="D1712">
        <v>42.790000915527301</v>
      </c>
      <c r="E1712">
        <v>42.830001831054602</v>
      </c>
      <c r="F1712">
        <v>28588100</v>
      </c>
      <c r="G1712">
        <v>35.133987426757798</v>
      </c>
      <c r="H1712">
        <f t="shared" si="130"/>
        <v>1.0562128136250551E-2</v>
      </c>
      <c r="I1712">
        <f t="shared" si="131"/>
        <v>1.1155855076657554E-4</v>
      </c>
      <c r="J1712">
        <f t="shared" si="134"/>
        <v>2.8263665817606845E-4</v>
      </c>
      <c r="K1712">
        <f t="shared" si="132"/>
        <v>19.479884372419239</v>
      </c>
      <c r="L1712">
        <f t="shared" si="133"/>
        <v>2.9693823624893412</v>
      </c>
    </row>
    <row r="1713" spans="1:12">
      <c r="A1713" s="1">
        <v>41199</v>
      </c>
      <c r="B1713">
        <v>43.540000915527301</v>
      </c>
      <c r="C1713">
        <v>42.770000457763601</v>
      </c>
      <c r="D1713">
        <v>42.930000305175703</v>
      </c>
      <c r="E1713">
        <v>43.319999694824197</v>
      </c>
      <c r="F1713">
        <v>26177500</v>
      </c>
      <c r="G1713">
        <v>35.535942077636697</v>
      </c>
      <c r="H1713">
        <f t="shared" si="130"/>
        <v>1.1375672462046777E-2</v>
      </c>
      <c r="I1713">
        <f t="shared" si="131"/>
        <v>1.294059239637694E-4</v>
      </c>
      <c r="J1713">
        <f t="shared" si="134"/>
        <v>1.1136738213448757E-4</v>
      </c>
      <c r="K1713">
        <f t="shared" si="132"/>
        <v>21.145198443507667</v>
      </c>
      <c r="L1713">
        <f t="shared" si="133"/>
        <v>3.0514128557708218</v>
      </c>
    </row>
    <row r="1714" spans="1:12">
      <c r="A1714" s="1">
        <v>41200</v>
      </c>
      <c r="B1714">
        <v>43.349998474121001</v>
      </c>
      <c r="C1714">
        <v>42.75</v>
      </c>
      <c r="D1714">
        <v>43.090000152587798</v>
      </c>
      <c r="E1714">
        <v>43.009998321533203</v>
      </c>
      <c r="F1714">
        <v>23630400</v>
      </c>
      <c r="G1714">
        <v>35.281646728515597</v>
      </c>
      <c r="H1714">
        <f t="shared" si="130"/>
        <v>-7.1817311601615284E-3</v>
      </c>
      <c r="I1714">
        <f t="shared" si="131"/>
        <v>5.1577262456835051E-5</v>
      </c>
      <c r="J1714">
        <f t="shared" si="134"/>
        <v>1.1608301905763555E-4</v>
      </c>
      <c r="K1714">
        <f t="shared" si="132"/>
        <v>29.65133484534514</v>
      </c>
      <c r="L1714">
        <f t="shared" si="133"/>
        <v>3.3895071445094551</v>
      </c>
    </row>
    <row r="1715" spans="1:12">
      <c r="A1715" s="1">
        <v>41201</v>
      </c>
      <c r="B1715">
        <v>42.819999694824197</v>
      </c>
      <c r="C1715">
        <v>42.060001373291001</v>
      </c>
      <c r="D1715">
        <v>42.799999237060497</v>
      </c>
      <c r="E1715">
        <v>42.319999694824197</v>
      </c>
      <c r="F1715">
        <v>29747500</v>
      </c>
      <c r="G1715">
        <v>34.715629577636697</v>
      </c>
      <c r="H1715">
        <f t="shared" si="130"/>
        <v>-1.617290037870223E-2</v>
      </c>
      <c r="I1715">
        <f t="shared" si="131"/>
        <v>2.6156270665942674E-4</v>
      </c>
      <c r="J1715">
        <f t="shared" si="134"/>
        <v>5.0989881607199572E-5</v>
      </c>
      <c r="K1715">
        <f t="shared" si="132"/>
        <v>4.2980181113574147</v>
      </c>
      <c r="L1715">
        <f t="shared" si="133"/>
        <v>1.4581540121149803</v>
      </c>
    </row>
    <row r="1716" spans="1:12">
      <c r="A1716" s="1">
        <v>41204</v>
      </c>
      <c r="B1716">
        <v>42.520000457763601</v>
      </c>
      <c r="C1716">
        <v>41.5</v>
      </c>
      <c r="D1716">
        <v>42.25</v>
      </c>
      <c r="E1716">
        <v>42.090000152587798</v>
      </c>
      <c r="F1716">
        <v>27993000</v>
      </c>
      <c r="G1716">
        <v>34.526962280273402</v>
      </c>
      <c r="H1716">
        <f t="shared" si="130"/>
        <v>-5.4494714654967765E-3</v>
      </c>
      <c r="I1716">
        <f t="shared" si="131"/>
        <v>2.9696739253263586E-5</v>
      </c>
      <c r="J1716">
        <f t="shared" si="134"/>
        <v>2.2347206649035042E-4</v>
      </c>
      <c r="K1716">
        <f t="shared" si="132"/>
        <v>24.971360074126991</v>
      </c>
      <c r="L1716">
        <f t="shared" si="133"/>
        <v>3.2177295711354086</v>
      </c>
    </row>
    <row r="1717" spans="1:12">
      <c r="A1717" s="1">
        <v>41205</v>
      </c>
      <c r="B1717">
        <v>41.740001678466797</v>
      </c>
      <c r="C1717">
        <v>41.049999237060497</v>
      </c>
      <c r="D1717">
        <v>41.470001220703097</v>
      </c>
      <c r="E1717">
        <v>41.330001831054602</v>
      </c>
      <c r="F1717">
        <v>22896400</v>
      </c>
      <c r="G1717">
        <v>33.903526306152301</v>
      </c>
      <c r="H1717">
        <f t="shared" si="130"/>
        <v>-1.8221504376370698E-2</v>
      </c>
      <c r="I1717">
        <f t="shared" si="131"/>
        <v>3.320232217380965E-4</v>
      </c>
      <c r="J1717">
        <f t="shared" si="134"/>
        <v>3.9053584962162436E-5</v>
      </c>
      <c r="K1717">
        <f t="shared" si="132"/>
        <v>0.90981137171440096</v>
      </c>
      <c r="L1717">
        <f t="shared" si="133"/>
        <v>-9.4517984787832313E-2</v>
      </c>
    </row>
    <row r="1718" spans="1:12">
      <c r="A1718" s="1">
        <v>41206</v>
      </c>
      <c r="B1718">
        <v>41.880001068115199</v>
      </c>
      <c r="C1718">
        <v>41.340000152587798</v>
      </c>
      <c r="D1718">
        <v>41.680000305175703</v>
      </c>
      <c r="E1718">
        <v>41.709999084472599</v>
      </c>
      <c r="F1718">
        <v>18918900</v>
      </c>
      <c r="G1718">
        <v>34.215236663818303</v>
      </c>
      <c r="H1718">
        <f t="shared" si="130"/>
        <v>9.1520315344068882E-3</v>
      </c>
      <c r="I1718">
        <f t="shared" si="131"/>
        <v>8.3759681206778102E-5</v>
      </c>
      <c r="J1718">
        <f t="shared" si="134"/>
        <v>2.819427213577308E-4</v>
      </c>
      <c r="K1718">
        <f t="shared" si="132"/>
        <v>20.479503046618156</v>
      </c>
      <c r="L1718">
        <f t="shared" si="133"/>
        <v>3.0194245345750521</v>
      </c>
    </row>
    <row r="1719" spans="1:12">
      <c r="A1719" s="1">
        <v>41207</v>
      </c>
      <c r="B1719">
        <v>42.279998779296797</v>
      </c>
      <c r="C1719">
        <v>41.400001525878899</v>
      </c>
      <c r="D1719">
        <v>42.240001678466797</v>
      </c>
      <c r="E1719">
        <v>41.669998168945298</v>
      </c>
      <c r="F1719">
        <v>17311700</v>
      </c>
      <c r="G1719">
        <v>34.182437896728501</v>
      </c>
      <c r="H1719">
        <f t="shared" si="130"/>
        <v>-9.5906095681034241E-4</v>
      </c>
      <c r="I1719">
        <f t="shared" si="131"/>
        <v>9.1979791887796948E-7</v>
      </c>
      <c r="J1719">
        <f t="shared" si="134"/>
        <v>8.7974695495157446E-5</v>
      </c>
      <c r="K1719">
        <f t="shared" si="132"/>
        <v>42.311736536524712</v>
      </c>
      <c r="L1719">
        <f t="shared" si="133"/>
        <v>3.7450645070597757</v>
      </c>
    </row>
    <row r="1720" spans="1:12">
      <c r="A1720" s="1">
        <v>41208</v>
      </c>
      <c r="B1720">
        <v>41.659999847412102</v>
      </c>
      <c r="C1720">
        <v>40.869998931884702</v>
      </c>
      <c r="D1720">
        <v>41.419998168945298</v>
      </c>
      <c r="E1720">
        <v>41.159999847412102</v>
      </c>
      <c r="F1720">
        <v>21892700</v>
      </c>
      <c r="G1720">
        <v>33.764068603515597</v>
      </c>
      <c r="H1720">
        <f t="shared" si="130"/>
        <v>-1.2314822411336371E-2</v>
      </c>
      <c r="I1720">
        <f t="shared" si="131"/>
        <v>1.5165485102275255E-4</v>
      </c>
      <c r="J1720">
        <f t="shared" si="134"/>
        <v>6.7511119815669409E-6</v>
      </c>
      <c r="K1720">
        <f t="shared" si="132"/>
        <v>2.0337391673627405E-3</v>
      </c>
      <c r="L1720">
        <f t="shared" si="133"/>
        <v>-6.1978792258802509</v>
      </c>
    </row>
    <row r="1721" spans="1:12">
      <c r="A1721" s="1">
        <v>41213</v>
      </c>
      <c r="B1721">
        <v>41.790000915527301</v>
      </c>
      <c r="C1721">
        <v>41.150001525878899</v>
      </c>
      <c r="D1721">
        <v>41.450000762939403</v>
      </c>
      <c r="E1721">
        <v>41.680000305175703</v>
      </c>
      <c r="F1721">
        <v>19423500</v>
      </c>
      <c r="G1721">
        <v>34.190635681152301</v>
      </c>
      <c r="H1721">
        <f t="shared" si="130"/>
        <v>1.2554618109674905E-2</v>
      </c>
      <c r="I1721">
        <f t="shared" si="131"/>
        <v>1.5761843587977706E-4</v>
      </c>
      <c r="J1721">
        <f t="shared" si="134"/>
        <v>1.2849514157800616E-4</v>
      </c>
      <c r="K1721">
        <f t="shared" si="132"/>
        <v>19.059138586765737</v>
      </c>
      <c r="L1721">
        <f t="shared" si="133"/>
        <v>2.9475467023865725</v>
      </c>
    </row>
    <row r="1722" spans="1:12">
      <c r="A1722" s="1">
        <v>41214</v>
      </c>
      <c r="B1722">
        <v>42.900001525878899</v>
      </c>
      <c r="C1722">
        <v>41.580001831054602</v>
      </c>
      <c r="D1722">
        <v>41.700000762939403</v>
      </c>
      <c r="E1722">
        <v>42.840000152587798</v>
      </c>
      <c r="F1722">
        <v>23325400</v>
      </c>
      <c r="G1722">
        <v>35.142192840576101</v>
      </c>
      <c r="H1722">
        <f t="shared" si="130"/>
        <v>2.7450687704951484E-2</v>
      </c>
      <c r="I1722">
        <f t="shared" si="131"/>
        <v>7.5354025547477461E-4</v>
      </c>
      <c r="J1722">
        <f t="shared" si="134"/>
        <v>1.408091946336931E-4</v>
      </c>
      <c r="K1722">
        <f t="shared" si="132"/>
        <v>2.3148951728928813</v>
      </c>
      <c r="L1722">
        <f t="shared" si="133"/>
        <v>0.83936440482521057</v>
      </c>
    </row>
    <row r="1723" spans="1:12">
      <c r="A1723" s="1">
        <v>41215</v>
      </c>
      <c r="B1723">
        <v>43.069999694824197</v>
      </c>
      <c r="C1723">
        <v>42.330001831054602</v>
      </c>
      <c r="D1723">
        <v>43.040000915527301</v>
      </c>
      <c r="E1723">
        <v>42.419998168945298</v>
      </c>
      <c r="F1723">
        <v>17029200</v>
      </c>
      <c r="G1723">
        <v>34.797657012939403</v>
      </c>
      <c r="H1723">
        <f t="shared" si="130"/>
        <v>-9.8524264884860772E-3</v>
      </c>
      <c r="I1723">
        <f t="shared" si="131"/>
        <v>9.7070307711022099E-5</v>
      </c>
      <c r="J1723">
        <f t="shared" si="134"/>
        <v>6.4212236627683218E-4</v>
      </c>
      <c r="K1723">
        <f t="shared" si="132"/>
        <v>14.597375915977494</v>
      </c>
      <c r="L1723">
        <f t="shared" si="133"/>
        <v>2.680841780778235</v>
      </c>
    </row>
    <row r="1724" spans="1:12">
      <c r="A1724" s="1">
        <v>41218</v>
      </c>
      <c r="B1724">
        <v>42.360000610351499</v>
      </c>
      <c r="C1724">
        <v>41.860000610351499</v>
      </c>
      <c r="D1724">
        <v>42.330001831054602</v>
      </c>
      <c r="E1724">
        <v>42.270000457763601</v>
      </c>
      <c r="F1724">
        <v>13252500</v>
      </c>
      <c r="G1724">
        <v>34.674617767333899</v>
      </c>
      <c r="H1724">
        <f t="shared" si="130"/>
        <v>-3.5421144517881671E-3</v>
      </c>
      <c r="I1724">
        <f t="shared" si="131"/>
        <v>1.2546574789566586E-5</v>
      </c>
      <c r="J1724">
        <f t="shared" si="134"/>
        <v>1.2076640045386849E-4</v>
      </c>
      <c r="K1724">
        <f t="shared" si="132"/>
        <v>34.464922167789069</v>
      </c>
      <c r="L1724">
        <f t="shared" si="133"/>
        <v>3.5399420580379251</v>
      </c>
    </row>
    <row r="1725" spans="1:12">
      <c r="A1725" s="1">
        <v>41219</v>
      </c>
      <c r="B1725">
        <v>43.049999237060497</v>
      </c>
      <c r="C1725">
        <v>42.409999847412102</v>
      </c>
      <c r="D1725">
        <v>42.569999694824197</v>
      </c>
      <c r="E1725">
        <v>42.880001068115199</v>
      </c>
      <c r="F1725">
        <v>17190900</v>
      </c>
      <c r="G1725">
        <v>35.175003051757798</v>
      </c>
      <c r="H1725">
        <f t="shared" si="130"/>
        <v>1.4327746912055645E-2</v>
      </c>
      <c r="I1725">
        <f t="shared" si="131"/>
        <v>2.0528433157592006E-4</v>
      </c>
      <c r="J1725">
        <f t="shared" si="134"/>
        <v>1.8485106850468039E-5</v>
      </c>
      <c r="K1725">
        <f t="shared" si="132"/>
        <v>0.35974449594629626</v>
      </c>
      <c r="L1725">
        <f t="shared" si="133"/>
        <v>-1.0223612329945326</v>
      </c>
    </row>
    <row r="1726" spans="1:12">
      <c r="A1726" s="1">
        <v>41220</v>
      </c>
      <c r="B1726">
        <v>42.009998321533203</v>
      </c>
      <c r="C1726">
        <v>40.310001373291001</v>
      </c>
      <c r="D1726">
        <v>42.009998321533203</v>
      </c>
      <c r="E1726">
        <v>40.4799995422363</v>
      </c>
      <c r="F1726">
        <v>47631200</v>
      </c>
      <c r="G1726">
        <v>33.206245422363203</v>
      </c>
      <c r="H1726">
        <f t="shared" si="130"/>
        <v>-5.759771639730054E-2</v>
      </c>
      <c r="I1726">
        <f t="shared" si="131"/>
        <v>3.3174969341838636E-3</v>
      </c>
      <c r="J1726">
        <f t="shared" si="134"/>
        <v>1.7424794493480091E-4</v>
      </c>
      <c r="K1726">
        <f t="shared" si="132"/>
        <v>2.2185641346434597E-3</v>
      </c>
      <c r="L1726">
        <f t="shared" si="133"/>
        <v>-6.1108950785510148</v>
      </c>
    </row>
    <row r="1727" spans="1:12">
      <c r="A1727" s="1">
        <v>41221</v>
      </c>
      <c r="B1727">
        <v>41.5</v>
      </c>
      <c r="C1727">
        <v>40.400001525878899</v>
      </c>
      <c r="D1727">
        <v>41.279998779296797</v>
      </c>
      <c r="E1727">
        <v>40.400001525878899</v>
      </c>
      <c r="F1727">
        <v>27830900</v>
      </c>
      <c r="G1727">
        <v>33.140636444091797</v>
      </c>
      <c r="H1727">
        <f t="shared" si="130"/>
        <v>-1.9777568383508391E-3</v>
      </c>
      <c r="I1727">
        <f t="shared" si="131"/>
        <v>3.911522111643507E-6</v>
      </c>
      <c r="J1727">
        <f t="shared" si="134"/>
        <v>2.7978523014105332E-3</v>
      </c>
      <c r="K1727">
        <f t="shared" si="132"/>
        <v>7.5369232385685292</v>
      </c>
      <c r="L1727">
        <f t="shared" si="133"/>
        <v>2.0198140401960329</v>
      </c>
    </row>
    <row r="1728" spans="1:12">
      <c r="A1728" s="1">
        <v>41222</v>
      </c>
      <c r="B1728">
        <v>41.2299995422363</v>
      </c>
      <c r="C1728">
        <v>39.860000610351499</v>
      </c>
      <c r="D1728">
        <v>40.310001373291001</v>
      </c>
      <c r="E1728">
        <v>40.619998931884702</v>
      </c>
      <c r="F1728">
        <v>27553200</v>
      </c>
      <c r="G1728">
        <v>33.321109771728501</v>
      </c>
      <c r="H1728">
        <f t="shared" si="130"/>
        <v>5.4309066943572836E-3</v>
      </c>
      <c r="I1728">
        <f t="shared" si="131"/>
        <v>2.9494747522814759E-5</v>
      </c>
      <c r="J1728">
        <f t="shared" si="134"/>
        <v>1.7185681665841251E-4</v>
      </c>
      <c r="K1728">
        <f t="shared" si="132"/>
        <v>27.929233363466572</v>
      </c>
      <c r="L1728">
        <f t="shared" si="133"/>
        <v>3.3296739310829309</v>
      </c>
    </row>
    <row r="1729" spans="1:12">
      <c r="A1729" s="1">
        <v>41225</v>
      </c>
      <c r="B1729">
        <v>40.909999847412102</v>
      </c>
      <c r="C1729">
        <v>40.299999237060497</v>
      </c>
      <c r="D1729">
        <v>40.849998474121001</v>
      </c>
      <c r="E1729">
        <v>40.580001831054602</v>
      </c>
      <c r="F1729">
        <v>12816000</v>
      </c>
      <c r="G1729">
        <v>33.288280487060497</v>
      </c>
      <c r="H1729">
        <f t="shared" si="130"/>
        <v>-9.8572550202556349E-4</v>
      </c>
      <c r="I1729">
        <f t="shared" si="131"/>
        <v>9.7165476534354923E-7</v>
      </c>
      <c r="J1729">
        <f t="shared" si="134"/>
        <v>3.578699691866915E-5</v>
      </c>
      <c r="K1729">
        <f t="shared" si="132"/>
        <v>65.788753958130641</v>
      </c>
      <c r="L1729">
        <f t="shared" si="133"/>
        <v>4.1864489112336516</v>
      </c>
    </row>
    <row r="1730" spans="1:12">
      <c r="A1730" s="1">
        <v>41226</v>
      </c>
      <c r="B1730">
        <v>40.520000457763601</v>
      </c>
      <c r="C1730">
        <v>40</v>
      </c>
      <c r="D1730">
        <v>40.180000305175703</v>
      </c>
      <c r="E1730">
        <v>40.040000915527301</v>
      </c>
      <c r="F1730">
        <v>19793500</v>
      </c>
      <c r="G1730">
        <v>32.845310211181598</v>
      </c>
      <c r="H1730">
        <f t="shared" si="130"/>
        <v>-1.3396426716269998E-2</v>
      </c>
      <c r="I1730">
        <f t="shared" si="131"/>
        <v>1.7946424876439255E-4</v>
      </c>
      <c r="J1730">
        <f t="shared" si="134"/>
        <v>3.6634098180087306E-6</v>
      </c>
      <c r="K1730">
        <f t="shared" si="132"/>
        <v>4.8005541873633268E-9</v>
      </c>
      <c r="L1730">
        <f t="shared" si="133"/>
        <v>-19.154534469996371</v>
      </c>
    </row>
    <row r="1731" spans="1:12">
      <c r="A1731" s="1">
        <v>41227</v>
      </c>
      <c r="B1731">
        <v>40.369998931884702</v>
      </c>
      <c r="C1731">
        <v>39.130001068115199</v>
      </c>
      <c r="D1731">
        <v>40.209999084472599</v>
      </c>
      <c r="E1731">
        <v>39.290000915527301</v>
      </c>
      <c r="F1731">
        <v>30986600</v>
      </c>
      <c r="G1731">
        <v>32.230083465576101</v>
      </c>
      <c r="H1731">
        <f t="shared" si="130"/>
        <v>-1.8908685490263682E-2</v>
      </c>
      <c r="I1731">
        <f t="shared" si="131"/>
        <v>3.575383869697083E-4</v>
      </c>
      <c r="J1731">
        <f t="shared" si="134"/>
        <v>1.5166977355117025E-4</v>
      </c>
      <c r="K1731">
        <f t="shared" si="132"/>
        <v>9.9671043384515379</v>
      </c>
      <c r="L1731">
        <f t="shared" si="133"/>
        <v>2.2992901043213694</v>
      </c>
    </row>
    <row r="1732" spans="1:12">
      <c r="A1732" s="1">
        <v>41228</v>
      </c>
      <c r="B1732">
        <v>39.720001220703097</v>
      </c>
      <c r="C1732">
        <v>38.970001220703097</v>
      </c>
      <c r="D1732">
        <v>39.060001373291001</v>
      </c>
      <c r="E1732">
        <v>39.389999389648402</v>
      </c>
      <c r="F1732">
        <v>24858700</v>
      </c>
      <c r="G1732">
        <v>32.312110900878899</v>
      </c>
      <c r="H1732">
        <f t="shared" ref="H1732:H1795" si="135">LN(G1732/G1731)</f>
        <v>2.5418249339691518E-3</v>
      </c>
      <c r="I1732">
        <f t="shared" ref="I1732:I1795" si="136">H1732*H1732</f>
        <v>6.4608739949472833E-6</v>
      </c>
      <c r="J1732">
        <f t="shared" si="134"/>
        <v>3.1013243146762521E-4</v>
      </c>
      <c r="K1732">
        <f t="shared" ref="K1732:K1795" si="137">(1/SQRT(2*PI()*J1732))*EXP((-1/2)*(I1732/J1732))</f>
        <v>22.418818747952127</v>
      </c>
      <c r="L1732">
        <f t="shared" ref="L1732:L1795" si="138">LN(K1732)</f>
        <v>3.1099007288319029</v>
      </c>
    </row>
    <row r="1733" spans="1:12">
      <c r="A1733" s="1">
        <v>41229</v>
      </c>
      <c r="B1733">
        <v>39.669998168945298</v>
      </c>
      <c r="C1733">
        <v>38.830001831054602</v>
      </c>
      <c r="D1733">
        <v>39.430000305175703</v>
      </c>
      <c r="E1733">
        <v>39.529998779296797</v>
      </c>
      <c r="F1733">
        <v>32458000</v>
      </c>
      <c r="G1733">
        <v>32.426952362060497</v>
      </c>
      <c r="H1733">
        <f t="shared" si="135"/>
        <v>3.5478295747088254E-3</v>
      </c>
      <c r="I1733">
        <f t="shared" si="136"/>
        <v>1.2587094691178604E-5</v>
      </c>
      <c r="J1733">
        <f t="shared" ref="J1733:J1796" si="139">$P$6+$P$3*J1732+(($P$4)*I1732)</f>
        <v>2.4735080043813232E-5</v>
      </c>
      <c r="K1733">
        <f t="shared" si="137"/>
        <v>62.194550423108403</v>
      </c>
      <c r="L1733">
        <f t="shared" si="138"/>
        <v>4.1302673821304303</v>
      </c>
    </row>
    <row r="1734" spans="1:12">
      <c r="A1734" s="1">
        <v>41232</v>
      </c>
      <c r="B1734">
        <v>40.700000762939403</v>
      </c>
      <c r="C1734">
        <v>40.090000152587798</v>
      </c>
      <c r="D1734">
        <v>40.090000152587798</v>
      </c>
      <c r="E1734">
        <v>40.590000152587798</v>
      </c>
      <c r="F1734">
        <v>26781200</v>
      </c>
      <c r="G1734">
        <v>33.296489715576101</v>
      </c>
      <c r="H1734">
        <f t="shared" si="135"/>
        <v>2.6462037464736805E-2</v>
      </c>
      <c r="I1734">
        <f t="shared" si="136"/>
        <v>7.0023942678513432E-4</v>
      </c>
      <c r="J1734">
        <f t="shared" si="139"/>
        <v>1.2757264343218821E-5</v>
      </c>
      <c r="K1734">
        <f t="shared" si="137"/>
        <v>1.3456595568815635E-10</v>
      </c>
      <c r="L1734">
        <f t="shared" si="138"/>
        <v>-22.728966660218479</v>
      </c>
    </row>
    <row r="1735" spans="1:12">
      <c r="A1735" s="1">
        <v>41233</v>
      </c>
      <c r="B1735">
        <v>41.180000305175703</v>
      </c>
      <c r="C1735">
        <v>40.25</v>
      </c>
      <c r="D1735">
        <v>40.330001831054602</v>
      </c>
      <c r="E1735">
        <v>40.700000762939403</v>
      </c>
      <c r="F1735">
        <v>19375900</v>
      </c>
      <c r="G1735">
        <v>33.38671875</v>
      </c>
      <c r="H1735">
        <f t="shared" si="135"/>
        <v>2.7062012031614639E-3</v>
      </c>
      <c r="I1735">
        <f t="shared" si="136"/>
        <v>7.3235249519925547E-6</v>
      </c>
      <c r="J1735">
        <f t="shared" si="139"/>
        <v>5.8966655436010597E-4</v>
      </c>
      <c r="K1735">
        <f t="shared" si="137"/>
        <v>16.327131799356188</v>
      </c>
      <c r="L1735">
        <f t="shared" si="138"/>
        <v>2.7928282515899276</v>
      </c>
    </row>
    <row r="1736" spans="1:12">
      <c r="A1736" s="1">
        <v>41234</v>
      </c>
      <c r="B1736">
        <v>40.9799995422363</v>
      </c>
      <c r="C1736">
        <v>40.349998474121001</v>
      </c>
      <c r="D1736">
        <v>40.939998626708899</v>
      </c>
      <c r="E1736">
        <v>40.7299995422363</v>
      </c>
      <c r="F1736">
        <v>13030200</v>
      </c>
      <c r="G1736">
        <v>33.411327362060497</v>
      </c>
      <c r="H1736">
        <f t="shared" si="135"/>
        <v>7.3680637701622836E-4</v>
      </c>
      <c r="I1736">
        <f t="shared" si="136"/>
        <v>5.4288363721178043E-7</v>
      </c>
      <c r="J1736">
        <f t="shared" si="139"/>
        <v>4.2231754221280099E-5</v>
      </c>
      <c r="K1736">
        <f t="shared" si="137"/>
        <v>60.995684011190839</v>
      </c>
      <c r="L1736">
        <f t="shared" si="138"/>
        <v>4.1108031077552303</v>
      </c>
    </row>
    <row r="1737" spans="1:12">
      <c r="A1737" s="1">
        <v>41236</v>
      </c>
      <c r="B1737">
        <v>41.220001220703097</v>
      </c>
      <c r="C1737">
        <v>40.970001220703097</v>
      </c>
      <c r="D1737">
        <v>41.099998474121001</v>
      </c>
      <c r="E1737">
        <v>41.090000152587798</v>
      </c>
      <c r="F1737">
        <v>8316700</v>
      </c>
      <c r="G1737">
        <v>33.706649780273402</v>
      </c>
      <c r="H1737">
        <f t="shared" si="135"/>
        <v>8.8001556860275408E-3</v>
      </c>
      <c r="I1737">
        <f t="shared" si="136"/>
        <v>7.7442740098322859E-5</v>
      </c>
      <c r="J1737">
        <f t="shared" si="139"/>
        <v>3.6899275085347017E-6</v>
      </c>
      <c r="K1737">
        <f t="shared" si="137"/>
        <v>5.7544084295873855E-3</v>
      </c>
      <c r="L1737">
        <f t="shared" si="138"/>
        <v>-5.1577890345179656</v>
      </c>
    </row>
    <row r="1738" spans="1:12">
      <c r="A1738" s="1">
        <v>41239</v>
      </c>
      <c r="B1738">
        <v>40.880001068115199</v>
      </c>
      <c r="C1738">
        <v>40.090000152587798</v>
      </c>
      <c r="D1738">
        <v>40.790000915527301</v>
      </c>
      <c r="E1738">
        <v>40.880001068115199</v>
      </c>
      <c r="F1738">
        <v>20376600</v>
      </c>
      <c r="G1738">
        <v>33.534374237060497</v>
      </c>
      <c r="H1738">
        <f t="shared" si="135"/>
        <v>-5.1241313671126732E-3</v>
      </c>
      <c r="I1738">
        <f t="shared" si="136"/>
        <v>2.6256722267427992E-5</v>
      </c>
      <c r="J1738">
        <f t="shared" si="139"/>
        <v>6.5973297333103275E-5</v>
      </c>
      <c r="K1738">
        <f t="shared" si="137"/>
        <v>40.253487070483963</v>
      </c>
      <c r="L1738">
        <f t="shared" si="138"/>
        <v>3.6951966354034793</v>
      </c>
    </row>
    <row r="1739" spans="1:12">
      <c r="A1739" s="1">
        <v>41240</v>
      </c>
      <c r="B1739">
        <v>41.200000762939403</v>
      </c>
      <c r="C1739">
        <v>40.639999389648402</v>
      </c>
      <c r="D1739">
        <v>40.869998931884702</v>
      </c>
      <c r="E1739">
        <v>40.75</v>
      </c>
      <c r="F1739">
        <v>19875000</v>
      </c>
      <c r="G1739">
        <v>33.427738189697202</v>
      </c>
      <c r="H1739">
        <f t="shared" si="135"/>
        <v>-3.1849693398841908E-3</v>
      </c>
      <c r="I1739">
        <f t="shared" si="136"/>
        <v>1.0144029696002339E-5</v>
      </c>
      <c r="J1739">
        <f t="shared" si="139"/>
        <v>2.6714044544625711E-5</v>
      </c>
      <c r="K1739">
        <f t="shared" si="137"/>
        <v>63.838649173730531</v>
      </c>
      <c r="L1739">
        <f t="shared" si="138"/>
        <v>4.1563587933583275</v>
      </c>
    </row>
    <row r="1740" spans="1:12">
      <c r="A1740" s="1">
        <v>41241</v>
      </c>
      <c r="B1740">
        <v>40.880001068115199</v>
      </c>
      <c r="C1740">
        <v>39.880001068115199</v>
      </c>
      <c r="D1740">
        <v>40.490001678466797</v>
      </c>
      <c r="E1740">
        <v>40.830001831054602</v>
      </c>
      <c r="F1740">
        <v>26106900</v>
      </c>
      <c r="G1740">
        <v>33.493362426757798</v>
      </c>
      <c r="H1740">
        <f t="shared" si="135"/>
        <v>1.9612426421931699E-3</v>
      </c>
      <c r="I1740">
        <f t="shared" si="136"/>
        <v>3.8464727015568466E-6</v>
      </c>
      <c r="J1740">
        <f t="shared" si="139"/>
        <v>1.0823827617319506E-5</v>
      </c>
      <c r="K1740">
        <f t="shared" si="137"/>
        <v>101.52005283961981</v>
      </c>
      <c r="L1740">
        <f t="shared" si="138"/>
        <v>4.6202563438908255</v>
      </c>
    </row>
    <row r="1741" spans="1:12">
      <c r="A1741" s="1">
        <v>41242</v>
      </c>
      <c r="B1741">
        <v>41.349998474121001</v>
      </c>
      <c r="C1741">
        <v>40.909999847412102</v>
      </c>
      <c r="D1741">
        <v>41.150001525878899</v>
      </c>
      <c r="E1741">
        <v>41.220001220703097</v>
      </c>
      <c r="F1741">
        <v>18915000</v>
      </c>
      <c r="G1741">
        <v>33.813278198242102</v>
      </c>
      <c r="H1741">
        <f t="shared" si="135"/>
        <v>9.5062887622880555E-3</v>
      </c>
      <c r="I1741">
        <f t="shared" si="136"/>
        <v>9.0369526032004171E-5</v>
      </c>
      <c r="J1741">
        <f t="shared" si="139"/>
        <v>4.5804667263469212E-6</v>
      </c>
      <c r="K1741">
        <f t="shared" si="137"/>
        <v>9.6891631166338855E-3</v>
      </c>
      <c r="L1741">
        <f t="shared" si="138"/>
        <v>-4.6367472224816488</v>
      </c>
    </row>
    <row r="1742" spans="1:12">
      <c r="A1742" s="1">
        <v>41243</v>
      </c>
      <c r="B1742">
        <v>41.340000152587798</v>
      </c>
      <c r="C1742">
        <v>40.849998474121001</v>
      </c>
      <c r="D1742">
        <v>40.990001678466797</v>
      </c>
      <c r="E1742">
        <v>41.080001831054602</v>
      </c>
      <c r="F1742">
        <v>20066600</v>
      </c>
      <c r="G1742">
        <v>33.698440551757798</v>
      </c>
      <c r="H1742">
        <f t="shared" si="135"/>
        <v>-3.4020095879140066E-3</v>
      </c>
      <c r="I1742">
        <f t="shared" si="136"/>
        <v>1.157366923625883E-5</v>
      </c>
      <c r="J1742">
        <f t="shared" si="139"/>
        <v>7.6885229870464318E-5</v>
      </c>
      <c r="K1742">
        <f t="shared" si="137"/>
        <v>42.198892206600661</v>
      </c>
      <c r="L1742">
        <f t="shared" si="138"/>
        <v>3.7423939696689814</v>
      </c>
    </row>
    <row r="1743" spans="1:12">
      <c r="A1743" s="1">
        <v>41246</v>
      </c>
      <c r="B1743">
        <v>41.369998931884702</v>
      </c>
      <c r="C1743">
        <v>40.75</v>
      </c>
      <c r="D1743">
        <v>41.270000457763601</v>
      </c>
      <c r="E1743">
        <v>40.810001373291001</v>
      </c>
      <c r="F1743">
        <v>18955500</v>
      </c>
      <c r="G1743">
        <v>33.476970672607401</v>
      </c>
      <c r="H1743">
        <f t="shared" si="135"/>
        <v>-6.5938020337991217E-3</v>
      </c>
      <c r="I1743">
        <f t="shared" si="136"/>
        <v>4.3478225260933434E-5</v>
      </c>
      <c r="J1743">
        <f t="shared" si="139"/>
        <v>1.5034995950685274E-5</v>
      </c>
      <c r="K1743">
        <f t="shared" si="137"/>
        <v>24.233250435698956</v>
      </c>
      <c r="L1743">
        <f t="shared" si="138"/>
        <v>3.1877256750552911</v>
      </c>
    </row>
    <row r="1744" spans="1:12">
      <c r="A1744" s="1">
        <v>41247</v>
      </c>
      <c r="B1744">
        <v>40.919998168945298</v>
      </c>
      <c r="C1744">
        <v>40.200000762939403</v>
      </c>
      <c r="D1744">
        <v>40.779998779296797</v>
      </c>
      <c r="E1744">
        <v>40.569999694824197</v>
      </c>
      <c r="F1744">
        <v>24031100</v>
      </c>
      <c r="G1744">
        <v>33.280078887939403</v>
      </c>
      <c r="H1744">
        <f t="shared" si="135"/>
        <v>-5.8987734442006124E-3</v>
      </c>
      <c r="I1744">
        <f t="shared" si="136"/>
        <v>3.4795528146006355E-5</v>
      </c>
      <c r="J1744">
        <f t="shared" si="139"/>
        <v>3.8123808976225202E-5</v>
      </c>
      <c r="K1744">
        <f t="shared" si="137"/>
        <v>40.937568916659053</v>
      </c>
      <c r="L1744">
        <f t="shared" si="138"/>
        <v>3.7120481968544277</v>
      </c>
    </row>
    <row r="1745" spans="1:12">
      <c r="A1745" s="1">
        <v>41248</v>
      </c>
      <c r="B1745">
        <v>41.490001678466797</v>
      </c>
      <c r="C1745">
        <v>40.5</v>
      </c>
      <c r="D1745">
        <v>40.689998626708899</v>
      </c>
      <c r="E1745">
        <v>41.200000762939403</v>
      </c>
      <c r="F1745">
        <v>25515600</v>
      </c>
      <c r="G1745">
        <v>33.796875</v>
      </c>
      <c r="H1745">
        <f t="shared" si="135"/>
        <v>1.5409356212316937E-2</v>
      </c>
      <c r="I1745">
        <f t="shared" si="136"/>
        <v>2.3744825887807059E-4</v>
      </c>
      <c r="J1745">
        <f t="shared" si="139"/>
        <v>3.2215672181218851E-5</v>
      </c>
      <c r="K1745">
        <f t="shared" si="137"/>
        <v>1.7634976503862334</v>
      </c>
      <c r="L1745">
        <f t="shared" si="138"/>
        <v>0.56729913833483614</v>
      </c>
    </row>
    <row r="1746" spans="1:12">
      <c r="A1746" s="1">
        <v>41249</v>
      </c>
      <c r="B1746">
        <v>41.549999237060497</v>
      </c>
      <c r="C1746">
        <v>41.110000610351499</v>
      </c>
      <c r="D1746">
        <v>41.25</v>
      </c>
      <c r="E1746">
        <v>41.470001220703097</v>
      </c>
      <c r="F1746">
        <v>20541700</v>
      </c>
      <c r="G1746">
        <v>34.018375396728501</v>
      </c>
      <c r="H1746">
        <f t="shared" si="135"/>
        <v>6.5324888756904806E-3</v>
      </c>
      <c r="I1746">
        <f t="shared" si="136"/>
        <v>4.2673410911019881E-5</v>
      </c>
      <c r="J1746">
        <f t="shared" si="139"/>
        <v>2.0208947778845243E-4</v>
      </c>
      <c r="K1746">
        <f t="shared" si="137"/>
        <v>25.251384340243657</v>
      </c>
      <c r="L1746">
        <f t="shared" si="138"/>
        <v>3.2288809795746984</v>
      </c>
    </row>
    <row r="1747" spans="1:12">
      <c r="A1747" s="1">
        <v>41250</v>
      </c>
      <c r="B1747">
        <v>42.569999694824197</v>
      </c>
      <c r="C1747">
        <v>41.7299995422363</v>
      </c>
      <c r="D1747">
        <v>41.840000152587798</v>
      </c>
      <c r="E1747">
        <v>42.560001373291001</v>
      </c>
      <c r="F1747">
        <v>34552900</v>
      </c>
      <c r="G1747">
        <v>34.912498474121001</v>
      </c>
      <c r="H1747">
        <f t="shared" si="135"/>
        <v>2.594405609640946E-2</v>
      </c>
      <c r="I1747">
        <f t="shared" si="136"/>
        <v>6.7309404673364089E-4</v>
      </c>
      <c r="J1747">
        <f t="shared" si="139"/>
        <v>4.8671033832563841E-5</v>
      </c>
      <c r="K1747">
        <f t="shared" si="137"/>
        <v>5.6786617979877933E-2</v>
      </c>
      <c r="L1747">
        <f t="shared" si="138"/>
        <v>-2.8684545799586338</v>
      </c>
    </row>
    <row r="1748" spans="1:12">
      <c r="A1748" s="1">
        <v>41253</v>
      </c>
      <c r="B1748">
        <v>42.669998168945298</v>
      </c>
      <c r="C1748">
        <v>42.009998321533203</v>
      </c>
      <c r="D1748">
        <v>42.540000915527301</v>
      </c>
      <c r="E1748">
        <v>42.310001373291001</v>
      </c>
      <c r="F1748">
        <v>22394500</v>
      </c>
      <c r="G1748">
        <v>34.707431793212798</v>
      </c>
      <c r="H1748">
        <f t="shared" si="135"/>
        <v>-5.8910508293088448E-3</v>
      </c>
      <c r="I1748">
        <f t="shared" si="136"/>
        <v>3.4704479873500425E-5</v>
      </c>
      <c r="J1748">
        <f t="shared" si="139"/>
        <v>5.690192612862121E-4</v>
      </c>
      <c r="K1748">
        <f t="shared" si="137"/>
        <v>16.221939363492456</v>
      </c>
      <c r="L1748">
        <f t="shared" si="138"/>
        <v>2.7863646077230593</v>
      </c>
    </row>
    <row r="1749" spans="1:12">
      <c r="A1749" s="1">
        <v>41254</v>
      </c>
      <c r="B1749">
        <v>43.090000152587798</v>
      </c>
      <c r="C1749">
        <v>42.419998168945298</v>
      </c>
      <c r="D1749">
        <v>42.599998474121001</v>
      </c>
      <c r="E1749">
        <v>42.639999389648402</v>
      </c>
      <c r="F1749">
        <v>21955000</v>
      </c>
      <c r="G1749">
        <v>34.978126525878899</v>
      </c>
      <c r="H1749">
        <f t="shared" si="135"/>
        <v>7.7690729831211653E-3</v>
      </c>
      <c r="I1749">
        <f t="shared" si="136"/>
        <v>6.0358495017063202E-5</v>
      </c>
      <c r="J1749">
        <f t="shared" si="139"/>
        <v>6.3992918770913076E-5</v>
      </c>
      <c r="K1749">
        <f t="shared" si="137"/>
        <v>31.119281369680316</v>
      </c>
      <c r="L1749">
        <f t="shared" si="138"/>
        <v>3.4378276068096381</v>
      </c>
    </row>
    <row r="1750" spans="1:12">
      <c r="A1750" s="1">
        <v>41255</v>
      </c>
      <c r="B1750">
        <v>43.380001068115199</v>
      </c>
      <c r="C1750">
        <v>42.700000762939403</v>
      </c>
      <c r="D1750">
        <v>43</v>
      </c>
      <c r="E1750">
        <v>42.770000457763601</v>
      </c>
      <c r="F1750">
        <v>23110600</v>
      </c>
      <c r="G1750">
        <v>35.084770202636697</v>
      </c>
      <c r="H1750">
        <f t="shared" si="135"/>
        <v>3.0442292310448814E-3</v>
      </c>
      <c r="I1750">
        <f t="shared" si="136"/>
        <v>9.2673316111481103E-6</v>
      </c>
      <c r="J1750">
        <f t="shared" si="139"/>
        <v>5.5240710940587874E-5</v>
      </c>
      <c r="K1750">
        <f t="shared" si="137"/>
        <v>49.357280820149604</v>
      </c>
      <c r="L1750">
        <f t="shared" si="138"/>
        <v>3.899085289346905</v>
      </c>
    </row>
    <row r="1751" spans="1:12">
      <c r="A1751" s="1">
        <v>41256</v>
      </c>
      <c r="B1751">
        <v>42.919998168945298</v>
      </c>
      <c r="C1751">
        <v>42.5</v>
      </c>
      <c r="D1751">
        <v>42.650001525878899</v>
      </c>
      <c r="E1751">
        <v>42.779998779296797</v>
      </c>
      <c r="F1751">
        <v>18457000</v>
      </c>
      <c r="G1751">
        <v>35.092967987060497</v>
      </c>
      <c r="H1751">
        <f t="shared" si="135"/>
        <v>2.3362920129829819E-4</v>
      </c>
      <c r="I1751">
        <f t="shared" si="136"/>
        <v>5.4582603699280738E-8</v>
      </c>
      <c r="J1751">
        <f t="shared" si="139"/>
        <v>1.1799001209799684E-5</v>
      </c>
      <c r="K1751">
        <f t="shared" si="137"/>
        <v>115.87317632650198</v>
      </c>
      <c r="L1751">
        <f t="shared" si="138"/>
        <v>4.7524962854795563</v>
      </c>
    </row>
    <row r="1752" spans="1:12">
      <c r="A1752" s="1">
        <v>41257</v>
      </c>
      <c r="B1752">
        <v>43.110000610351499</v>
      </c>
      <c r="C1752">
        <v>42.709999084472599</v>
      </c>
      <c r="D1752">
        <v>42.770000457763601</v>
      </c>
      <c r="E1752">
        <v>42.810001373291001</v>
      </c>
      <c r="F1752">
        <v>16208600</v>
      </c>
      <c r="G1752">
        <v>35.117588043212798</v>
      </c>
      <c r="H1752">
        <f t="shared" si="135"/>
        <v>7.0132067180332875E-4</v>
      </c>
      <c r="I1752">
        <f t="shared" si="136"/>
        <v>4.9185068469867231E-7</v>
      </c>
      <c r="J1752">
        <f t="shared" si="139"/>
        <v>1.4537894596953769E-6</v>
      </c>
      <c r="K1752">
        <f t="shared" si="137"/>
        <v>279.37874434054493</v>
      </c>
      <c r="L1752">
        <f t="shared" si="138"/>
        <v>5.6325683678392542</v>
      </c>
    </row>
    <row r="1753" spans="1:12">
      <c r="A1753" s="1">
        <v>41260</v>
      </c>
      <c r="B1753">
        <v>43.509998321533203</v>
      </c>
      <c r="C1753">
        <v>42.810001373291001</v>
      </c>
      <c r="D1753">
        <v>43</v>
      </c>
      <c r="E1753">
        <v>43.4799995422363</v>
      </c>
      <c r="F1753">
        <v>23879800</v>
      </c>
      <c r="G1753">
        <v>35.667201995849602</v>
      </c>
      <c r="H1753">
        <f t="shared" si="135"/>
        <v>1.5529466087141567E-2</v>
      </c>
      <c r="I1753">
        <f t="shared" si="136"/>
        <v>2.4116431695168E-4</v>
      </c>
      <c r="J1753">
        <f t="shared" si="139"/>
        <v>1.2003819427286073E-6</v>
      </c>
      <c r="K1753">
        <f t="shared" si="137"/>
        <v>8.6098895240630363E-42</v>
      </c>
      <c r="L1753">
        <f t="shared" si="138"/>
        <v>-94.555662418511872</v>
      </c>
    </row>
    <row r="1754" spans="1:12">
      <c r="A1754" s="1">
        <v>41261</v>
      </c>
      <c r="B1754">
        <v>43.939998626708899</v>
      </c>
      <c r="C1754">
        <v>43.310001373291001</v>
      </c>
      <c r="D1754">
        <v>43.830001831054602</v>
      </c>
      <c r="E1754">
        <v>43.869998931884702</v>
      </c>
      <c r="F1754">
        <v>33858600</v>
      </c>
      <c r="G1754">
        <v>35.987110137939403</v>
      </c>
      <c r="H1754">
        <f t="shared" si="135"/>
        <v>8.9292677057937718E-3</v>
      </c>
      <c r="I1754">
        <f t="shared" si="136"/>
        <v>7.9731821761731565E-5</v>
      </c>
      <c r="J1754">
        <f t="shared" si="139"/>
        <v>2.033500491559749E-4</v>
      </c>
      <c r="K1754">
        <f t="shared" si="137"/>
        <v>22.995684517749311</v>
      </c>
      <c r="L1754">
        <f t="shared" si="138"/>
        <v>3.135306568661429</v>
      </c>
    </row>
    <row r="1755" spans="1:12">
      <c r="A1755" s="1">
        <v>41262</v>
      </c>
      <c r="B1755">
        <v>44.389999389648402</v>
      </c>
      <c r="C1755">
        <v>43.419998168945298</v>
      </c>
      <c r="D1755">
        <v>43.990001678466797</v>
      </c>
      <c r="E1755">
        <v>43.529998779296797</v>
      </c>
      <c r="F1755">
        <v>34348500</v>
      </c>
      <c r="G1755">
        <v>35.708206176757798</v>
      </c>
      <c r="H1755">
        <f t="shared" si="135"/>
        <v>-7.7802953504984172E-3</v>
      </c>
      <c r="I1755">
        <f t="shared" si="136"/>
        <v>6.0532995740987286E-5</v>
      </c>
      <c r="J1755">
        <f t="shared" si="139"/>
        <v>7.9875733229212999E-5</v>
      </c>
      <c r="K1755">
        <f t="shared" si="137"/>
        <v>30.559050290854124</v>
      </c>
      <c r="L1755">
        <f t="shared" si="138"/>
        <v>3.4196608869454672</v>
      </c>
    </row>
    <row r="1756" spans="1:12">
      <c r="A1756" s="1">
        <v>41263</v>
      </c>
      <c r="B1756">
        <v>44.540000915527301</v>
      </c>
      <c r="C1756">
        <v>43.409999847412102</v>
      </c>
      <c r="D1756">
        <v>43.689998626708899</v>
      </c>
      <c r="E1756">
        <v>44.529998779296797</v>
      </c>
      <c r="F1756">
        <v>25014900</v>
      </c>
      <c r="G1756">
        <v>36.528514862060497</v>
      </c>
      <c r="H1756">
        <f t="shared" si="135"/>
        <v>2.2712657419499578E-2</v>
      </c>
      <c r="I1756">
        <f t="shared" si="136"/>
        <v>5.1586480705554923E-4</v>
      </c>
      <c r="J1756">
        <f t="shared" si="139"/>
        <v>5.6340260416182101E-5</v>
      </c>
      <c r="K1756">
        <f t="shared" si="137"/>
        <v>0.54607076075747751</v>
      </c>
      <c r="L1756">
        <f t="shared" si="138"/>
        <v>-0.60500671317746801</v>
      </c>
    </row>
    <row r="1757" spans="1:12">
      <c r="A1757" s="1">
        <v>41264</v>
      </c>
      <c r="B1757">
        <v>44.200000762939403</v>
      </c>
      <c r="C1757">
        <v>43.340000152587798</v>
      </c>
      <c r="D1757">
        <v>43.819999694824197</v>
      </c>
      <c r="E1757">
        <v>44</v>
      </c>
      <c r="F1757">
        <v>38973500</v>
      </c>
      <c r="G1757">
        <v>36.093757629394503</v>
      </c>
      <c r="H1757">
        <f t="shared" si="135"/>
        <v>-1.1973253152073468E-2</v>
      </c>
      <c r="I1757">
        <f t="shared" si="136"/>
        <v>1.4335879104363723E-4</v>
      </c>
      <c r="J1757">
        <f t="shared" si="139"/>
        <v>4.3740685355163225E-4</v>
      </c>
      <c r="K1757">
        <f t="shared" si="137"/>
        <v>16.191903757873678</v>
      </c>
      <c r="L1757">
        <f t="shared" si="138"/>
        <v>2.7845113492801818</v>
      </c>
    </row>
    <row r="1758" spans="1:12">
      <c r="A1758" s="1">
        <v>41267</v>
      </c>
      <c r="B1758">
        <v>44.020000457763601</v>
      </c>
      <c r="C1758">
        <v>43.709999084472599</v>
      </c>
      <c r="D1758">
        <v>43.720001220703097</v>
      </c>
      <c r="E1758">
        <v>43.919998168945298</v>
      </c>
      <c r="F1758">
        <v>8621200</v>
      </c>
      <c r="G1758">
        <v>36.028141021728501</v>
      </c>
      <c r="H1758">
        <f t="shared" si="135"/>
        <v>-1.8196033936345825E-3</v>
      </c>
      <c r="I1758">
        <f t="shared" si="136"/>
        <v>3.3109565101264897E-6</v>
      </c>
      <c r="J1758">
        <f t="shared" si="139"/>
        <v>1.473657956897532E-4</v>
      </c>
      <c r="K1758">
        <f t="shared" si="137"/>
        <v>32.496227064211482</v>
      </c>
      <c r="L1758">
        <f t="shared" si="138"/>
        <v>3.4811239922647332</v>
      </c>
    </row>
    <row r="1759" spans="1:12">
      <c r="A1759" s="1">
        <v>41269</v>
      </c>
      <c r="B1759">
        <v>44.180000305175703</v>
      </c>
      <c r="C1759">
        <v>43.720001220703097</v>
      </c>
      <c r="D1759">
        <v>43.950000762939403</v>
      </c>
      <c r="E1759">
        <v>43.959999084472599</v>
      </c>
      <c r="F1759">
        <v>11498900</v>
      </c>
      <c r="G1759">
        <v>36.060943603515597</v>
      </c>
      <c r="H1759">
        <f t="shared" si="135"/>
        <v>9.1005688923796431E-4</v>
      </c>
      <c r="I1759">
        <f t="shared" si="136"/>
        <v>8.282035416494804E-7</v>
      </c>
      <c r="J1759">
        <f t="shared" si="139"/>
        <v>1.2323151209891444E-5</v>
      </c>
      <c r="K1759">
        <f t="shared" si="137"/>
        <v>109.88928198154487</v>
      </c>
      <c r="L1759">
        <f t="shared" si="138"/>
        <v>4.6994733314630102</v>
      </c>
    </row>
    <row r="1760" spans="1:12">
      <c r="A1760" s="1">
        <v>41270</v>
      </c>
      <c r="B1760">
        <v>44.020000457763601</v>
      </c>
      <c r="C1760">
        <v>42.900001525878899</v>
      </c>
      <c r="D1760">
        <v>43.959999084472599</v>
      </c>
      <c r="E1760">
        <v>43.630001068115199</v>
      </c>
      <c r="F1760">
        <v>19567000</v>
      </c>
      <c r="G1760">
        <v>35.790245056152301</v>
      </c>
      <c r="H1760">
        <f t="shared" si="135"/>
        <v>-7.5350132179139179E-3</v>
      </c>
      <c r="I1760">
        <f t="shared" si="136"/>
        <v>5.6776424194137458E-5</v>
      </c>
      <c r="J1760">
        <f t="shared" si="139"/>
        <v>2.1350800475790502E-6</v>
      </c>
      <c r="K1760">
        <f t="shared" si="137"/>
        <v>4.5897111706454054E-4</v>
      </c>
      <c r="L1760">
        <f t="shared" si="138"/>
        <v>-7.6865232756689537</v>
      </c>
    </row>
    <row r="1761" spans="1:12">
      <c r="A1761" s="1">
        <v>41271</v>
      </c>
      <c r="B1761">
        <v>43.689998626708899</v>
      </c>
      <c r="C1761">
        <v>43.090000152587798</v>
      </c>
      <c r="D1761">
        <v>43.099998474121001</v>
      </c>
      <c r="E1761">
        <v>43.240001678466797</v>
      </c>
      <c r="F1761">
        <v>15401200</v>
      </c>
      <c r="G1761">
        <v>35.470314025878899</v>
      </c>
      <c r="H1761">
        <f t="shared" si="135"/>
        <v>-8.9792497836060792E-3</v>
      </c>
      <c r="I1761">
        <f t="shared" si="136"/>
        <v>8.0626926676389822E-5</v>
      </c>
      <c r="J1761">
        <f t="shared" si="139"/>
        <v>4.8520301125930204E-5</v>
      </c>
      <c r="K1761">
        <f t="shared" si="137"/>
        <v>24.952348631876845</v>
      </c>
      <c r="L1761">
        <f t="shared" si="138"/>
        <v>3.2169679513094018</v>
      </c>
    </row>
    <row r="1762" spans="1:12">
      <c r="A1762" s="1">
        <v>41274</v>
      </c>
      <c r="B1762">
        <v>44</v>
      </c>
      <c r="C1762">
        <v>43.049999237060497</v>
      </c>
      <c r="D1762">
        <v>43.099998474121001</v>
      </c>
      <c r="E1762">
        <v>43.970001220703097</v>
      </c>
      <c r="F1762">
        <v>24209600</v>
      </c>
      <c r="G1762">
        <v>36.069141387939403</v>
      </c>
      <c r="H1762">
        <f t="shared" si="135"/>
        <v>1.6741568555369641E-2</v>
      </c>
      <c r="I1762">
        <f t="shared" si="136"/>
        <v>2.8028011769414154E-4</v>
      </c>
      <c r="J1762">
        <f t="shared" si="139"/>
        <v>7.1337836475723253E-5</v>
      </c>
      <c r="K1762">
        <f t="shared" si="137"/>
        <v>6.6236532475616903</v>
      </c>
      <c r="L1762">
        <f t="shared" si="138"/>
        <v>1.890647067820503</v>
      </c>
    </row>
    <row r="1763" spans="1:12">
      <c r="A1763" s="1">
        <v>41276</v>
      </c>
      <c r="B1763">
        <v>45</v>
      </c>
      <c r="C1763">
        <v>44.220001220703097</v>
      </c>
      <c r="D1763">
        <v>44.9799995422363</v>
      </c>
      <c r="E1763">
        <v>44.659999847412102</v>
      </c>
      <c r="F1763">
        <v>31413000</v>
      </c>
      <c r="G1763">
        <v>36.886833190917898</v>
      </c>
      <c r="H1763">
        <f t="shared" si="135"/>
        <v>2.2416972692488636E-2</v>
      </c>
      <c r="I1763">
        <f t="shared" si="136"/>
        <v>5.0252066469578117E-4</v>
      </c>
      <c r="J1763">
        <f t="shared" si="139"/>
        <v>2.4041556905162226E-4</v>
      </c>
      <c r="K1763">
        <f t="shared" si="137"/>
        <v>9.0478201121659261</v>
      </c>
      <c r="L1763">
        <f t="shared" si="138"/>
        <v>2.2025238571137402</v>
      </c>
    </row>
    <row r="1764" spans="1:12">
      <c r="A1764" s="1">
        <v>41277</v>
      </c>
      <c r="B1764">
        <v>44.75</v>
      </c>
      <c r="C1764">
        <v>44.200000762939403</v>
      </c>
      <c r="D1764">
        <v>44.740001678466797</v>
      </c>
      <c r="E1764">
        <v>44.569999694824197</v>
      </c>
      <c r="F1764">
        <v>24227700</v>
      </c>
      <c r="G1764">
        <v>36.812507629394503</v>
      </c>
      <c r="H1764">
        <f t="shared" si="135"/>
        <v>-2.0169946133610402E-3</v>
      </c>
      <c r="I1764">
        <f t="shared" si="136"/>
        <v>4.0682672703274517E-6</v>
      </c>
      <c r="J1764">
        <f t="shared" si="139"/>
        <v>4.372422924875535E-4</v>
      </c>
      <c r="K1764">
        <f t="shared" si="137"/>
        <v>18.990157409573882</v>
      </c>
      <c r="L1764">
        <f t="shared" si="138"/>
        <v>2.9439208138669275</v>
      </c>
    </row>
    <row r="1765" spans="1:12">
      <c r="A1765" s="1">
        <v>41278</v>
      </c>
      <c r="B1765">
        <v>45.430000305175703</v>
      </c>
      <c r="C1765">
        <v>44.439998626708899</v>
      </c>
      <c r="D1765">
        <v>44.450000762939403</v>
      </c>
      <c r="E1765">
        <v>45.360000610351499</v>
      </c>
      <c r="F1765">
        <v>24487700</v>
      </c>
      <c r="G1765">
        <v>37.464996337890597</v>
      </c>
      <c r="H1765">
        <f t="shared" si="135"/>
        <v>1.7569397406898134E-2</v>
      </c>
      <c r="I1765">
        <f t="shared" si="136"/>
        <v>3.0868372524151888E-4</v>
      </c>
      <c r="J1765">
        <f t="shared" si="139"/>
        <v>3.0351882056328268E-5</v>
      </c>
      <c r="K1765">
        <f t="shared" si="137"/>
        <v>0.44811907885417124</v>
      </c>
      <c r="L1765">
        <f t="shared" si="138"/>
        <v>-0.8026962808722079</v>
      </c>
    </row>
    <row r="1766" spans="1:12">
      <c r="A1766" s="1">
        <v>41281</v>
      </c>
      <c r="B1766">
        <v>45.490001678466797</v>
      </c>
      <c r="C1766">
        <v>45.020000457763601</v>
      </c>
      <c r="D1766">
        <v>45.090000152587798</v>
      </c>
      <c r="E1766">
        <v>45.409999847412102</v>
      </c>
      <c r="F1766">
        <v>24456900</v>
      </c>
      <c r="G1766">
        <v>37.5062866210937</v>
      </c>
      <c r="H1766">
        <f t="shared" si="135"/>
        <v>1.1014960861870523E-3</v>
      </c>
      <c r="I1766">
        <f t="shared" si="136"/>
        <v>1.2132936278853942E-6</v>
      </c>
      <c r="J1766">
        <f t="shared" si="139"/>
        <v>2.6181544212625557E-4</v>
      </c>
      <c r="K1766">
        <f t="shared" si="137"/>
        <v>24.598359399575198</v>
      </c>
      <c r="L1766">
        <f t="shared" si="138"/>
        <v>3.2026797496401898</v>
      </c>
    </row>
    <row r="1767" spans="1:12">
      <c r="A1767" s="1">
        <v>41282</v>
      </c>
      <c r="B1767">
        <v>45.5</v>
      </c>
      <c r="C1767">
        <v>44.959999084472599</v>
      </c>
      <c r="D1767">
        <v>45.400001525878899</v>
      </c>
      <c r="E1767">
        <v>45.5</v>
      </c>
      <c r="F1767">
        <v>19624200</v>
      </c>
      <c r="G1767">
        <v>37.5806274414062</v>
      </c>
      <c r="H1767">
        <f t="shared" si="135"/>
        <v>1.9801278433390522E-3</v>
      </c>
      <c r="I1767">
        <f t="shared" si="136"/>
        <v>3.9209062759665663E-6</v>
      </c>
      <c r="J1767">
        <f t="shared" si="139"/>
        <v>1.7428093174999064E-5</v>
      </c>
      <c r="K1767">
        <f t="shared" si="137"/>
        <v>85.394945737474472</v>
      </c>
      <c r="L1767">
        <f t="shared" si="138"/>
        <v>4.447286915641179</v>
      </c>
    </row>
    <row r="1768" spans="1:12">
      <c r="A1768" s="1">
        <v>41283</v>
      </c>
      <c r="B1768">
        <v>46.200000762939403</v>
      </c>
      <c r="C1768">
        <v>45.139999389648402</v>
      </c>
      <c r="D1768">
        <v>45.560001373291001</v>
      </c>
      <c r="E1768">
        <v>45.470001220703097</v>
      </c>
      <c r="F1768">
        <v>25920600</v>
      </c>
      <c r="G1768">
        <v>37.555858612060497</v>
      </c>
      <c r="H1768">
        <f t="shared" si="135"/>
        <v>-6.5930233216615814E-4</v>
      </c>
      <c r="I1768">
        <f t="shared" si="136"/>
        <v>4.3467956519973512E-7</v>
      </c>
      <c r="J1768">
        <f t="shared" si="139"/>
        <v>5.0392468623118597E-6</v>
      </c>
      <c r="K1768">
        <f t="shared" si="137"/>
        <v>170.21443230615546</v>
      </c>
      <c r="L1768">
        <f t="shared" si="138"/>
        <v>5.137059008702658</v>
      </c>
    </row>
    <row r="1769" spans="1:12">
      <c r="A1769" s="1">
        <v>41284</v>
      </c>
      <c r="B1769">
        <v>46.159999847412102</v>
      </c>
      <c r="C1769">
        <v>45.529998779296797</v>
      </c>
      <c r="D1769">
        <v>45.889999389648402</v>
      </c>
      <c r="E1769">
        <v>46.150001525878899</v>
      </c>
      <c r="F1769">
        <v>23413600</v>
      </c>
      <c r="G1769">
        <v>38.117488861083899</v>
      </c>
      <c r="H1769">
        <f t="shared" si="135"/>
        <v>1.4843814371956705E-2</v>
      </c>
      <c r="I1769">
        <f t="shared" si="136"/>
        <v>2.2033882510910844E-4</v>
      </c>
      <c r="J1769">
        <f t="shared" si="139"/>
        <v>1.3674856465064889E-6</v>
      </c>
      <c r="K1769">
        <f t="shared" si="137"/>
        <v>3.5048601035446726E-33</v>
      </c>
      <c r="L1769">
        <f t="shared" si="138"/>
        <v>-74.731157462510183</v>
      </c>
    </row>
    <row r="1770" spans="1:12">
      <c r="A1770" s="1">
        <v>41285</v>
      </c>
      <c r="B1770">
        <v>46.150001525878899</v>
      </c>
      <c r="C1770">
        <v>45.470001220703097</v>
      </c>
      <c r="D1770">
        <v>45.970001220703097</v>
      </c>
      <c r="E1770">
        <v>46.139999389648402</v>
      </c>
      <c r="F1770">
        <v>19723900</v>
      </c>
      <c r="G1770">
        <v>38.109237670898402</v>
      </c>
      <c r="H1770">
        <f t="shared" si="135"/>
        <v>-2.1649074000999318E-4</v>
      </c>
      <c r="I1770">
        <f t="shared" si="136"/>
        <v>4.6868240510074463E-8</v>
      </c>
      <c r="J1770">
        <f t="shared" si="139"/>
        <v>1.8586666223044149E-4</v>
      </c>
      <c r="K1770">
        <f t="shared" si="137"/>
        <v>29.258668596515491</v>
      </c>
      <c r="L1770">
        <f t="shared" si="138"/>
        <v>3.3761758920452754</v>
      </c>
    </row>
    <row r="1771" spans="1:12">
      <c r="A1771" s="1">
        <v>41288</v>
      </c>
      <c r="B1771">
        <v>46.180000305175703</v>
      </c>
      <c r="C1771">
        <v>45.4799995422363</v>
      </c>
      <c r="D1771">
        <v>45.889999389648402</v>
      </c>
      <c r="E1771">
        <v>45.880001068115199</v>
      </c>
      <c r="F1771">
        <v>19079500</v>
      </c>
      <c r="G1771">
        <v>37.89448928833</v>
      </c>
      <c r="H1771">
        <f t="shared" si="135"/>
        <v>-5.6510111448410255E-3</v>
      </c>
      <c r="I1771">
        <f t="shared" si="136"/>
        <v>3.1933926959117477E-5</v>
      </c>
      <c r="J1771">
        <f t="shared" si="139"/>
        <v>1.1891369055854951E-5</v>
      </c>
      <c r="K1771">
        <f t="shared" si="137"/>
        <v>30.210054915954661</v>
      </c>
      <c r="L1771">
        <f t="shared" si="138"/>
        <v>3.4081748132041003</v>
      </c>
    </row>
    <row r="1772" spans="1:12">
      <c r="A1772" s="1">
        <v>41289</v>
      </c>
      <c r="B1772">
        <v>46.470001220703097</v>
      </c>
      <c r="C1772">
        <v>45.349998474121001</v>
      </c>
      <c r="D1772">
        <v>45.490001678466797</v>
      </c>
      <c r="E1772">
        <v>46.349998474121001</v>
      </c>
      <c r="F1772">
        <v>29898000</v>
      </c>
      <c r="G1772">
        <v>38.282684326171797</v>
      </c>
      <c r="H1772">
        <f t="shared" si="135"/>
        <v>1.0191987436178282E-2</v>
      </c>
      <c r="I1772">
        <f t="shared" si="136"/>
        <v>1.0387660789921596E-4</v>
      </c>
      <c r="J1772">
        <f t="shared" si="139"/>
        <v>2.8237980789009976E-5</v>
      </c>
      <c r="K1772">
        <f t="shared" si="137"/>
        <v>11.931431360854814</v>
      </c>
      <c r="L1772">
        <f t="shared" si="138"/>
        <v>2.479176208867107</v>
      </c>
    </row>
    <row r="1773" spans="1:12">
      <c r="A1773" s="1">
        <v>41290</v>
      </c>
      <c r="B1773">
        <v>46.830001831054602</v>
      </c>
      <c r="C1773">
        <v>45.569999694824197</v>
      </c>
      <c r="D1773">
        <v>45.909999847412102</v>
      </c>
      <c r="E1773">
        <v>46.819999694824197</v>
      </c>
      <c r="F1773">
        <v>43453600</v>
      </c>
      <c r="G1773">
        <v>38.670871734619098</v>
      </c>
      <c r="H1773">
        <f t="shared" si="135"/>
        <v>1.008896069317018E-2</v>
      </c>
      <c r="I1773">
        <f t="shared" si="136"/>
        <v>1.0178712786833293E-4</v>
      </c>
      <c r="J1773">
        <f t="shared" si="139"/>
        <v>8.9650629482682001E-5</v>
      </c>
      <c r="K1773">
        <f t="shared" si="137"/>
        <v>23.883047251948788</v>
      </c>
      <c r="L1773">
        <f t="shared" si="138"/>
        <v>3.173168887248865</v>
      </c>
    </row>
    <row r="1774" spans="1:12">
      <c r="A1774" s="1">
        <v>41291</v>
      </c>
      <c r="B1774">
        <v>46.869998931884702</v>
      </c>
      <c r="C1774">
        <v>46.290000915527301</v>
      </c>
      <c r="D1774">
        <v>46.400001525878899</v>
      </c>
      <c r="E1774">
        <v>46.439998626708899</v>
      </c>
      <c r="F1774">
        <v>41086800</v>
      </c>
      <c r="G1774">
        <v>38.357017517089801</v>
      </c>
      <c r="H1774">
        <f t="shared" si="135"/>
        <v>-8.1491511052151199E-3</v>
      </c>
      <c r="I1774">
        <f t="shared" si="136"/>
        <v>6.6408663735628815E-5</v>
      </c>
      <c r="J1774">
        <f t="shared" si="139"/>
        <v>9.1580225178360578E-5</v>
      </c>
      <c r="K1774">
        <f t="shared" si="137"/>
        <v>29.009927068204128</v>
      </c>
      <c r="L1774">
        <f t="shared" si="138"/>
        <v>3.3676380841075439</v>
      </c>
    </row>
    <row r="1775" spans="1:12">
      <c r="A1775" s="1">
        <v>41292</v>
      </c>
      <c r="B1775">
        <v>46.599998474121001</v>
      </c>
      <c r="C1775">
        <v>46.180000305175703</v>
      </c>
      <c r="D1775">
        <v>46.380001068115199</v>
      </c>
      <c r="E1775">
        <v>46.459999084472599</v>
      </c>
      <c r="F1775">
        <v>28679100</v>
      </c>
      <c r="G1775">
        <v>38.373531341552699</v>
      </c>
      <c r="H1775">
        <f t="shared" si="135"/>
        <v>4.3043676771523201E-4</v>
      </c>
      <c r="I1775">
        <f t="shared" si="136"/>
        <v>1.8527581100113661E-7</v>
      </c>
      <c r="J1775">
        <f t="shared" si="139"/>
        <v>6.1978091048629839E-5</v>
      </c>
      <c r="K1775">
        <f t="shared" si="137"/>
        <v>50.598988280008875</v>
      </c>
      <c r="L1775">
        <f t="shared" si="138"/>
        <v>3.9239315816273002</v>
      </c>
    </row>
    <row r="1776" spans="1:12">
      <c r="A1776" s="1">
        <v>41296</v>
      </c>
      <c r="B1776">
        <v>46.549999237060497</v>
      </c>
      <c r="C1776">
        <v>46.130001068115199</v>
      </c>
      <c r="D1776">
        <v>46.25</v>
      </c>
      <c r="E1776">
        <v>46.540000915527301</v>
      </c>
      <c r="F1776">
        <v>24257300</v>
      </c>
      <c r="G1776">
        <v>38.439609527587798</v>
      </c>
      <c r="H1776">
        <f t="shared" si="135"/>
        <v>1.7204921342162264E-3</v>
      </c>
      <c r="I1776">
        <f t="shared" si="136"/>
        <v>2.9600931838999054E-6</v>
      </c>
      <c r="J1776">
        <f t="shared" si="139"/>
        <v>4.5743171441587449E-6</v>
      </c>
      <c r="K1776">
        <f t="shared" si="137"/>
        <v>134.96726747980955</v>
      </c>
      <c r="L1776">
        <f t="shared" si="138"/>
        <v>4.9050322859269748</v>
      </c>
    </row>
    <row r="1777" spans="1:12">
      <c r="A1777" s="1">
        <v>41297</v>
      </c>
      <c r="B1777">
        <v>46.439998626708899</v>
      </c>
      <c r="C1777">
        <v>45.919998168945298</v>
      </c>
      <c r="D1777">
        <v>46.2299995422363</v>
      </c>
      <c r="E1777">
        <v>46.2299995422363</v>
      </c>
      <c r="F1777">
        <v>19105100</v>
      </c>
      <c r="G1777">
        <v>38.183570861816399</v>
      </c>
      <c r="H1777">
        <f t="shared" si="135"/>
        <v>-6.6830851300463652E-3</v>
      </c>
      <c r="I1777">
        <f t="shared" si="136"/>
        <v>4.4663626855446846E-5</v>
      </c>
      <c r="J1777">
        <f t="shared" si="139"/>
        <v>3.4609373031254448E-6</v>
      </c>
      <c r="K1777">
        <f t="shared" si="137"/>
        <v>0.33807539531016634</v>
      </c>
      <c r="L1777">
        <f t="shared" si="138"/>
        <v>-1.0844863453261515</v>
      </c>
    </row>
    <row r="1778" spans="1:12">
      <c r="A1778" s="1">
        <v>41298</v>
      </c>
      <c r="B1778">
        <v>46.799999237060497</v>
      </c>
      <c r="C1778">
        <v>46.080001831054602</v>
      </c>
      <c r="D1778">
        <v>46.240001678466797</v>
      </c>
      <c r="E1778">
        <v>46.369998931884702</v>
      </c>
      <c r="F1778">
        <v>20008200</v>
      </c>
      <c r="G1778">
        <v>38.299209594726499</v>
      </c>
      <c r="H1778">
        <f t="shared" si="135"/>
        <v>3.0239178109709602E-3</v>
      </c>
      <c r="I1778">
        <f t="shared" si="136"/>
        <v>9.1440789275074038E-6</v>
      </c>
      <c r="J1778">
        <f t="shared" si="139"/>
        <v>3.8425102796762875E-5</v>
      </c>
      <c r="K1778">
        <f t="shared" si="137"/>
        <v>57.138349942667332</v>
      </c>
      <c r="L1778">
        <f t="shared" si="138"/>
        <v>4.0454755189384715</v>
      </c>
    </row>
    <row r="1779" spans="1:12">
      <c r="A1779" s="1">
        <v>41299</v>
      </c>
      <c r="B1779">
        <v>47.159999847412102</v>
      </c>
      <c r="C1779">
        <v>46.610000610351499</v>
      </c>
      <c r="D1779">
        <v>46.740001678466797</v>
      </c>
      <c r="E1779">
        <v>47.159999847412102</v>
      </c>
      <c r="F1779">
        <v>26009100</v>
      </c>
      <c r="G1779">
        <v>38.951694488525298</v>
      </c>
      <c r="H1779">
        <f t="shared" si="135"/>
        <v>1.6893016808573205E-2</v>
      </c>
      <c r="I1779">
        <f t="shared" si="136"/>
        <v>2.8537401689473683E-4</v>
      </c>
      <c r="J1779">
        <f t="shared" si="139"/>
        <v>1.0686532466911992E-5</v>
      </c>
      <c r="K1779">
        <f t="shared" si="137"/>
        <v>1.9398778657624591E-4</v>
      </c>
      <c r="L1779">
        <f t="shared" si="138"/>
        <v>-8.5477153566752921</v>
      </c>
    </row>
    <row r="1780" spans="1:12">
      <c r="A1780" s="1">
        <v>41302</v>
      </c>
      <c r="B1780">
        <v>47</v>
      </c>
      <c r="C1780">
        <v>46.4799995422363</v>
      </c>
      <c r="D1780">
        <v>46.840000152587798</v>
      </c>
      <c r="E1780">
        <v>46.639999389648402</v>
      </c>
      <c r="F1780">
        <v>19706800</v>
      </c>
      <c r="G1780">
        <v>38.522224426269503</v>
      </c>
      <c r="H1780">
        <f t="shared" si="135"/>
        <v>-1.1086942999102406E-2</v>
      </c>
      <c r="I1780">
        <f t="shared" si="136"/>
        <v>1.2292030506534584E-4</v>
      </c>
      <c r="J1780">
        <f t="shared" si="139"/>
        <v>2.4105536613959363E-4</v>
      </c>
      <c r="K1780">
        <f t="shared" si="137"/>
        <v>19.912359489142602</v>
      </c>
      <c r="L1780">
        <f t="shared" si="138"/>
        <v>2.9913406187965861</v>
      </c>
    </row>
    <row r="1781" spans="1:12">
      <c r="A1781" s="1">
        <v>41303</v>
      </c>
      <c r="B1781">
        <v>47.159999847412102</v>
      </c>
      <c r="C1781">
        <v>46.25</v>
      </c>
      <c r="D1781">
        <v>46.279998779296797</v>
      </c>
      <c r="E1781">
        <v>47.119998931884702</v>
      </c>
      <c r="F1781">
        <v>19907400</v>
      </c>
      <c r="G1781">
        <v>38.918663024902301</v>
      </c>
      <c r="H1781">
        <f t="shared" si="135"/>
        <v>1.0238572279898883E-2</v>
      </c>
      <c r="I1781">
        <f t="shared" si="136"/>
        <v>1.0482836233071382E-4</v>
      </c>
      <c r="J1781">
        <f t="shared" si="139"/>
        <v>1.1841637822326611E-4</v>
      </c>
      <c r="K1781">
        <f t="shared" si="137"/>
        <v>23.549088431138852</v>
      </c>
      <c r="L1781">
        <f t="shared" si="138"/>
        <v>3.1590871119059929</v>
      </c>
    </row>
    <row r="1782" spans="1:12">
      <c r="A1782" s="1">
        <v>41304</v>
      </c>
      <c r="B1782">
        <v>47.349998474121001</v>
      </c>
      <c r="C1782">
        <v>46.959999084472599</v>
      </c>
      <c r="D1782">
        <v>47.040000915527301</v>
      </c>
      <c r="E1782">
        <v>47.130001068115199</v>
      </c>
      <c r="F1782">
        <v>18631300</v>
      </c>
      <c r="G1782">
        <v>38.926929473876903</v>
      </c>
      <c r="H1782">
        <f t="shared" si="135"/>
        <v>2.1238065612531548E-4</v>
      </c>
      <c r="I1782">
        <f t="shared" si="136"/>
        <v>4.5105543096219505E-8</v>
      </c>
      <c r="J1782">
        <f t="shared" si="139"/>
        <v>9.5860807051195574E-5</v>
      </c>
      <c r="K1782">
        <f t="shared" si="137"/>
        <v>40.736841256055847</v>
      </c>
      <c r="L1782">
        <f t="shared" si="138"/>
        <v>3.7071328735771121</v>
      </c>
    </row>
    <row r="1783" spans="1:12">
      <c r="A1783" s="1">
        <v>41305</v>
      </c>
      <c r="B1783">
        <v>47.220001220703097</v>
      </c>
      <c r="C1783">
        <v>46.880001068115199</v>
      </c>
      <c r="D1783">
        <v>47.009998321533203</v>
      </c>
      <c r="E1783">
        <v>47.049999237060497</v>
      </c>
      <c r="F1783">
        <v>19536000</v>
      </c>
      <c r="G1783">
        <v>38.860843658447202</v>
      </c>
      <c r="H1783">
        <f t="shared" si="135"/>
        <v>-1.6991315901715249E-3</v>
      </c>
      <c r="I1783">
        <f t="shared" si="136"/>
        <v>2.8870481607188149E-6</v>
      </c>
      <c r="J1783">
        <f t="shared" si="139"/>
        <v>6.4895370792725589E-6</v>
      </c>
      <c r="K1783">
        <f t="shared" si="137"/>
        <v>125.37164208778718</v>
      </c>
      <c r="L1783">
        <f t="shared" si="138"/>
        <v>4.8312824629745741</v>
      </c>
    </row>
    <row r="1784" spans="1:12">
      <c r="A1784" s="1">
        <v>41306</v>
      </c>
      <c r="B1784">
        <v>48</v>
      </c>
      <c r="C1784">
        <v>47.209999084472599</v>
      </c>
      <c r="D1784">
        <v>47.400001525878899</v>
      </c>
      <c r="E1784">
        <v>47.849998474121001</v>
      </c>
      <c r="F1784">
        <v>24520000</v>
      </c>
      <c r="G1784">
        <v>39.521602630615199</v>
      </c>
      <c r="H1784">
        <f t="shared" si="135"/>
        <v>1.6860270535984011E-2</v>
      </c>
      <c r="I1784">
        <f t="shared" si="136"/>
        <v>2.8426872254657055E-4</v>
      </c>
      <c r="J1784">
        <f t="shared" si="139"/>
        <v>3.5144926797601581E-6</v>
      </c>
      <c r="K1784">
        <f t="shared" si="137"/>
        <v>5.8088083680164849E-16</v>
      </c>
      <c r="L1784">
        <f t="shared" si="138"/>
        <v>-35.081986038246107</v>
      </c>
    </row>
    <row r="1785" spans="1:12">
      <c r="A1785" s="1">
        <v>41309</v>
      </c>
      <c r="B1785">
        <v>47.810001373291001</v>
      </c>
      <c r="C1785">
        <v>47.380001068115199</v>
      </c>
      <c r="D1785">
        <v>47.540000915527301</v>
      </c>
      <c r="E1785">
        <v>47.680000305175703</v>
      </c>
      <c r="F1785">
        <v>20822600</v>
      </c>
      <c r="G1785">
        <v>39.381198883056598</v>
      </c>
      <c r="H1785">
        <f t="shared" si="135"/>
        <v>-3.5589077462184313E-3</v>
      </c>
      <c r="I1785">
        <f t="shared" si="136"/>
        <v>1.2665824346093555E-5</v>
      </c>
      <c r="J1785">
        <f t="shared" si="139"/>
        <v>2.3969659649990485E-4</v>
      </c>
      <c r="K1785">
        <f t="shared" si="137"/>
        <v>25.096019306870186</v>
      </c>
      <c r="L1785">
        <f t="shared" si="138"/>
        <v>3.2227092402086974</v>
      </c>
    </row>
    <row r="1786" spans="1:12">
      <c r="A1786" s="1">
        <v>41310</v>
      </c>
      <c r="B1786">
        <v>48.799999237060497</v>
      </c>
      <c r="C1786">
        <v>47.930000305175703</v>
      </c>
      <c r="D1786">
        <v>47.939998626708899</v>
      </c>
      <c r="E1786">
        <v>48.790000915527301</v>
      </c>
      <c r="F1786">
        <v>28067500</v>
      </c>
      <c r="G1786">
        <v>40.298004150390597</v>
      </c>
      <c r="H1786">
        <f t="shared" si="135"/>
        <v>2.3013426216708203E-2</v>
      </c>
      <c r="I1786">
        <f t="shared" si="136"/>
        <v>5.2961778623187249E-4</v>
      </c>
      <c r="J1786">
        <f t="shared" si="139"/>
        <v>2.5721088240712876E-5</v>
      </c>
      <c r="K1786">
        <f t="shared" si="137"/>
        <v>2.6578469338816402E-3</v>
      </c>
      <c r="L1786">
        <f t="shared" si="138"/>
        <v>-5.9302389073012547</v>
      </c>
    </row>
    <row r="1787" spans="1:12">
      <c r="A1787" s="1">
        <v>41311</v>
      </c>
      <c r="B1787">
        <v>48.830001831054602</v>
      </c>
      <c r="C1787">
        <v>48.319999694824197</v>
      </c>
      <c r="D1787">
        <v>48.419998168945298</v>
      </c>
      <c r="E1787">
        <v>48.610000610351499</v>
      </c>
      <c r="F1787">
        <v>28282600</v>
      </c>
      <c r="G1787">
        <v>40.149333953857401</v>
      </c>
      <c r="H1787">
        <f t="shared" si="135"/>
        <v>-3.696091611888721E-3</v>
      </c>
      <c r="I1787">
        <f t="shared" si="136"/>
        <v>1.3661093203474164E-5</v>
      </c>
      <c r="J1787">
        <f t="shared" si="139"/>
        <v>4.4712220572921567E-4</v>
      </c>
      <c r="K1787">
        <f t="shared" si="137"/>
        <v>18.580712555684208</v>
      </c>
      <c r="L1787">
        <f t="shared" si="138"/>
        <v>2.9221240833330047</v>
      </c>
    </row>
    <row r="1788" spans="1:12">
      <c r="A1788" s="1">
        <v>41312</v>
      </c>
      <c r="B1788">
        <v>48.75</v>
      </c>
      <c r="C1788">
        <v>47.900001525878899</v>
      </c>
      <c r="D1788">
        <v>48.650001525878899</v>
      </c>
      <c r="E1788">
        <v>48.2299995422363</v>
      </c>
      <c r="F1788">
        <v>21429600</v>
      </c>
      <c r="G1788">
        <v>39.835472106933501</v>
      </c>
      <c r="H1788">
        <f t="shared" si="135"/>
        <v>-7.848076987024508E-3</v>
      </c>
      <c r="I1788">
        <f t="shared" si="136"/>
        <v>6.1592312394263685E-5</v>
      </c>
      <c r="J1788">
        <f t="shared" si="139"/>
        <v>3.9002650634671238E-5</v>
      </c>
      <c r="K1788">
        <f t="shared" si="137"/>
        <v>29.003327803461005</v>
      </c>
      <c r="L1788">
        <f t="shared" si="138"/>
        <v>3.3674105752464678</v>
      </c>
    </row>
    <row r="1789" spans="1:12">
      <c r="A1789" s="1">
        <v>41313</v>
      </c>
      <c r="B1789">
        <v>48.689998626708899</v>
      </c>
      <c r="C1789">
        <v>48.259998321533203</v>
      </c>
      <c r="D1789">
        <v>48.330001831054602</v>
      </c>
      <c r="E1789">
        <v>48.630001068115199</v>
      </c>
      <c r="F1789">
        <v>15218300</v>
      </c>
      <c r="G1789">
        <v>40.165836334228501</v>
      </c>
      <c r="H1789">
        <f t="shared" si="135"/>
        <v>8.2590175489169419E-3</v>
      </c>
      <c r="I1789">
        <f t="shared" si="136"/>
        <v>6.8211370873318006E-5</v>
      </c>
      <c r="J1789">
        <f t="shared" si="139"/>
        <v>5.4777701449261767E-5</v>
      </c>
      <c r="K1789">
        <f t="shared" si="137"/>
        <v>28.92063264228328</v>
      </c>
      <c r="L1789">
        <f t="shared" si="138"/>
        <v>3.3645552726489205</v>
      </c>
    </row>
    <row r="1790" spans="1:12">
      <c r="A1790" s="1">
        <v>41316</v>
      </c>
      <c r="B1790">
        <v>48.900001525878899</v>
      </c>
      <c r="C1790">
        <v>48.380001068115199</v>
      </c>
      <c r="D1790">
        <v>48.509998321533203</v>
      </c>
      <c r="E1790">
        <v>48.659999847412102</v>
      </c>
      <c r="F1790">
        <v>13935900</v>
      </c>
      <c r="G1790">
        <v>40.190624237060497</v>
      </c>
      <c r="H1790">
        <f t="shared" si="135"/>
        <v>6.1694861724897207E-4</v>
      </c>
      <c r="I1790">
        <f t="shared" si="136"/>
        <v>3.8062559632541862E-7</v>
      </c>
      <c r="J1790">
        <f t="shared" si="139"/>
        <v>6.1284213620542823E-5</v>
      </c>
      <c r="K1790">
        <f t="shared" si="137"/>
        <v>50.802734968954944</v>
      </c>
      <c r="L1790">
        <f t="shared" si="138"/>
        <v>3.9279501911067785</v>
      </c>
    </row>
    <row r="1791" spans="1:12">
      <c r="A1791" s="1">
        <v>41317</v>
      </c>
      <c r="B1791">
        <v>49.310001373291001</v>
      </c>
      <c r="C1791">
        <v>48.599998474121001</v>
      </c>
      <c r="D1791">
        <v>48.799999237060497</v>
      </c>
      <c r="E1791">
        <v>49.139999389648402</v>
      </c>
      <c r="F1791">
        <v>16388000</v>
      </c>
      <c r="G1791">
        <v>40.587089538574197</v>
      </c>
      <c r="H1791">
        <f t="shared" si="135"/>
        <v>9.8162838875910739E-3</v>
      </c>
      <c r="I1791">
        <f t="shared" si="136"/>
        <v>9.6359429361780129E-5</v>
      </c>
      <c r="J1791">
        <f t="shared" si="139"/>
        <v>4.6967783181459209E-6</v>
      </c>
      <c r="K1791">
        <f t="shared" si="137"/>
        <v>6.456574930557334E-3</v>
      </c>
      <c r="L1791">
        <f t="shared" si="138"/>
        <v>-5.0426562982996481</v>
      </c>
    </row>
    <row r="1792" spans="1:12">
      <c r="A1792" s="1">
        <v>41318</v>
      </c>
      <c r="B1792">
        <v>49.450000762939403</v>
      </c>
      <c r="C1792">
        <v>48.5</v>
      </c>
      <c r="D1792">
        <v>49.349998474121001</v>
      </c>
      <c r="E1792">
        <v>48.680000305175703</v>
      </c>
      <c r="F1792">
        <v>21635600</v>
      </c>
      <c r="G1792">
        <v>40.207141876220703</v>
      </c>
      <c r="H1792">
        <f t="shared" si="135"/>
        <v>-9.4053859188755907E-3</v>
      </c>
      <c r="I1792">
        <f t="shared" si="136"/>
        <v>8.8461284282983241E-5</v>
      </c>
      <c r="J1792">
        <f t="shared" si="139"/>
        <v>8.192372736298406E-5</v>
      </c>
      <c r="K1792">
        <f t="shared" si="137"/>
        <v>25.687953594592127</v>
      </c>
      <c r="L1792">
        <f t="shared" si="138"/>
        <v>3.2460221502841846</v>
      </c>
    </row>
    <row r="1793" spans="1:12">
      <c r="A1793" s="1">
        <v>41319</v>
      </c>
      <c r="B1793">
        <v>49.290000915527301</v>
      </c>
      <c r="C1793">
        <v>48.369998931884702</v>
      </c>
      <c r="D1793">
        <v>48.400001525878899</v>
      </c>
      <c r="E1793">
        <v>49.220001220703097</v>
      </c>
      <c r="F1793">
        <v>18017800</v>
      </c>
      <c r="G1793">
        <v>40.653148651122997</v>
      </c>
      <c r="H1793">
        <f t="shared" si="135"/>
        <v>1.1031652128328502E-2</v>
      </c>
      <c r="I1793">
        <f t="shared" si="136"/>
        <v>1.2169734868045476E-4</v>
      </c>
      <c r="J1793">
        <f t="shared" si="139"/>
        <v>7.9922902439484954E-5</v>
      </c>
      <c r="K1793">
        <f t="shared" si="137"/>
        <v>20.841441221552994</v>
      </c>
      <c r="L1793">
        <f t="shared" si="138"/>
        <v>3.0369433709984275</v>
      </c>
    </row>
    <row r="1794" spans="1:12">
      <c r="A1794" s="1">
        <v>41320</v>
      </c>
      <c r="B1794">
        <v>49.459999084472599</v>
      </c>
      <c r="C1794">
        <v>48.569999694824197</v>
      </c>
      <c r="D1794">
        <v>49.349998474121001</v>
      </c>
      <c r="E1794">
        <v>48.880001068115199</v>
      </c>
      <c r="F1794">
        <v>20016200</v>
      </c>
      <c r="G1794">
        <v>40.3723335266113</v>
      </c>
      <c r="H1794">
        <f t="shared" si="135"/>
        <v>-6.9315539089802279E-3</v>
      </c>
      <c r="I1794">
        <f t="shared" si="136"/>
        <v>4.8046439593099078E-5</v>
      </c>
      <c r="J1794">
        <f t="shared" si="139"/>
        <v>1.0772114703795109E-4</v>
      </c>
      <c r="K1794">
        <f t="shared" si="137"/>
        <v>30.754328665387991</v>
      </c>
      <c r="L1794">
        <f t="shared" si="138"/>
        <v>3.4260307539515291</v>
      </c>
    </row>
    <row r="1795" spans="1:12">
      <c r="A1795" s="1">
        <v>41324</v>
      </c>
      <c r="B1795">
        <v>49.680000305175703</v>
      </c>
      <c r="C1795">
        <v>49.119998931884702</v>
      </c>
      <c r="D1795">
        <v>49.119998931884702</v>
      </c>
      <c r="E1795">
        <v>49.450000762939403</v>
      </c>
      <c r="F1795">
        <v>20445900</v>
      </c>
      <c r="G1795">
        <v>40.843116760253899</v>
      </c>
      <c r="H1795">
        <f t="shared" si="135"/>
        <v>1.1593570069892787E-2</v>
      </c>
      <c r="I1795">
        <f t="shared" si="136"/>
        <v>1.3441086696551385E-4</v>
      </c>
      <c r="J1795">
        <f t="shared" si="139"/>
        <v>4.7522278080480291E-5</v>
      </c>
      <c r="K1795">
        <f t="shared" si="137"/>
        <v>14.06978343926515</v>
      </c>
      <c r="L1795">
        <f t="shared" si="138"/>
        <v>2.644029479342255</v>
      </c>
    </row>
    <row r="1796" spans="1:12">
      <c r="A1796" s="1">
        <v>41325</v>
      </c>
      <c r="B1796">
        <v>49.540000915527301</v>
      </c>
      <c r="C1796">
        <v>48.360000610351499</v>
      </c>
      <c r="D1796">
        <v>49.349998474121001</v>
      </c>
      <c r="E1796">
        <v>48.610000610351499</v>
      </c>
      <c r="F1796">
        <v>24786700</v>
      </c>
      <c r="G1796">
        <v>40.149333953857401</v>
      </c>
      <c r="H1796">
        <f t="shared" ref="H1796:H1859" si="140">LN(G1796/G1795)</f>
        <v>-1.7132455437098092E-2</v>
      </c>
      <c r="I1796">
        <f t="shared" ref="I1796:I1859" si="141">H1796*H1796</f>
        <v>2.9352102930415197E-4</v>
      </c>
      <c r="J1796">
        <f t="shared" si="139"/>
        <v>1.1645646493586044E-4</v>
      </c>
      <c r="K1796">
        <f t="shared" ref="K1796:K1859" si="142">(1/SQRT(2*PI()*J1796))*EXP((-1/2)*(I1796/J1796))</f>
        <v>10.483893743890421</v>
      </c>
      <c r="L1796">
        <f t="shared" ref="L1796:L1859" si="143">LN(K1796)</f>
        <v>2.3498401503363948</v>
      </c>
    </row>
    <row r="1797" spans="1:12">
      <c r="A1797" s="1">
        <v>41326</v>
      </c>
      <c r="B1797">
        <v>48.450000762939403</v>
      </c>
      <c r="C1797">
        <v>47.830001831054602</v>
      </c>
      <c r="D1797">
        <v>48.409999847412102</v>
      </c>
      <c r="E1797">
        <v>48.25</v>
      </c>
      <c r="F1797">
        <v>24437700</v>
      </c>
      <c r="G1797">
        <v>39.851985931396399</v>
      </c>
      <c r="H1797">
        <f t="shared" si="140"/>
        <v>-7.4336121488727024E-3</v>
      </c>
      <c r="I1797">
        <f t="shared" si="141"/>
        <v>5.5258589579867835E-5</v>
      </c>
      <c r="J1797">
        <f t="shared" ref="J1797:J1860" si="144">$P$6+$P$3*J1796+(($P$4)*I1796)</f>
        <v>2.542450525116393E-4</v>
      </c>
      <c r="K1797">
        <f t="shared" si="142"/>
        <v>22.443376800408188</v>
      </c>
      <c r="L1797">
        <f t="shared" si="143"/>
        <v>3.1109955506349327</v>
      </c>
    </row>
    <row r="1798" spans="1:12">
      <c r="A1798" s="1">
        <v>41327</v>
      </c>
      <c r="B1798">
        <v>48.909999847412102</v>
      </c>
      <c r="C1798">
        <v>48.409999847412102</v>
      </c>
      <c r="D1798">
        <v>48.630001068115199</v>
      </c>
      <c r="E1798">
        <v>48.909999847412102</v>
      </c>
      <c r="F1798">
        <v>23584100</v>
      </c>
      <c r="G1798">
        <v>40.397109985351499</v>
      </c>
      <c r="H1798">
        <f t="shared" si="140"/>
        <v>1.3586008231022285E-2</v>
      </c>
      <c r="I1798">
        <f t="shared" si="141"/>
        <v>1.8457961965340528E-4</v>
      </c>
      <c r="J1798">
        <f t="shared" si="144"/>
        <v>6.2371918397787334E-5</v>
      </c>
      <c r="K1798">
        <f t="shared" si="142"/>
        <v>11.502793510312127</v>
      </c>
      <c r="L1798">
        <f t="shared" si="143"/>
        <v>2.4425899198105752</v>
      </c>
    </row>
    <row r="1799" spans="1:12">
      <c r="A1799" s="1">
        <v>41330</v>
      </c>
      <c r="B1799">
        <v>49.200000762939403</v>
      </c>
      <c r="C1799">
        <v>47.650001525878899</v>
      </c>
      <c r="D1799">
        <v>49.099998474121001</v>
      </c>
      <c r="E1799">
        <v>47.700000762939403</v>
      </c>
      <c r="F1799">
        <v>32775500</v>
      </c>
      <c r="G1799">
        <v>39.397708892822202</v>
      </c>
      <c r="H1799">
        <f t="shared" si="140"/>
        <v>-2.5050582707556123E-2</v>
      </c>
      <c r="I1799">
        <f t="shared" si="141"/>
        <v>6.2753169398810989E-4</v>
      </c>
      <c r="J1799">
        <f t="shared" si="144"/>
        <v>1.5948919561272767E-4</v>
      </c>
      <c r="K1799">
        <f t="shared" si="142"/>
        <v>4.4172237918550952</v>
      </c>
      <c r="L1799">
        <f t="shared" si="143"/>
        <v>1.4855113973610419</v>
      </c>
    </row>
    <row r="1800" spans="1:12">
      <c r="A1800" s="1">
        <v>41331</v>
      </c>
      <c r="B1800">
        <v>48.259998321533203</v>
      </c>
      <c r="C1800">
        <v>46.849998474121001</v>
      </c>
      <c r="D1800">
        <v>48.220001220703097</v>
      </c>
      <c r="E1800">
        <v>47.599998474121001</v>
      </c>
      <c r="F1800">
        <v>39401400</v>
      </c>
      <c r="G1800">
        <v>39.315116882324197</v>
      </c>
      <c r="H1800">
        <f t="shared" si="140"/>
        <v>-2.09856627546492E-3</v>
      </c>
      <c r="I1800">
        <f t="shared" si="141"/>
        <v>4.4039804125187062E-6</v>
      </c>
      <c r="J1800">
        <f t="shared" si="144"/>
        <v>5.3739597468677592E-4</v>
      </c>
      <c r="K1800">
        <f t="shared" si="142"/>
        <v>17.138915256152757</v>
      </c>
      <c r="L1800">
        <f t="shared" si="143"/>
        <v>2.8413516238946084</v>
      </c>
    </row>
    <row r="1801" spans="1:12">
      <c r="A1801" s="1">
        <v>41332</v>
      </c>
      <c r="B1801">
        <v>49.400001525878899</v>
      </c>
      <c r="C1801">
        <v>47.759998321533203</v>
      </c>
      <c r="D1801">
        <v>47.849998474121001</v>
      </c>
      <c r="E1801">
        <v>49.279998779296797</v>
      </c>
      <c r="F1801">
        <v>31921200</v>
      </c>
      <c r="G1801">
        <v>40.702720642089801</v>
      </c>
      <c r="H1801">
        <f t="shared" si="140"/>
        <v>3.4685838048151438E-2</v>
      </c>
      <c r="I1801">
        <f t="shared" si="141"/>
        <v>1.20310736110259E-3</v>
      </c>
      <c r="J1801">
        <f t="shared" si="144"/>
        <v>3.6643102027722264E-5</v>
      </c>
      <c r="K1801">
        <f t="shared" si="142"/>
        <v>4.8898164742446261E-6</v>
      </c>
      <c r="L1801">
        <f t="shared" si="143"/>
        <v>-12.228355786011113</v>
      </c>
    </row>
    <row r="1802" spans="1:12">
      <c r="A1802" s="1">
        <v>41333</v>
      </c>
      <c r="B1802">
        <v>49.549999237060497</v>
      </c>
      <c r="C1802">
        <v>48.75</v>
      </c>
      <c r="D1802">
        <v>49.159999847412102</v>
      </c>
      <c r="E1802">
        <v>48.919998168945298</v>
      </c>
      <c r="F1802">
        <v>24711500</v>
      </c>
      <c r="G1802">
        <v>40.405368804931598</v>
      </c>
      <c r="H1802">
        <f t="shared" si="140"/>
        <v>-7.3322691084037007E-3</v>
      </c>
      <c r="I1802">
        <f t="shared" si="141"/>
        <v>5.3762170278051199E-5</v>
      </c>
      <c r="J1802">
        <f t="shared" si="144"/>
        <v>1.0135087694478388E-3</v>
      </c>
      <c r="K1802">
        <f t="shared" si="142"/>
        <v>12.203308966337103</v>
      </c>
      <c r="L1802">
        <f t="shared" si="143"/>
        <v>2.5017071417128287</v>
      </c>
    </row>
    <row r="1803" spans="1:12">
      <c r="A1803" s="1">
        <v>41334</v>
      </c>
      <c r="B1803">
        <v>49.419998168945298</v>
      </c>
      <c r="C1803">
        <v>48.369998931884702</v>
      </c>
      <c r="D1803">
        <v>48.599998474121001</v>
      </c>
      <c r="E1803">
        <v>48.909999847412102</v>
      </c>
      <c r="F1803">
        <v>25923400</v>
      </c>
      <c r="G1803">
        <v>40.397109985351499</v>
      </c>
      <c r="H1803">
        <f t="shared" si="140"/>
        <v>-2.0441995672668516E-4</v>
      </c>
      <c r="I1803">
        <f t="shared" si="141"/>
        <v>4.1787518708139835E-8</v>
      </c>
      <c r="J1803">
        <f t="shared" si="144"/>
        <v>1.0667074920043333E-4</v>
      </c>
      <c r="K1803">
        <f t="shared" si="142"/>
        <v>38.619115890424787</v>
      </c>
      <c r="L1803">
        <f t="shared" si="143"/>
        <v>3.6537473842066057</v>
      </c>
    </row>
    <row r="1804" spans="1:12">
      <c r="A1804" s="1">
        <v>41337</v>
      </c>
      <c r="B1804">
        <v>49.139999389648402</v>
      </c>
      <c r="C1804">
        <v>48.330001831054602</v>
      </c>
      <c r="D1804">
        <v>48.7299995422363</v>
      </c>
      <c r="E1804">
        <v>49.099998474121001</v>
      </c>
      <c r="F1804">
        <v>17695200</v>
      </c>
      <c r="G1804">
        <v>40.5540351867675</v>
      </c>
      <c r="H1804">
        <f t="shared" si="140"/>
        <v>3.8770396057991019E-3</v>
      </c>
      <c r="I1804">
        <f t="shared" si="141"/>
        <v>1.5031436104934856E-5</v>
      </c>
      <c r="J1804">
        <f t="shared" si="144"/>
        <v>7.1353464677408373E-6</v>
      </c>
      <c r="K1804">
        <f t="shared" si="142"/>
        <v>52.090274759113917</v>
      </c>
      <c r="L1804">
        <f t="shared" si="143"/>
        <v>3.9529782664430146</v>
      </c>
    </row>
    <row r="1805" spans="1:12">
      <c r="A1805" s="1">
        <v>41338</v>
      </c>
      <c r="B1805">
        <v>50.110000610351499</v>
      </c>
      <c r="C1805">
        <v>49.310001373291001</v>
      </c>
      <c r="D1805">
        <v>49.490001678466797</v>
      </c>
      <c r="E1805">
        <v>49.490001678466797</v>
      </c>
      <c r="F1805">
        <v>25561100</v>
      </c>
      <c r="G1805">
        <v>40.876163482666001</v>
      </c>
      <c r="H1805">
        <f t="shared" si="140"/>
        <v>7.9118062219447755E-3</v>
      </c>
      <c r="I1805">
        <f t="shared" si="141"/>
        <v>6.2596677693604056E-5</v>
      </c>
      <c r="J1805">
        <f t="shared" si="144"/>
        <v>1.3754527116209728E-5</v>
      </c>
      <c r="K1805">
        <f t="shared" si="142"/>
        <v>11.052306151327446</v>
      </c>
      <c r="L1805">
        <f t="shared" si="143"/>
        <v>2.4026391076662352</v>
      </c>
    </row>
    <row r="1806" spans="1:12">
      <c r="A1806" s="1">
        <v>41339</v>
      </c>
      <c r="B1806">
        <v>50.189998626708899</v>
      </c>
      <c r="C1806">
        <v>49.619998931884702</v>
      </c>
      <c r="D1806">
        <v>49.880001068115199</v>
      </c>
      <c r="E1806">
        <v>50.029998779296797</v>
      </c>
      <c r="F1806">
        <v>19607900</v>
      </c>
      <c r="G1806">
        <v>41.3221626281738</v>
      </c>
      <c r="H1806">
        <f t="shared" si="140"/>
        <v>1.0851888194543585E-2</v>
      </c>
      <c r="I1806">
        <f t="shared" si="141"/>
        <v>1.1776347738687442E-4</v>
      </c>
      <c r="J1806">
        <f t="shared" si="144"/>
        <v>5.4106480889599991E-5</v>
      </c>
      <c r="K1806">
        <f t="shared" si="142"/>
        <v>18.266761366734872</v>
      </c>
      <c r="L1806">
        <f t="shared" si="143"/>
        <v>2.9050830895827251</v>
      </c>
    </row>
    <row r="1807" spans="1:12">
      <c r="A1807" s="1">
        <v>41340</v>
      </c>
      <c r="B1807">
        <v>50.860000610351499</v>
      </c>
      <c r="C1807">
        <v>50.009998321533203</v>
      </c>
      <c r="D1807">
        <v>50.049999237060497</v>
      </c>
      <c r="E1807">
        <v>50.630001068115199</v>
      </c>
      <c r="F1807">
        <v>24245400</v>
      </c>
      <c r="G1807">
        <v>41.817745208740199</v>
      </c>
      <c r="H1807">
        <f t="shared" si="140"/>
        <v>1.1921794555117304E-2</v>
      </c>
      <c r="I1807">
        <f t="shared" si="141"/>
        <v>1.421291854144246E-4</v>
      </c>
      <c r="J1807">
        <f t="shared" si="144"/>
        <v>1.0286770985835052E-4</v>
      </c>
      <c r="K1807">
        <f t="shared" si="142"/>
        <v>19.712640108658015</v>
      </c>
      <c r="L1807">
        <f t="shared" si="143"/>
        <v>2.9812600598686165</v>
      </c>
    </row>
    <row r="1808" spans="1:12">
      <c r="A1808" s="1">
        <v>41341</v>
      </c>
      <c r="B1808">
        <v>50.849998474121001</v>
      </c>
      <c r="C1808">
        <v>49.610000610351499</v>
      </c>
      <c r="D1808">
        <v>50.590000152587798</v>
      </c>
      <c r="E1808">
        <v>50.200000762939403</v>
      </c>
      <c r="F1808">
        <v>32711900</v>
      </c>
      <c r="G1808">
        <v>41.4625854492187</v>
      </c>
      <c r="H1808">
        <f t="shared" si="140"/>
        <v>-8.529310819099814E-3</v>
      </c>
      <c r="I1808">
        <f t="shared" si="141"/>
        <v>7.2749143048813142E-5</v>
      </c>
      <c r="J1808">
        <f t="shared" si="144"/>
        <v>1.2626057833961768E-4</v>
      </c>
      <c r="K1808">
        <f t="shared" si="142"/>
        <v>26.617038074585096</v>
      </c>
      <c r="L1808">
        <f t="shared" si="143"/>
        <v>3.2815515398561734</v>
      </c>
    </row>
    <row r="1809" spans="1:12">
      <c r="A1809" s="1">
        <v>41344</v>
      </c>
      <c r="B1809">
        <v>50.770000457763601</v>
      </c>
      <c r="C1809">
        <v>49.909999847412102</v>
      </c>
      <c r="D1809">
        <v>50.2299995422363</v>
      </c>
      <c r="E1809">
        <v>50.4799995422363</v>
      </c>
      <c r="F1809">
        <v>19473000</v>
      </c>
      <c r="G1809">
        <v>41.693855285644503</v>
      </c>
      <c r="H1809">
        <f t="shared" si="140"/>
        <v>5.5622975359731321E-3</v>
      </c>
      <c r="I1809">
        <f t="shared" si="141"/>
        <v>3.0939153878692777E-5</v>
      </c>
      <c r="J1809">
        <f t="shared" si="144"/>
        <v>6.9384914861380105E-5</v>
      </c>
      <c r="K1809">
        <f t="shared" si="142"/>
        <v>38.32218523071888</v>
      </c>
      <c r="L1809">
        <f t="shared" si="143"/>
        <v>3.6460289773305807</v>
      </c>
    </row>
    <row r="1810" spans="1:12">
      <c r="A1810" s="1">
        <v>41345</v>
      </c>
      <c r="B1810">
        <v>50.669998168945298</v>
      </c>
      <c r="C1810">
        <v>50.049999237060497</v>
      </c>
      <c r="D1810">
        <v>50.349998474121001</v>
      </c>
      <c r="E1810">
        <v>50.279998779296797</v>
      </c>
      <c r="F1810">
        <v>18003400</v>
      </c>
      <c r="G1810">
        <v>41.528659820556598</v>
      </c>
      <c r="H1810">
        <f t="shared" si="140"/>
        <v>-3.9699757173521462E-3</v>
      </c>
      <c r="I1810">
        <f t="shared" si="141"/>
        <v>1.5760707196365689E-5</v>
      </c>
      <c r="J1810">
        <f t="shared" si="144"/>
        <v>3.0851984149784737E-5</v>
      </c>
      <c r="K1810">
        <f t="shared" si="142"/>
        <v>55.633841829247338</v>
      </c>
      <c r="L1810">
        <f t="shared" si="143"/>
        <v>4.0187916820881791</v>
      </c>
    </row>
    <row r="1811" spans="1:12">
      <c r="A1811" s="1">
        <v>41346</v>
      </c>
      <c r="B1811">
        <v>50.430000305175703</v>
      </c>
      <c r="C1811">
        <v>50.110000610351499</v>
      </c>
      <c r="D1811">
        <v>50.290000915527301</v>
      </c>
      <c r="E1811">
        <v>50.159999847412102</v>
      </c>
      <c r="F1811">
        <v>16680200</v>
      </c>
      <c r="G1811">
        <v>41.429546356201101</v>
      </c>
      <c r="H1811">
        <f t="shared" si="140"/>
        <v>-2.3894805850224166E-3</v>
      </c>
      <c r="I1811">
        <f t="shared" si="141"/>
        <v>5.7096174661990705E-6</v>
      </c>
      <c r="J1811">
        <f t="shared" si="144"/>
        <v>1.5790113093934262E-5</v>
      </c>
      <c r="K1811">
        <f t="shared" si="142"/>
        <v>83.791160524838702</v>
      </c>
      <c r="L1811">
        <f t="shared" si="143"/>
        <v>4.4283275189271629</v>
      </c>
    </row>
    <row r="1812" spans="1:12">
      <c r="A1812" s="1">
        <v>41347</v>
      </c>
      <c r="B1812">
        <v>51</v>
      </c>
      <c r="C1812">
        <v>50.189998626708899</v>
      </c>
      <c r="D1812">
        <v>50.25</v>
      </c>
      <c r="E1812">
        <v>51</v>
      </c>
      <c r="F1812">
        <v>26378700</v>
      </c>
      <c r="G1812">
        <v>42.123344421386697</v>
      </c>
      <c r="H1812">
        <f t="shared" si="140"/>
        <v>1.6607779946539062E-2</v>
      </c>
      <c r="I1812">
        <f t="shared" si="141"/>
        <v>2.7581835475266501E-4</v>
      </c>
      <c r="J1812">
        <f t="shared" si="144"/>
        <v>6.4434854572432749E-6</v>
      </c>
      <c r="K1812">
        <f t="shared" si="142"/>
        <v>7.9651662599700487E-8</v>
      </c>
      <c r="L1812">
        <f t="shared" si="143"/>
        <v>-16.345602926988995</v>
      </c>
    </row>
    <row r="1813" spans="1:12">
      <c r="A1813" s="1">
        <v>41348</v>
      </c>
      <c r="B1813">
        <v>50.290000915527301</v>
      </c>
      <c r="C1813">
        <v>49.150001525878899</v>
      </c>
      <c r="D1813">
        <v>49.970001220703097</v>
      </c>
      <c r="E1813">
        <v>50.020000457763601</v>
      </c>
      <c r="F1813">
        <v>60880800</v>
      </c>
      <c r="G1813">
        <v>41.31392288208</v>
      </c>
      <c r="H1813">
        <f t="shared" si="140"/>
        <v>-1.9402527385654612E-2</v>
      </c>
      <c r="I1813">
        <f t="shared" si="141"/>
        <v>3.7645806895107719E-4</v>
      </c>
      <c r="J1813">
        <f t="shared" si="144"/>
        <v>2.327740271196732E-4</v>
      </c>
      <c r="K1813">
        <f t="shared" si="142"/>
        <v>11.648163113718468</v>
      </c>
      <c r="L1813">
        <f t="shared" si="143"/>
        <v>2.4551484949378803</v>
      </c>
    </row>
    <row r="1814" spans="1:12">
      <c r="A1814" s="1">
        <v>41351</v>
      </c>
      <c r="B1814">
        <v>49.659999847412102</v>
      </c>
      <c r="C1814">
        <v>48.950000762939403</v>
      </c>
      <c r="D1814">
        <v>49.189998626708899</v>
      </c>
      <c r="E1814">
        <v>49.509998321533203</v>
      </c>
      <c r="F1814">
        <v>28011400</v>
      </c>
      <c r="G1814">
        <v>40.892684936523402</v>
      </c>
      <c r="H1814">
        <f t="shared" si="140"/>
        <v>-1.0248364300072936E-2</v>
      </c>
      <c r="I1814">
        <f t="shared" si="141"/>
        <v>1.0502897082700945E-4</v>
      </c>
      <c r="J1814">
        <f t="shared" si="144"/>
        <v>3.3089121954608524E-4</v>
      </c>
      <c r="K1814">
        <f t="shared" si="142"/>
        <v>18.712948437311866</v>
      </c>
      <c r="L1814">
        <f t="shared" si="143"/>
        <v>2.9292157140444051</v>
      </c>
    </row>
    <row r="1815" spans="1:12">
      <c r="A1815" s="1">
        <v>41352</v>
      </c>
      <c r="B1815">
        <v>49.990001678466797</v>
      </c>
      <c r="C1815">
        <v>48.680000305175703</v>
      </c>
      <c r="D1815">
        <v>49.650001525878899</v>
      </c>
      <c r="E1815">
        <v>49.200000762939403</v>
      </c>
      <c r="F1815">
        <v>24411500</v>
      </c>
      <c r="G1815">
        <v>40.636650085449197</v>
      </c>
      <c r="H1815">
        <f t="shared" si="140"/>
        <v>-6.2808237720200655E-3</v>
      </c>
      <c r="I1815">
        <f t="shared" si="141"/>
        <v>3.9448747255172364E-5</v>
      </c>
      <c r="J1815">
        <f t="shared" si="144"/>
        <v>1.0877780866745305E-4</v>
      </c>
      <c r="K1815">
        <f t="shared" si="142"/>
        <v>31.907333961384133</v>
      </c>
      <c r="L1815">
        <f t="shared" si="143"/>
        <v>3.4628358881123371</v>
      </c>
    </row>
    <row r="1816" spans="1:12">
      <c r="A1816" s="1">
        <v>41353</v>
      </c>
      <c r="B1816">
        <v>49.639999389648402</v>
      </c>
      <c r="C1816">
        <v>49.040000915527301</v>
      </c>
      <c r="D1816">
        <v>49.569999694824197</v>
      </c>
      <c r="E1816">
        <v>49.119998931884702</v>
      </c>
      <c r="F1816">
        <v>19385300</v>
      </c>
      <c r="G1816">
        <v>40.570560455322202</v>
      </c>
      <c r="H1816">
        <f t="shared" si="140"/>
        <v>-1.6276792240012159E-3</v>
      </c>
      <c r="I1816">
        <f t="shared" si="141"/>
        <v>2.6493396562452004E-6</v>
      </c>
      <c r="J1816">
        <f t="shared" si="144"/>
        <v>4.0363616214391965E-5</v>
      </c>
      <c r="K1816">
        <f t="shared" si="142"/>
        <v>60.766213623395146</v>
      </c>
      <c r="L1816">
        <f t="shared" si="143"/>
        <v>4.1070339375316962</v>
      </c>
    </row>
    <row r="1817" spans="1:12">
      <c r="A1817" s="1">
        <v>41354</v>
      </c>
      <c r="B1817">
        <v>49.2299995422363</v>
      </c>
      <c r="C1817">
        <v>48.349998474121001</v>
      </c>
      <c r="D1817">
        <v>48.790000915527301</v>
      </c>
      <c r="E1817">
        <v>48.349998474121001</v>
      </c>
      <c r="F1817">
        <v>23535900</v>
      </c>
      <c r="G1817">
        <v>39.934585571288999</v>
      </c>
      <c r="H1817">
        <f t="shared" si="140"/>
        <v>-1.5799936914834757E-2</v>
      </c>
      <c r="I1817">
        <f t="shared" si="141"/>
        <v>2.4963800651275805E-4</v>
      </c>
      <c r="J1817">
        <f t="shared" si="144"/>
        <v>5.3472622841094862E-6</v>
      </c>
      <c r="K1817">
        <f t="shared" si="142"/>
        <v>1.2568459721665038E-8</v>
      </c>
      <c r="L1817">
        <f t="shared" si="143"/>
        <v>-18.192075357917247</v>
      </c>
    </row>
    <row r="1818" spans="1:12">
      <c r="A1818" s="1">
        <v>41355</v>
      </c>
      <c r="B1818">
        <v>49</v>
      </c>
      <c r="C1818">
        <v>48.340000152587798</v>
      </c>
      <c r="D1818">
        <v>48.630001068115199</v>
      </c>
      <c r="E1818">
        <v>48.779998779296797</v>
      </c>
      <c r="F1818">
        <v>22791500</v>
      </c>
      <c r="G1818">
        <v>40.289737701416001</v>
      </c>
      <c r="H1818">
        <f t="shared" si="140"/>
        <v>8.8540341827265199E-3</v>
      </c>
      <c r="I1818">
        <f t="shared" si="141"/>
        <v>7.8393921308889672E-5</v>
      </c>
      <c r="J1818">
        <f t="shared" si="144"/>
        <v>2.1071676120776331E-4</v>
      </c>
      <c r="K1818">
        <f t="shared" si="142"/>
        <v>22.817824867603953</v>
      </c>
      <c r="L1818">
        <f t="shared" si="143"/>
        <v>3.1275420229586399</v>
      </c>
    </row>
    <row r="1819" spans="1:12">
      <c r="A1819" s="1">
        <v>41358</v>
      </c>
      <c r="B1819">
        <v>49.319999694824197</v>
      </c>
      <c r="C1819">
        <v>48.159999847412102</v>
      </c>
      <c r="D1819">
        <v>49.040000915527301</v>
      </c>
      <c r="E1819">
        <v>48.520000457763601</v>
      </c>
      <c r="F1819">
        <v>23581400</v>
      </c>
      <c r="G1819">
        <v>40.075004577636697</v>
      </c>
      <c r="H1819">
        <f t="shared" si="140"/>
        <v>-5.3439761945341556E-3</v>
      </c>
      <c r="I1819">
        <f t="shared" si="141"/>
        <v>2.8558081567747755E-5</v>
      </c>
      <c r="J1819">
        <f t="shared" si="144"/>
        <v>7.919389957193311E-5</v>
      </c>
      <c r="K1819">
        <f t="shared" si="142"/>
        <v>37.433360678477612</v>
      </c>
      <c r="L1819">
        <f t="shared" si="143"/>
        <v>3.6225623035785395</v>
      </c>
    </row>
    <row r="1820" spans="1:12">
      <c r="A1820" s="1">
        <v>41359</v>
      </c>
      <c r="B1820">
        <v>48.970001220703097</v>
      </c>
      <c r="C1820">
        <v>48.319999694824197</v>
      </c>
      <c r="D1820">
        <v>48.740001678466797</v>
      </c>
      <c r="E1820">
        <v>48.639999389648402</v>
      </c>
      <c r="F1820">
        <v>16417500</v>
      </c>
      <c r="G1820">
        <v>40.174102783203097</v>
      </c>
      <c r="H1820">
        <f t="shared" si="140"/>
        <v>2.4697659375475809E-3</v>
      </c>
      <c r="I1820">
        <f t="shared" si="141"/>
        <v>6.099743786270281E-6</v>
      </c>
      <c r="J1820">
        <f t="shared" si="144"/>
        <v>2.94404224912241E-5</v>
      </c>
      <c r="K1820">
        <f t="shared" si="142"/>
        <v>66.289911293466957</v>
      </c>
      <c r="L1820">
        <f t="shared" si="143"/>
        <v>4.1940377180938135</v>
      </c>
    </row>
    <row r="1821" spans="1:12">
      <c r="A1821" s="1">
        <v>41360</v>
      </c>
      <c r="B1821">
        <v>48.310001373291001</v>
      </c>
      <c r="C1821">
        <v>47.560001373291001</v>
      </c>
      <c r="D1821">
        <v>48.200000762939403</v>
      </c>
      <c r="E1821">
        <v>47.770000457763601</v>
      </c>
      <c r="F1821">
        <v>26530100</v>
      </c>
      <c r="G1821">
        <v>39.45552444458</v>
      </c>
      <c r="H1821">
        <f t="shared" si="140"/>
        <v>-1.8048504554231123E-2</v>
      </c>
      <c r="I1821">
        <f t="shared" si="141"/>
        <v>3.2574851664410158E-4</v>
      </c>
      <c r="J1821">
        <f t="shared" si="144"/>
        <v>7.5902101299404814E-6</v>
      </c>
      <c r="K1821">
        <f t="shared" si="142"/>
        <v>6.9420898758801493E-8</v>
      </c>
      <c r="L1821">
        <f t="shared" si="143"/>
        <v>-16.483077879912603</v>
      </c>
    </row>
    <row r="1822" spans="1:12">
      <c r="A1822" s="1">
        <v>41361</v>
      </c>
      <c r="B1822">
        <v>47.930000305175703</v>
      </c>
      <c r="C1822">
        <v>47.279998779296797</v>
      </c>
      <c r="D1822">
        <v>47.840000152587798</v>
      </c>
      <c r="E1822">
        <v>47.459999084472599</v>
      </c>
      <c r="F1822">
        <v>27506700</v>
      </c>
      <c r="G1822">
        <v>39.199485778808501</v>
      </c>
      <c r="H1822">
        <f t="shared" si="140"/>
        <v>-6.5104452828304241E-3</v>
      </c>
      <c r="I1822">
        <f t="shared" si="141"/>
        <v>4.2385897780728925E-5</v>
      </c>
      <c r="J1822">
        <f t="shared" si="144"/>
        <v>2.7478416658884176E-4</v>
      </c>
      <c r="K1822">
        <f t="shared" si="142"/>
        <v>22.280190707915313</v>
      </c>
      <c r="L1822">
        <f t="shared" si="143"/>
        <v>3.1036979746236759</v>
      </c>
    </row>
    <row r="1823" spans="1:12">
      <c r="A1823" s="1">
        <v>41365</v>
      </c>
      <c r="B1823">
        <v>47.990001678466797</v>
      </c>
      <c r="C1823">
        <v>47.490001678466797</v>
      </c>
      <c r="D1823">
        <v>47.549999237060497</v>
      </c>
      <c r="E1823">
        <v>47.830001831054602</v>
      </c>
      <c r="F1823">
        <v>17442200</v>
      </c>
      <c r="G1823">
        <v>39.505088806152301</v>
      </c>
      <c r="H1823">
        <f t="shared" si="140"/>
        <v>7.7658653217982801E-3</v>
      </c>
      <c r="I1823">
        <f t="shared" si="141"/>
        <v>6.0308664196309104E-5</v>
      </c>
      <c r="J1823">
        <f t="shared" si="144"/>
        <v>5.2791204131142799E-5</v>
      </c>
      <c r="K1823">
        <f t="shared" si="142"/>
        <v>31.014180075486859</v>
      </c>
      <c r="L1823">
        <f t="shared" si="143"/>
        <v>3.4344445216895898</v>
      </c>
    </row>
    <row r="1824" spans="1:12">
      <c r="A1824" s="1">
        <v>41366</v>
      </c>
      <c r="B1824">
        <v>48.380001068115199</v>
      </c>
      <c r="C1824">
        <v>47.880001068115199</v>
      </c>
      <c r="D1824">
        <v>48.009998321533203</v>
      </c>
      <c r="E1824">
        <v>48.279998779296797</v>
      </c>
      <c r="F1824">
        <v>17273700</v>
      </c>
      <c r="G1824">
        <v>39.876762390136697</v>
      </c>
      <c r="H1824">
        <f t="shared" si="140"/>
        <v>9.3642638554415139E-3</v>
      </c>
      <c r="I1824">
        <f t="shared" si="141"/>
        <v>8.7689437554328361E-5</v>
      </c>
      <c r="J1824">
        <f t="shared" si="144"/>
        <v>5.452675017276821E-5</v>
      </c>
      <c r="K1824">
        <f t="shared" si="142"/>
        <v>24.17636398970728</v>
      </c>
      <c r="L1824">
        <f t="shared" si="143"/>
        <v>3.185375461245441</v>
      </c>
    </row>
    <row r="1825" spans="1:12">
      <c r="A1825" s="1">
        <v>41367</v>
      </c>
      <c r="B1825">
        <v>48.069999694824197</v>
      </c>
      <c r="C1825">
        <v>46.529998779296797</v>
      </c>
      <c r="D1825">
        <v>48.029998779296797</v>
      </c>
      <c r="E1825">
        <v>46.849998474121001</v>
      </c>
      <c r="F1825">
        <v>33467400</v>
      </c>
      <c r="G1825">
        <v>38.937610626220703</v>
      </c>
      <c r="H1825">
        <f t="shared" si="140"/>
        <v>-2.3833120333599148E-2</v>
      </c>
      <c r="I1825">
        <f t="shared" si="141"/>
        <v>5.6801762483581718E-4</v>
      </c>
      <c r="J1825">
        <f t="shared" si="144"/>
        <v>7.7630732556001916E-5</v>
      </c>
      <c r="K1825">
        <f t="shared" si="142"/>
        <v>1.1669302288314205</v>
      </c>
      <c r="L1825">
        <f t="shared" si="143"/>
        <v>0.15437656474027217</v>
      </c>
    </row>
    <row r="1826" spans="1:12">
      <c r="A1826" s="1">
        <v>41368</v>
      </c>
      <c r="B1826">
        <v>47.540000915527301</v>
      </c>
      <c r="C1826">
        <v>46.900001525878899</v>
      </c>
      <c r="D1826">
        <v>46.959999084472599</v>
      </c>
      <c r="E1826">
        <v>47.490001678466797</v>
      </c>
      <c r="F1826">
        <v>21514000</v>
      </c>
      <c r="G1826">
        <v>39.469512939453097</v>
      </c>
      <c r="H1826">
        <f t="shared" si="140"/>
        <v>1.3567911913214745E-2</v>
      </c>
      <c r="I1826">
        <f t="shared" si="141"/>
        <v>1.840882336847546E-4</v>
      </c>
      <c r="J1826">
        <f t="shared" si="144"/>
        <v>4.8249264881544652E-4</v>
      </c>
      <c r="K1826">
        <f t="shared" si="142"/>
        <v>15.007738795890493</v>
      </c>
      <c r="L1826">
        <f t="shared" si="143"/>
        <v>2.7085659877874182</v>
      </c>
    </row>
    <row r="1827" spans="1:12">
      <c r="A1827" s="1">
        <v>41369</v>
      </c>
      <c r="B1827">
        <v>48.040000915527301</v>
      </c>
      <c r="C1827">
        <v>46.75</v>
      </c>
      <c r="D1827">
        <v>46.790000915527301</v>
      </c>
      <c r="E1827">
        <v>47.909999847412102</v>
      </c>
      <c r="F1827">
        <v>22961500</v>
      </c>
      <c r="G1827">
        <v>39.818592071533203</v>
      </c>
      <c r="H1827">
        <f t="shared" si="140"/>
        <v>8.805391111663563E-3</v>
      </c>
      <c r="I1827">
        <f t="shared" si="141"/>
        <v>7.7534912629363676E-5</v>
      </c>
      <c r="J1827">
        <f t="shared" si="144"/>
        <v>1.8428367522412066E-4</v>
      </c>
      <c r="K1827">
        <f t="shared" si="142"/>
        <v>23.812490032881264</v>
      </c>
      <c r="L1827">
        <f t="shared" si="143"/>
        <v>3.1702102343201659</v>
      </c>
    </row>
    <row r="1828" spans="1:12">
      <c r="A1828" s="1">
        <v>41372</v>
      </c>
      <c r="B1828">
        <v>48.590000152587798</v>
      </c>
      <c r="C1828">
        <v>47.590000152587798</v>
      </c>
      <c r="D1828">
        <v>47.880001068115199</v>
      </c>
      <c r="E1828">
        <v>48.580001831054602</v>
      </c>
      <c r="F1828">
        <v>18672300</v>
      </c>
      <c r="G1828">
        <v>40.375431060791001</v>
      </c>
      <c r="H1828">
        <f t="shared" si="140"/>
        <v>1.3887517222730756E-2</v>
      </c>
      <c r="I1828">
        <f t="shared" si="141"/>
        <v>1.9286313461164338E-4</v>
      </c>
      <c r="J1828">
        <f t="shared" si="144"/>
        <v>7.688634712211272E-5</v>
      </c>
      <c r="K1828">
        <f t="shared" si="142"/>
        <v>12.980436529436053</v>
      </c>
      <c r="L1828">
        <f t="shared" si="143"/>
        <v>2.563443341637714</v>
      </c>
    </row>
    <row r="1829" spans="1:12">
      <c r="A1829" s="1">
        <v>41373</v>
      </c>
      <c r="B1829">
        <v>48.959999084472599</v>
      </c>
      <c r="C1829">
        <v>48.459999084472599</v>
      </c>
      <c r="D1829">
        <v>48.740001678466797</v>
      </c>
      <c r="E1829">
        <v>48.680000305175703</v>
      </c>
      <c r="F1829">
        <v>20066700</v>
      </c>
      <c r="G1829">
        <v>40.458530426025298</v>
      </c>
      <c r="H1829">
        <f t="shared" si="140"/>
        <v>2.0560515154762642E-3</v>
      </c>
      <c r="I1829">
        <f t="shared" si="141"/>
        <v>4.2273478342922431E-6</v>
      </c>
      <c r="J1829">
        <f t="shared" si="144"/>
        <v>1.6731821390110718E-4</v>
      </c>
      <c r="K1829">
        <f t="shared" si="142"/>
        <v>30.454548256583418</v>
      </c>
      <c r="L1829">
        <f t="shared" si="143"/>
        <v>3.4162353510339085</v>
      </c>
    </row>
    <row r="1830" spans="1:12">
      <c r="A1830" s="1">
        <v>41374</v>
      </c>
      <c r="B1830">
        <v>49.560001373291001</v>
      </c>
      <c r="C1830">
        <v>48.880001068115199</v>
      </c>
      <c r="D1830">
        <v>48.939998626708899</v>
      </c>
      <c r="E1830">
        <v>49.25</v>
      </c>
      <c r="F1830">
        <v>20388900</v>
      </c>
      <c r="G1830">
        <v>40.9322700500488</v>
      </c>
      <c r="H1830">
        <f t="shared" si="140"/>
        <v>1.1641241301980207E-2</v>
      </c>
      <c r="I1830">
        <f t="shared" si="141"/>
        <v>1.3551849905092981E-4</v>
      </c>
      <c r="J1830">
        <f t="shared" si="144"/>
        <v>1.4290065014871915E-5</v>
      </c>
      <c r="K1830">
        <f t="shared" si="142"/>
        <v>0.92065592491692838</v>
      </c>
      <c r="L1830">
        <f t="shared" si="143"/>
        <v>-8.266890110939748E-2</v>
      </c>
    </row>
    <row r="1831" spans="1:12">
      <c r="A1831" s="1">
        <v>41375</v>
      </c>
      <c r="B1831">
        <v>49.599998474121001</v>
      </c>
      <c r="C1831">
        <v>48.830001831054602</v>
      </c>
      <c r="D1831">
        <v>49.209999084472599</v>
      </c>
      <c r="E1831">
        <v>49.310001373291001</v>
      </c>
      <c r="F1831">
        <v>22584700</v>
      </c>
      <c r="G1831">
        <v>40.982143402099602</v>
      </c>
      <c r="H1831">
        <f t="shared" si="140"/>
        <v>1.2176943253713564E-3</v>
      </c>
      <c r="I1831">
        <f t="shared" si="141"/>
        <v>1.482779470041603E-6</v>
      </c>
      <c r="J1831">
        <f t="shared" si="144"/>
        <v>1.1539294310367336E-4</v>
      </c>
      <c r="K1831">
        <f t="shared" si="142"/>
        <v>36.90032030968689</v>
      </c>
      <c r="L1831">
        <f t="shared" si="143"/>
        <v>3.6082202314881258</v>
      </c>
    </row>
    <row r="1832" spans="1:12">
      <c r="A1832" s="1">
        <v>41376</v>
      </c>
      <c r="B1832">
        <v>49.580001831054602</v>
      </c>
      <c r="C1832">
        <v>48.450000762939403</v>
      </c>
      <c r="D1832">
        <v>48.900001525878899</v>
      </c>
      <c r="E1832">
        <v>49.009998321533203</v>
      </c>
      <c r="F1832">
        <v>37805900</v>
      </c>
      <c r="G1832">
        <v>40.732814788818303</v>
      </c>
      <c r="H1832">
        <f t="shared" si="140"/>
        <v>-6.102417293970405E-3</v>
      </c>
      <c r="I1832">
        <f t="shared" si="141"/>
        <v>3.7239496829749081E-5</v>
      </c>
      <c r="J1832">
        <f t="shared" si="144"/>
        <v>8.8691113410553475E-6</v>
      </c>
      <c r="K1832">
        <f t="shared" si="142"/>
        <v>16.414033207321999</v>
      </c>
      <c r="L1832">
        <f t="shared" si="143"/>
        <v>2.7981366523151361</v>
      </c>
    </row>
    <row r="1833" spans="1:12">
      <c r="A1833" s="1">
        <v>41379</v>
      </c>
      <c r="B1833">
        <v>49.340000152587798</v>
      </c>
      <c r="C1833">
        <v>47.900001525878899</v>
      </c>
      <c r="D1833">
        <v>48.389999389648402</v>
      </c>
      <c r="E1833">
        <v>47.930000305175703</v>
      </c>
      <c r="F1833">
        <v>31527300</v>
      </c>
      <c r="G1833">
        <v>39.835216522216797</v>
      </c>
      <c r="H1833">
        <f t="shared" si="140"/>
        <v>-2.2282669468626493E-2</v>
      </c>
      <c r="I1833">
        <f t="shared" si="141"/>
        <v>4.9651735864805931E-4</v>
      </c>
      <c r="J1833">
        <f t="shared" si="144"/>
        <v>3.2513324017452543E-5</v>
      </c>
      <c r="K1833">
        <f t="shared" si="142"/>
        <v>3.3789456199491981E-2</v>
      </c>
      <c r="L1833">
        <f t="shared" si="143"/>
        <v>-3.387606471919268</v>
      </c>
    </row>
    <row r="1834" spans="1:12">
      <c r="A1834" s="1">
        <v>41380</v>
      </c>
      <c r="B1834">
        <v>48.520000457763601</v>
      </c>
      <c r="C1834">
        <v>47.590000152587798</v>
      </c>
      <c r="D1834">
        <v>48.430000305175703</v>
      </c>
      <c r="E1834">
        <v>48.490001678466797</v>
      </c>
      <c r="F1834">
        <v>23865500</v>
      </c>
      <c r="G1834">
        <v>40.300624847412102</v>
      </c>
      <c r="H1834">
        <f t="shared" si="140"/>
        <v>1.1615615436682086E-2</v>
      </c>
      <c r="I1834">
        <f t="shared" si="141"/>
        <v>1.3492252197288716E-4</v>
      </c>
      <c r="J1834">
        <f t="shared" si="144"/>
        <v>4.1972538070541692E-4</v>
      </c>
      <c r="K1834">
        <f t="shared" si="142"/>
        <v>16.581527632258485</v>
      </c>
      <c r="L1834">
        <f t="shared" si="143"/>
        <v>2.8082892825109513</v>
      </c>
    </row>
    <row r="1835" spans="1:12">
      <c r="A1835" s="1">
        <v>41381</v>
      </c>
      <c r="B1835">
        <v>48.180000305175703</v>
      </c>
      <c r="C1835">
        <v>46.380001068115199</v>
      </c>
      <c r="D1835">
        <v>48.110000610351499</v>
      </c>
      <c r="E1835">
        <v>46.790000915527301</v>
      </c>
      <c r="F1835">
        <v>43466300</v>
      </c>
      <c r="G1835">
        <v>38.887744903564403</v>
      </c>
      <c r="H1835">
        <f t="shared" si="140"/>
        <v>-3.5687813781929242E-2</v>
      </c>
      <c r="I1835">
        <f t="shared" si="141"/>
        <v>1.2736200525336587E-3</v>
      </c>
      <c r="J1835">
        <f t="shared" si="144"/>
        <v>1.3921844129955021E-4</v>
      </c>
      <c r="K1835">
        <f t="shared" si="142"/>
        <v>0.34875554525322761</v>
      </c>
      <c r="L1835">
        <f t="shared" si="143"/>
        <v>-1.0533840456052934</v>
      </c>
    </row>
    <row r="1836" spans="1:12">
      <c r="A1836" s="1">
        <v>41382</v>
      </c>
      <c r="B1836">
        <v>47.330001831054602</v>
      </c>
      <c r="C1836">
        <v>46.049999237060497</v>
      </c>
      <c r="D1836">
        <v>46.799999237060497</v>
      </c>
      <c r="E1836">
        <v>46.639999389648402</v>
      </c>
      <c r="F1836">
        <v>26106800</v>
      </c>
      <c r="G1836">
        <v>38.7630805969238</v>
      </c>
      <c r="H1836">
        <f t="shared" si="140"/>
        <v>-3.2108973199719854E-3</v>
      </c>
      <c r="I1836">
        <f t="shared" si="141"/>
        <v>1.0309861599403278E-5</v>
      </c>
      <c r="J1836">
        <f t="shared" si="144"/>
        <v>1.0788939506062463E-3</v>
      </c>
      <c r="K1836">
        <f t="shared" si="142"/>
        <v>12.087754685497568</v>
      </c>
      <c r="L1836">
        <f t="shared" si="143"/>
        <v>2.492192930712358</v>
      </c>
    </row>
    <row r="1837" spans="1:12">
      <c r="A1837" s="1">
        <v>41383</v>
      </c>
      <c r="B1837">
        <v>47.360000610351499</v>
      </c>
      <c r="C1837">
        <v>46.700000762939403</v>
      </c>
      <c r="D1837">
        <v>47.150001525878899</v>
      </c>
      <c r="E1837">
        <v>47.2299995422363</v>
      </c>
      <c r="F1837">
        <v>19746100</v>
      </c>
      <c r="G1837">
        <v>39.2534370422363</v>
      </c>
      <c r="H1837">
        <f t="shared" si="140"/>
        <v>1.2570745720533122E-2</v>
      </c>
      <c r="I1837">
        <f t="shared" si="141"/>
        <v>1.5802364797030182E-4</v>
      </c>
      <c r="J1837">
        <f t="shared" si="144"/>
        <v>7.4093920779873528E-5</v>
      </c>
      <c r="K1837">
        <f t="shared" si="142"/>
        <v>15.955061144194991</v>
      </c>
      <c r="L1837">
        <f t="shared" si="143"/>
        <v>2.7697760920133674</v>
      </c>
    </row>
    <row r="1838" spans="1:12">
      <c r="A1838" s="1">
        <v>41386</v>
      </c>
      <c r="B1838">
        <v>47.490001678466797</v>
      </c>
      <c r="C1838">
        <v>46.869998931884702</v>
      </c>
      <c r="D1838">
        <v>47.400001525878899</v>
      </c>
      <c r="E1838">
        <v>47.349998474121001</v>
      </c>
      <c r="F1838">
        <v>15230100</v>
      </c>
      <c r="G1838">
        <v>39.353164672851499</v>
      </c>
      <c r="H1838">
        <f t="shared" si="140"/>
        <v>2.5373869864848482E-3</v>
      </c>
      <c r="I1838">
        <f t="shared" si="141"/>
        <v>6.4383327191826597E-6</v>
      </c>
      <c r="J1838">
        <f t="shared" si="144"/>
        <v>1.3788549954184593E-4</v>
      </c>
      <c r="K1838">
        <f t="shared" si="142"/>
        <v>33.190320049358043</v>
      </c>
      <c r="L1838">
        <f t="shared" si="143"/>
        <v>3.502258268630797</v>
      </c>
    </row>
    <row r="1839" spans="1:12">
      <c r="A1839" s="1">
        <v>41387</v>
      </c>
      <c r="B1839">
        <v>48.240001678466797</v>
      </c>
      <c r="C1839">
        <v>47.389999389648402</v>
      </c>
      <c r="D1839">
        <v>47.680000305175703</v>
      </c>
      <c r="E1839">
        <v>48.169998168945298</v>
      </c>
      <c r="F1839">
        <v>20568500</v>
      </c>
      <c r="G1839">
        <v>40.034671783447202</v>
      </c>
      <c r="H1839">
        <f t="shared" si="140"/>
        <v>1.7169477914514068E-2</v>
      </c>
      <c r="I1839">
        <f t="shared" si="141"/>
        <v>2.9479097185698634E-4</v>
      </c>
      <c r="J1839">
        <f t="shared" si="144"/>
        <v>1.438132945662419E-5</v>
      </c>
      <c r="K1839">
        <f t="shared" si="142"/>
        <v>3.7229649454668867E-3</v>
      </c>
      <c r="L1839">
        <f t="shared" si="143"/>
        <v>-5.5932348998041936</v>
      </c>
    </row>
    <row r="1840" spans="1:12">
      <c r="A1840" s="1">
        <v>41388</v>
      </c>
      <c r="B1840">
        <v>48.919998168945298</v>
      </c>
      <c r="C1840">
        <v>48.159999847412102</v>
      </c>
      <c r="D1840">
        <v>48.319999694824197</v>
      </c>
      <c r="E1840">
        <v>48.720001220703097</v>
      </c>
      <c r="F1840">
        <v>16459300</v>
      </c>
      <c r="G1840">
        <v>40.491783142089801</v>
      </c>
      <c r="H1840">
        <f t="shared" si="140"/>
        <v>1.1353194897339897E-2</v>
      </c>
      <c r="I1840">
        <f t="shared" si="141"/>
        <v>1.2889503437698468E-4</v>
      </c>
      <c r="J1840">
        <f t="shared" si="144"/>
        <v>2.4918729612726594E-4</v>
      </c>
      <c r="K1840">
        <f t="shared" si="142"/>
        <v>19.513050778879169</v>
      </c>
      <c r="L1840">
        <f t="shared" si="143"/>
        <v>2.9710835124196877</v>
      </c>
    </row>
    <row r="1841" spans="1:12">
      <c r="A1841" s="1">
        <v>41389</v>
      </c>
      <c r="B1841">
        <v>49.630001068115199</v>
      </c>
      <c r="C1841">
        <v>48.889999389648402</v>
      </c>
      <c r="D1841">
        <v>49.020000457763601</v>
      </c>
      <c r="E1841">
        <v>49</v>
      </c>
      <c r="F1841">
        <v>19058800</v>
      </c>
      <c r="G1841">
        <v>40.7245063781738</v>
      </c>
      <c r="H1841">
        <f t="shared" si="140"/>
        <v>5.7309654115236929E-3</v>
      </c>
      <c r="I1841">
        <f t="shared" si="141"/>
        <v>3.284396454808093E-5</v>
      </c>
      <c r="J1841">
        <f t="shared" si="144"/>
        <v>1.2392306664430307E-4</v>
      </c>
      <c r="K1841">
        <f t="shared" si="142"/>
        <v>31.389351637187808</v>
      </c>
      <c r="L1841">
        <f t="shared" si="143"/>
        <v>3.44646871556529</v>
      </c>
    </row>
    <row r="1842" spans="1:12">
      <c r="A1842" s="1">
        <v>41390</v>
      </c>
      <c r="B1842">
        <v>49.090000152587798</v>
      </c>
      <c r="C1842">
        <v>48.610000610351499</v>
      </c>
      <c r="D1842">
        <v>48.860000610351499</v>
      </c>
      <c r="E1842">
        <v>48.880001068115199</v>
      </c>
      <c r="F1842">
        <v>13929000</v>
      </c>
      <c r="G1842">
        <v>40.624771118163999</v>
      </c>
      <c r="H1842">
        <f t="shared" si="140"/>
        <v>-2.4520269398895754E-3</v>
      </c>
      <c r="I1842">
        <f t="shared" si="141"/>
        <v>6.0124361139442353E-6</v>
      </c>
      <c r="J1842">
        <f t="shared" si="144"/>
        <v>3.5724314219046167E-5</v>
      </c>
      <c r="K1842">
        <f t="shared" si="142"/>
        <v>61.359530515450999</v>
      </c>
      <c r="L1842">
        <f t="shared" si="143"/>
        <v>4.1167505057170013</v>
      </c>
    </row>
    <row r="1843" spans="1:12">
      <c r="A1843" s="1">
        <v>41393</v>
      </c>
      <c r="B1843">
        <v>49.099998474121001</v>
      </c>
      <c r="C1843">
        <v>48.650001525878899</v>
      </c>
      <c r="D1843">
        <v>49.080001831054602</v>
      </c>
      <c r="E1843">
        <v>48.919998168945298</v>
      </c>
      <c r="F1843">
        <v>13496300</v>
      </c>
      <c r="G1843">
        <v>40.658012390136697</v>
      </c>
      <c r="H1843">
        <f t="shared" si="140"/>
        <v>8.1791671965748239E-4</v>
      </c>
      <c r="I1843">
        <f t="shared" si="141"/>
        <v>6.6898776029525666E-7</v>
      </c>
      <c r="J1843">
        <f t="shared" si="144"/>
        <v>7.8939051888559273E-6</v>
      </c>
      <c r="K1843">
        <f t="shared" si="142"/>
        <v>136.10104310470618</v>
      </c>
      <c r="L1843">
        <f t="shared" si="143"/>
        <v>4.9133975738801166</v>
      </c>
    </row>
    <row r="1844" spans="1:12">
      <c r="A1844" s="1">
        <v>41394</v>
      </c>
      <c r="B1844">
        <v>49.25</v>
      </c>
      <c r="C1844">
        <v>48.720001220703097</v>
      </c>
      <c r="D1844">
        <v>48.959999084472599</v>
      </c>
      <c r="E1844">
        <v>49.009998321533203</v>
      </c>
      <c r="F1844">
        <v>13802600</v>
      </c>
      <c r="G1844">
        <v>40.732814788818303</v>
      </c>
      <c r="H1844">
        <f t="shared" si="140"/>
        <v>1.8381044236821004E-3</v>
      </c>
      <c r="I1844">
        <f t="shared" si="141"/>
        <v>3.3786278723597065E-6</v>
      </c>
      <c r="J1844">
        <f t="shared" si="144"/>
        <v>1.7355840299793712E-6</v>
      </c>
      <c r="K1844">
        <f t="shared" si="142"/>
        <v>114.41182361898011</v>
      </c>
      <c r="L1844">
        <f t="shared" si="143"/>
        <v>4.7398044269178747</v>
      </c>
    </row>
    <row r="1845" spans="1:12">
      <c r="A1845" s="1">
        <v>41395</v>
      </c>
      <c r="B1845">
        <v>48.909999847412102</v>
      </c>
      <c r="C1845">
        <v>47.849998474121001</v>
      </c>
      <c r="D1845">
        <v>48.759998321533203</v>
      </c>
      <c r="E1845">
        <v>48.009998321533203</v>
      </c>
      <c r="F1845">
        <v>17686400</v>
      </c>
      <c r="G1845">
        <v>39.901702880859297</v>
      </c>
      <c r="H1845">
        <f t="shared" si="140"/>
        <v>-2.0615026059560025E-2</v>
      </c>
      <c r="I1845">
        <f t="shared" si="141"/>
        <v>4.2497929943633892E-4</v>
      </c>
      <c r="J1845">
        <f t="shared" si="144"/>
        <v>3.6421824545809157E-6</v>
      </c>
      <c r="K1845">
        <f t="shared" si="142"/>
        <v>9.6144776649552425E-24</v>
      </c>
      <c r="L1845">
        <f t="shared" si="143"/>
        <v>-52.998772179309668</v>
      </c>
    </row>
    <row r="1846" spans="1:12">
      <c r="A1846" s="1">
        <v>41396</v>
      </c>
      <c r="B1846">
        <v>48.25</v>
      </c>
      <c r="C1846">
        <v>47.709999084472599</v>
      </c>
      <c r="D1846">
        <v>48.25</v>
      </c>
      <c r="E1846">
        <v>48.080001831054602</v>
      </c>
      <c r="F1846">
        <v>15529300</v>
      </c>
      <c r="G1846">
        <v>39.959877014160099</v>
      </c>
      <c r="H1846">
        <f t="shared" si="140"/>
        <v>1.4568743485099192E-3</v>
      </c>
      <c r="I1846">
        <f t="shared" si="141"/>
        <v>2.1224828673462016E-6</v>
      </c>
      <c r="J1846">
        <f t="shared" si="144"/>
        <v>3.5790114247379951E-4</v>
      </c>
      <c r="K1846">
        <f t="shared" si="142"/>
        <v>21.025230321912066</v>
      </c>
      <c r="L1846">
        <f t="shared" si="143"/>
        <v>3.0457231604678356</v>
      </c>
    </row>
    <row r="1847" spans="1:12">
      <c r="A1847" s="1">
        <v>41397</v>
      </c>
      <c r="B1847">
        <v>48.700000762939403</v>
      </c>
      <c r="C1847">
        <v>46.9799995422363</v>
      </c>
      <c r="D1847">
        <v>48.630001068115199</v>
      </c>
      <c r="E1847">
        <v>47.569999694824197</v>
      </c>
      <c r="F1847">
        <v>43257900</v>
      </c>
      <c r="G1847">
        <v>39.536014556884702</v>
      </c>
      <c r="H1847">
        <f t="shared" si="140"/>
        <v>-1.0663858612550731E-2</v>
      </c>
      <c r="I1847">
        <f t="shared" si="141"/>
        <v>1.1371788050847239E-4</v>
      </c>
      <c r="J1847">
        <f t="shared" si="144"/>
        <v>2.3956954156998779E-5</v>
      </c>
      <c r="K1847">
        <f t="shared" si="142"/>
        <v>7.5936173758581473</v>
      </c>
      <c r="L1847">
        <f t="shared" si="143"/>
        <v>2.0273080754807395</v>
      </c>
    </row>
    <row r="1848" spans="1:12">
      <c r="A1848" s="1">
        <v>41400</v>
      </c>
      <c r="B1848">
        <v>48.389999389648402</v>
      </c>
      <c r="C1848">
        <v>47.569999694824197</v>
      </c>
      <c r="D1848">
        <v>47.709999084472599</v>
      </c>
      <c r="E1848">
        <v>48.180000305175703</v>
      </c>
      <c r="F1848">
        <v>20829500</v>
      </c>
      <c r="G1848">
        <v>40.042995452880803</v>
      </c>
      <c r="H1848">
        <f t="shared" si="140"/>
        <v>1.2741745719943194E-2</v>
      </c>
      <c r="I1848">
        <f t="shared" si="141"/>
        <v>1.6235208399169071E-4</v>
      </c>
      <c r="J1848">
        <f t="shared" si="144"/>
        <v>9.766043687653672E-5</v>
      </c>
      <c r="K1848">
        <f t="shared" si="142"/>
        <v>17.581750251718308</v>
      </c>
      <c r="L1848">
        <f t="shared" si="143"/>
        <v>2.8668614465572135</v>
      </c>
    </row>
    <row r="1849" spans="1:12">
      <c r="A1849" s="1">
        <v>41401</v>
      </c>
      <c r="B1849">
        <v>49.389999389648402</v>
      </c>
      <c r="C1849">
        <v>48.259998321533203</v>
      </c>
      <c r="D1849">
        <v>48.569999694824197</v>
      </c>
      <c r="E1849">
        <v>49.139999389648402</v>
      </c>
      <c r="F1849">
        <v>24291600</v>
      </c>
      <c r="G1849">
        <v>40.840858459472599</v>
      </c>
      <c r="H1849">
        <f t="shared" si="140"/>
        <v>1.9729249981699105E-2</v>
      </c>
      <c r="I1849">
        <f t="shared" si="141"/>
        <v>3.8924330484037413E-4</v>
      </c>
      <c r="J1849">
        <f t="shared" si="144"/>
        <v>1.429353767656124E-4</v>
      </c>
      <c r="K1849">
        <f t="shared" si="142"/>
        <v>8.5507118466595138</v>
      </c>
      <c r="L1849">
        <f t="shared" si="143"/>
        <v>2.1460145364022454</v>
      </c>
    </row>
    <row r="1850" spans="1:12">
      <c r="A1850" s="1">
        <v>41402</v>
      </c>
      <c r="B1850">
        <v>49.990001678466797</v>
      </c>
      <c r="C1850">
        <v>49.110000610351499</v>
      </c>
      <c r="D1850">
        <v>49.220001220703097</v>
      </c>
      <c r="E1850">
        <v>49.759998321533203</v>
      </c>
      <c r="F1850">
        <v>23559300</v>
      </c>
      <c r="G1850">
        <v>41.356143951416001</v>
      </c>
      <c r="H1850">
        <f t="shared" si="140"/>
        <v>1.2537981364131593E-2</v>
      </c>
      <c r="I1850">
        <f t="shared" si="141"/>
        <v>1.5720097668731113E-4</v>
      </c>
      <c r="J1850">
        <f t="shared" si="144"/>
        <v>3.3624049867185101E-4</v>
      </c>
      <c r="K1850">
        <f t="shared" si="142"/>
        <v>17.221191757427938</v>
      </c>
      <c r="L1850">
        <f t="shared" si="143"/>
        <v>2.8461407043532674</v>
      </c>
    </row>
    <row r="1851" spans="1:12">
      <c r="A1851" s="1">
        <v>41403</v>
      </c>
      <c r="B1851">
        <v>49.810001373291001</v>
      </c>
      <c r="C1851">
        <v>48.919998168945298</v>
      </c>
      <c r="D1851">
        <v>49.700000762939403</v>
      </c>
      <c r="E1851">
        <v>49.040000915527301</v>
      </c>
      <c r="F1851">
        <v>18103100</v>
      </c>
      <c r="G1851">
        <v>40.757747650146399</v>
      </c>
      <c r="H1851">
        <f t="shared" si="140"/>
        <v>-1.4575046506016556E-2</v>
      </c>
      <c r="I1851">
        <f t="shared" si="141"/>
        <v>2.1243198065254543E-4</v>
      </c>
      <c r="J1851">
        <f t="shared" si="144"/>
        <v>1.5292325033765242E-4</v>
      </c>
      <c r="K1851">
        <f t="shared" si="142"/>
        <v>16.10738860413306</v>
      </c>
      <c r="L1851">
        <f t="shared" si="143"/>
        <v>2.7792780862304349</v>
      </c>
    </row>
    <row r="1852" spans="1:12">
      <c r="A1852" s="1">
        <v>41404</v>
      </c>
      <c r="B1852">
        <v>49.2299995422363</v>
      </c>
      <c r="C1852">
        <v>48.639999389648402</v>
      </c>
      <c r="D1852">
        <v>49.049999237060497</v>
      </c>
      <c r="E1852">
        <v>48.959999084472599</v>
      </c>
      <c r="F1852">
        <v>16199600</v>
      </c>
      <c r="G1852">
        <v>40.691253662109297</v>
      </c>
      <c r="H1852">
        <f t="shared" si="140"/>
        <v>-1.6327763812523839E-3</v>
      </c>
      <c r="I1852">
        <f t="shared" si="141"/>
        <v>2.66595871117563E-6</v>
      </c>
      <c r="J1852">
        <f t="shared" si="144"/>
        <v>1.8831825876839729E-4</v>
      </c>
      <c r="K1852">
        <f t="shared" si="142"/>
        <v>28.866210206158609</v>
      </c>
      <c r="L1852">
        <f t="shared" si="143"/>
        <v>3.3626717140555789</v>
      </c>
    </row>
    <row r="1853" spans="1:12">
      <c r="A1853" s="1">
        <v>41407</v>
      </c>
      <c r="B1853">
        <v>49.700000762939403</v>
      </c>
      <c r="C1853">
        <v>48.610000610351499</v>
      </c>
      <c r="D1853">
        <v>48.840000152587798</v>
      </c>
      <c r="E1853">
        <v>49.669998168945298</v>
      </c>
      <c r="F1853">
        <v>23979500</v>
      </c>
      <c r="G1853">
        <v>41.281345367431598</v>
      </c>
      <c r="H1853">
        <f t="shared" si="140"/>
        <v>1.4397540289674129E-2</v>
      </c>
      <c r="I1853">
        <f t="shared" si="141"/>
        <v>2.0728916639278981E-4</v>
      </c>
      <c r="J1853">
        <f t="shared" si="144"/>
        <v>1.4238500843491366E-5</v>
      </c>
      <c r="K1853">
        <f t="shared" si="142"/>
        <v>7.2924097209271066E-2</v>
      </c>
      <c r="L1853">
        <f t="shared" si="143"/>
        <v>-2.6183361430201533</v>
      </c>
    </row>
    <row r="1854" spans="1:12">
      <c r="A1854" s="1">
        <v>41408</v>
      </c>
      <c r="B1854">
        <v>50.419998168945298</v>
      </c>
      <c r="C1854">
        <v>49.659999847412102</v>
      </c>
      <c r="D1854">
        <v>49.770000457763601</v>
      </c>
      <c r="E1854">
        <v>50.2299995422363</v>
      </c>
      <c r="F1854">
        <v>24188400</v>
      </c>
      <c r="G1854">
        <v>41.7467651367187</v>
      </c>
      <c r="H1854">
        <f t="shared" si="140"/>
        <v>1.1211254632233665E-2</v>
      </c>
      <c r="I1854">
        <f t="shared" si="141"/>
        <v>1.2569223042878082E-4</v>
      </c>
      <c r="J1854">
        <f t="shared" si="144"/>
        <v>1.7567720982055289E-4</v>
      </c>
      <c r="K1854">
        <f t="shared" si="142"/>
        <v>21.046963685311706</v>
      </c>
      <c r="L1854">
        <f t="shared" si="143"/>
        <v>3.0467563067463055</v>
      </c>
    </row>
    <row r="1855" spans="1:12">
      <c r="A1855" s="1">
        <v>41409</v>
      </c>
      <c r="B1855">
        <v>51.430000305175703</v>
      </c>
      <c r="C1855">
        <v>50.150001525878899</v>
      </c>
      <c r="D1855">
        <v>50.200000762939403</v>
      </c>
      <c r="E1855">
        <v>51.090000152587798</v>
      </c>
      <c r="F1855">
        <v>27467000</v>
      </c>
      <c r="G1855">
        <v>42.461524963378899</v>
      </c>
      <c r="H1855">
        <f t="shared" si="140"/>
        <v>1.6976404384311666E-2</v>
      </c>
      <c r="I1855">
        <f t="shared" si="141"/>
        <v>2.8819830581967637E-4</v>
      </c>
      <c r="J1855">
        <f t="shared" si="144"/>
        <v>1.1682210614940906E-4</v>
      </c>
      <c r="K1855">
        <f t="shared" si="142"/>
        <v>10.750996196105572</v>
      </c>
      <c r="L1855">
        <f t="shared" si="143"/>
        <v>2.3749984196852973</v>
      </c>
    </row>
    <row r="1856" spans="1:12">
      <c r="A1856" s="1">
        <v>41410</v>
      </c>
      <c r="B1856">
        <v>51.659999847412102</v>
      </c>
      <c r="C1856">
        <v>50.840000152587798</v>
      </c>
      <c r="D1856">
        <v>50.869998931884702</v>
      </c>
      <c r="E1856">
        <v>50.970001220703097</v>
      </c>
      <c r="F1856">
        <v>21389500</v>
      </c>
      <c r="G1856">
        <v>42.361793518066399</v>
      </c>
      <c r="H1856">
        <f t="shared" si="140"/>
        <v>-2.3515111894755812E-3</v>
      </c>
      <c r="I1856">
        <f t="shared" si="141"/>
        <v>5.5296048742288624E-6</v>
      </c>
      <c r="J1856">
        <f t="shared" si="144"/>
        <v>2.4979590325749265E-4</v>
      </c>
      <c r="K1856">
        <f t="shared" si="142"/>
        <v>24.963790659069083</v>
      </c>
      <c r="L1856">
        <f t="shared" si="143"/>
        <v>3.2174264013239733</v>
      </c>
    </row>
    <row r="1857" spans="1:12">
      <c r="A1857" s="1">
        <v>41411</v>
      </c>
      <c r="B1857">
        <v>52.330001831054602</v>
      </c>
      <c r="C1857">
        <v>51.25</v>
      </c>
      <c r="D1857">
        <v>51.259998321533203</v>
      </c>
      <c r="E1857">
        <v>52.299999237060497</v>
      </c>
      <c r="F1857">
        <v>26080300</v>
      </c>
      <c r="G1857">
        <v>43.467170715332003</v>
      </c>
      <c r="H1857">
        <f t="shared" si="140"/>
        <v>2.5759097234239636E-2</v>
      </c>
      <c r="I1857">
        <f t="shared" si="141"/>
        <v>6.6353109032301206E-4</v>
      </c>
      <c r="J1857">
        <f t="shared" si="144"/>
        <v>2.0332622289801802E-5</v>
      </c>
      <c r="K1857">
        <f t="shared" si="142"/>
        <v>7.2522018236832339E-6</v>
      </c>
      <c r="L1857">
        <f t="shared" si="143"/>
        <v>-11.834205435386769</v>
      </c>
    </row>
    <row r="1858" spans="1:12">
      <c r="A1858" s="1">
        <v>41414</v>
      </c>
      <c r="B1858">
        <v>52.630001068115199</v>
      </c>
      <c r="C1858">
        <v>51.909999847412102</v>
      </c>
      <c r="D1858">
        <v>52.279998779296797</v>
      </c>
      <c r="E1858">
        <v>52.290000915527301</v>
      </c>
      <c r="F1858">
        <v>22020000</v>
      </c>
      <c r="G1858">
        <v>43.458854675292898</v>
      </c>
      <c r="H1858">
        <f t="shared" si="140"/>
        <v>-1.9133602455898791E-4</v>
      </c>
      <c r="I1858">
        <f t="shared" si="141"/>
        <v>3.6609474294037627E-8</v>
      </c>
      <c r="J1858">
        <f t="shared" si="144"/>
        <v>5.5928607320871826E-4</v>
      </c>
      <c r="K1858">
        <f t="shared" si="142"/>
        <v>16.868592592976878</v>
      </c>
      <c r="L1858">
        <f t="shared" si="143"/>
        <v>2.8254534664610191</v>
      </c>
    </row>
    <row r="1859" spans="1:12">
      <c r="A1859" s="1">
        <v>41415</v>
      </c>
      <c r="B1859">
        <v>53.669998168945298</v>
      </c>
      <c r="C1859">
        <v>52.450000762939403</v>
      </c>
      <c r="D1859">
        <v>52.529998779296797</v>
      </c>
      <c r="E1859">
        <v>53.020000457763601</v>
      </c>
      <c r="F1859">
        <v>37112600</v>
      </c>
      <c r="G1859">
        <v>44.065567016601499</v>
      </c>
      <c r="H1859">
        <f t="shared" si="140"/>
        <v>1.3864063256354805E-2</v>
      </c>
      <c r="I1859">
        <f t="shared" si="141"/>
        <v>1.9221224997620739E-4</v>
      </c>
      <c r="J1859">
        <f t="shared" si="144"/>
        <v>3.4287916350930085E-5</v>
      </c>
      <c r="K1859">
        <f t="shared" si="142"/>
        <v>4.1309398870036897</v>
      </c>
      <c r="L1859">
        <f t="shared" si="143"/>
        <v>1.4185049566272425</v>
      </c>
    </row>
    <row r="1860" spans="1:12">
      <c r="A1860" s="1">
        <v>41416</v>
      </c>
      <c r="B1860">
        <v>54.959999084472599</v>
      </c>
      <c r="C1860">
        <v>53.290000915527301</v>
      </c>
      <c r="D1860">
        <v>53.430000305175703</v>
      </c>
      <c r="E1860">
        <v>53.630001068115199</v>
      </c>
      <c r="F1860">
        <v>46968300</v>
      </c>
      <c r="G1860">
        <v>44.572540283203097</v>
      </c>
      <c r="H1860">
        <f t="shared" ref="H1860:H1923" si="145">LN(G1860/G1859)</f>
        <v>1.143929649383868E-2</v>
      </c>
      <c r="I1860">
        <f t="shared" ref="I1860:I1923" si="146">H1860*H1860</f>
        <v>1.3085750427394992E-4</v>
      </c>
      <c r="J1860">
        <f t="shared" si="144"/>
        <v>1.6421556496107E-4</v>
      </c>
      <c r="K1860">
        <f t="shared" ref="K1860:K1923" si="147">(1/SQRT(2*PI()*J1860))*EXP((-1/2)*(I1860/J1860))</f>
        <v>20.900950883789829</v>
      </c>
      <c r="L1860">
        <f t="shared" ref="L1860:L1923" si="148">LN(K1860)</f>
        <v>3.0397946547678649</v>
      </c>
    </row>
    <row r="1861" spans="1:12">
      <c r="A1861" s="1">
        <v>41417</v>
      </c>
      <c r="B1861">
        <v>53.790000915527301</v>
      </c>
      <c r="C1861">
        <v>52.659999847412102</v>
      </c>
      <c r="D1861">
        <v>52.819999694824197</v>
      </c>
      <c r="E1861">
        <v>53.349998474121001</v>
      </c>
      <c r="F1861">
        <v>25294200</v>
      </c>
      <c r="G1861">
        <v>44.339832305908203</v>
      </c>
      <c r="H1861">
        <f t="shared" si="145"/>
        <v>-5.2345585182308934E-3</v>
      </c>
      <c r="I1861">
        <f t="shared" si="146"/>
        <v>2.7400602880783607E-5</v>
      </c>
      <c r="J1861">
        <f t="shared" ref="J1861:J1924" si="149">$P$6+$P$3*J1860+(($P$4)*I1860)</f>
        <v>1.2047323748778214E-4</v>
      </c>
      <c r="K1861">
        <f t="shared" si="147"/>
        <v>32.439675461087489</v>
      </c>
      <c r="L1861">
        <f t="shared" si="148"/>
        <v>3.4793822249150326</v>
      </c>
    </row>
    <row r="1862" spans="1:12">
      <c r="A1862" s="1">
        <v>41418</v>
      </c>
      <c r="B1862">
        <v>53.659999847412102</v>
      </c>
      <c r="C1862">
        <v>52.720001220703097</v>
      </c>
      <c r="D1862">
        <v>52.900001525878899</v>
      </c>
      <c r="E1862">
        <v>53.659999847412102</v>
      </c>
      <c r="F1862">
        <v>18342300</v>
      </c>
      <c r="G1862">
        <v>44.597480773925703</v>
      </c>
      <c r="H1862">
        <f t="shared" si="145"/>
        <v>5.7939503648916611E-3</v>
      </c>
      <c r="I1862">
        <f t="shared" si="146"/>
        <v>3.3569860830828213E-5</v>
      </c>
      <c r="J1862">
        <f t="shared" si="149"/>
        <v>3.0944900669125158E-5</v>
      </c>
      <c r="K1862">
        <f t="shared" si="147"/>
        <v>41.691579603555681</v>
      </c>
      <c r="L1862">
        <f t="shared" si="148"/>
        <v>3.7302991804422718</v>
      </c>
    </row>
    <row r="1863" spans="1:12">
      <c r="A1863" s="1">
        <v>41422</v>
      </c>
      <c r="B1863">
        <v>54.650001525878899</v>
      </c>
      <c r="C1863">
        <v>54.029998779296797</v>
      </c>
      <c r="D1863">
        <v>54.560001373291001</v>
      </c>
      <c r="E1863">
        <v>54.599998474121001</v>
      </c>
      <c r="F1863">
        <v>27162300</v>
      </c>
      <c r="G1863">
        <v>45.378726959228501</v>
      </c>
      <c r="H1863">
        <f t="shared" si="145"/>
        <v>1.736605351334173E-2</v>
      </c>
      <c r="I1863">
        <f t="shared" si="146"/>
        <v>3.0157981462824865E-4</v>
      </c>
      <c r="J1863">
        <f t="shared" si="149"/>
        <v>3.0755377138043207E-5</v>
      </c>
      <c r="K1863">
        <f t="shared" si="147"/>
        <v>0.53414114857062878</v>
      </c>
      <c r="L1863">
        <f t="shared" si="148"/>
        <v>-0.6270951517831842</v>
      </c>
    </row>
    <row r="1864" spans="1:12">
      <c r="A1864" s="1">
        <v>41423</v>
      </c>
      <c r="B1864">
        <v>54.959999084472599</v>
      </c>
      <c r="C1864">
        <v>53.909999847412102</v>
      </c>
      <c r="D1864">
        <v>54.090000152587798</v>
      </c>
      <c r="E1864">
        <v>54.669998168945298</v>
      </c>
      <c r="F1864">
        <v>20482600</v>
      </c>
      <c r="G1864">
        <v>45.436904907226499</v>
      </c>
      <c r="H1864">
        <f t="shared" si="145"/>
        <v>1.2812322011275395E-3</v>
      </c>
      <c r="I1864">
        <f t="shared" si="146"/>
        <v>1.6415559532061198E-6</v>
      </c>
      <c r="J1864">
        <f t="shared" si="149"/>
        <v>2.5587236691601144E-4</v>
      </c>
      <c r="K1864">
        <f t="shared" si="147"/>
        <v>24.860236661613939</v>
      </c>
      <c r="L1864">
        <f t="shared" si="148"/>
        <v>3.2132696058125516</v>
      </c>
    </row>
    <row r="1865" spans="1:12">
      <c r="A1865" s="1">
        <v>41424</v>
      </c>
      <c r="B1865">
        <v>55.900001525878899</v>
      </c>
      <c r="C1865">
        <v>54.529998779296797</v>
      </c>
      <c r="D1865">
        <v>54.599998474121001</v>
      </c>
      <c r="E1865">
        <v>55.619998931884702</v>
      </c>
      <c r="F1865">
        <v>24890800</v>
      </c>
      <c r="G1865">
        <v>46.226451873779297</v>
      </c>
      <c r="H1865">
        <f t="shared" si="145"/>
        <v>1.7227527367594496E-2</v>
      </c>
      <c r="I1865">
        <f t="shared" si="146"/>
        <v>2.9678769920121734E-4</v>
      </c>
      <c r="J1865">
        <f t="shared" si="149"/>
        <v>1.7431249015653827E-5</v>
      </c>
      <c r="K1865">
        <f t="shared" si="147"/>
        <v>1.9189177421555396E-2</v>
      </c>
      <c r="L1865">
        <f t="shared" si="148"/>
        <v>-3.9534088348340761</v>
      </c>
    </row>
    <row r="1866" spans="1:12">
      <c r="A1866" s="1">
        <v>41425</v>
      </c>
      <c r="B1866">
        <v>55.830001831054602</v>
      </c>
      <c r="C1866">
        <v>54.590000152587798</v>
      </c>
      <c r="D1866">
        <v>55.709999084472599</v>
      </c>
      <c r="E1866">
        <v>54.590000152587798</v>
      </c>
      <c r="F1866">
        <v>24990100</v>
      </c>
      <c r="G1866">
        <v>45.370418548583899</v>
      </c>
      <c r="H1866">
        <f t="shared" si="145"/>
        <v>-1.8691866762102816E-2</v>
      </c>
      <c r="I1866">
        <f t="shared" si="146"/>
        <v>3.4938588305220402E-4</v>
      </c>
      <c r="J1866">
        <f t="shared" si="149"/>
        <v>2.510475422699618E-4</v>
      </c>
      <c r="K1866">
        <f t="shared" si="147"/>
        <v>12.555258322951412</v>
      </c>
      <c r="L1866">
        <f t="shared" si="148"/>
        <v>2.5301395677026517</v>
      </c>
    </row>
    <row r="1867" spans="1:12">
      <c r="A1867" s="1">
        <v>41428</v>
      </c>
      <c r="B1867">
        <v>54.860000610351499</v>
      </c>
      <c r="C1867">
        <v>53.040000915527301</v>
      </c>
      <c r="D1867">
        <v>54.599998474121001</v>
      </c>
      <c r="E1867">
        <v>54.490001678466797</v>
      </c>
      <c r="F1867">
        <v>28279600</v>
      </c>
      <c r="G1867">
        <v>45.287303924560497</v>
      </c>
      <c r="H1867">
        <f t="shared" si="145"/>
        <v>-1.8335922201087246E-3</v>
      </c>
      <c r="I1867">
        <f t="shared" si="146"/>
        <v>3.3620604296432418E-6</v>
      </c>
      <c r="J1867">
        <f t="shared" si="149"/>
        <v>3.0924699430004909E-4</v>
      </c>
      <c r="K1867">
        <f t="shared" si="147"/>
        <v>22.562984683506077</v>
      </c>
      <c r="L1867">
        <f t="shared" si="148"/>
        <v>3.1163107176798124</v>
      </c>
    </row>
    <row r="1868" spans="1:12">
      <c r="A1868" s="1">
        <v>41429</v>
      </c>
      <c r="B1868">
        <v>55.389999389648402</v>
      </c>
      <c r="C1868">
        <v>53.869998931884702</v>
      </c>
      <c r="D1868">
        <v>54.540000915527301</v>
      </c>
      <c r="E1868">
        <v>54.040000915527301</v>
      </c>
      <c r="F1868">
        <v>22022600</v>
      </c>
      <c r="G1868">
        <v>44.913307189941399</v>
      </c>
      <c r="H1868">
        <f t="shared" si="145"/>
        <v>-8.2926018620648086E-3</v>
      </c>
      <c r="I1868">
        <f t="shared" si="146"/>
        <v>6.8767245642720724E-5</v>
      </c>
      <c r="J1868">
        <f t="shared" si="149"/>
        <v>2.2078950418903268E-5</v>
      </c>
      <c r="K1868">
        <f t="shared" si="147"/>
        <v>17.889269823119118</v>
      </c>
      <c r="L1868">
        <f t="shared" si="148"/>
        <v>2.8842010818815949</v>
      </c>
    </row>
    <row r="1869" spans="1:12">
      <c r="A1869" s="1">
        <v>41430</v>
      </c>
      <c r="B1869">
        <v>54.270000457763601</v>
      </c>
      <c r="C1869">
        <v>52.700000762939403</v>
      </c>
      <c r="D1869">
        <v>53.779998779296797</v>
      </c>
      <c r="E1869">
        <v>53.029998779296797</v>
      </c>
      <c r="F1869">
        <v>24326000</v>
      </c>
      <c r="G1869">
        <v>44.0738716125488</v>
      </c>
      <c r="H1869">
        <f t="shared" si="145"/>
        <v>-1.886699835308038E-2</v>
      </c>
      <c r="I1869">
        <f t="shared" si="146"/>
        <v>3.5596362685513778E-4</v>
      </c>
      <c r="J1869">
        <f t="shared" si="149"/>
        <v>5.9789223365019602E-5</v>
      </c>
      <c r="K1869">
        <f t="shared" si="147"/>
        <v>2.6289461615223444</v>
      </c>
      <c r="L1869">
        <f t="shared" si="148"/>
        <v>0.96658306684742701</v>
      </c>
    </row>
    <row r="1870" spans="1:12">
      <c r="A1870" s="1">
        <v>41431</v>
      </c>
      <c r="B1870">
        <v>53.520000457763601</v>
      </c>
      <c r="C1870">
        <v>52.270000457763601</v>
      </c>
      <c r="D1870">
        <v>52.840000152587798</v>
      </c>
      <c r="E1870">
        <v>53.5</v>
      </c>
      <c r="F1870">
        <v>23940900</v>
      </c>
      <c r="G1870">
        <v>44.4644966125488</v>
      </c>
      <c r="H1870">
        <f t="shared" si="145"/>
        <v>8.8239153799866705E-3</v>
      </c>
      <c r="I1870">
        <f t="shared" si="146"/>
        <v>7.7861482633165304E-5</v>
      </c>
      <c r="J1870">
        <f t="shared" si="149"/>
        <v>3.0329679996021687E-4</v>
      </c>
      <c r="K1870">
        <f t="shared" si="147"/>
        <v>20.147944053876849</v>
      </c>
      <c r="L1870">
        <f t="shared" si="148"/>
        <v>3.0031022511214016</v>
      </c>
    </row>
    <row r="1871" spans="1:12">
      <c r="A1871" s="1">
        <v>41432</v>
      </c>
      <c r="B1871">
        <v>54.4799995422363</v>
      </c>
      <c r="C1871">
        <v>53.409999847412102</v>
      </c>
      <c r="D1871">
        <v>53.770000457763601</v>
      </c>
      <c r="E1871">
        <v>54.270000457763601</v>
      </c>
      <c r="F1871">
        <v>21691000</v>
      </c>
      <c r="G1871">
        <v>45.104465484619098</v>
      </c>
      <c r="H1871">
        <f t="shared" si="145"/>
        <v>1.4290212764079609E-2</v>
      </c>
      <c r="I1871">
        <f t="shared" si="146"/>
        <v>2.0421018084266376E-4</v>
      </c>
      <c r="J1871">
        <f t="shared" si="149"/>
        <v>8.4301453409471865E-5</v>
      </c>
      <c r="K1871">
        <f t="shared" si="147"/>
        <v>12.941342579381558</v>
      </c>
      <c r="L1871">
        <f t="shared" si="148"/>
        <v>2.5604270378932528</v>
      </c>
    </row>
    <row r="1872" spans="1:12">
      <c r="A1872" s="1">
        <v>41435</v>
      </c>
      <c r="B1872">
        <v>54.840000152587798</v>
      </c>
      <c r="C1872">
        <v>54.020000457763601</v>
      </c>
      <c r="D1872">
        <v>54.639999389648402</v>
      </c>
      <c r="E1872">
        <v>54.360000610351499</v>
      </c>
      <c r="F1872">
        <v>16007000</v>
      </c>
      <c r="G1872">
        <v>45.179267883300703</v>
      </c>
      <c r="H1872">
        <f t="shared" si="145"/>
        <v>1.6570518964460564E-3</v>
      </c>
      <c r="I1872">
        <f t="shared" si="146"/>
        <v>2.7458209875154721E-6</v>
      </c>
      <c r="J1872">
        <f t="shared" si="149"/>
        <v>1.7729463911240586E-4</v>
      </c>
      <c r="K1872">
        <f t="shared" si="147"/>
        <v>29.730295947031479</v>
      </c>
      <c r="L1872">
        <f t="shared" si="148"/>
        <v>3.3921665914519332</v>
      </c>
    </row>
    <row r="1873" spans="1:12">
      <c r="A1873" s="1">
        <v>41436</v>
      </c>
      <c r="B1873">
        <v>54.049999237060497</v>
      </c>
      <c r="C1873">
        <v>53.110000610351499</v>
      </c>
      <c r="D1873">
        <v>53.459999084472599</v>
      </c>
      <c r="E1873">
        <v>53.490001678466797</v>
      </c>
      <c r="F1873">
        <v>17600800</v>
      </c>
      <c r="G1873">
        <v>44.456199645996001</v>
      </c>
      <c r="H1873">
        <f t="shared" si="145"/>
        <v>-1.6133879631527574E-2</v>
      </c>
      <c r="I1873">
        <f t="shared" si="146"/>
        <v>2.6030207196462031E-4</v>
      </c>
      <c r="J1873">
        <f t="shared" si="149"/>
        <v>1.3644167976257348E-5</v>
      </c>
      <c r="K1873">
        <f t="shared" si="147"/>
        <v>7.7754081099809004E-3</v>
      </c>
      <c r="L1873">
        <f t="shared" si="148"/>
        <v>-4.8567893322646949</v>
      </c>
    </row>
    <row r="1874" spans="1:12">
      <c r="A1874" s="1">
        <v>41437</v>
      </c>
      <c r="B1874">
        <v>54.099998474121001</v>
      </c>
      <c r="C1874">
        <v>52.970001220703097</v>
      </c>
      <c r="D1874">
        <v>53.900001525878899</v>
      </c>
      <c r="E1874">
        <v>53.180000305175703</v>
      </c>
      <c r="F1874">
        <v>18479100</v>
      </c>
      <c r="G1874">
        <v>44.1985473632812</v>
      </c>
      <c r="H1874">
        <f t="shared" si="145"/>
        <v>-5.8125033753727131E-3</v>
      </c>
      <c r="I1874">
        <f t="shared" si="146"/>
        <v>3.3785195488719182E-5</v>
      </c>
      <c r="J1874">
        <f t="shared" si="149"/>
        <v>2.2017239052885649E-4</v>
      </c>
      <c r="K1874">
        <f t="shared" si="147"/>
        <v>24.900475879281053</v>
      </c>
      <c r="L1874">
        <f t="shared" si="148"/>
        <v>3.2148869149057502</v>
      </c>
    </row>
    <row r="1875" spans="1:12">
      <c r="A1875" s="1">
        <v>41438</v>
      </c>
      <c r="B1875">
        <v>54.240001678466797</v>
      </c>
      <c r="C1875">
        <v>52.970001220703097</v>
      </c>
      <c r="D1875">
        <v>53</v>
      </c>
      <c r="E1875">
        <v>54.169998168945298</v>
      </c>
      <c r="F1875">
        <v>17090200</v>
      </c>
      <c r="G1875">
        <v>45.021354675292898</v>
      </c>
      <c r="H1875">
        <f t="shared" si="145"/>
        <v>1.8445002088259999E-2</v>
      </c>
      <c r="I1875">
        <f t="shared" si="146"/>
        <v>3.4021810203591573E-4</v>
      </c>
      <c r="J1875">
        <f t="shared" si="149"/>
        <v>4.2289907642255504E-5</v>
      </c>
      <c r="K1875">
        <f t="shared" si="147"/>
        <v>1.0986610682382119</v>
      </c>
      <c r="L1875">
        <f t="shared" si="148"/>
        <v>9.409222770916531E-2</v>
      </c>
    </row>
    <row r="1876" spans="1:12">
      <c r="A1876" s="1">
        <v>41439</v>
      </c>
      <c r="B1876">
        <v>54.130001068115199</v>
      </c>
      <c r="C1876">
        <v>52.909999847412102</v>
      </c>
      <c r="D1876">
        <v>54.040000915527301</v>
      </c>
      <c r="E1876">
        <v>53.130001068115199</v>
      </c>
      <c r="F1876">
        <v>17185300</v>
      </c>
      <c r="G1876">
        <v>44.156997680663999</v>
      </c>
      <c r="H1876">
        <f t="shared" si="145"/>
        <v>-1.9385513193914027E-2</v>
      </c>
      <c r="I1876">
        <f t="shared" si="146"/>
        <v>3.7579812179141484E-4</v>
      </c>
      <c r="J1876">
        <f t="shared" si="149"/>
        <v>2.8902060016870452E-4</v>
      </c>
      <c r="K1876">
        <f t="shared" si="147"/>
        <v>12.249000514796263</v>
      </c>
      <c r="L1876">
        <f t="shared" si="148"/>
        <v>2.505444343033163</v>
      </c>
    </row>
    <row r="1877" spans="1:12">
      <c r="A1877" s="1">
        <v>41442</v>
      </c>
      <c r="B1877">
        <v>54.259998321533203</v>
      </c>
      <c r="C1877">
        <v>53.540000915527301</v>
      </c>
      <c r="D1877">
        <v>53.700000762939403</v>
      </c>
      <c r="E1877">
        <v>53.849998474121001</v>
      </c>
      <c r="F1877">
        <v>16856600</v>
      </c>
      <c r="G1877">
        <v>44.755382537841797</v>
      </c>
      <c r="H1877">
        <f t="shared" si="145"/>
        <v>1.346030530922588E-2</v>
      </c>
      <c r="I1877">
        <f t="shared" si="146"/>
        <v>1.8117981901757442E-4</v>
      </c>
      <c r="J1877">
        <f t="shared" si="149"/>
        <v>3.3371165831491071E-4</v>
      </c>
      <c r="K1877">
        <f t="shared" si="147"/>
        <v>16.646774244119491</v>
      </c>
      <c r="L1877">
        <f t="shared" si="148"/>
        <v>2.8122164585646883</v>
      </c>
    </row>
    <row r="1878" spans="1:12">
      <c r="A1878" s="1">
        <v>41443</v>
      </c>
      <c r="B1878">
        <v>54.270000457763601</v>
      </c>
      <c r="C1878">
        <v>53.720001220703097</v>
      </c>
      <c r="D1878">
        <v>54.029998779296797</v>
      </c>
      <c r="E1878">
        <v>54.110000610351499</v>
      </c>
      <c r="F1878">
        <v>13259100</v>
      </c>
      <c r="G1878">
        <v>44.971473693847599</v>
      </c>
      <c r="H1878">
        <f t="shared" si="145"/>
        <v>4.8166531818870191E-3</v>
      </c>
      <c r="I1878">
        <f t="shared" si="146"/>
        <v>2.3200147874582345E-5</v>
      </c>
      <c r="J1878">
        <f t="shared" si="149"/>
        <v>1.7291374747365715E-4</v>
      </c>
      <c r="K1878">
        <f t="shared" si="147"/>
        <v>28.370060971211043</v>
      </c>
      <c r="L1878">
        <f t="shared" si="148"/>
        <v>3.3453343979623011</v>
      </c>
    </row>
    <row r="1879" spans="1:12">
      <c r="A1879" s="1">
        <v>41444</v>
      </c>
      <c r="B1879">
        <v>54.509998321533203</v>
      </c>
      <c r="C1879">
        <v>53.520000457763601</v>
      </c>
      <c r="D1879">
        <v>53.990001678466797</v>
      </c>
      <c r="E1879">
        <v>53.549999237060497</v>
      </c>
      <c r="F1879">
        <v>20840000</v>
      </c>
      <c r="G1879">
        <v>44.506050109863203</v>
      </c>
      <c r="H1879">
        <f t="shared" si="145"/>
        <v>-1.0403233389083107E-2</v>
      </c>
      <c r="I1879">
        <f t="shared" si="146"/>
        <v>1.082272649477336E-4</v>
      </c>
      <c r="J1879">
        <f t="shared" si="149"/>
        <v>3.0562949063068595E-5</v>
      </c>
      <c r="K1879">
        <f t="shared" si="147"/>
        <v>12.284758274978111</v>
      </c>
      <c r="L1879">
        <f t="shared" si="148"/>
        <v>2.5083593293431008</v>
      </c>
    </row>
    <row r="1880" spans="1:12">
      <c r="A1880" s="1">
        <v>41445</v>
      </c>
      <c r="B1880">
        <v>53.180000305175703</v>
      </c>
      <c r="C1880">
        <v>52.270000457763601</v>
      </c>
      <c r="D1880">
        <v>53.080001831054602</v>
      </c>
      <c r="E1880">
        <v>52.4799995422363</v>
      </c>
      <c r="F1880">
        <v>31857100</v>
      </c>
      <c r="G1880">
        <v>43.616771697997997</v>
      </c>
      <c r="H1880">
        <f t="shared" si="145"/>
        <v>-2.0183389095698868E-2</v>
      </c>
      <c r="I1880">
        <f t="shared" si="146"/>
        <v>4.0736919538837598E-4</v>
      </c>
      <c r="J1880">
        <f t="shared" si="149"/>
        <v>9.3444679499880335E-5</v>
      </c>
      <c r="K1880">
        <f t="shared" si="147"/>
        <v>4.6664442686423531</v>
      </c>
      <c r="L1880">
        <f t="shared" si="148"/>
        <v>1.5403973830920357</v>
      </c>
    </row>
    <row r="1881" spans="1:12">
      <c r="A1881" s="1">
        <v>41446</v>
      </c>
      <c r="B1881">
        <v>52.9799995422363</v>
      </c>
      <c r="C1881">
        <v>51.689998626708899</v>
      </c>
      <c r="D1881">
        <v>52.959999084472599</v>
      </c>
      <c r="E1881">
        <v>51.959999084472599</v>
      </c>
      <c r="F1881">
        <v>44412200</v>
      </c>
      <c r="G1881">
        <v>43.184597015380803</v>
      </c>
      <c r="H1881">
        <f t="shared" si="145"/>
        <v>-9.9578672592166208E-3</v>
      </c>
      <c r="I1881">
        <f t="shared" si="146"/>
        <v>9.9159120352178341E-5</v>
      </c>
      <c r="J1881">
        <f t="shared" si="149"/>
        <v>3.4849680489622861E-4</v>
      </c>
      <c r="K1881">
        <f t="shared" si="147"/>
        <v>18.536380499944627</v>
      </c>
      <c r="L1881">
        <f t="shared" si="148"/>
        <v>2.919735314538324</v>
      </c>
    </row>
    <row r="1882" spans="1:12">
      <c r="A1882" s="1">
        <v>41449</v>
      </c>
      <c r="B1882">
        <v>51.450000762939403</v>
      </c>
      <c r="C1882">
        <v>50.110000610351499</v>
      </c>
      <c r="D1882">
        <v>50.880001068115199</v>
      </c>
      <c r="E1882">
        <v>50.919998168945298</v>
      </c>
      <c r="F1882">
        <v>30736500</v>
      </c>
      <c r="G1882">
        <v>42.320232391357401</v>
      </c>
      <c r="H1882">
        <f t="shared" si="145"/>
        <v>-2.0218602276777638E-2</v>
      </c>
      <c r="I1882">
        <f t="shared" si="146"/>
        <v>4.0879187802651785E-4</v>
      </c>
      <c r="J1882">
        <f t="shared" si="149"/>
        <v>1.0490346938960352E-4</v>
      </c>
      <c r="K1882">
        <f t="shared" si="147"/>
        <v>5.5504399950639867</v>
      </c>
      <c r="L1882">
        <f t="shared" si="148"/>
        <v>1.7138772030058851</v>
      </c>
    </row>
    <row r="1883" spans="1:12">
      <c r="A1883" s="1">
        <v>41450</v>
      </c>
      <c r="B1883">
        <v>52.560001373291001</v>
      </c>
      <c r="C1883">
        <v>51.509998321533203</v>
      </c>
      <c r="D1883">
        <v>51.509998321533203</v>
      </c>
      <c r="E1883">
        <v>52.080001831054602</v>
      </c>
      <c r="F1883">
        <v>20951400</v>
      </c>
      <c r="G1883">
        <v>43.284332275390597</v>
      </c>
      <c r="H1883">
        <f t="shared" si="145"/>
        <v>2.2525449488987399E-2</v>
      </c>
      <c r="I1883">
        <f t="shared" si="146"/>
        <v>5.0739587468092264E-4</v>
      </c>
      <c r="J1883">
        <f t="shared" si="149"/>
        <v>3.5037938570565118E-4</v>
      </c>
      <c r="K1883">
        <f t="shared" si="147"/>
        <v>10.331960904867131</v>
      </c>
      <c r="L1883">
        <f t="shared" si="148"/>
        <v>2.3352420913382366</v>
      </c>
    </row>
    <row r="1884" spans="1:12">
      <c r="A1884" s="1">
        <v>41451</v>
      </c>
      <c r="B1884">
        <v>52.799999237060497</v>
      </c>
      <c r="C1884">
        <v>51.880001068115199</v>
      </c>
      <c r="D1884">
        <v>52.650001525878899</v>
      </c>
      <c r="E1884">
        <v>52.5</v>
      </c>
      <c r="F1884">
        <v>19332000</v>
      </c>
      <c r="G1884">
        <v>43.633396148681598</v>
      </c>
      <c r="H1884">
        <f t="shared" si="145"/>
        <v>8.0320955519617154E-3</v>
      </c>
      <c r="I1884">
        <f t="shared" si="146"/>
        <v>6.4514558955843171E-5</v>
      </c>
      <c r="J1884">
        <f t="shared" si="149"/>
        <v>4.4793529787431408E-4</v>
      </c>
      <c r="K1884">
        <f t="shared" si="147"/>
        <v>17.539914117124695</v>
      </c>
      <c r="L1884">
        <f t="shared" si="148"/>
        <v>2.8644790905309492</v>
      </c>
    </row>
    <row r="1885" spans="1:12">
      <c r="A1885" s="1">
        <v>41452</v>
      </c>
      <c r="B1885">
        <v>53.490001678466797</v>
      </c>
      <c r="C1885">
        <v>52.880001068115199</v>
      </c>
      <c r="D1885">
        <v>53.029998779296797</v>
      </c>
      <c r="E1885">
        <v>53.150001525878899</v>
      </c>
      <c r="F1885">
        <v>17093600</v>
      </c>
      <c r="G1885">
        <v>44.173622131347599</v>
      </c>
      <c r="H1885">
        <f t="shared" si="145"/>
        <v>1.2305002713255605E-2</v>
      </c>
      <c r="I1885">
        <f t="shared" si="146"/>
        <v>1.5141309177322778E-4</v>
      </c>
      <c r="J1885">
        <f t="shared" si="149"/>
        <v>8.1768347395367105E-5</v>
      </c>
      <c r="K1885">
        <f t="shared" si="147"/>
        <v>17.479092913972174</v>
      </c>
      <c r="L1885">
        <f t="shared" si="148"/>
        <v>2.8610054760875578</v>
      </c>
    </row>
    <row r="1886" spans="1:12">
      <c r="A1886" s="1">
        <v>41453</v>
      </c>
      <c r="B1886">
        <v>53.130001068115199</v>
      </c>
      <c r="C1886">
        <v>52.580001831054602</v>
      </c>
      <c r="D1886">
        <v>53.119998931884702</v>
      </c>
      <c r="E1886">
        <v>52.790000915527301</v>
      </c>
      <c r="F1886">
        <v>18256000</v>
      </c>
      <c r="G1886">
        <v>43.874412536621001</v>
      </c>
      <c r="H1886">
        <f t="shared" si="145"/>
        <v>-6.7965343606688055E-3</v>
      </c>
      <c r="I1886">
        <f t="shared" si="146"/>
        <v>4.619287931575173E-5</v>
      </c>
      <c r="J1886">
        <f t="shared" si="149"/>
        <v>1.3279309793323336E-4</v>
      </c>
      <c r="K1886">
        <f t="shared" si="147"/>
        <v>29.092854717476055</v>
      </c>
      <c r="L1886">
        <f t="shared" si="148"/>
        <v>3.3704926016722125</v>
      </c>
    </row>
    <row r="1887" spans="1:12">
      <c r="A1887" s="1">
        <v>41456</v>
      </c>
      <c r="B1887">
        <v>53.630001068115199</v>
      </c>
      <c r="C1887">
        <v>52.430000305175703</v>
      </c>
      <c r="D1887">
        <v>53.220001220703097</v>
      </c>
      <c r="E1887">
        <v>52.490001678466797</v>
      </c>
      <c r="F1887">
        <v>23511100</v>
      </c>
      <c r="G1887">
        <v>43.625083923339801</v>
      </c>
      <c r="H1887">
        <f t="shared" si="145"/>
        <v>-5.6989879527467322E-3</v>
      </c>
      <c r="I1887">
        <f t="shared" si="146"/>
        <v>3.2478463685552387E-5</v>
      </c>
      <c r="J1887">
        <f t="shared" si="149"/>
        <v>4.7469604501225446E-5</v>
      </c>
      <c r="K1887">
        <f t="shared" si="147"/>
        <v>41.127396058629849</v>
      </c>
      <c r="L1887">
        <f t="shared" si="148"/>
        <v>3.7166744702121495</v>
      </c>
    </row>
    <row r="1888" spans="1:12">
      <c r="A1888" s="1">
        <v>41457</v>
      </c>
      <c r="B1888">
        <v>53.529998779296797</v>
      </c>
      <c r="C1888">
        <v>52.119998931884702</v>
      </c>
      <c r="D1888">
        <v>52.569999694824197</v>
      </c>
      <c r="E1888">
        <v>52.799999237060497</v>
      </c>
      <c r="F1888">
        <v>23935300</v>
      </c>
      <c r="G1888">
        <v>44.202739715576101</v>
      </c>
      <c r="H1888">
        <f t="shared" si="145"/>
        <v>1.3154467413068437E-2</v>
      </c>
      <c r="I1888">
        <f t="shared" si="146"/>
        <v>1.7304001292147941E-4</v>
      </c>
      <c r="J1888">
        <f t="shared" si="149"/>
        <v>3.0830085765937532E-5</v>
      </c>
      <c r="K1888">
        <f t="shared" si="147"/>
        <v>4.341506411251161</v>
      </c>
      <c r="L1888">
        <f t="shared" si="148"/>
        <v>1.468221387253891</v>
      </c>
    </row>
    <row r="1889" spans="1:12">
      <c r="A1889" s="1">
        <v>41458</v>
      </c>
      <c r="B1889">
        <v>52.810001373291001</v>
      </c>
      <c r="C1889">
        <v>52.209999084472599</v>
      </c>
      <c r="D1889">
        <v>52.310001373291001</v>
      </c>
      <c r="E1889">
        <v>52.770000457763601</v>
      </c>
      <c r="F1889">
        <v>10442300</v>
      </c>
      <c r="G1889">
        <v>44.1776123046875</v>
      </c>
      <c r="H1889">
        <f t="shared" si="145"/>
        <v>-5.6861985704410238E-4</v>
      </c>
      <c r="I1889">
        <f t="shared" si="146"/>
        <v>3.2332854182485543E-7</v>
      </c>
      <c r="J1889">
        <f t="shared" si="149"/>
        <v>1.4790341599999894E-4</v>
      </c>
      <c r="K1889">
        <f t="shared" si="147"/>
        <v>32.767722909244689</v>
      </c>
      <c r="L1889">
        <f t="shared" si="148"/>
        <v>3.4894439732425164</v>
      </c>
    </row>
    <row r="1890" spans="1:12">
      <c r="A1890" s="1">
        <v>41460</v>
      </c>
      <c r="B1890">
        <v>54</v>
      </c>
      <c r="C1890">
        <v>53.110000610351499</v>
      </c>
      <c r="D1890">
        <v>53.360000610351499</v>
      </c>
      <c r="E1890">
        <v>53.990001678466797</v>
      </c>
      <c r="F1890">
        <v>17070200</v>
      </c>
      <c r="G1890">
        <v>45.198963165283203</v>
      </c>
      <c r="H1890">
        <f t="shared" si="145"/>
        <v>2.2855995932974525E-2</v>
      </c>
      <c r="I1890">
        <f t="shared" si="146"/>
        <v>5.2239655008814805E-4</v>
      </c>
      <c r="J1890">
        <f t="shared" si="149"/>
        <v>9.8458009351328134E-6</v>
      </c>
      <c r="K1890">
        <f t="shared" si="147"/>
        <v>3.8276248687073708E-10</v>
      </c>
      <c r="L1890">
        <f t="shared" si="148"/>
        <v>-21.683606457832152</v>
      </c>
    </row>
    <row r="1891" spans="1:12">
      <c r="A1891" s="1">
        <v>41463</v>
      </c>
      <c r="B1891">
        <v>54.909999847412102</v>
      </c>
      <c r="C1891">
        <v>54.049999237060497</v>
      </c>
      <c r="D1891">
        <v>54.540000915527301</v>
      </c>
      <c r="E1891">
        <v>54.700000762939403</v>
      </c>
      <c r="F1891">
        <v>21786900</v>
      </c>
      <c r="G1891">
        <v>45.793361663818303</v>
      </c>
      <c r="H1891">
        <f t="shared" si="145"/>
        <v>1.3064991023109004E-2</v>
      </c>
      <c r="I1891">
        <f t="shared" si="146"/>
        <v>1.7069399043391885E-4</v>
      </c>
      <c r="J1891">
        <f t="shared" si="149"/>
        <v>4.4010385013015232E-4</v>
      </c>
      <c r="K1891">
        <f t="shared" si="147"/>
        <v>15.66433875268163</v>
      </c>
      <c r="L1891">
        <f t="shared" si="148"/>
        <v>2.7513867117469593</v>
      </c>
    </row>
    <row r="1892" spans="1:12">
      <c r="A1892" s="1">
        <v>41464</v>
      </c>
      <c r="B1892">
        <v>55.169998168945298</v>
      </c>
      <c r="C1892">
        <v>54.189998626708899</v>
      </c>
      <c r="D1892">
        <v>55.069999694824197</v>
      </c>
      <c r="E1892">
        <v>54.889999389648402</v>
      </c>
      <c r="F1892">
        <v>20508700</v>
      </c>
      <c r="G1892">
        <v>45.952415466308501</v>
      </c>
      <c r="H1892">
        <f t="shared" si="145"/>
        <v>3.4672759185418707E-3</v>
      </c>
      <c r="I1892">
        <f t="shared" si="146"/>
        <v>1.2022002295300373E-5</v>
      </c>
      <c r="J1892">
        <f t="shared" si="149"/>
        <v>1.7048918297230098E-4</v>
      </c>
      <c r="K1892">
        <f t="shared" si="147"/>
        <v>29.495079251018446</v>
      </c>
      <c r="L1892">
        <f t="shared" si="148"/>
        <v>3.3842234443820423</v>
      </c>
    </row>
    <row r="1893" spans="1:12">
      <c r="A1893" s="1">
        <v>41465</v>
      </c>
      <c r="B1893">
        <v>55.150001525878899</v>
      </c>
      <c r="C1893">
        <v>54.439998626708899</v>
      </c>
      <c r="D1893">
        <v>54.770000457763601</v>
      </c>
      <c r="E1893">
        <v>54.830001831054602</v>
      </c>
      <c r="F1893">
        <v>16915000</v>
      </c>
      <c r="G1893">
        <v>45.902194976806598</v>
      </c>
      <c r="H1893">
        <f t="shared" si="145"/>
        <v>-1.0934779269905078E-3</v>
      </c>
      <c r="I1893">
        <f t="shared" si="146"/>
        <v>1.1956939768154583E-6</v>
      </c>
      <c r="J1893">
        <f t="shared" si="149"/>
        <v>2.102783290639037E-5</v>
      </c>
      <c r="K1893">
        <f t="shared" si="147"/>
        <v>84.560060353714746</v>
      </c>
      <c r="L1893">
        <f t="shared" si="148"/>
        <v>4.4374620553000756</v>
      </c>
    </row>
    <row r="1894" spans="1:12">
      <c r="A1894" s="1">
        <v>41466</v>
      </c>
      <c r="B1894">
        <v>55.869998931884702</v>
      </c>
      <c r="C1894">
        <v>54.549999237060497</v>
      </c>
      <c r="D1894">
        <v>55.840000152587798</v>
      </c>
      <c r="E1894">
        <v>55.139999389648402</v>
      </c>
      <c r="F1894">
        <v>21322600</v>
      </c>
      <c r="G1894">
        <v>46.161712646484297</v>
      </c>
      <c r="H1894">
        <f t="shared" si="145"/>
        <v>5.6377871364957357E-3</v>
      </c>
      <c r="I1894">
        <f t="shared" si="146"/>
        <v>3.1784643796436788E-5</v>
      </c>
      <c r="J1894">
        <f t="shared" si="149"/>
        <v>2.9660529149084068E-6</v>
      </c>
      <c r="K1894">
        <f t="shared" si="147"/>
        <v>1.0910382593929704</v>
      </c>
      <c r="L1894">
        <f t="shared" si="148"/>
        <v>8.7129774423933104E-2</v>
      </c>
    </row>
    <row r="1895" spans="1:12">
      <c r="A1895" s="1">
        <v>41467</v>
      </c>
      <c r="B1895">
        <v>55.849998474121001</v>
      </c>
      <c r="C1895">
        <v>54.75</v>
      </c>
      <c r="D1895">
        <v>55.509998321533203</v>
      </c>
      <c r="E1895">
        <v>54.970001220703097</v>
      </c>
      <c r="F1895">
        <v>32569200</v>
      </c>
      <c r="G1895">
        <v>46.019397735595703</v>
      </c>
      <c r="H1895">
        <f t="shared" si="145"/>
        <v>-3.0877263979254858E-3</v>
      </c>
      <c r="I1895">
        <f t="shared" si="146"/>
        <v>9.5340543084458957E-6</v>
      </c>
      <c r="J1895">
        <f t="shared" si="149"/>
        <v>2.7577063963901406E-5</v>
      </c>
      <c r="K1895">
        <f t="shared" si="147"/>
        <v>63.909148096143149</v>
      </c>
      <c r="L1895">
        <f t="shared" si="148"/>
        <v>4.1574625138306347</v>
      </c>
    </row>
    <row r="1896" spans="1:12">
      <c r="A1896" s="1">
        <v>41470</v>
      </c>
      <c r="B1896">
        <v>55.5</v>
      </c>
      <c r="C1896">
        <v>54.599998474121001</v>
      </c>
      <c r="D1896">
        <v>55.490001678466797</v>
      </c>
      <c r="E1896">
        <v>54.889999389648402</v>
      </c>
      <c r="F1896">
        <v>28292000</v>
      </c>
      <c r="G1896">
        <v>45.952415466308501</v>
      </c>
      <c r="H1896">
        <f t="shared" si="145"/>
        <v>-1.4565828115796714E-3</v>
      </c>
      <c r="I1896">
        <f t="shared" si="146"/>
        <v>2.1216334869893407E-6</v>
      </c>
      <c r="J1896">
        <f t="shared" si="149"/>
        <v>1.0363229456928636E-5</v>
      </c>
      <c r="K1896">
        <f t="shared" si="147"/>
        <v>111.86818520821535</v>
      </c>
      <c r="L1896">
        <f t="shared" si="148"/>
        <v>4.7173212603996912</v>
      </c>
    </row>
    <row r="1897" spans="1:12">
      <c r="A1897" s="1">
        <v>41471</v>
      </c>
      <c r="B1897">
        <v>55.409999847412102</v>
      </c>
      <c r="C1897">
        <v>54.779998779296797</v>
      </c>
      <c r="D1897">
        <v>54.900001525878899</v>
      </c>
      <c r="E1897">
        <v>55.009998321533203</v>
      </c>
      <c r="F1897">
        <v>19222700</v>
      </c>
      <c r="G1897">
        <v>46.052886962890597</v>
      </c>
      <c r="H1897">
        <f t="shared" si="145"/>
        <v>2.1840379601385223E-3</v>
      </c>
      <c r="I1897">
        <f t="shared" si="146"/>
        <v>4.7700218113260379E-6</v>
      </c>
      <c r="J1897">
        <f t="shared" si="149"/>
        <v>3.1039658964867638E-6</v>
      </c>
      <c r="K1897">
        <f t="shared" si="147"/>
        <v>105.01477772939951</v>
      </c>
      <c r="L1897">
        <f t="shared" si="148"/>
        <v>4.6541010805345344</v>
      </c>
    </row>
    <row r="1898" spans="1:12">
      <c r="A1898" s="1">
        <v>41472</v>
      </c>
      <c r="B1898">
        <v>55.580001831054602</v>
      </c>
      <c r="C1898">
        <v>54.840000152587798</v>
      </c>
      <c r="D1898">
        <v>55.049999237060497</v>
      </c>
      <c r="E1898">
        <v>55.270000457763601</v>
      </c>
      <c r="F1898">
        <v>19166600</v>
      </c>
      <c r="G1898">
        <v>46.270549774169901</v>
      </c>
      <c r="H1898">
        <f t="shared" si="145"/>
        <v>4.7152320635840787E-3</v>
      </c>
      <c r="I1898">
        <f t="shared" si="146"/>
        <v>2.2233413413451369E-5</v>
      </c>
      <c r="J1898">
        <f t="shared" si="149"/>
        <v>4.8930562753030774E-6</v>
      </c>
      <c r="K1898">
        <f t="shared" si="147"/>
        <v>18.596492832734761</v>
      </c>
      <c r="L1898">
        <f t="shared" si="148"/>
        <v>2.9229730055601264</v>
      </c>
    </row>
    <row r="1899" spans="1:12">
      <c r="A1899" s="1">
        <v>41473</v>
      </c>
      <c r="B1899">
        <v>56.529998779296797</v>
      </c>
      <c r="C1899">
        <v>55.490001678466797</v>
      </c>
      <c r="D1899">
        <v>55.509998321533203</v>
      </c>
      <c r="E1899">
        <v>56.369998931884702</v>
      </c>
      <c r="F1899">
        <v>24563100</v>
      </c>
      <c r="G1899">
        <v>47.191436767578097</v>
      </c>
      <c r="H1899">
        <f t="shared" si="145"/>
        <v>1.970676699709939E-2</v>
      </c>
      <c r="I1899">
        <f t="shared" si="146"/>
        <v>3.8835666547796572E-4</v>
      </c>
      <c r="J1899">
        <f t="shared" si="149"/>
        <v>1.9669650643817331E-5</v>
      </c>
      <c r="K1899">
        <f t="shared" si="147"/>
        <v>4.6415896050390126E-3</v>
      </c>
      <c r="L1899">
        <f t="shared" si="148"/>
        <v>-5.3726983841207101</v>
      </c>
    </row>
    <row r="1900" spans="1:12">
      <c r="A1900" s="1">
        <v>41474</v>
      </c>
      <c r="B1900">
        <v>56.560001373291001</v>
      </c>
      <c r="C1900">
        <v>55.909999847412102</v>
      </c>
      <c r="D1900">
        <v>56.509998321533203</v>
      </c>
      <c r="E1900">
        <v>56.159999847412102</v>
      </c>
      <c r="F1900">
        <v>17762600</v>
      </c>
      <c r="G1900">
        <v>47.015632629394503</v>
      </c>
      <c r="H1900">
        <f t="shared" si="145"/>
        <v>-3.7322961724357757E-3</v>
      </c>
      <c r="I1900">
        <f t="shared" si="146"/>
        <v>1.3930034718778742E-5</v>
      </c>
      <c r="J1900">
        <f t="shared" si="149"/>
        <v>3.2809977804012022E-4</v>
      </c>
      <c r="K1900">
        <f t="shared" si="147"/>
        <v>21.56193545636064</v>
      </c>
      <c r="L1900">
        <f t="shared" si="148"/>
        <v>3.0709295127148315</v>
      </c>
    </row>
    <row r="1901" spans="1:12">
      <c r="A1901" s="1">
        <v>41477</v>
      </c>
      <c r="B1901">
        <v>56.669998168945298</v>
      </c>
      <c r="C1901">
        <v>55.950000762939403</v>
      </c>
      <c r="D1901">
        <v>56.169998168945298</v>
      </c>
      <c r="E1901">
        <v>56.560001373291001</v>
      </c>
      <c r="F1901">
        <v>15999700</v>
      </c>
      <c r="G1901">
        <v>47.350486755371001</v>
      </c>
      <c r="H1901">
        <f t="shared" si="145"/>
        <v>7.0969439797707859E-3</v>
      </c>
      <c r="I1901">
        <f t="shared" si="146"/>
        <v>5.0366613852004802E-5</v>
      </c>
      <c r="J1901">
        <f t="shared" si="149"/>
        <v>3.2087215846181355E-5</v>
      </c>
      <c r="K1901">
        <f t="shared" si="147"/>
        <v>32.128665398142289</v>
      </c>
      <c r="L1901">
        <f t="shared" si="148"/>
        <v>3.4697486347033495</v>
      </c>
    </row>
    <row r="1902" spans="1:12">
      <c r="A1902" s="1">
        <v>41478</v>
      </c>
      <c r="B1902">
        <v>56.889999389648402</v>
      </c>
      <c r="C1902">
        <v>56.470001220703097</v>
      </c>
      <c r="D1902">
        <v>56.720001220703097</v>
      </c>
      <c r="E1902">
        <v>56.669998168945298</v>
      </c>
      <c r="F1902">
        <v>10577100</v>
      </c>
      <c r="G1902">
        <v>47.442596435546797</v>
      </c>
      <c r="H1902">
        <f t="shared" si="145"/>
        <v>1.9433846028582323E-3</v>
      </c>
      <c r="I1902">
        <f t="shared" si="146"/>
        <v>3.7767437146264496E-6</v>
      </c>
      <c r="J1902">
        <f t="shared" si="149"/>
        <v>4.4933188586454909E-5</v>
      </c>
      <c r="K1902">
        <f t="shared" si="147"/>
        <v>57.065640116634086</v>
      </c>
      <c r="L1902">
        <f t="shared" si="148"/>
        <v>4.0442021862673512</v>
      </c>
    </row>
    <row r="1903" spans="1:12">
      <c r="A1903" s="1">
        <v>41479</v>
      </c>
      <c r="B1903">
        <v>56.930000305175703</v>
      </c>
      <c r="C1903">
        <v>56.380001068115199</v>
      </c>
      <c r="D1903">
        <v>56.919998168945298</v>
      </c>
      <c r="E1903">
        <v>56.630001068115199</v>
      </c>
      <c r="F1903">
        <v>16665000</v>
      </c>
      <c r="G1903">
        <v>47.409091949462798</v>
      </c>
      <c r="H1903">
        <f t="shared" si="145"/>
        <v>-7.064605395630544E-4</v>
      </c>
      <c r="I1903">
        <f t="shared" si="146"/>
        <v>4.9908649395972193E-7</v>
      </c>
      <c r="J1903">
        <f t="shared" si="149"/>
        <v>6.5684560354735123E-6</v>
      </c>
      <c r="K1903">
        <f t="shared" si="147"/>
        <v>149.85770148418328</v>
      </c>
      <c r="L1903">
        <f t="shared" si="148"/>
        <v>5.0096861870645251</v>
      </c>
    </row>
    <row r="1904" spans="1:12">
      <c r="A1904" s="1">
        <v>41480</v>
      </c>
      <c r="B1904">
        <v>56.5</v>
      </c>
      <c r="C1904">
        <v>55.889999389648402</v>
      </c>
      <c r="D1904">
        <v>56.450000762939403</v>
      </c>
      <c r="E1904">
        <v>56.5</v>
      </c>
      <c r="F1904">
        <v>13870200</v>
      </c>
      <c r="G1904">
        <v>47.300277709960902</v>
      </c>
      <c r="H1904">
        <f t="shared" si="145"/>
        <v>-2.2978568598393356E-3</v>
      </c>
      <c r="I1904">
        <f t="shared" si="146"/>
        <v>5.2801461483106923E-6</v>
      </c>
      <c r="J1904">
        <f t="shared" si="149"/>
        <v>1.5133400170545771E-6</v>
      </c>
      <c r="K1904">
        <f t="shared" si="147"/>
        <v>56.663099799499811</v>
      </c>
      <c r="L1904">
        <f t="shared" si="148"/>
        <v>4.0371232016863408</v>
      </c>
    </row>
    <row r="1905" spans="1:12">
      <c r="A1905" s="1">
        <v>41481</v>
      </c>
      <c r="B1905">
        <v>56.220001220703097</v>
      </c>
      <c r="C1905">
        <v>55.599998474121001</v>
      </c>
      <c r="D1905">
        <v>56.060001373291001</v>
      </c>
      <c r="E1905">
        <v>56.049999237060497</v>
      </c>
      <c r="F1905">
        <v>16762300</v>
      </c>
      <c r="G1905">
        <v>46.923538208007798</v>
      </c>
      <c r="H1905">
        <f t="shared" si="145"/>
        <v>-7.9967364072214431E-3</v>
      </c>
      <c r="I1905">
        <f t="shared" si="146"/>
        <v>6.394779316658092E-5</v>
      </c>
      <c r="J1905">
        <f t="shared" si="149"/>
        <v>5.2261231656042554E-6</v>
      </c>
      <c r="K1905">
        <f t="shared" si="147"/>
        <v>0.38438561603413002</v>
      </c>
      <c r="L1905">
        <f t="shared" si="148"/>
        <v>-0.95610902185216873</v>
      </c>
    </row>
    <row r="1906" spans="1:12">
      <c r="A1906" s="1">
        <v>41484</v>
      </c>
      <c r="B1906">
        <v>56</v>
      </c>
      <c r="C1906">
        <v>55.380001068115199</v>
      </c>
      <c r="D1906">
        <v>55.9799995422363</v>
      </c>
      <c r="E1906">
        <v>55.689998626708899</v>
      </c>
      <c r="F1906">
        <v>10049100</v>
      </c>
      <c r="G1906">
        <v>46.622146606445298</v>
      </c>
      <c r="H1906">
        <f t="shared" si="145"/>
        <v>-6.4437530180805214E-3</v>
      </c>
      <c r="I1906">
        <f t="shared" si="146"/>
        <v>4.1521952958021831E-5</v>
      </c>
      <c r="J1906">
        <f t="shared" si="149"/>
        <v>5.4729713649864224E-5</v>
      </c>
      <c r="K1906">
        <f t="shared" si="147"/>
        <v>36.90241099107692</v>
      </c>
      <c r="L1906">
        <f t="shared" si="148"/>
        <v>3.6082768874235835</v>
      </c>
    </row>
    <row r="1907" spans="1:12">
      <c r="A1907" s="1">
        <v>41485</v>
      </c>
      <c r="B1907">
        <v>55.990001678466797</v>
      </c>
      <c r="C1907">
        <v>55.080001831054602</v>
      </c>
      <c r="D1907">
        <v>55.869998931884702</v>
      </c>
      <c r="E1907">
        <v>55.330001831054602</v>
      </c>
      <c r="F1907">
        <v>14207400</v>
      </c>
      <c r="G1907">
        <v>46.320781707763601</v>
      </c>
      <c r="H1907">
        <f t="shared" si="145"/>
        <v>-6.4849679324875138E-3</v>
      </c>
      <c r="I1907">
        <f t="shared" si="146"/>
        <v>4.2054809085391377E-5</v>
      </c>
      <c r="J1907">
        <f t="shared" si="149"/>
        <v>3.8862223303730191E-5</v>
      </c>
      <c r="K1907">
        <f t="shared" si="147"/>
        <v>37.252897294118426</v>
      </c>
      <c r="L1907">
        <f t="shared" si="148"/>
        <v>3.6177297215087609</v>
      </c>
    </row>
    <row r="1908" spans="1:12">
      <c r="A1908" s="1">
        <v>41486</v>
      </c>
      <c r="B1908">
        <v>56.270000457763601</v>
      </c>
      <c r="C1908">
        <v>55.509998321533203</v>
      </c>
      <c r="D1908">
        <v>55.580001831054602</v>
      </c>
      <c r="E1908">
        <v>55.7299995422363</v>
      </c>
      <c r="F1908">
        <v>19404900</v>
      </c>
      <c r="G1908">
        <v>46.655651092529297</v>
      </c>
      <c r="H1908">
        <f t="shared" si="145"/>
        <v>7.2033486908542818E-3</v>
      </c>
      <c r="I1908">
        <f t="shared" si="146"/>
        <v>5.1888232362032097E-5</v>
      </c>
      <c r="J1908">
        <f t="shared" si="149"/>
        <v>3.8357773029952562E-5</v>
      </c>
      <c r="K1908">
        <f t="shared" si="147"/>
        <v>32.752075818048233</v>
      </c>
      <c r="L1908">
        <f t="shared" si="148"/>
        <v>3.4889663438297935</v>
      </c>
    </row>
    <row r="1909" spans="1:12">
      <c r="A1909" s="1">
        <v>41487</v>
      </c>
      <c r="B1909">
        <v>56.779998779296797</v>
      </c>
      <c r="C1909">
        <v>56.200000762939403</v>
      </c>
      <c r="D1909">
        <v>56.360000610351499</v>
      </c>
      <c r="E1909">
        <v>56.540000915527301</v>
      </c>
      <c r="F1909">
        <v>15979400</v>
      </c>
      <c r="G1909">
        <v>47.333755493163999</v>
      </c>
      <c r="H1909">
        <f t="shared" si="145"/>
        <v>1.4429629702792858E-2</v>
      </c>
      <c r="I1909">
        <f t="shared" si="146"/>
        <v>2.0821421335972189E-4</v>
      </c>
      <c r="J1909">
        <f t="shared" si="149"/>
        <v>4.6587581565904117E-5</v>
      </c>
      <c r="K1909">
        <f t="shared" si="147"/>
        <v>6.2557193535445679</v>
      </c>
      <c r="L1909">
        <f t="shared" si="148"/>
        <v>1.8334961418698368</v>
      </c>
    </row>
    <row r="1910" spans="1:12">
      <c r="A1910" s="1">
        <v>41488</v>
      </c>
      <c r="B1910">
        <v>56.520000457763601</v>
      </c>
      <c r="C1910">
        <v>56.009998321533203</v>
      </c>
      <c r="D1910">
        <v>56.270000457763601</v>
      </c>
      <c r="E1910">
        <v>56.490001678466797</v>
      </c>
      <c r="F1910">
        <v>11007300</v>
      </c>
      <c r="G1910">
        <v>47.291893005371001</v>
      </c>
      <c r="H1910">
        <f t="shared" si="145"/>
        <v>-8.8480219028012192E-4</v>
      </c>
      <c r="I1910">
        <f t="shared" si="146"/>
        <v>7.8287491592450111E-7</v>
      </c>
      <c r="J1910">
        <f t="shared" si="149"/>
        <v>1.7839519411612064E-4</v>
      </c>
      <c r="K1910">
        <f t="shared" si="147"/>
        <v>29.803382388118507</v>
      </c>
      <c r="L1910">
        <f t="shared" si="148"/>
        <v>3.3946218900273823</v>
      </c>
    </row>
    <row r="1911" spans="1:12">
      <c r="A1911" s="1">
        <v>41491</v>
      </c>
      <c r="B1911">
        <v>56.580001831054602</v>
      </c>
      <c r="C1911">
        <v>56.009998321533203</v>
      </c>
      <c r="D1911">
        <v>56.330001831054602</v>
      </c>
      <c r="E1911">
        <v>56.099998474121001</v>
      </c>
      <c r="F1911">
        <v>9370200</v>
      </c>
      <c r="G1911">
        <v>46.965404510497997</v>
      </c>
      <c r="H1911">
        <f t="shared" si="145"/>
        <v>-6.9276291430815694E-3</v>
      </c>
      <c r="I1911">
        <f t="shared" si="146"/>
        <v>4.7992045544073081E-5</v>
      </c>
      <c r="J1911">
        <f t="shared" si="149"/>
        <v>1.206132657634382E-5</v>
      </c>
      <c r="K1911">
        <f t="shared" si="147"/>
        <v>15.710252596414421</v>
      </c>
      <c r="L1911">
        <f t="shared" si="148"/>
        <v>2.7543135308406508</v>
      </c>
    </row>
    <row r="1912" spans="1:12">
      <c r="A1912" s="1">
        <v>41492</v>
      </c>
      <c r="B1912">
        <v>56.099998474121001</v>
      </c>
      <c r="C1912">
        <v>55.310001373291001</v>
      </c>
      <c r="D1912">
        <v>55.990001678466797</v>
      </c>
      <c r="E1912">
        <v>55.490001678466797</v>
      </c>
      <c r="F1912">
        <v>10588600</v>
      </c>
      <c r="G1912">
        <v>46.454719543457003</v>
      </c>
      <c r="H1912">
        <f t="shared" si="145"/>
        <v>-1.0933191520550381E-2</v>
      </c>
      <c r="I1912">
        <f t="shared" si="146"/>
        <v>1.1953467682503475E-4</v>
      </c>
      <c r="J1912">
        <f t="shared" si="149"/>
        <v>4.1736997851602015E-5</v>
      </c>
      <c r="K1912">
        <f t="shared" si="147"/>
        <v>14.748240348719179</v>
      </c>
      <c r="L1912">
        <f t="shared" si="148"/>
        <v>2.6911237772772898</v>
      </c>
    </row>
    <row r="1913" spans="1:12">
      <c r="A1913" s="1">
        <v>41493</v>
      </c>
      <c r="B1913">
        <v>55.470001220703097</v>
      </c>
      <c r="C1913">
        <v>54.779998779296797</v>
      </c>
      <c r="D1913">
        <v>55.060001373291001</v>
      </c>
      <c r="E1913">
        <v>55.299999237060497</v>
      </c>
      <c r="F1913">
        <v>12828400</v>
      </c>
      <c r="G1913">
        <v>46.295665740966797</v>
      </c>
      <c r="H1913">
        <f t="shared" si="145"/>
        <v>-3.4297207049805364E-3</v>
      </c>
      <c r="I1913">
        <f t="shared" si="146"/>
        <v>1.1762984114172188E-5</v>
      </c>
      <c r="J1913">
        <f t="shared" si="149"/>
        <v>1.0361334840412531E-4</v>
      </c>
      <c r="K1913">
        <f t="shared" si="147"/>
        <v>37.029682365755505</v>
      </c>
      <c r="L1913">
        <f t="shared" si="148"/>
        <v>3.6117198171343574</v>
      </c>
    </row>
    <row r="1914" spans="1:12">
      <c r="A1914" s="1">
        <v>41494</v>
      </c>
      <c r="B1914">
        <v>55.7299995422363</v>
      </c>
      <c r="C1914">
        <v>54.130001068115199</v>
      </c>
      <c r="D1914">
        <v>55.419998168945298</v>
      </c>
      <c r="E1914">
        <v>54.830001831054602</v>
      </c>
      <c r="F1914">
        <v>18587100</v>
      </c>
      <c r="G1914">
        <v>45.902194976806598</v>
      </c>
      <c r="H1914">
        <f t="shared" si="145"/>
        <v>-8.5354074355686108E-3</v>
      </c>
      <c r="I1914">
        <f t="shared" si="146"/>
        <v>7.2853180091159923E-5</v>
      </c>
      <c r="J1914">
        <f t="shared" si="149"/>
        <v>1.6797707560152154E-5</v>
      </c>
      <c r="K1914">
        <f t="shared" si="147"/>
        <v>11.130067375960815</v>
      </c>
      <c r="L1914">
        <f t="shared" si="148"/>
        <v>2.4096502188145767</v>
      </c>
    </row>
    <row r="1915" spans="1:12">
      <c r="A1915" s="1">
        <v>41495</v>
      </c>
      <c r="B1915">
        <v>55.150001525878899</v>
      </c>
      <c r="C1915">
        <v>54.330001831054602</v>
      </c>
      <c r="D1915">
        <v>54.689998626708899</v>
      </c>
      <c r="E1915">
        <v>54.520000457763601</v>
      </c>
      <c r="F1915">
        <v>12652500</v>
      </c>
      <c r="G1915">
        <v>45.642665863037102</v>
      </c>
      <c r="H1915">
        <f t="shared" si="145"/>
        <v>-5.6700028092634795E-3</v>
      </c>
      <c r="I1915">
        <f t="shared" si="146"/>
        <v>3.214893185705575E-5</v>
      </c>
      <c r="J1915">
        <f t="shared" si="149"/>
        <v>6.2904533730183455E-5</v>
      </c>
      <c r="K1915">
        <f t="shared" si="147"/>
        <v>38.957454782353608</v>
      </c>
      <c r="L1915">
        <f t="shared" si="148"/>
        <v>3.6624701476452719</v>
      </c>
    </row>
    <row r="1916" spans="1:12">
      <c r="A1916" s="1">
        <v>41498</v>
      </c>
      <c r="B1916">
        <v>54.319999694824197</v>
      </c>
      <c r="C1916">
        <v>53.680000305175703</v>
      </c>
      <c r="D1916">
        <v>54.040000915527301</v>
      </c>
      <c r="E1916">
        <v>54.090000152587798</v>
      </c>
      <c r="F1916">
        <v>15133000</v>
      </c>
      <c r="G1916">
        <v>45.282684326171797</v>
      </c>
      <c r="H1916">
        <f t="shared" si="145"/>
        <v>-7.9182189997297151E-3</v>
      </c>
      <c r="I1916">
        <f t="shared" si="146"/>
        <v>6.2698192127680656E-5</v>
      </c>
      <c r="J1916">
        <f t="shared" si="149"/>
        <v>3.1479374783737839E-5</v>
      </c>
      <c r="K1916">
        <f t="shared" si="147"/>
        <v>26.266359307601061</v>
      </c>
      <c r="L1916">
        <f t="shared" si="148"/>
        <v>3.2682890066399914</v>
      </c>
    </row>
    <row r="1917" spans="1:12">
      <c r="A1917" s="1">
        <v>41499</v>
      </c>
      <c r="B1917">
        <v>54.700000762939403</v>
      </c>
      <c r="C1917">
        <v>53.599998474121001</v>
      </c>
      <c r="D1917">
        <v>54.220001220703097</v>
      </c>
      <c r="E1917">
        <v>54.290000915527301</v>
      </c>
      <c r="F1917">
        <v>15078100</v>
      </c>
      <c r="G1917">
        <v>45.450119018554602</v>
      </c>
      <c r="H1917">
        <f t="shared" si="145"/>
        <v>3.6907243305415757E-3</v>
      </c>
      <c r="I1917">
        <f t="shared" si="146"/>
        <v>1.3621446084051563E-5</v>
      </c>
      <c r="J1917">
        <f t="shared" si="149"/>
        <v>5.5255243874276017E-5</v>
      </c>
      <c r="K1917">
        <f t="shared" si="147"/>
        <v>47.445221568671037</v>
      </c>
      <c r="L1917">
        <f t="shared" si="148"/>
        <v>3.8595758154257993</v>
      </c>
    </row>
    <row r="1918" spans="1:12">
      <c r="A1918" s="1">
        <v>41500</v>
      </c>
      <c r="B1918">
        <v>54.849998474121001</v>
      </c>
      <c r="C1918">
        <v>54</v>
      </c>
      <c r="D1918">
        <v>54.330001831054602</v>
      </c>
      <c r="E1918">
        <v>54.150001525878899</v>
      </c>
      <c r="F1918">
        <v>15785800</v>
      </c>
      <c r="G1918">
        <v>45.332916259765597</v>
      </c>
      <c r="H1918">
        <f t="shared" si="145"/>
        <v>-2.5820424167362068E-3</v>
      </c>
      <c r="I1918">
        <f t="shared" si="146"/>
        <v>6.6669430418249519E-6</v>
      </c>
      <c r="J1918">
        <f t="shared" si="149"/>
        <v>1.5457329343059875E-5</v>
      </c>
      <c r="K1918">
        <f t="shared" si="147"/>
        <v>81.787035085404924</v>
      </c>
      <c r="L1918">
        <f t="shared" si="148"/>
        <v>4.4041187357585478</v>
      </c>
    </row>
    <row r="1919" spans="1:12">
      <c r="A1919" s="1">
        <v>41501</v>
      </c>
      <c r="B1919">
        <v>53.680000305175703</v>
      </c>
      <c r="C1919">
        <v>52.889999389648402</v>
      </c>
      <c r="D1919">
        <v>53.520000457763601</v>
      </c>
      <c r="E1919">
        <v>53.290000915527301</v>
      </c>
      <c r="F1919">
        <v>16933200</v>
      </c>
      <c r="G1919">
        <v>44.612937927246001</v>
      </c>
      <c r="H1919">
        <f t="shared" si="145"/>
        <v>-1.6009491859934135E-2</v>
      </c>
      <c r="I1919">
        <f t="shared" si="146"/>
        <v>2.5630382961329732E-4</v>
      </c>
      <c r="J1919">
        <f t="shared" si="149"/>
        <v>7.2276719157165519E-6</v>
      </c>
      <c r="K1919">
        <f t="shared" si="147"/>
        <v>2.9583647404417001E-6</v>
      </c>
      <c r="L1919">
        <f t="shared" si="148"/>
        <v>-12.730873894839924</v>
      </c>
    </row>
    <row r="1920" spans="1:12">
      <c r="A1920" s="1">
        <v>41502</v>
      </c>
      <c r="B1920">
        <v>53.779998779296797</v>
      </c>
      <c r="C1920">
        <v>53.069999694824197</v>
      </c>
      <c r="D1920">
        <v>53.069999694824197</v>
      </c>
      <c r="E1920">
        <v>53.290000915527301</v>
      </c>
      <c r="F1920">
        <v>17139000</v>
      </c>
      <c r="G1920">
        <v>44.612937927246001</v>
      </c>
      <c r="H1920">
        <f t="shared" si="145"/>
        <v>0</v>
      </c>
      <c r="I1920">
        <f t="shared" si="146"/>
        <v>0</v>
      </c>
      <c r="J1920">
        <f t="shared" si="149"/>
        <v>2.1642887719011274E-4</v>
      </c>
      <c r="K1920">
        <f t="shared" si="147"/>
        <v>27.11767569544422</v>
      </c>
      <c r="L1920">
        <f t="shared" si="148"/>
        <v>3.3001857549540867</v>
      </c>
    </row>
    <row r="1921" spans="1:12">
      <c r="A1921" s="1">
        <v>41505</v>
      </c>
      <c r="B1921">
        <v>52.950000762939403</v>
      </c>
      <c r="C1921">
        <v>51.799999237060497</v>
      </c>
      <c r="D1921">
        <v>52.889999389648402</v>
      </c>
      <c r="E1921">
        <v>51.830001831054602</v>
      </c>
      <c r="F1921">
        <v>22793300</v>
      </c>
      <c r="G1921">
        <v>43.390674591064403</v>
      </c>
      <c r="H1921">
        <f t="shared" si="145"/>
        <v>-2.7779358168847045E-2</v>
      </c>
      <c r="I1921">
        <f t="shared" si="146"/>
        <v>7.7169274027308907E-4</v>
      </c>
      <c r="J1921">
        <f t="shared" si="149"/>
        <v>1.3685732631406764E-5</v>
      </c>
      <c r="K1921">
        <f t="shared" si="147"/>
        <v>6.1456608865544674E-11</v>
      </c>
      <c r="L1921">
        <f t="shared" si="148"/>
        <v>-23.512689737033138</v>
      </c>
    </row>
    <row r="1922" spans="1:12">
      <c r="A1922" s="1">
        <v>41506</v>
      </c>
      <c r="B1922">
        <v>52.360000610351499</v>
      </c>
      <c r="C1922">
        <v>50.659999847412102</v>
      </c>
      <c r="D1922">
        <v>51.779998779296797</v>
      </c>
      <c r="E1922">
        <v>52.119998931884702</v>
      </c>
      <c r="F1922">
        <v>18701500</v>
      </c>
      <c r="G1922">
        <v>43.633445739746001</v>
      </c>
      <c r="H1922">
        <f t="shared" si="145"/>
        <v>5.5794135590064896E-3</v>
      </c>
      <c r="I1922">
        <f t="shared" si="146"/>
        <v>3.1129855662425462E-5</v>
      </c>
      <c r="J1922">
        <f t="shared" si="149"/>
        <v>6.4974304578727929E-4</v>
      </c>
      <c r="K1922">
        <f t="shared" si="147"/>
        <v>15.280427295720223</v>
      </c>
      <c r="L1922">
        <f t="shared" si="148"/>
        <v>2.7265727477269741</v>
      </c>
    </row>
    <row r="1923" spans="1:12">
      <c r="A1923" s="1">
        <v>41507</v>
      </c>
      <c r="B1923">
        <v>52.220001220703097</v>
      </c>
      <c r="C1923">
        <v>51.279998779296797</v>
      </c>
      <c r="D1923">
        <v>51.919998168945298</v>
      </c>
      <c r="E1923">
        <v>51.630001068115199</v>
      </c>
      <c r="F1923">
        <v>17136200</v>
      </c>
      <c r="G1923">
        <v>43.223247528076101</v>
      </c>
      <c r="H1923">
        <f t="shared" si="145"/>
        <v>-9.4454726734782713E-3</v>
      </c>
      <c r="I1923">
        <f t="shared" si="146"/>
        <v>8.9216954025424762E-5</v>
      </c>
      <c r="J1923">
        <f t="shared" si="149"/>
        <v>6.5833661503674135E-5</v>
      </c>
      <c r="K1923">
        <f t="shared" si="147"/>
        <v>24.969557030036839</v>
      </c>
      <c r="L1923">
        <f t="shared" si="148"/>
        <v>3.2176573640476942</v>
      </c>
    </row>
    <row r="1924" spans="1:12">
      <c r="A1924" s="1">
        <v>41508</v>
      </c>
      <c r="B1924">
        <v>52.659999847412102</v>
      </c>
      <c r="C1924">
        <v>51.930000305175703</v>
      </c>
      <c r="D1924">
        <v>52</v>
      </c>
      <c r="E1924">
        <v>52.209999084472599</v>
      </c>
      <c r="F1924">
        <v>14658500</v>
      </c>
      <c r="G1924">
        <v>43.708797454833899</v>
      </c>
      <c r="H1924">
        <f t="shared" ref="H1924:H1987" si="150">LN(G1924/G1923)</f>
        <v>1.1170908866234376E-2</v>
      </c>
      <c r="I1924">
        <f t="shared" ref="I1924:I1987" si="151">H1924*H1924</f>
        <v>1.247892048977138E-4</v>
      </c>
      <c r="J1924">
        <f t="shared" si="149"/>
        <v>7.9592261071577246E-5</v>
      </c>
      <c r="K1924">
        <f t="shared" ref="K1924:K1987" si="152">(1/SQRT(2*PI()*J1924))*EXP((-1/2)*(I1924/J1924))</f>
        <v>20.418274484235962</v>
      </c>
      <c r="L1924">
        <f t="shared" ref="L1924:L1987" si="153">LN(K1924)</f>
        <v>3.0164303079043808</v>
      </c>
    </row>
    <row r="1925" spans="1:12">
      <c r="A1925" s="1">
        <v>41509</v>
      </c>
      <c r="B1925">
        <v>52.419998168945298</v>
      </c>
      <c r="C1925">
        <v>51.900001525878899</v>
      </c>
      <c r="D1925">
        <v>52.270000457763601</v>
      </c>
      <c r="E1925">
        <v>52.319999694824197</v>
      </c>
      <c r="F1925">
        <v>11126800</v>
      </c>
      <c r="G1925">
        <v>43.800888061523402</v>
      </c>
      <c r="H1925">
        <f t="shared" si="150"/>
        <v>2.1046959577316732E-3</v>
      </c>
      <c r="I1925">
        <f t="shared" si="151"/>
        <v>4.4297450744920456E-6</v>
      </c>
      <c r="J1925">
        <f t="shared" ref="J1925:J1988" si="154">$P$6+$P$3*J1924+(($P$4)*I1924)</f>
        <v>1.1029846777837422E-4</v>
      </c>
      <c r="K1925">
        <f t="shared" si="152"/>
        <v>37.230972516719632</v>
      </c>
      <c r="L1925">
        <f t="shared" si="153"/>
        <v>3.6171410094000134</v>
      </c>
    </row>
    <row r="1926" spans="1:12">
      <c r="A1926" s="1">
        <v>41512</v>
      </c>
      <c r="B1926">
        <v>52.540000915527301</v>
      </c>
      <c r="C1926">
        <v>51.790000915527301</v>
      </c>
      <c r="D1926">
        <v>52.159999847412102</v>
      </c>
      <c r="E1926">
        <v>51.799999237060497</v>
      </c>
      <c r="F1926">
        <v>16548400</v>
      </c>
      <c r="G1926">
        <v>43.365547180175703</v>
      </c>
      <c r="H1926">
        <f t="shared" si="150"/>
        <v>-9.9888104833242564E-3</v>
      </c>
      <c r="I1926">
        <f t="shared" si="151"/>
        <v>9.9776334871768568E-5</v>
      </c>
      <c r="J1926">
        <f t="shared" si="154"/>
        <v>1.1038893929275772E-5</v>
      </c>
      <c r="K1926">
        <f t="shared" si="152"/>
        <v>1.3083879371832667</v>
      </c>
      <c r="L1926">
        <f t="shared" si="153"/>
        <v>0.26879579712206408</v>
      </c>
    </row>
    <row r="1927" spans="1:12">
      <c r="A1927" s="1">
        <v>41513</v>
      </c>
      <c r="B1927">
        <v>51.549999237060497</v>
      </c>
      <c r="C1927">
        <v>50.549999237060497</v>
      </c>
      <c r="D1927">
        <v>51.020000457763601</v>
      </c>
      <c r="E1927">
        <v>50.599998474121001</v>
      </c>
      <c r="F1927">
        <v>23596800</v>
      </c>
      <c r="G1927">
        <v>42.360954284667898</v>
      </c>
      <c r="H1927">
        <f t="shared" si="150"/>
        <v>-2.3438233624661076E-2</v>
      </c>
      <c r="I1927">
        <f t="shared" si="151"/>
        <v>5.4935079544419303E-4</v>
      </c>
      <c r="J1927">
        <f t="shared" si="154"/>
        <v>8.5174454928042145E-5</v>
      </c>
      <c r="K1927">
        <f t="shared" si="152"/>
        <v>1.7187708739084389</v>
      </c>
      <c r="L1927">
        <f t="shared" si="153"/>
        <v>0.54160942717845195</v>
      </c>
    </row>
    <row r="1928" spans="1:12">
      <c r="A1928" s="1">
        <v>41514</v>
      </c>
      <c r="B1928">
        <v>51.049999237060497</v>
      </c>
      <c r="C1928">
        <v>50.130001068115199</v>
      </c>
      <c r="D1928">
        <v>50.330001831054602</v>
      </c>
      <c r="E1928">
        <v>50.580001831054602</v>
      </c>
      <c r="F1928">
        <v>18748100</v>
      </c>
      <c r="G1928">
        <v>42.344203948974602</v>
      </c>
      <c r="H1928">
        <f t="shared" si="150"/>
        <v>-3.9549742331935377E-4</v>
      </c>
      <c r="I1928">
        <f t="shared" si="151"/>
        <v>1.5641821185224812E-7</v>
      </c>
      <c r="J1928">
        <f t="shared" si="154"/>
        <v>4.6726513546880465E-4</v>
      </c>
      <c r="K1928">
        <f t="shared" si="152"/>
        <v>18.452520068750619</v>
      </c>
      <c r="L1928">
        <f t="shared" si="153"/>
        <v>2.9152009502512701</v>
      </c>
    </row>
    <row r="1929" spans="1:12">
      <c r="A1929" s="1">
        <v>41515</v>
      </c>
      <c r="B1929">
        <v>51.180000305175703</v>
      </c>
      <c r="C1929">
        <v>50.450000762939403</v>
      </c>
      <c r="D1929">
        <v>50.590000152587798</v>
      </c>
      <c r="E1929">
        <v>50.700000762939403</v>
      </c>
      <c r="F1929">
        <v>13576000</v>
      </c>
      <c r="G1929">
        <v>42.444664001464801</v>
      </c>
      <c r="H1929">
        <f t="shared" si="150"/>
        <v>2.3696530435572448E-3</v>
      </c>
      <c r="I1929">
        <f t="shared" si="151"/>
        <v>5.6152555468401133E-6</v>
      </c>
      <c r="J1929">
        <f t="shared" si="154"/>
        <v>2.8867299426084167E-5</v>
      </c>
      <c r="K1929">
        <f t="shared" si="152"/>
        <v>67.370162178379161</v>
      </c>
      <c r="L1929">
        <f t="shared" si="153"/>
        <v>4.210202222248566</v>
      </c>
    </row>
    <row r="1930" spans="1:12">
      <c r="A1930" s="1">
        <v>41516</v>
      </c>
      <c r="B1930">
        <v>50.830001831054602</v>
      </c>
      <c r="C1930">
        <v>50.290000915527301</v>
      </c>
      <c r="D1930">
        <v>50.819999694824197</v>
      </c>
      <c r="E1930">
        <v>50.529998779296797</v>
      </c>
      <c r="F1930">
        <v>15863100</v>
      </c>
      <c r="G1930">
        <v>42.302341461181598</v>
      </c>
      <c r="H1930">
        <f t="shared" si="150"/>
        <v>-3.3587658538474169E-3</v>
      </c>
      <c r="I1930">
        <f t="shared" si="151"/>
        <v>1.1281308060971368E-5</v>
      </c>
      <c r="J1930">
        <f t="shared" si="154"/>
        <v>7.1488526249107446E-6</v>
      </c>
      <c r="K1930">
        <f t="shared" si="152"/>
        <v>67.783007123667176</v>
      </c>
      <c r="L1930">
        <f t="shared" si="153"/>
        <v>4.2163115311385129</v>
      </c>
    </row>
    <row r="1931" spans="1:12">
      <c r="A1931" s="1">
        <v>41520</v>
      </c>
      <c r="B1931">
        <v>51.720001220703097</v>
      </c>
      <c r="C1931">
        <v>50.830001831054602</v>
      </c>
      <c r="D1931">
        <v>51.25</v>
      </c>
      <c r="E1931">
        <v>51.130001068115199</v>
      </c>
      <c r="F1931">
        <v>15277200</v>
      </c>
      <c r="G1931">
        <v>42.804641723632798</v>
      </c>
      <c r="H1931">
        <f t="shared" si="150"/>
        <v>1.1804109981551862E-2</v>
      </c>
      <c r="I1931">
        <f t="shared" si="151"/>
        <v>1.3933701245657232E-4</v>
      </c>
      <c r="J1931">
        <f t="shared" si="154"/>
        <v>1.0605229928710594E-5</v>
      </c>
      <c r="K1931">
        <f t="shared" si="152"/>
        <v>0.17185292199516208</v>
      </c>
      <c r="L1931">
        <f t="shared" si="153"/>
        <v>-1.761116272658533</v>
      </c>
    </row>
    <row r="1932" spans="1:12">
      <c r="A1932" s="1">
        <v>41521</v>
      </c>
      <c r="B1932">
        <v>52.099998474121001</v>
      </c>
      <c r="C1932">
        <v>50.930000305175703</v>
      </c>
      <c r="D1932">
        <v>51.159999847412102</v>
      </c>
      <c r="E1932">
        <v>51.869998931884702</v>
      </c>
      <c r="F1932">
        <v>19923800</v>
      </c>
      <c r="G1932">
        <v>43.424156188964801</v>
      </c>
      <c r="H1932">
        <f t="shared" si="150"/>
        <v>1.436933228696915E-2</v>
      </c>
      <c r="I1932">
        <f t="shared" si="151"/>
        <v>2.0647771037333407E-4</v>
      </c>
      <c r="J1932">
        <f t="shared" si="154"/>
        <v>1.1837940425924338E-4</v>
      </c>
      <c r="K1932">
        <f t="shared" si="152"/>
        <v>15.329328278043958</v>
      </c>
      <c r="L1932">
        <f t="shared" si="153"/>
        <v>2.7297678744445153</v>
      </c>
    </row>
    <row r="1933" spans="1:12">
      <c r="A1933" s="1">
        <v>41522</v>
      </c>
      <c r="B1933">
        <v>52.520000457763601</v>
      </c>
      <c r="C1933">
        <v>51.909999847412102</v>
      </c>
      <c r="D1933">
        <v>52.029998779296797</v>
      </c>
      <c r="E1933">
        <v>52.110000610351499</v>
      </c>
      <c r="F1933">
        <v>13913200</v>
      </c>
      <c r="G1933">
        <v>43.625076293945298</v>
      </c>
      <c r="H1933">
        <f t="shared" si="150"/>
        <v>4.6162488983762405E-3</v>
      </c>
      <c r="I1933">
        <f t="shared" si="151"/>
        <v>2.1309753891759853E-5</v>
      </c>
      <c r="J1933">
        <f t="shared" si="154"/>
        <v>1.8124404096915521E-4</v>
      </c>
      <c r="K1933">
        <f t="shared" si="152"/>
        <v>27.941333420832276</v>
      </c>
      <c r="L1933">
        <f t="shared" si="153"/>
        <v>3.3301070771292776</v>
      </c>
    </row>
    <row r="1934" spans="1:12">
      <c r="A1934" s="1">
        <v>41523</v>
      </c>
      <c r="B1934">
        <v>52.709999084472599</v>
      </c>
      <c r="C1934">
        <v>51.279998779296797</v>
      </c>
      <c r="D1934">
        <v>52.409999847412102</v>
      </c>
      <c r="E1934">
        <v>52.560001373291001</v>
      </c>
      <c r="F1934">
        <v>22339900</v>
      </c>
      <c r="G1934">
        <v>44.001804351806598</v>
      </c>
      <c r="H1934">
        <f t="shared" si="150"/>
        <v>8.5985116936537938E-3</v>
      </c>
      <c r="I1934">
        <f t="shared" si="151"/>
        <v>7.3934403345901032E-5</v>
      </c>
      <c r="J1934">
        <f t="shared" si="154"/>
        <v>2.9474835727227591E-5</v>
      </c>
      <c r="K1934">
        <f t="shared" si="152"/>
        <v>20.964970369693276</v>
      </c>
      <c r="L1934">
        <f t="shared" si="153"/>
        <v>3.0428529672992028</v>
      </c>
    </row>
    <row r="1935" spans="1:12">
      <c r="A1935" s="1">
        <v>41526</v>
      </c>
      <c r="B1935">
        <v>53.189998626708899</v>
      </c>
      <c r="C1935">
        <v>52.520000457763601</v>
      </c>
      <c r="D1935">
        <v>52.779998779296797</v>
      </c>
      <c r="E1935">
        <v>52.860000610351499</v>
      </c>
      <c r="F1935">
        <v>19936400</v>
      </c>
      <c r="G1935">
        <v>44.252964019775298</v>
      </c>
      <c r="H1935">
        <f t="shared" si="150"/>
        <v>5.6917116353303399E-3</v>
      </c>
      <c r="I1935">
        <f t="shared" si="151"/>
        <v>3.2395581339754775E-5</v>
      </c>
      <c r="J1935">
        <f t="shared" si="154"/>
        <v>6.4573388954190518E-5</v>
      </c>
      <c r="K1935">
        <f t="shared" si="152"/>
        <v>38.631670748793439</v>
      </c>
      <c r="L1935">
        <f t="shared" si="153"/>
        <v>3.654072425776417</v>
      </c>
    </row>
    <row r="1936" spans="1:12">
      <c r="A1936" s="1">
        <v>41527</v>
      </c>
      <c r="B1936">
        <v>53.930000305175703</v>
      </c>
      <c r="C1936">
        <v>53.299999237060497</v>
      </c>
      <c r="D1936">
        <v>53.830001831054602</v>
      </c>
      <c r="E1936">
        <v>53.669998168945298</v>
      </c>
      <c r="F1936">
        <v>20233200</v>
      </c>
      <c r="G1936">
        <v>44.931068420410099</v>
      </c>
      <c r="H1936">
        <f t="shared" si="150"/>
        <v>1.5207149757317953E-2</v>
      </c>
      <c r="I1936">
        <f t="shared" si="151"/>
        <v>2.3125740374149546E-4</v>
      </c>
      <c r="J1936">
        <f t="shared" si="154"/>
        <v>3.1786691662645442E-5</v>
      </c>
      <c r="K1936">
        <f t="shared" si="152"/>
        <v>1.861993775989865</v>
      </c>
      <c r="L1936">
        <f t="shared" si="153"/>
        <v>0.62164783620152553</v>
      </c>
    </row>
    <row r="1937" spans="1:12">
      <c r="A1937" s="1">
        <v>41528</v>
      </c>
      <c r="B1937">
        <v>53.759998321533203</v>
      </c>
      <c r="C1937">
        <v>53.060001373291001</v>
      </c>
      <c r="D1937">
        <v>53.369998931884702</v>
      </c>
      <c r="E1937">
        <v>53.259998321533203</v>
      </c>
      <c r="F1937">
        <v>16028600</v>
      </c>
      <c r="G1937">
        <v>44.587821960449197</v>
      </c>
      <c r="H1937">
        <f t="shared" si="150"/>
        <v>-7.6687309388310523E-3</v>
      </c>
      <c r="I1937">
        <f t="shared" si="151"/>
        <v>5.8809434212184592E-5</v>
      </c>
      <c r="J1937">
        <f t="shared" si="154"/>
        <v>1.968634206426149E-4</v>
      </c>
      <c r="K1937">
        <f t="shared" si="152"/>
        <v>24.488302913065919</v>
      </c>
      <c r="L1937">
        <f t="shared" si="153"/>
        <v>3.1981955714239199</v>
      </c>
    </row>
    <row r="1938" spans="1:12">
      <c r="A1938" s="1">
        <v>41529</v>
      </c>
      <c r="B1938">
        <v>53.709999084472599</v>
      </c>
      <c r="C1938">
        <v>52.080001831054602</v>
      </c>
      <c r="D1938">
        <v>53.430000305175703</v>
      </c>
      <c r="E1938">
        <v>52.240001678466797</v>
      </c>
      <c r="F1938">
        <v>21976700</v>
      </c>
      <c r="G1938">
        <v>43.733909606933501</v>
      </c>
      <c r="H1938">
        <f t="shared" si="150"/>
        <v>-1.9337006784005888E-2</v>
      </c>
      <c r="I1938">
        <f t="shared" si="151"/>
        <v>3.7391983136468977E-4</v>
      </c>
      <c r="J1938">
        <f t="shared" si="154"/>
        <v>6.1911729976791955E-5</v>
      </c>
      <c r="K1938">
        <f t="shared" si="152"/>
        <v>2.4748507985387338</v>
      </c>
      <c r="L1938">
        <f t="shared" si="153"/>
        <v>0.90618011078484184</v>
      </c>
    </row>
    <row r="1939" spans="1:12">
      <c r="A1939" s="1">
        <v>41530</v>
      </c>
      <c r="B1939">
        <v>52.799999237060497</v>
      </c>
      <c r="C1939">
        <v>52.2299995422363</v>
      </c>
      <c r="D1939">
        <v>52.290000915527301</v>
      </c>
      <c r="E1939">
        <v>52.590000152587798</v>
      </c>
      <c r="F1939">
        <v>11942900</v>
      </c>
      <c r="G1939">
        <v>44.026927947997997</v>
      </c>
      <c r="H1939">
        <f t="shared" si="150"/>
        <v>6.6776807986203739E-3</v>
      </c>
      <c r="I1939">
        <f t="shared" si="151"/>
        <v>4.4591420848263235E-5</v>
      </c>
      <c r="J1939">
        <f t="shared" si="154"/>
        <v>3.1850736214494689E-4</v>
      </c>
      <c r="K1939">
        <f t="shared" si="152"/>
        <v>20.842482640536488</v>
      </c>
      <c r="L1939">
        <f t="shared" si="153"/>
        <v>3.0369933384145065</v>
      </c>
    </row>
    <row r="1940" spans="1:12">
      <c r="A1940" s="1">
        <v>41533</v>
      </c>
      <c r="B1940">
        <v>53.490001678466797</v>
      </c>
      <c r="C1940">
        <v>52.9799995422363</v>
      </c>
      <c r="D1940">
        <v>53.450000762939403</v>
      </c>
      <c r="E1940">
        <v>53.139999389648402</v>
      </c>
      <c r="F1940">
        <v>17055300</v>
      </c>
      <c r="G1940">
        <v>44.487369537353501</v>
      </c>
      <c r="H1940">
        <f t="shared" si="150"/>
        <v>1.0403872721898444E-2</v>
      </c>
      <c r="I1940">
        <f t="shared" si="151"/>
        <v>1.0824056761346253E-4</v>
      </c>
      <c r="J1940">
        <f t="shared" si="154"/>
        <v>5.7267235241237926E-5</v>
      </c>
      <c r="K1940">
        <f t="shared" si="152"/>
        <v>20.489334073776817</v>
      </c>
      <c r="L1940">
        <f t="shared" si="153"/>
        <v>3.0199044616629735</v>
      </c>
    </row>
    <row r="1941" spans="1:12">
      <c r="A1941" s="1">
        <v>41534</v>
      </c>
      <c r="B1941">
        <v>53.319999694824197</v>
      </c>
      <c r="C1941">
        <v>52.880001068115199</v>
      </c>
      <c r="D1941">
        <v>53.189998626708899</v>
      </c>
      <c r="E1941">
        <v>53.090000152587798</v>
      </c>
      <c r="F1941">
        <v>13207000</v>
      </c>
      <c r="G1941">
        <v>44.445514678955</v>
      </c>
      <c r="H1941">
        <f t="shared" si="150"/>
        <v>-9.412685050658162E-4</v>
      </c>
      <c r="I1941">
        <f t="shared" si="151"/>
        <v>8.8598639862883648E-7</v>
      </c>
      <c r="J1941">
        <f t="shared" si="154"/>
        <v>9.5058110909782792E-5</v>
      </c>
      <c r="K1941">
        <f t="shared" si="152"/>
        <v>40.727857220768328</v>
      </c>
      <c r="L1941">
        <f t="shared" si="153"/>
        <v>3.7069123109164281</v>
      </c>
    </row>
    <row r="1942" spans="1:12">
      <c r="A1942" s="1">
        <v>41535</v>
      </c>
      <c r="B1942">
        <v>53.869998931884702</v>
      </c>
      <c r="C1942">
        <v>52.560001373291001</v>
      </c>
      <c r="D1942">
        <v>52.689998626708899</v>
      </c>
      <c r="E1942">
        <v>53.409999847412102</v>
      </c>
      <c r="F1942">
        <v>20844500</v>
      </c>
      <c r="G1942">
        <v>44.713405609130803</v>
      </c>
      <c r="H1942">
        <f t="shared" si="150"/>
        <v>6.0093086699155281E-3</v>
      </c>
      <c r="I1942">
        <f t="shared" si="151"/>
        <v>3.6111790690321933E-5</v>
      </c>
      <c r="J1942">
        <f t="shared" si="154"/>
        <v>7.1477152294351897E-6</v>
      </c>
      <c r="K1942">
        <f t="shared" si="152"/>
        <v>11.933064845322388</v>
      </c>
      <c r="L1942">
        <f t="shared" si="153"/>
        <v>2.4793131054901081</v>
      </c>
    </row>
    <row r="1943" spans="1:12">
      <c r="A1943" s="1">
        <v>41536</v>
      </c>
      <c r="B1943">
        <v>53.75</v>
      </c>
      <c r="C1943">
        <v>52.529998779296797</v>
      </c>
      <c r="D1943">
        <v>53.630001068115199</v>
      </c>
      <c r="E1943">
        <v>52.75</v>
      </c>
      <c r="F1943">
        <v>22452200</v>
      </c>
      <c r="G1943">
        <v>44.160877227783203</v>
      </c>
      <c r="H1943">
        <f t="shared" si="150"/>
        <v>-1.2434091897118894E-2</v>
      </c>
      <c r="I1943">
        <f t="shared" si="151"/>
        <v>1.5460664130599776E-4</v>
      </c>
      <c r="J1943">
        <f t="shared" si="154"/>
        <v>3.1462767093636534E-5</v>
      </c>
      <c r="K1943">
        <f t="shared" si="152"/>
        <v>6.0948034150579771</v>
      </c>
      <c r="L1943">
        <f t="shared" si="153"/>
        <v>1.8074365089361282</v>
      </c>
    </row>
    <row r="1944" spans="1:12">
      <c r="A1944" s="1">
        <v>41537</v>
      </c>
      <c r="B1944">
        <v>53.470001220703097</v>
      </c>
      <c r="C1944">
        <v>52.799999237060497</v>
      </c>
      <c r="D1944">
        <v>52.950000762939403</v>
      </c>
      <c r="E1944">
        <v>52.799999237060497</v>
      </c>
      <c r="F1944">
        <v>30792200</v>
      </c>
      <c r="G1944">
        <v>44.202739715576101</v>
      </c>
      <c r="H1944">
        <f t="shared" si="150"/>
        <v>9.4750514686657095E-4</v>
      </c>
      <c r="I1944">
        <f t="shared" si="151"/>
        <v>8.9776600333864222E-7</v>
      </c>
      <c r="J1944">
        <f t="shared" si="154"/>
        <v>1.3245734472265631E-4</v>
      </c>
      <c r="K1944">
        <f t="shared" si="152"/>
        <v>34.546198840670115</v>
      </c>
      <c r="L1944">
        <f t="shared" si="153"/>
        <v>3.5422975250777813</v>
      </c>
    </row>
    <row r="1945" spans="1:12">
      <c r="A1945" s="1">
        <v>41540</v>
      </c>
      <c r="B1945">
        <v>52.380001068115199</v>
      </c>
      <c r="C1945">
        <v>51.389999389648402</v>
      </c>
      <c r="D1945">
        <v>52.080001831054602</v>
      </c>
      <c r="E1945">
        <v>51.459999084472599</v>
      </c>
      <c r="F1945">
        <v>28189500</v>
      </c>
      <c r="G1945">
        <v>43.080924987792898</v>
      </c>
      <c r="H1945">
        <f t="shared" si="150"/>
        <v>-2.5706448223072196E-2</v>
      </c>
      <c r="I1945">
        <f t="shared" si="151"/>
        <v>6.6082148024549162E-4</v>
      </c>
      <c r="J1945">
        <f t="shared" si="154"/>
        <v>9.4015641261638378E-6</v>
      </c>
      <c r="K1945">
        <f t="shared" si="152"/>
        <v>7.101735201927805E-14</v>
      </c>
      <c r="L1945">
        <f t="shared" si="153"/>
        <v>-30.275852153091154</v>
      </c>
    </row>
    <row r="1946" spans="1:12">
      <c r="A1946" s="1">
        <v>41541</v>
      </c>
      <c r="B1946">
        <v>51.270000457763601</v>
      </c>
      <c r="C1946">
        <v>50.299999237060497</v>
      </c>
      <c r="D1946">
        <v>51.009998321533203</v>
      </c>
      <c r="E1946">
        <v>50.319999694824197</v>
      </c>
      <c r="F1946">
        <v>34906900</v>
      </c>
      <c r="G1946">
        <v>42.1265449523925</v>
      </c>
      <c r="H1946">
        <f t="shared" si="150"/>
        <v>-2.2402260027202105E-2</v>
      </c>
      <c r="I1946">
        <f t="shared" si="151"/>
        <v>5.0186125432637727E-4</v>
      </c>
      <c r="J1946">
        <f t="shared" si="154"/>
        <v>5.5635413725378278E-4</v>
      </c>
      <c r="K1946">
        <f t="shared" si="152"/>
        <v>10.77347860784605</v>
      </c>
      <c r="L1946">
        <f t="shared" si="153"/>
        <v>2.3770874295330433</v>
      </c>
    </row>
    <row r="1947" spans="1:12">
      <c r="A1947" s="1">
        <v>41542</v>
      </c>
      <c r="B1947">
        <v>51.900001525878899</v>
      </c>
      <c r="C1947">
        <v>50.060001373291001</v>
      </c>
      <c r="D1947">
        <v>50.220001220703097</v>
      </c>
      <c r="E1947">
        <v>51.700000762939403</v>
      </c>
      <c r="F1947">
        <v>39175500</v>
      </c>
      <c r="G1947">
        <v>43.281845092773402</v>
      </c>
      <c r="H1947">
        <f t="shared" si="150"/>
        <v>2.7055201735395516E-2</v>
      </c>
      <c r="I1947">
        <f t="shared" si="151"/>
        <v>7.3198394094294852E-4</v>
      </c>
      <c r="J1947">
        <f t="shared" si="154"/>
        <v>4.5564470186938385E-4</v>
      </c>
      <c r="K1947">
        <f t="shared" si="152"/>
        <v>8.3705554928033248</v>
      </c>
      <c r="L1947">
        <f t="shared" si="153"/>
        <v>2.1247202494202502</v>
      </c>
    </row>
    <row r="1948" spans="1:12">
      <c r="A1948" s="1">
        <v>41543</v>
      </c>
      <c r="B1948">
        <v>52.560001373291001</v>
      </c>
      <c r="C1948">
        <v>51.540000915527301</v>
      </c>
      <c r="D1948">
        <v>51.930000305175703</v>
      </c>
      <c r="E1948">
        <v>51.889999389648402</v>
      </c>
      <c r="F1948">
        <v>22298700</v>
      </c>
      <c r="G1948">
        <v>43.440895080566399</v>
      </c>
      <c r="H1948">
        <f t="shared" si="150"/>
        <v>3.6680152357049934E-3</v>
      </c>
      <c r="I1948">
        <f t="shared" si="151"/>
        <v>1.3454335769363958E-5</v>
      </c>
      <c r="J1948">
        <f t="shared" si="154"/>
        <v>6.429051925042398E-4</v>
      </c>
      <c r="K1948">
        <f t="shared" si="152"/>
        <v>15.570131173917559</v>
      </c>
      <c r="L1948">
        <f t="shared" si="153"/>
        <v>2.7453544105963892</v>
      </c>
    </row>
    <row r="1949" spans="1:12">
      <c r="A1949" s="1">
        <v>41544</v>
      </c>
      <c r="B1949">
        <v>52.400001525878899</v>
      </c>
      <c r="C1949">
        <v>51.389999389648402</v>
      </c>
      <c r="D1949">
        <v>51.5</v>
      </c>
      <c r="E1949">
        <v>52.240001678466797</v>
      </c>
      <c r="F1949">
        <v>23026000</v>
      </c>
      <c r="G1949">
        <v>43.733909606933501</v>
      </c>
      <c r="H1949">
        <f t="shared" si="150"/>
        <v>6.7224843440573806E-3</v>
      </c>
      <c r="I1949">
        <f t="shared" si="151"/>
        <v>4.5191795756096591E-5</v>
      </c>
      <c r="J1949">
        <f t="shared" si="154"/>
        <v>5.0575953596520103E-5</v>
      </c>
      <c r="K1949">
        <f t="shared" si="152"/>
        <v>35.884557975874806</v>
      </c>
      <c r="L1949">
        <f t="shared" si="153"/>
        <v>3.580307063009732</v>
      </c>
    </row>
    <row r="1950" spans="1:12">
      <c r="A1950" s="1">
        <v>41547</v>
      </c>
      <c r="B1950">
        <v>52.090000152587798</v>
      </c>
      <c r="C1950">
        <v>51.439998626708899</v>
      </c>
      <c r="D1950">
        <v>51.7299995422363</v>
      </c>
      <c r="E1950">
        <v>51.689998626708899</v>
      </c>
      <c r="F1950">
        <v>21350600</v>
      </c>
      <c r="G1950">
        <v>43.273468017578097</v>
      </c>
      <c r="H1950">
        <f t="shared" si="150"/>
        <v>-1.058406540305931E-2</v>
      </c>
      <c r="I1950">
        <f t="shared" si="151"/>
        <v>1.1202244045623704E-4</v>
      </c>
      <c r="J1950">
        <f t="shared" si="154"/>
        <v>4.169566565091234E-5</v>
      </c>
      <c r="K1950">
        <f t="shared" si="152"/>
        <v>16.123596129879044</v>
      </c>
      <c r="L1950">
        <f t="shared" si="153"/>
        <v>2.7802837971788179</v>
      </c>
    </row>
    <row r="1951" spans="1:12">
      <c r="A1951" s="1">
        <v>41548</v>
      </c>
      <c r="B1951">
        <v>52.090000152587798</v>
      </c>
      <c r="C1951">
        <v>51.450000762939403</v>
      </c>
      <c r="D1951">
        <v>51.639999389648402</v>
      </c>
      <c r="E1951">
        <v>51.959999084472599</v>
      </c>
      <c r="F1951">
        <v>19188000</v>
      </c>
      <c r="G1951">
        <v>43.499507904052699</v>
      </c>
      <c r="H1951">
        <f t="shared" si="150"/>
        <v>5.2099261403257997E-3</v>
      </c>
      <c r="I1951">
        <f t="shared" si="151"/>
        <v>2.7143330387650083E-5</v>
      </c>
      <c r="J1951">
        <f t="shared" si="154"/>
        <v>9.7300589922293855E-5</v>
      </c>
      <c r="K1951">
        <f t="shared" si="152"/>
        <v>35.178404330150229</v>
      </c>
      <c r="L1951">
        <f t="shared" si="153"/>
        <v>3.560432380979722</v>
      </c>
    </row>
    <row r="1952" spans="1:12">
      <c r="A1952" s="1">
        <v>41549</v>
      </c>
      <c r="B1952">
        <v>52.450000762939403</v>
      </c>
      <c r="C1952">
        <v>51.290000915527301</v>
      </c>
      <c r="D1952">
        <v>51.319999694824197</v>
      </c>
      <c r="E1952">
        <v>52.090000152587798</v>
      </c>
      <c r="F1952">
        <v>23841200</v>
      </c>
      <c r="G1952">
        <v>43.929603576660099</v>
      </c>
      <c r="H1952">
        <f t="shared" si="150"/>
        <v>9.8388084891440665E-3</v>
      </c>
      <c r="I1952">
        <f t="shared" si="151"/>
        <v>9.6802152486053351E-5</v>
      </c>
      <c r="J1952">
        <f t="shared" si="154"/>
        <v>2.9338432920963702E-5</v>
      </c>
      <c r="K1952">
        <f t="shared" si="152"/>
        <v>14.14862836218952</v>
      </c>
      <c r="L1952">
        <f t="shared" si="153"/>
        <v>2.6496176838563845</v>
      </c>
    </row>
    <row r="1953" spans="1:12">
      <c r="A1953" s="1">
        <v>41550</v>
      </c>
      <c r="B1953">
        <v>52.200000762939403</v>
      </c>
      <c r="C1953">
        <v>51.5</v>
      </c>
      <c r="D1953">
        <v>52</v>
      </c>
      <c r="E1953">
        <v>51.939998626708899</v>
      </c>
      <c r="F1953">
        <v>18614500</v>
      </c>
      <c r="G1953">
        <v>43.803108215332003</v>
      </c>
      <c r="H1953">
        <f t="shared" si="150"/>
        <v>-2.8836552843293714E-3</v>
      </c>
      <c r="I1953">
        <f t="shared" si="151"/>
        <v>8.3154677988407079E-6</v>
      </c>
      <c r="J1953">
        <f t="shared" si="154"/>
        <v>8.3774114063542643E-5</v>
      </c>
      <c r="K1953">
        <f t="shared" si="152"/>
        <v>41.476393029483695</v>
      </c>
      <c r="L1953">
        <f t="shared" si="153"/>
        <v>3.7251244227212394</v>
      </c>
    </row>
    <row r="1954" spans="1:12">
      <c r="A1954" s="1">
        <v>41551</v>
      </c>
      <c r="B1954">
        <v>52.680000305175703</v>
      </c>
      <c r="C1954">
        <v>52.009998321533203</v>
      </c>
      <c r="D1954">
        <v>52.069999694824197</v>
      </c>
      <c r="E1954">
        <v>52.669998168945298</v>
      </c>
      <c r="F1954">
        <v>17407200</v>
      </c>
      <c r="G1954">
        <v>44.418750762939403</v>
      </c>
      <c r="H1954">
        <f t="shared" si="150"/>
        <v>1.395691608418153E-2</v>
      </c>
      <c r="I1954">
        <f t="shared" si="151"/>
        <v>1.9479550658088509E-4</v>
      </c>
      <c r="J1954">
        <f t="shared" si="154"/>
        <v>1.2711439794838752E-5</v>
      </c>
      <c r="K1954">
        <f t="shared" si="152"/>
        <v>5.2620633440044216E-2</v>
      </c>
      <c r="L1954">
        <f t="shared" si="153"/>
        <v>-2.9446469654332446</v>
      </c>
    </row>
    <row r="1955" spans="1:12">
      <c r="A1955" s="1">
        <v>41554</v>
      </c>
      <c r="B1955">
        <v>52.360000610351499</v>
      </c>
      <c r="C1955">
        <v>51.830001831054602</v>
      </c>
      <c r="D1955">
        <v>52.290000915527301</v>
      </c>
      <c r="E1955">
        <v>51.830001831054602</v>
      </c>
      <c r="F1955">
        <v>16159300</v>
      </c>
      <c r="G1955">
        <v>43.710330963134702</v>
      </c>
      <c r="H1955">
        <f t="shared" si="150"/>
        <v>-1.6077214128143467E-2</v>
      </c>
      <c r="I1955">
        <f t="shared" si="151"/>
        <v>2.5847681412217592E-4</v>
      </c>
      <c r="J1955">
        <f t="shared" si="154"/>
        <v>1.6509091191563378E-4</v>
      </c>
      <c r="K1955">
        <f t="shared" si="152"/>
        <v>14.192829135555195</v>
      </c>
      <c r="L1955">
        <f t="shared" si="153"/>
        <v>2.6527368466027332</v>
      </c>
    </row>
    <row r="1956" spans="1:12">
      <c r="A1956" s="1">
        <v>41555</v>
      </c>
      <c r="B1956">
        <v>51.959999084472599</v>
      </c>
      <c r="C1956">
        <v>50.840000152587798</v>
      </c>
      <c r="D1956">
        <v>51.830001831054602</v>
      </c>
      <c r="E1956">
        <v>50.869998931884702</v>
      </c>
      <c r="F1956">
        <v>19536000</v>
      </c>
      <c r="G1956">
        <v>42.900733947753899</v>
      </c>
      <c r="H1956">
        <f t="shared" si="150"/>
        <v>-1.8695546514114075E-2</v>
      </c>
      <c r="I1956">
        <f t="shared" si="151"/>
        <v>3.4952345946140292E-4</v>
      </c>
      <c r="J1956">
        <f t="shared" si="154"/>
        <v>2.2772597857756579E-4</v>
      </c>
      <c r="K1956">
        <f t="shared" si="152"/>
        <v>12.272047048656574</v>
      </c>
      <c r="L1956">
        <f t="shared" si="153"/>
        <v>2.5073240784389803</v>
      </c>
    </row>
    <row r="1957" spans="1:12">
      <c r="A1957" s="1">
        <v>41556</v>
      </c>
      <c r="B1957">
        <v>51.340000152587798</v>
      </c>
      <c r="C1957">
        <v>50.25</v>
      </c>
      <c r="D1957">
        <v>51.169998168945298</v>
      </c>
      <c r="E1957">
        <v>50.75</v>
      </c>
      <c r="F1957">
        <v>24721200</v>
      </c>
      <c r="G1957">
        <v>42.799530029296797</v>
      </c>
      <c r="H1957">
        <f t="shared" si="150"/>
        <v>-2.3618122233200994E-3</v>
      </c>
      <c r="I1957">
        <f t="shared" si="151"/>
        <v>5.5781569782242315E-6</v>
      </c>
      <c r="J1957">
        <f t="shared" si="154"/>
        <v>3.0796326466223242E-4</v>
      </c>
      <c r="K1957">
        <f t="shared" si="152"/>
        <v>22.528247434104671</v>
      </c>
      <c r="L1957">
        <f t="shared" si="153"/>
        <v>3.1147699633183987</v>
      </c>
    </row>
    <row r="1958" spans="1:12">
      <c r="A1958" s="1">
        <v>41557</v>
      </c>
      <c r="B1958">
        <v>52.560001373291001</v>
      </c>
      <c r="C1958">
        <v>51.380001068115199</v>
      </c>
      <c r="D1958">
        <v>51.840000152587798</v>
      </c>
      <c r="E1958">
        <v>52.520000457763601</v>
      </c>
      <c r="F1958">
        <v>24328700</v>
      </c>
      <c r="G1958">
        <v>44.292251586913999</v>
      </c>
      <c r="H1958">
        <f t="shared" si="150"/>
        <v>3.4282632104784438E-2</v>
      </c>
      <c r="I1958">
        <f t="shared" si="151"/>
        <v>1.1752988640319967E-3</v>
      </c>
      <c r="J1958">
        <f t="shared" si="154"/>
        <v>2.3863447741442302E-5</v>
      </c>
      <c r="K1958">
        <f t="shared" si="152"/>
        <v>1.6493882374538176E-9</v>
      </c>
      <c r="L1958">
        <f t="shared" si="153"/>
        <v>-20.222861382963831</v>
      </c>
    </row>
    <row r="1959" spans="1:12">
      <c r="A1959" s="1">
        <v>41558</v>
      </c>
      <c r="B1959">
        <v>53.349998474121001</v>
      </c>
      <c r="C1959">
        <v>52.159999847412102</v>
      </c>
      <c r="D1959">
        <v>52.959999084472599</v>
      </c>
      <c r="E1959">
        <v>52.509998321533203</v>
      </c>
      <c r="F1959">
        <v>32498800</v>
      </c>
      <c r="G1959">
        <v>44.283809661865199</v>
      </c>
      <c r="H1959">
        <f t="shared" si="150"/>
        <v>-1.9061414461975451E-4</v>
      </c>
      <c r="I1959">
        <f t="shared" si="151"/>
        <v>3.633375212912069E-8</v>
      </c>
      <c r="J1959">
        <f t="shared" si="154"/>
        <v>9.8938285265136382E-4</v>
      </c>
      <c r="K1959">
        <f t="shared" si="152"/>
        <v>12.682938945112149</v>
      </c>
      <c r="L1959">
        <f t="shared" si="153"/>
        <v>2.5402577001583975</v>
      </c>
    </row>
    <row r="1960" spans="1:12">
      <c r="A1960" s="1">
        <v>41561</v>
      </c>
      <c r="B1960">
        <v>52.840000152587798</v>
      </c>
      <c r="C1960">
        <v>51.759998321533203</v>
      </c>
      <c r="D1960">
        <v>51.939998626708899</v>
      </c>
      <c r="E1960">
        <v>52.709999084472599</v>
      </c>
      <c r="F1960">
        <v>18881600</v>
      </c>
      <c r="G1960">
        <v>44.452484130859297</v>
      </c>
      <c r="H1960">
        <f t="shared" si="150"/>
        <v>3.8017064932191276E-3</v>
      </c>
      <c r="I1960">
        <f t="shared" si="151"/>
        <v>1.4452972260584477E-5</v>
      </c>
      <c r="J1960">
        <f t="shared" si="154"/>
        <v>6.0093491510870289E-5</v>
      </c>
      <c r="K1960">
        <f t="shared" si="152"/>
        <v>45.632122918953243</v>
      </c>
      <c r="L1960">
        <f t="shared" si="153"/>
        <v>3.8206119184889662</v>
      </c>
    </row>
    <row r="1961" spans="1:12">
      <c r="A1961" s="1">
        <v>41562</v>
      </c>
      <c r="B1961">
        <v>53.040000915527301</v>
      </c>
      <c r="C1961">
        <v>52.180000305175703</v>
      </c>
      <c r="D1961">
        <v>52.909999847412102</v>
      </c>
      <c r="E1961">
        <v>52.310001373291001</v>
      </c>
      <c r="F1961">
        <v>17566500</v>
      </c>
      <c r="G1961">
        <v>44.115139007568303</v>
      </c>
      <c r="H1961">
        <f t="shared" si="150"/>
        <v>-7.6178346605609041E-3</v>
      </c>
      <c r="I1961">
        <f t="shared" si="151"/>
        <v>5.8031404915643062E-5</v>
      </c>
      <c r="J1961">
        <f t="shared" si="154"/>
        <v>1.6446106189543176E-5</v>
      </c>
      <c r="K1961">
        <f t="shared" si="152"/>
        <v>16.852217770071221</v>
      </c>
      <c r="L1961">
        <f t="shared" si="153"/>
        <v>2.8244822665392815</v>
      </c>
    </row>
    <row r="1962" spans="1:12">
      <c r="A1962" s="1">
        <v>41563</v>
      </c>
      <c r="B1962">
        <v>54.049999237060497</v>
      </c>
      <c r="C1962">
        <v>52.580001831054602</v>
      </c>
      <c r="D1962">
        <v>52.610000610351499</v>
      </c>
      <c r="E1962">
        <v>54</v>
      </c>
      <c r="F1962">
        <v>24864000</v>
      </c>
      <c r="G1962">
        <v>45.540386199951101</v>
      </c>
      <c r="H1962">
        <f t="shared" si="150"/>
        <v>3.1796529358922236E-2</v>
      </c>
      <c r="I1962">
        <f t="shared" si="151"/>
        <v>1.0110192792728036E-3</v>
      </c>
      <c r="J1962">
        <f t="shared" si="154"/>
        <v>5.043314650051276E-5</v>
      </c>
      <c r="K1962">
        <f t="shared" si="152"/>
        <v>2.4915041242605683E-3</v>
      </c>
      <c r="L1962">
        <f t="shared" si="153"/>
        <v>-5.994868684911828</v>
      </c>
    </row>
    <row r="1963" spans="1:12">
      <c r="A1963" s="1">
        <v>41564</v>
      </c>
      <c r="B1963">
        <v>54.290000915527301</v>
      </c>
      <c r="C1963">
        <v>53.610000610351499</v>
      </c>
      <c r="D1963">
        <v>53.790000915527301</v>
      </c>
      <c r="E1963">
        <v>54.209999084472599</v>
      </c>
      <c r="F1963">
        <v>17791000</v>
      </c>
      <c r="G1963">
        <v>45.717487335205</v>
      </c>
      <c r="H1963">
        <f t="shared" si="150"/>
        <v>3.8813386883979634E-3</v>
      </c>
      <c r="I1963">
        <f t="shared" si="151"/>
        <v>1.5064790014054824E-5</v>
      </c>
      <c r="J1963">
        <f t="shared" si="154"/>
        <v>8.5298218337918571E-4</v>
      </c>
      <c r="K1963">
        <f t="shared" si="152"/>
        <v>13.539573346606316</v>
      </c>
      <c r="L1963">
        <f t="shared" si="153"/>
        <v>2.6056167563972843</v>
      </c>
    </row>
    <row r="1964" spans="1:12">
      <c r="A1964" s="1">
        <v>41565</v>
      </c>
      <c r="B1964">
        <v>54.580001831054602</v>
      </c>
      <c r="C1964">
        <v>53.799999237060497</v>
      </c>
      <c r="D1964">
        <v>54.259998321533203</v>
      </c>
      <c r="E1964">
        <v>54.299999237060497</v>
      </c>
      <c r="F1964">
        <v>24796600</v>
      </c>
      <c r="G1964">
        <v>45.793384552001903</v>
      </c>
      <c r="H1964">
        <f t="shared" si="150"/>
        <v>1.6587588476467267E-3</v>
      </c>
      <c r="I1964">
        <f t="shared" si="151"/>
        <v>2.7514809146462966E-6</v>
      </c>
      <c r="J1964">
        <f t="shared" si="154"/>
        <v>6.4533354614557188E-5</v>
      </c>
      <c r="K1964">
        <f t="shared" si="152"/>
        <v>48.613795693156554</v>
      </c>
      <c r="L1964">
        <f t="shared" si="153"/>
        <v>3.8839073526243597</v>
      </c>
    </row>
    <row r="1965" spans="1:12">
      <c r="A1965" s="1">
        <v>41568</v>
      </c>
      <c r="B1965">
        <v>54.849998474121001</v>
      </c>
      <c r="C1965">
        <v>53.889999389648402</v>
      </c>
      <c r="D1965">
        <v>54.270000457763601</v>
      </c>
      <c r="E1965">
        <v>54.270000457763601</v>
      </c>
      <c r="F1965">
        <v>19471700</v>
      </c>
      <c r="G1965">
        <v>45.768081665038999</v>
      </c>
      <c r="H1965">
        <f t="shared" si="150"/>
        <v>-5.5269730056618641E-4</v>
      </c>
      <c r="I1965">
        <f t="shared" si="151"/>
        <v>3.0547430605314941E-7</v>
      </c>
      <c r="J1965">
        <f t="shared" si="154"/>
        <v>6.8832452451763202E-6</v>
      </c>
      <c r="K1965">
        <f t="shared" si="152"/>
        <v>148.72246651460662</v>
      </c>
      <c r="L1965">
        <f t="shared" si="153"/>
        <v>5.0020819282313251</v>
      </c>
    </row>
    <row r="1966" spans="1:12">
      <c r="A1966" s="1">
        <v>41569</v>
      </c>
      <c r="B1966">
        <v>54.680000305175703</v>
      </c>
      <c r="C1966">
        <v>53.619998931884702</v>
      </c>
      <c r="D1966">
        <v>54.650001525878899</v>
      </c>
      <c r="E1966">
        <v>53.619998931884702</v>
      </c>
      <c r="F1966">
        <v>24820900</v>
      </c>
      <c r="G1966">
        <v>45.2199096679687</v>
      </c>
      <c r="H1966">
        <f t="shared" si="150"/>
        <v>-1.2049472055320431E-2</v>
      </c>
      <c r="I1966">
        <f t="shared" si="151"/>
        <v>1.4518977681194796E-4</v>
      </c>
      <c r="J1966">
        <f t="shared" si="154"/>
        <v>1.3695931317952248E-6</v>
      </c>
      <c r="K1966">
        <f t="shared" si="152"/>
        <v>3.2580721240504696E-21</v>
      </c>
      <c r="L1966">
        <f t="shared" si="153"/>
        <v>-47.173151305416972</v>
      </c>
    </row>
    <row r="1967" spans="1:12">
      <c r="A1967" s="1">
        <v>41570</v>
      </c>
      <c r="B1967">
        <v>53.360000610351499</v>
      </c>
      <c r="C1967">
        <v>52.720001220703097</v>
      </c>
      <c r="D1967">
        <v>53.310001373291001</v>
      </c>
      <c r="E1967">
        <v>52.75</v>
      </c>
      <c r="F1967">
        <v>21034400</v>
      </c>
      <c r="G1967">
        <v>44.486213684082003</v>
      </c>
      <c r="H1967">
        <f t="shared" si="150"/>
        <v>-1.6358132914792472E-2</v>
      </c>
      <c r="I1967">
        <f t="shared" si="151"/>
        <v>2.6758851245801686E-4</v>
      </c>
      <c r="J1967">
        <f t="shared" si="154"/>
        <v>1.2274158810994399E-4</v>
      </c>
      <c r="K1967">
        <f t="shared" si="152"/>
        <v>12.106322711211709</v>
      </c>
      <c r="L1967">
        <f t="shared" si="153"/>
        <v>2.4937278542438643</v>
      </c>
    </row>
    <row r="1968" spans="1:12">
      <c r="A1968" s="1">
        <v>41571</v>
      </c>
      <c r="B1968">
        <v>52.889999389648402</v>
      </c>
      <c r="C1968">
        <v>52.110000610351499</v>
      </c>
      <c r="D1968">
        <v>52.840000152587798</v>
      </c>
      <c r="E1968">
        <v>52.4799995422363</v>
      </c>
      <c r="F1968">
        <v>17759000</v>
      </c>
      <c r="G1968">
        <v>44.258514404296797</v>
      </c>
      <c r="H1968">
        <f t="shared" si="150"/>
        <v>-5.1315674599854222E-3</v>
      </c>
      <c r="I1968">
        <f t="shared" si="151"/>
        <v>2.6332984596381237E-5</v>
      </c>
      <c r="J1968">
        <f t="shared" si="154"/>
        <v>2.3283884575133078E-4</v>
      </c>
      <c r="K1968">
        <f t="shared" si="152"/>
        <v>24.707227234825847</v>
      </c>
      <c r="L1968">
        <f t="shared" si="153"/>
        <v>3.2070958014349613</v>
      </c>
    </row>
    <row r="1969" spans="1:12">
      <c r="A1969" s="1">
        <v>41572</v>
      </c>
      <c r="B1969">
        <v>52.909999847412102</v>
      </c>
      <c r="C1969">
        <v>52.069999694824197</v>
      </c>
      <c r="D1969">
        <v>52.159999847412102</v>
      </c>
      <c r="E1969">
        <v>52.770000457763601</v>
      </c>
      <c r="F1969">
        <v>20889600</v>
      </c>
      <c r="G1969">
        <v>44.503078460693303</v>
      </c>
      <c r="H1969">
        <f t="shared" si="150"/>
        <v>5.5105968107475494E-3</v>
      </c>
      <c r="I1969">
        <f t="shared" si="151"/>
        <v>3.0366677210621063E-5</v>
      </c>
      <c r="J1969">
        <f t="shared" si="154"/>
        <v>3.6790037806040083E-5</v>
      </c>
      <c r="K1969">
        <f t="shared" si="152"/>
        <v>43.532193769527538</v>
      </c>
      <c r="L1969">
        <f t="shared" si="153"/>
        <v>3.7735007510213618</v>
      </c>
    </row>
    <row r="1970" spans="1:12">
      <c r="A1970" s="1">
        <v>41575</v>
      </c>
      <c r="B1970">
        <v>53.090000152587798</v>
      </c>
      <c r="C1970">
        <v>52.5</v>
      </c>
      <c r="D1970">
        <v>52.889999389648402</v>
      </c>
      <c r="E1970">
        <v>52.680000305175703</v>
      </c>
      <c r="F1970">
        <v>14836800</v>
      </c>
      <c r="G1970">
        <v>44.427173614501903</v>
      </c>
      <c r="H1970">
        <f t="shared" si="150"/>
        <v>-1.7070650954614111E-3</v>
      </c>
      <c r="I1970">
        <f t="shared" si="151"/>
        <v>2.9140712401426768E-6</v>
      </c>
      <c r="J1970">
        <f t="shared" si="154"/>
        <v>2.8415411125284097E-5</v>
      </c>
      <c r="K1970">
        <f t="shared" si="152"/>
        <v>71.099099952813077</v>
      </c>
      <c r="L1970">
        <f t="shared" si="153"/>
        <v>4.2640746778375531</v>
      </c>
    </row>
    <row r="1971" spans="1:12">
      <c r="A1971" s="1">
        <v>41576</v>
      </c>
      <c r="B1971">
        <v>52.990001678466797</v>
      </c>
      <c r="C1971">
        <v>52.25</v>
      </c>
      <c r="D1971">
        <v>52.830001831054602</v>
      </c>
      <c r="E1971">
        <v>52.7299995422363</v>
      </c>
      <c r="F1971">
        <v>23363100</v>
      </c>
      <c r="G1971">
        <v>44.469341278076101</v>
      </c>
      <c r="H1971">
        <f t="shared" si="150"/>
        <v>9.4869111095700215E-4</v>
      </c>
      <c r="I1971">
        <f t="shared" si="151"/>
        <v>9.0001482400883101E-7</v>
      </c>
      <c r="J1971">
        <f t="shared" si="154"/>
        <v>4.8527445092368945E-6</v>
      </c>
      <c r="K1971">
        <f t="shared" si="152"/>
        <v>165.06048395587428</v>
      </c>
      <c r="L1971">
        <f t="shared" si="153"/>
        <v>5.1063119761599625</v>
      </c>
    </row>
    <row r="1972" spans="1:12">
      <c r="A1972" s="1">
        <v>41577</v>
      </c>
      <c r="B1972">
        <v>53.240001678466797</v>
      </c>
      <c r="C1972">
        <v>52.5</v>
      </c>
      <c r="D1972">
        <v>53</v>
      </c>
      <c r="E1972">
        <v>52.599998474121001</v>
      </c>
      <c r="F1972">
        <v>16157200</v>
      </c>
      <c r="G1972">
        <v>44.359703063964801</v>
      </c>
      <c r="H1972">
        <f t="shared" si="150"/>
        <v>-2.4685230061344508E-3</v>
      </c>
      <c r="I1972">
        <f t="shared" si="151"/>
        <v>6.093605831815066E-6</v>
      </c>
      <c r="J1972">
        <f t="shared" si="154"/>
        <v>1.7471771227216316E-6</v>
      </c>
      <c r="K1972">
        <f t="shared" si="152"/>
        <v>52.771583567641692</v>
      </c>
      <c r="L1972">
        <f t="shared" si="153"/>
        <v>3.9659728558292051</v>
      </c>
    </row>
    <row r="1973" spans="1:12">
      <c r="A1973" s="1">
        <v>41578</v>
      </c>
      <c r="B1973">
        <v>52.709999084472599</v>
      </c>
      <c r="C1973">
        <v>51.540000915527301</v>
      </c>
      <c r="D1973">
        <v>52.650001525878899</v>
      </c>
      <c r="E1973">
        <v>51.540000915527301</v>
      </c>
      <c r="F1973">
        <v>23738000</v>
      </c>
      <c r="G1973">
        <v>43.465766906738203</v>
      </c>
      <c r="H1973">
        <f t="shared" si="150"/>
        <v>-2.0357808068950087E-2</v>
      </c>
      <c r="I1973">
        <f t="shared" si="151"/>
        <v>4.1444034937220925E-4</v>
      </c>
      <c r="J1973">
        <f t="shared" si="154"/>
        <v>5.9234595260879534E-6</v>
      </c>
      <c r="K1973">
        <f t="shared" si="152"/>
        <v>1.0512690609080491E-13</v>
      </c>
      <c r="L1973">
        <f t="shared" si="153"/>
        <v>-29.883608145121499</v>
      </c>
    </row>
    <row r="1974" spans="1:12">
      <c r="A1974" s="1">
        <v>41579</v>
      </c>
      <c r="B1974">
        <v>52.709999084472599</v>
      </c>
      <c r="C1974">
        <v>51.299999237060497</v>
      </c>
      <c r="D1974">
        <v>51.450000762939403</v>
      </c>
      <c r="E1974">
        <v>52.509998321533203</v>
      </c>
      <c r="F1974">
        <v>25794400</v>
      </c>
      <c r="G1974">
        <v>44.283809661865199</v>
      </c>
      <c r="H1974">
        <f t="shared" si="150"/>
        <v>1.864547925188112E-2</v>
      </c>
      <c r="I1974">
        <f t="shared" si="151"/>
        <v>3.4765389653232929E-4</v>
      </c>
      <c r="J1974">
        <f t="shared" si="154"/>
        <v>3.4918530104422103E-4</v>
      </c>
      <c r="K1974">
        <f t="shared" si="152"/>
        <v>12.977384723041499</v>
      </c>
      <c r="L1974">
        <f t="shared" si="153"/>
        <v>2.5632082058473151</v>
      </c>
    </row>
    <row r="1975" spans="1:12">
      <c r="A1975" s="1">
        <v>41582</v>
      </c>
      <c r="B1975">
        <v>52.759998321533203</v>
      </c>
      <c r="C1975">
        <v>52</v>
      </c>
      <c r="D1975">
        <v>52.740001678466797</v>
      </c>
      <c r="E1975">
        <v>52.040000915527301</v>
      </c>
      <c r="F1975">
        <v>18891300</v>
      </c>
      <c r="G1975">
        <v>43.887447357177699</v>
      </c>
      <c r="H1975">
        <f t="shared" si="150"/>
        <v>-8.990797864559941E-3</v>
      </c>
      <c r="I1975">
        <f t="shared" si="151"/>
        <v>8.083444624137559E-5</v>
      </c>
      <c r="J1975">
        <f t="shared" si="154"/>
        <v>3.1368039114980985E-4</v>
      </c>
      <c r="K1975">
        <f t="shared" si="152"/>
        <v>19.801961970864919</v>
      </c>
      <c r="L1975">
        <f t="shared" si="153"/>
        <v>2.9857810222290779</v>
      </c>
    </row>
    <row r="1976" spans="1:12">
      <c r="A1976" s="1">
        <v>41583</v>
      </c>
      <c r="B1976">
        <v>52.130001068115199</v>
      </c>
      <c r="C1976">
        <v>51.659999847412102</v>
      </c>
      <c r="D1976">
        <v>51.849998474121001</v>
      </c>
      <c r="E1976">
        <v>51.950000762939403</v>
      </c>
      <c r="F1976">
        <v>14532200</v>
      </c>
      <c r="G1976">
        <v>43.811538696288999</v>
      </c>
      <c r="H1976">
        <f t="shared" si="150"/>
        <v>-1.7311187565878542E-3</v>
      </c>
      <c r="I1976">
        <f t="shared" si="151"/>
        <v>2.9967721494102785E-6</v>
      </c>
      <c r="J1976">
        <f t="shared" si="154"/>
        <v>8.7421758311744088E-5</v>
      </c>
      <c r="K1976">
        <f t="shared" si="152"/>
        <v>41.942721177257901</v>
      </c>
      <c r="L1976">
        <f t="shared" si="153"/>
        <v>3.7363049059931623</v>
      </c>
    </row>
    <row r="1977" spans="1:12">
      <c r="A1977" s="1">
        <v>41584</v>
      </c>
      <c r="B1977">
        <v>52.340000152587798</v>
      </c>
      <c r="C1977">
        <v>51.830001831054602</v>
      </c>
      <c r="D1977">
        <v>52.259998321533203</v>
      </c>
      <c r="E1977">
        <v>52.099998474121001</v>
      </c>
      <c r="F1977">
        <v>14013000</v>
      </c>
      <c r="G1977">
        <v>43.938037872314403</v>
      </c>
      <c r="H1977">
        <f t="shared" si="150"/>
        <v>2.8831880130249878E-3</v>
      </c>
      <c r="I1977">
        <f t="shared" si="151"/>
        <v>8.3127731184509768E-6</v>
      </c>
      <c r="J1977">
        <f t="shared" si="154"/>
        <v>8.4625941042092788E-6</v>
      </c>
      <c r="K1977">
        <f t="shared" si="152"/>
        <v>83.918057813997549</v>
      </c>
      <c r="L1977">
        <f t="shared" si="153"/>
        <v>4.4298408205170565</v>
      </c>
    </row>
    <row r="1978" spans="1:12">
      <c r="A1978" s="1">
        <v>41585</v>
      </c>
      <c r="B1978">
        <v>52.340000152587798</v>
      </c>
      <c r="C1978">
        <v>51.580001831054602</v>
      </c>
      <c r="D1978">
        <v>52.130001068115199</v>
      </c>
      <c r="E1978">
        <v>51.650001525878899</v>
      </c>
      <c r="F1978">
        <v>17348900</v>
      </c>
      <c r="G1978">
        <v>43.558540344238203</v>
      </c>
      <c r="H1978">
        <f t="shared" si="150"/>
        <v>-8.6746228377218813E-3</v>
      </c>
      <c r="I1978">
        <f t="shared" si="151"/>
        <v>7.524908137672602E-5</v>
      </c>
      <c r="J1978">
        <f t="shared" si="154"/>
        <v>8.1904850657513776E-6</v>
      </c>
      <c r="K1978">
        <f t="shared" si="152"/>
        <v>1.4100726684051488</v>
      </c>
      <c r="L1978">
        <f t="shared" si="153"/>
        <v>0.34364124093803827</v>
      </c>
    </row>
    <row r="1979" spans="1:12">
      <c r="A1979" s="1">
        <v>41586</v>
      </c>
      <c r="B1979">
        <v>53.970001220703097</v>
      </c>
      <c r="C1979">
        <v>51.799999237060497</v>
      </c>
      <c r="D1979">
        <v>51.830001831054602</v>
      </c>
      <c r="E1979">
        <v>53.959999084472599</v>
      </c>
      <c r="F1979">
        <v>31183100</v>
      </c>
      <c r="G1979">
        <v>45.506660461425703</v>
      </c>
      <c r="H1979">
        <f t="shared" si="150"/>
        <v>4.3752910593567201E-2</v>
      </c>
      <c r="I1979">
        <f t="shared" si="151"/>
        <v>1.9143171854086849E-3</v>
      </c>
      <c r="J1979">
        <f t="shared" si="154"/>
        <v>6.440065746039493E-5</v>
      </c>
      <c r="K1979">
        <f t="shared" si="152"/>
        <v>1.7447668823025501E-5</v>
      </c>
      <c r="L1979">
        <f t="shared" si="153"/>
        <v>-10.956304510043713</v>
      </c>
    </row>
    <row r="1980" spans="1:12">
      <c r="A1980" s="1">
        <v>41589</v>
      </c>
      <c r="B1980">
        <v>54.150001525878899</v>
      </c>
      <c r="C1980">
        <v>53.700000762939403</v>
      </c>
      <c r="D1980">
        <v>53.909999847412102</v>
      </c>
      <c r="E1980">
        <v>54.099998474121001</v>
      </c>
      <c r="F1980">
        <v>12062800</v>
      </c>
      <c r="G1980">
        <v>45.624713897705</v>
      </c>
      <c r="H1980">
        <f t="shared" si="150"/>
        <v>2.5908421363172261E-3</v>
      </c>
      <c r="I1980">
        <f t="shared" si="151"/>
        <v>6.7124629753168078E-6</v>
      </c>
      <c r="J1980">
        <f t="shared" si="154"/>
        <v>1.6125904751909188E-3</v>
      </c>
      <c r="K1980">
        <f t="shared" si="152"/>
        <v>9.9138909586662951</v>
      </c>
      <c r="L1980">
        <f t="shared" si="153"/>
        <v>2.2939369008155128</v>
      </c>
    </row>
    <row r="1981" spans="1:12">
      <c r="A1981" s="1">
        <v>41590</v>
      </c>
      <c r="B1981">
        <v>54.080001831054602</v>
      </c>
      <c r="C1981">
        <v>53.599998474121001</v>
      </c>
      <c r="D1981">
        <v>53.930000305175703</v>
      </c>
      <c r="E1981">
        <v>53.970001220703097</v>
      </c>
      <c r="F1981">
        <v>15964800</v>
      </c>
      <c r="G1981">
        <v>45.515090942382798</v>
      </c>
      <c r="H1981">
        <f t="shared" si="150"/>
        <v>-2.4056011175237848E-3</v>
      </c>
      <c r="I1981">
        <f t="shared" si="151"/>
        <v>5.7869167366316826E-6</v>
      </c>
      <c r="J1981">
        <f t="shared" si="154"/>
        <v>1.0309389741072125E-4</v>
      </c>
      <c r="K1981">
        <f t="shared" si="152"/>
        <v>38.203624897227407</v>
      </c>
      <c r="L1981">
        <f t="shared" si="153"/>
        <v>3.6429304037080881</v>
      </c>
    </row>
    <row r="1982" spans="1:12">
      <c r="A1982" s="1">
        <v>41591</v>
      </c>
      <c r="B1982">
        <v>54.200000762939403</v>
      </c>
      <c r="C1982">
        <v>53.150001525878899</v>
      </c>
      <c r="D1982">
        <v>53.520000457763601</v>
      </c>
      <c r="E1982">
        <v>54.139999389648402</v>
      </c>
      <c r="F1982">
        <v>22121900</v>
      </c>
      <c r="G1982">
        <v>45.658462524413999</v>
      </c>
      <c r="H1982">
        <f t="shared" si="150"/>
        <v>3.1450282402306373E-3</v>
      </c>
      <c r="I1982">
        <f t="shared" si="151"/>
        <v>9.8912026318482198E-6</v>
      </c>
      <c r="J1982">
        <f t="shared" si="154"/>
        <v>1.1746643903413887E-5</v>
      </c>
      <c r="K1982">
        <f t="shared" si="152"/>
        <v>76.402121506583669</v>
      </c>
      <c r="L1982">
        <f t="shared" si="153"/>
        <v>4.3360104641977211</v>
      </c>
    </row>
    <row r="1983" spans="1:12">
      <c r="A1983" s="1">
        <v>41592</v>
      </c>
      <c r="B1983">
        <v>54.5</v>
      </c>
      <c r="C1983">
        <v>53.700000762939403</v>
      </c>
      <c r="D1983">
        <v>54.259998321533203</v>
      </c>
      <c r="E1983">
        <v>54.400001525878899</v>
      </c>
      <c r="F1983">
        <v>17634000</v>
      </c>
      <c r="G1983">
        <v>45.877727508544901</v>
      </c>
      <c r="H1983">
        <f t="shared" si="150"/>
        <v>4.7907915640106854E-3</v>
      </c>
      <c r="I1983">
        <f t="shared" si="151"/>
        <v>2.2951683809795948E-5</v>
      </c>
      <c r="J1983">
        <f t="shared" si="154"/>
        <v>9.7134088449573382E-6</v>
      </c>
      <c r="K1983">
        <f t="shared" si="152"/>
        <v>39.27624141584613</v>
      </c>
      <c r="L1983">
        <f t="shared" si="153"/>
        <v>3.6706197919386812</v>
      </c>
    </row>
    <row r="1984" spans="1:12">
      <c r="A1984" s="1">
        <v>41593</v>
      </c>
      <c r="B1984">
        <v>54.959999084472599</v>
      </c>
      <c r="C1984">
        <v>54.189998626708899</v>
      </c>
      <c r="D1984">
        <v>54.270000457763601</v>
      </c>
      <c r="E1984">
        <v>54.869998931884702</v>
      </c>
      <c r="F1984">
        <v>20530100</v>
      </c>
      <c r="G1984">
        <v>46.274097442626903</v>
      </c>
      <c r="H1984">
        <f t="shared" si="150"/>
        <v>8.6025942236764904E-3</v>
      </c>
      <c r="I1984">
        <f t="shared" si="151"/>
        <v>7.400462737723212E-5</v>
      </c>
      <c r="J1984">
        <f t="shared" si="154"/>
        <v>2.0562218930926035E-5</v>
      </c>
      <c r="K1984">
        <f t="shared" si="152"/>
        <v>14.549546884945896</v>
      </c>
      <c r="L1984">
        <f t="shared" si="153"/>
        <v>2.6775598512044643</v>
      </c>
    </row>
    <row r="1985" spans="1:12">
      <c r="A1985" s="1">
        <v>41596</v>
      </c>
      <c r="B1985">
        <v>56</v>
      </c>
      <c r="C1985">
        <v>55.299999237060497</v>
      </c>
      <c r="D1985">
        <v>55.490001678466797</v>
      </c>
      <c r="E1985">
        <v>55.740001678466797</v>
      </c>
      <c r="F1985">
        <v>22318800</v>
      </c>
      <c r="G1985">
        <v>47.007801055908203</v>
      </c>
      <c r="H1985">
        <f t="shared" si="150"/>
        <v>1.5731213791701743E-2</v>
      </c>
      <c r="I1985">
        <f t="shared" si="151"/>
        <v>2.4747108736022716E-4</v>
      </c>
      <c r="J1985">
        <f t="shared" si="154"/>
        <v>6.4097620132730533E-5</v>
      </c>
      <c r="K1985">
        <f t="shared" si="152"/>
        <v>7.2296437475575654</v>
      </c>
      <c r="L1985">
        <f t="shared" si="153"/>
        <v>1.9781897607599197</v>
      </c>
    </row>
    <row r="1986" spans="1:12">
      <c r="A1986" s="1">
        <v>41597</v>
      </c>
      <c r="B1986">
        <v>56.639999389648402</v>
      </c>
      <c r="C1986">
        <v>55.779998779296797</v>
      </c>
      <c r="D1986">
        <v>55.970001220703097</v>
      </c>
      <c r="E1986">
        <v>56.150001525878899</v>
      </c>
      <c r="F1986">
        <v>22979900</v>
      </c>
      <c r="G1986">
        <v>47.353569030761697</v>
      </c>
      <c r="H1986">
        <f t="shared" si="150"/>
        <v>7.3286244593088511E-3</v>
      </c>
      <c r="I1986">
        <f t="shared" si="151"/>
        <v>5.3708736465579948E-5</v>
      </c>
      <c r="J1986">
        <f t="shared" si="154"/>
        <v>2.1242157059055461E-4</v>
      </c>
      <c r="K1986">
        <f t="shared" si="152"/>
        <v>24.121659438861101</v>
      </c>
      <c r="L1986">
        <f t="shared" si="153"/>
        <v>3.1831101687818544</v>
      </c>
    </row>
    <row r="1987" spans="1:12">
      <c r="A1987" s="1">
        <v>41598</v>
      </c>
      <c r="B1987">
        <v>56.439998626708899</v>
      </c>
      <c r="C1987">
        <v>55.770000457763601</v>
      </c>
      <c r="D1987">
        <v>56.430000305175703</v>
      </c>
      <c r="E1987">
        <v>56.099998474121001</v>
      </c>
      <c r="F1987">
        <v>17682800</v>
      </c>
      <c r="G1987">
        <v>47.3114013671875</v>
      </c>
      <c r="H1987">
        <f t="shared" si="150"/>
        <v>-8.9088215389226011E-4</v>
      </c>
      <c r="I1987">
        <f t="shared" si="151"/>
        <v>7.9367101212371266E-7</v>
      </c>
      <c r="J1987">
        <f t="shared" si="154"/>
        <v>5.8560632866520435E-5</v>
      </c>
      <c r="K1987">
        <f t="shared" si="152"/>
        <v>51.780255986159794</v>
      </c>
      <c r="L1987">
        <f t="shared" si="153"/>
        <v>3.9470089180377026</v>
      </c>
    </row>
    <row r="1988" spans="1:12">
      <c r="A1988" s="1">
        <v>41599</v>
      </c>
      <c r="B1988">
        <v>57.400001525878899</v>
      </c>
      <c r="C1988">
        <v>56.279998779296797</v>
      </c>
      <c r="D1988">
        <v>56.279998779296797</v>
      </c>
      <c r="E1988">
        <v>57.220001220703097</v>
      </c>
      <c r="F1988">
        <v>22843600</v>
      </c>
      <c r="G1988">
        <v>48.255950927734297</v>
      </c>
      <c r="H1988">
        <f t="shared" ref="H1988:H2051" si="155">LN(G1988/G1987)</f>
        <v>1.9767845314379508E-2</v>
      </c>
      <c r="I1988">
        <f t="shared" ref="I1988:I2051" si="156">H1988*H1988</f>
        <v>3.9076770837323586E-4</v>
      </c>
      <c r="J1988">
        <f t="shared" si="154"/>
        <v>4.8803216221751439E-6</v>
      </c>
      <c r="K1988">
        <f t="shared" ref="K1988:K2051" si="157">(1/SQRT(2*PI()*J1988))*EXP((-1/2)*(I1988/J1988))</f>
        <v>7.407819933092226E-16</v>
      </c>
      <c r="L1988">
        <f t="shared" ref="L1988:L2051" si="158">LN(K1988)</f>
        <v>-34.838825297944254</v>
      </c>
    </row>
    <row r="1989" spans="1:12">
      <c r="A1989" s="1">
        <v>41600</v>
      </c>
      <c r="B1989">
        <v>57.520000457763601</v>
      </c>
      <c r="C1989">
        <v>57.060001373291001</v>
      </c>
      <c r="D1989">
        <v>57.25</v>
      </c>
      <c r="E1989">
        <v>57.459999084472599</v>
      </c>
      <c r="F1989">
        <v>16730600</v>
      </c>
      <c r="G1989">
        <v>48.4583320617675</v>
      </c>
      <c r="H1989">
        <f t="shared" si="155"/>
        <v>4.1851404606696131E-3</v>
      </c>
      <c r="I1989">
        <f t="shared" si="156"/>
        <v>1.7515400675533863E-5</v>
      </c>
      <c r="J1989">
        <f t="shared" ref="J1989:J2052" si="159">$P$6+$P$3*J1988+(($P$4)*I1988)</f>
        <v>3.2923769433084864E-4</v>
      </c>
      <c r="K1989">
        <f t="shared" si="157"/>
        <v>21.409330486920751</v>
      </c>
      <c r="L1989">
        <f t="shared" si="158"/>
        <v>3.0638268310673711</v>
      </c>
    </row>
    <row r="1990" spans="1:12">
      <c r="A1990" s="1">
        <v>41603</v>
      </c>
      <c r="B1990">
        <v>58.139999389648402</v>
      </c>
      <c r="C1990">
        <v>57.409999847412102</v>
      </c>
      <c r="D1990">
        <v>57.5</v>
      </c>
      <c r="E1990">
        <v>57.650001525878899</v>
      </c>
      <c r="F1990">
        <v>18649600</v>
      </c>
      <c r="G1990">
        <v>48.618587493896399</v>
      </c>
      <c r="H1990">
        <f t="shared" si="155"/>
        <v>3.3016205795788549E-3</v>
      </c>
      <c r="I1990">
        <f t="shared" si="156"/>
        <v>1.0900698451498614E-5</v>
      </c>
      <c r="J1990">
        <f t="shared" si="159"/>
        <v>3.5167198227299366E-5</v>
      </c>
      <c r="K1990">
        <f t="shared" si="157"/>
        <v>57.614597517823235</v>
      </c>
      <c r="L1990">
        <f t="shared" si="158"/>
        <v>4.0537759647229841</v>
      </c>
    </row>
    <row r="1991" spans="1:12">
      <c r="A1991" s="1">
        <v>41604</v>
      </c>
      <c r="B1991">
        <v>57.959999084472599</v>
      </c>
      <c r="C1991">
        <v>57.169998168945298</v>
      </c>
      <c r="D1991">
        <v>57.630001068115199</v>
      </c>
      <c r="E1991">
        <v>57.169998168945298</v>
      </c>
      <c r="F1991">
        <v>16263300</v>
      </c>
      <c r="G1991">
        <v>48.213771820068303</v>
      </c>
      <c r="H1991">
        <f t="shared" si="155"/>
        <v>-8.3612138561648276E-3</v>
      </c>
      <c r="I1991">
        <f t="shared" si="156"/>
        <v>6.9909897148522706E-5</v>
      </c>
      <c r="J1991">
        <f t="shared" si="159"/>
        <v>1.1966618592896797E-5</v>
      </c>
      <c r="K1991">
        <f t="shared" si="157"/>
        <v>6.2134616553612618</v>
      </c>
      <c r="L1991">
        <f t="shared" si="158"/>
        <v>1.82671817306297</v>
      </c>
    </row>
    <row r="1992" spans="1:12">
      <c r="A1992" s="1">
        <v>41605</v>
      </c>
      <c r="B1992">
        <v>57.830001831054602</v>
      </c>
      <c r="C1992">
        <v>57.330001831054602</v>
      </c>
      <c r="D1992">
        <v>57.580001831054602</v>
      </c>
      <c r="E1992">
        <v>57.4799995422363</v>
      </c>
      <c r="F1992">
        <v>11238900</v>
      </c>
      <c r="G1992">
        <v>48.475208282470703</v>
      </c>
      <c r="H1992">
        <f t="shared" si="155"/>
        <v>5.4077951644730159E-3</v>
      </c>
      <c r="I1992">
        <f t="shared" si="156"/>
        <v>2.9244248540897732E-5</v>
      </c>
      <c r="J1992">
        <f t="shared" si="159"/>
        <v>6.0142310720332881E-5</v>
      </c>
      <c r="K1992">
        <f t="shared" si="157"/>
        <v>40.339636875978833</v>
      </c>
      <c r="L1992">
        <f t="shared" si="158"/>
        <v>3.6973345308985119</v>
      </c>
    </row>
    <row r="1993" spans="1:12">
      <c r="A1993" s="1">
        <v>41607</v>
      </c>
      <c r="B1993">
        <v>57.849998474121001</v>
      </c>
      <c r="C1993">
        <v>57.200000762939403</v>
      </c>
      <c r="D1993">
        <v>57.580001831054602</v>
      </c>
      <c r="E1993">
        <v>57.220001220703097</v>
      </c>
      <c r="F1993">
        <v>7128800</v>
      </c>
      <c r="G1993">
        <v>48.255950927734297</v>
      </c>
      <c r="H1993">
        <f t="shared" si="155"/>
        <v>-4.5333423485565388E-3</v>
      </c>
      <c r="I1993">
        <f t="shared" si="156"/>
        <v>2.0551192849216116E-5</v>
      </c>
      <c r="J1993">
        <f t="shared" si="159"/>
        <v>2.8873707417574067E-5</v>
      </c>
      <c r="K1993">
        <f t="shared" si="157"/>
        <v>52.011783676844146</v>
      </c>
      <c r="L1993">
        <f t="shared" si="158"/>
        <v>3.9514703020795272</v>
      </c>
    </row>
    <row r="1994" spans="1:12">
      <c r="A1994" s="1">
        <v>41610</v>
      </c>
      <c r="B1994">
        <v>57.75</v>
      </c>
      <c r="C1994">
        <v>56.900001525878899</v>
      </c>
      <c r="D1994">
        <v>57.099998474121001</v>
      </c>
      <c r="E1994">
        <v>56.9799995422363</v>
      </c>
      <c r="F1994">
        <v>12465300</v>
      </c>
      <c r="G1994">
        <v>48.0535469055175</v>
      </c>
      <c r="H1994">
        <f t="shared" si="155"/>
        <v>-4.2032058054220943E-3</v>
      </c>
      <c r="I1994">
        <f t="shared" si="156"/>
        <v>1.7666939042733997E-5</v>
      </c>
      <c r="J1994">
        <f t="shared" si="159"/>
        <v>1.9695424438395983E-5</v>
      </c>
      <c r="K1994">
        <f t="shared" si="157"/>
        <v>57.404341362171266</v>
      </c>
      <c r="L1994">
        <f t="shared" si="158"/>
        <v>4.0501199339527574</v>
      </c>
    </row>
    <row r="1995" spans="1:12">
      <c r="A1995" s="1">
        <v>41611</v>
      </c>
      <c r="B1995">
        <v>57.220001220703097</v>
      </c>
      <c r="C1995">
        <v>56.139999389648402</v>
      </c>
      <c r="D1995">
        <v>56.889999389648402</v>
      </c>
      <c r="E1995">
        <v>56.860000610351499</v>
      </c>
      <c r="F1995">
        <v>20426800</v>
      </c>
      <c r="G1995">
        <v>47.952339172363203</v>
      </c>
      <c r="H1995">
        <f t="shared" si="155"/>
        <v>-2.1083659508745081E-3</v>
      </c>
      <c r="I1995">
        <f t="shared" si="156"/>
        <v>4.4452069828069686E-6</v>
      </c>
      <c r="J1995">
        <f t="shared" si="159"/>
        <v>1.6721954262200314E-5</v>
      </c>
      <c r="K1995">
        <f t="shared" si="157"/>
        <v>85.416578454016104</v>
      </c>
      <c r="L1995">
        <f t="shared" si="158"/>
        <v>4.447540209050505</v>
      </c>
    </row>
    <row r="1996" spans="1:12">
      <c r="A1996" s="1">
        <v>41612</v>
      </c>
      <c r="B1996">
        <v>57.470001220703097</v>
      </c>
      <c r="C1996">
        <v>56.209999084472599</v>
      </c>
      <c r="D1996">
        <v>56.439998626708899</v>
      </c>
      <c r="E1996">
        <v>57.189998626708899</v>
      </c>
      <c r="F1996">
        <v>20287200</v>
      </c>
      <c r="G1996">
        <v>48.230640411376903</v>
      </c>
      <c r="H1996">
        <f t="shared" si="155"/>
        <v>5.7869285579687383E-3</v>
      </c>
      <c r="I1996">
        <f t="shared" si="156"/>
        <v>3.3488542135034139E-5</v>
      </c>
      <c r="J1996">
        <f t="shared" si="159"/>
        <v>5.4372911212898724E-6</v>
      </c>
      <c r="K1996">
        <f t="shared" si="157"/>
        <v>7.8668032344412255</v>
      </c>
      <c r="L1996">
        <f t="shared" si="158"/>
        <v>2.0626517835230915</v>
      </c>
    </row>
    <row r="1997" spans="1:12">
      <c r="A1997" s="1">
        <v>41613</v>
      </c>
      <c r="B1997">
        <v>56.740001678466797</v>
      </c>
      <c r="C1997">
        <v>55.75</v>
      </c>
      <c r="D1997">
        <v>56.709999084472599</v>
      </c>
      <c r="E1997">
        <v>55.819999694824197</v>
      </c>
      <c r="F1997">
        <v>21324900</v>
      </c>
      <c r="G1997">
        <v>47.075260162353501</v>
      </c>
      <c r="H1997">
        <f t="shared" si="155"/>
        <v>-2.4246911193120484E-2</v>
      </c>
      <c r="I1997">
        <f t="shared" si="156"/>
        <v>5.8791270240707142E-4</v>
      </c>
      <c r="J1997">
        <f t="shared" si="159"/>
        <v>2.9156612860706069E-5</v>
      </c>
      <c r="K1997">
        <f t="shared" si="157"/>
        <v>3.0902512733180427E-3</v>
      </c>
      <c r="L1997">
        <f t="shared" si="158"/>
        <v>-5.7795028731527269</v>
      </c>
    </row>
    <row r="1998" spans="1:12">
      <c r="A1998" s="1">
        <v>41614</v>
      </c>
      <c r="B1998">
        <v>56.759998321533203</v>
      </c>
      <c r="C1998">
        <v>55.619998931884702</v>
      </c>
      <c r="D1998">
        <v>56.569999694824197</v>
      </c>
      <c r="E1998">
        <v>56.060001373291001</v>
      </c>
      <c r="F1998">
        <v>18661200</v>
      </c>
      <c r="G1998">
        <v>47.277671813964801</v>
      </c>
      <c r="H1998">
        <f t="shared" si="155"/>
        <v>4.2905282937504442E-3</v>
      </c>
      <c r="I1998">
        <f t="shared" si="156"/>
        <v>1.8408633039473096E-5</v>
      </c>
      <c r="J1998">
        <f t="shared" si="159"/>
        <v>4.962960667935824E-4</v>
      </c>
      <c r="K1998">
        <f t="shared" si="157"/>
        <v>17.578637695860905</v>
      </c>
      <c r="L1998">
        <f t="shared" si="158"/>
        <v>2.8666843975513738</v>
      </c>
    </row>
    <row r="1999" spans="1:12">
      <c r="A1999" s="1">
        <v>41617</v>
      </c>
      <c r="B1999">
        <v>56.529998779296797</v>
      </c>
      <c r="C1999">
        <v>56.090000152587798</v>
      </c>
      <c r="D1999">
        <v>56.279998779296797</v>
      </c>
      <c r="E1999">
        <v>56.509998321533203</v>
      </c>
      <c r="F1999">
        <v>12714000</v>
      </c>
      <c r="G1999">
        <v>47.6571655273437</v>
      </c>
      <c r="H1999">
        <f t="shared" si="155"/>
        <v>7.9948677508725335E-3</v>
      </c>
      <c r="I1999">
        <f t="shared" si="156"/>
        <v>6.3917910353941649E-5</v>
      </c>
      <c r="J1999">
        <f t="shared" si="159"/>
        <v>4.5941015760772346E-5</v>
      </c>
      <c r="K1999">
        <f t="shared" si="157"/>
        <v>29.355669197943115</v>
      </c>
      <c r="L1999">
        <f t="shared" si="158"/>
        <v>3.3794856859840583</v>
      </c>
    </row>
    <row r="2000" spans="1:12">
      <c r="A2000" s="1">
        <v>41618</v>
      </c>
      <c r="B2000">
        <v>57.069999694824197</v>
      </c>
      <c r="C2000">
        <v>56.349998474121001</v>
      </c>
      <c r="D2000">
        <v>56.490001678466797</v>
      </c>
      <c r="E2000">
        <v>56.700000762939403</v>
      </c>
      <c r="F2000">
        <v>14543700</v>
      </c>
      <c r="G2000">
        <v>47.817409515380803</v>
      </c>
      <c r="H2000">
        <f t="shared" si="155"/>
        <v>3.356791867052776E-3</v>
      </c>
      <c r="I2000">
        <f t="shared" si="156"/>
        <v>1.1268051638711661E-5</v>
      </c>
      <c r="J2000">
        <f t="shared" si="159"/>
        <v>5.7147505642957321E-5</v>
      </c>
      <c r="K2000">
        <f t="shared" si="157"/>
        <v>47.818444924871876</v>
      </c>
      <c r="L2000">
        <f t="shared" si="158"/>
        <v>3.8674114421553631</v>
      </c>
    </row>
    <row r="2001" spans="1:12">
      <c r="A2001" s="1">
        <v>41619</v>
      </c>
      <c r="B2001">
        <v>56.770000457763601</v>
      </c>
      <c r="C2001">
        <v>55.959999084472599</v>
      </c>
      <c r="D2001">
        <v>56.540000915527301</v>
      </c>
      <c r="E2001">
        <v>56.069999694824197</v>
      </c>
      <c r="F2001">
        <v>17836100</v>
      </c>
      <c r="G2001">
        <v>47.286106109619098</v>
      </c>
      <c r="H2001">
        <f t="shared" si="155"/>
        <v>-1.1173276396318406E-2</v>
      </c>
      <c r="I2001">
        <f t="shared" si="156"/>
        <v>1.2484210542852603E-4</v>
      </c>
      <c r="J2001">
        <f t="shared" si="159"/>
        <v>1.3594013715095234E-5</v>
      </c>
      <c r="K2001">
        <f t="shared" si="157"/>
        <v>1.0965814069123618</v>
      </c>
      <c r="L2001">
        <f t="shared" si="158"/>
        <v>9.2197528630100986E-2</v>
      </c>
    </row>
    <row r="2002" spans="1:12">
      <c r="A2002" s="1">
        <v>41620</v>
      </c>
      <c r="B2002">
        <v>56.599998474121001</v>
      </c>
      <c r="C2002">
        <v>55.909999847412102</v>
      </c>
      <c r="D2002">
        <v>56.049999237060497</v>
      </c>
      <c r="E2002">
        <v>56.310001373291001</v>
      </c>
      <c r="F2002">
        <v>15325300</v>
      </c>
      <c r="G2002">
        <v>47.488506317138601</v>
      </c>
      <c r="H2002">
        <f t="shared" si="155"/>
        <v>4.2711968962536144E-3</v>
      </c>
      <c r="I2002">
        <f t="shared" si="156"/>
        <v>1.824312292656651E-5</v>
      </c>
      <c r="J2002">
        <f t="shared" si="159"/>
        <v>1.0638300938286757E-4</v>
      </c>
      <c r="K2002">
        <f t="shared" si="157"/>
        <v>35.500655240183768</v>
      </c>
      <c r="L2002">
        <f t="shared" si="158"/>
        <v>3.5695511537809983</v>
      </c>
    </row>
    <row r="2003" spans="1:12">
      <c r="A2003" s="1">
        <v>41621</v>
      </c>
      <c r="B2003">
        <v>56.560001373291001</v>
      </c>
      <c r="C2003">
        <v>56.040000915527301</v>
      </c>
      <c r="D2003">
        <v>56.369998931884702</v>
      </c>
      <c r="E2003">
        <v>56.169998168945298</v>
      </c>
      <c r="F2003">
        <v>11461300</v>
      </c>
      <c r="G2003">
        <v>47.370429992675703</v>
      </c>
      <c r="H2003">
        <f t="shared" si="155"/>
        <v>-2.4895152747777738E-3</v>
      </c>
      <c r="I2003">
        <f t="shared" si="156"/>
        <v>6.197686303351854E-6</v>
      </c>
      <c r="J2003">
        <f t="shared" si="159"/>
        <v>2.2407203821287922E-5</v>
      </c>
      <c r="K2003">
        <f t="shared" si="157"/>
        <v>73.393014192500431</v>
      </c>
      <c r="L2003">
        <f t="shared" si="158"/>
        <v>4.2958287566019955</v>
      </c>
    </row>
    <row r="2004" spans="1:12">
      <c r="A2004" s="1">
        <v>41624</v>
      </c>
      <c r="B2004">
        <v>56.939998626708899</v>
      </c>
      <c r="C2004">
        <v>56.330001831054602</v>
      </c>
      <c r="D2004">
        <v>56.340000152587798</v>
      </c>
      <c r="E2004">
        <v>56.419998168945298</v>
      </c>
      <c r="F2004">
        <v>26379200</v>
      </c>
      <c r="G2004">
        <v>47.581268310546797</v>
      </c>
      <c r="H2004">
        <f t="shared" si="155"/>
        <v>4.4409666842124681E-3</v>
      </c>
      <c r="I2004">
        <f t="shared" si="156"/>
        <v>1.9722185090285084E-5</v>
      </c>
      <c r="J2004">
        <f t="shared" si="159"/>
        <v>7.2504887240928319E-6</v>
      </c>
      <c r="K2004">
        <f t="shared" si="157"/>
        <v>38.024218792771443</v>
      </c>
      <c r="L2004">
        <f t="shared" si="158"/>
        <v>3.6382232933655159</v>
      </c>
    </row>
    <row r="2005" spans="1:12">
      <c r="A2005" s="1">
        <v>41625</v>
      </c>
      <c r="B2005">
        <v>56.659999847412102</v>
      </c>
      <c r="C2005">
        <v>55.659999847412102</v>
      </c>
      <c r="D2005">
        <v>56.659999847412102</v>
      </c>
      <c r="E2005">
        <v>55.720001220703097</v>
      </c>
      <c r="F2005">
        <v>18338500</v>
      </c>
      <c r="G2005">
        <v>46.990936279296797</v>
      </c>
      <c r="H2005">
        <f t="shared" si="155"/>
        <v>-1.2484422907548242E-2</v>
      </c>
      <c r="I2005">
        <f t="shared" si="156"/>
        <v>1.558608153345153E-4</v>
      </c>
      <c r="J2005">
        <f t="shared" si="159"/>
        <v>1.7701664799285041E-5</v>
      </c>
      <c r="K2005">
        <f t="shared" si="157"/>
        <v>1.1613156999778427</v>
      </c>
      <c r="L2005">
        <f t="shared" si="158"/>
        <v>0.14955358649089356</v>
      </c>
    </row>
    <row r="2006" spans="1:12">
      <c r="A2006" s="1">
        <v>41626</v>
      </c>
      <c r="B2006">
        <v>57.270000457763601</v>
      </c>
      <c r="C2006">
        <v>55.400001525878899</v>
      </c>
      <c r="D2006">
        <v>55.840000152587798</v>
      </c>
      <c r="E2006">
        <v>57.240001678466797</v>
      </c>
      <c r="F2006">
        <v>27685900</v>
      </c>
      <c r="G2006">
        <v>48.272804260253899</v>
      </c>
      <c r="H2006">
        <f t="shared" si="155"/>
        <v>2.6913605295778388E-2</v>
      </c>
      <c r="I2006">
        <f t="shared" si="156"/>
        <v>7.2434215001695047E-4</v>
      </c>
      <c r="J2006">
        <f t="shared" si="159"/>
        <v>1.3268518476894996E-4</v>
      </c>
      <c r="K2006">
        <f t="shared" si="157"/>
        <v>2.2597978789507955</v>
      </c>
      <c r="L2006">
        <f t="shared" si="158"/>
        <v>0.8152753751921592</v>
      </c>
    </row>
    <row r="2007" spans="1:12">
      <c r="A2007" s="1">
        <v>41627</v>
      </c>
      <c r="B2007">
        <v>57.540000915527301</v>
      </c>
      <c r="C2007">
        <v>56.819999694824197</v>
      </c>
      <c r="D2007">
        <v>57.099998474121001</v>
      </c>
      <c r="E2007">
        <v>57.2299995422363</v>
      </c>
      <c r="F2007">
        <v>16790000</v>
      </c>
      <c r="G2007">
        <v>48.264385223388601</v>
      </c>
      <c r="H2007">
        <f t="shared" si="155"/>
        <v>-1.7442059234739946E-4</v>
      </c>
      <c r="I2007">
        <f t="shared" si="156"/>
        <v>3.0422543034817703E-8</v>
      </c>
      <c r="J2007">
        <f t="shared" si="159"/>
        <v>6.1710851710037543E-4</v>
      </c>
      <c r="K2007">
        <f t="shared" si="157"/>
        <v>16.059003419109384</v>
      </c>
      <c r="L2007">
        <f t="shared" si="158"/>
        <v>2.7762696529885651</v>
      </c>
    </row>
    <row r="2008" spans="1:12">
      <c r="A2008" s="1">
        <v>41628</v>
      </c>
      <c r="B2008">
        <v>58</v>
      </c>
      <c r="C2008">
        <v>57.200000762939403</v>
      </c>
      <c r="D2008">
        <v>57.209999084472599</v>
      </c>
      <c r="E2008">
        <v>57.700000762939403</v>
      </c>
      <c r="F2008">
        <v>22001700</v>
      </c>
      <c r="G2008">
        <v>48.660747528076101</v>
      </c>
      <c r="H2008">
        <f t="shared" si="155"/>
        <v>8.178776812612417E-3</v>
      </c>
      <c r="I2008">
        <f t="shared" si="156"/>
        <v>6.6892390150526533E-5</v>
      </c>
      <c r="J2008">
        <f t="shared" si="159"/>
        <v>3.7752065962171767E-5</v>
      </c>
      <c r="K2008">
        <f t="shared" si="157"/>
        <v>26.771910116546884</v>
      </c>
      <c r="L2008">
        <f t="shared" si="158"/>
        <v>3.2873532078648711</v>
      </c>
    </row>
    <row r="2009" spans="1:12">
      <c r="A2009" s="1">
        <v>41631</v>
      </c>
      <c r="B2009">
        <v>58.389999389648402</v>
      </c>
      <c r="C2009">
        <v>57.799999237060497</v>
      </c>
      <c r="D2009">
        <v>57.970001220703097</v>
      </c>
      <c r="E2009">
        <v>58.240001678466797</v>
      </c>
      <c r="F2009">
        <v>13990600</v>
      </c>
      <c r="G2009">
        <v>49.116157531738203</v>
      </c>
      <c r="H2009">
        <f t="shared" si="155"/>
        <v>9.3153551259216299E-3</v>
      </c>
      <c r="I2009">
        <f t="shared" si="156"/>
        <v>8.677584112203439E-5</v>
      </c>
      <c r="J2009">
        <f t="shared" si="159"/>
        <v>5.915473168417259E-5</v>
      </c>
      <c r="K2009">
        <f t="shared" si="157"/>
        <v>24.910104752875238</v>
      </c>
      <c r="L2009">
        <f t="shared" si="158"/>
        <v>3.2152735345191705</v>
      </c>
    </row>
    <row r="2010" spans="1:12">
      <c r="A2010" s="1">
        <v>41632</v>
      </c>
      <c r="B2010">
        <v>58.290000915527301</v>
      </c>
      <c r="C2010">
        <v>58.040000915527301</v>
      </c>
      <c r="D2010">
        <v>58.069999694824197</v>
      </c>
      <c r="E2010">
        <v>58.25</v>
      </c>
      <c r="F2010">
        <v>4532600</v>
      </c>
      <c r="G2010">
        <v>49.1245918273925</v>
      </c>
      <c r="H2010">
        <f t="shared" si="155"/>
        <v>1.7170666408874877E-4</v>
      </c>
      <c r="I2010">
        <f t="shared" si="156"/>
        <v>2.9483178492486407E-8</v>
      </c>
      <c r="J2010">
        <f t="shared" si="159"/>
        <v>7.7140990443559236E-5</v>
      </c>
      <c r="K2010">
        <f t="shared" si="157"/>
        <v>45.413446987759578</v>
      </c>
      <c r="L2010">
        <f t="shared" si="158"/>
        <v>3.8158082503496531</v>
      </c>
    </row>
    <row r="2011" spans="1:12">
      <c r="A2011" s="1">
        <v>41634</v>
      </c>
      <c r="B2011">
        <v>58.459999084472599</v>
      </c>
      <c r="C2011">
        <v>57.919998168945298</v>
      </c>
      <c r="D2011">
        <v>58.349998474121001</v>
      </c>
      <c r="E2011">
        <v>58.200000762939403</v>
      </c>
      <c r="F2011">
        <v>6677000</v>
      </c>
      <c r="G2011">
        <v>49.082412719726499</v>
      </c>
      <c r="H2011">
        <f t="shared" si="155"/>
        <v>-8.5898374467302345E-4</v>
      </c>
      <c r="I2011">
        <f t="shared" si="156"/>
        <v>7.3785307361248993E-7</v>
      </c>
      <c r="J2011">
        <f t="shared" si="159"/>
        <v>5.3532252965472427E-6</v>
      </c>
      <c r="K2011">
        <f t="shared" si="157"/>
        <v>160.94302855252153</v>
      </c>
      <c r="L2011">
        <f t="shared" si="158"/>
        <v>5.0810504424390404</v>
      </c>
    </row>
    <row r="2012" spans="1:12">
      <c r="A2012" s="1">
        <v>41635</v>
      </c>
      <c r="B2012">
        <v>58.349998474121001</v>
      </c>
      <c r="C2012">
        <v>58.060001373291001</v>
      </c>
      <c r="D2012">
        <v>58.169998168945298</v>
      </c>
      <c r="E2012">
        <v>58.139999389648402</v>
      </c>
      <c r="F2012">
        <v>8943700</v>
      </c>
      <c r="G2012">
        <v>49.031814575195298</v>
      </c>
      <c r="H2012">
        <f t="shared" si="155"/>
        <v>-1.031413086803185E-3</v>
      </c>
      <c r="I2012">
        <f t="shared" si="156"/>
        <v>1.0638129556288745E-6</v>
      </c>
      <c r="J2012">
        <f t="shared" si="159"/>
        <v>1.640990099627326E-6</v>
      </c>
      <c r="K2012">
        <f t="shared" si="157"/>
        <v>225.20910500482134</v>
      </c>
      <c r="L2012">
        <f t="shared" si="158"/>
        <v>5.417029326197885</v>
      </c>
    </row>
    <row r="2013" spans="1:12">
      <c r="A2013" s="1">
        <v>41638</v>
      </c>
      <c r="B2013">
        <v>58.270000457763601</v>
      </c>
      <c r="C2013">
        <v>57.709999084472599</v>
      </c>
      <c r="D2013">
        <v>58.139999389648402</v>
      </c>
      <c r="E2013">
        <v>57.950000762939403</v>
      </c>
      <c r="F2013">
        <v>8815800</v>
      </c>
      <c r="G2013">
        <v>48.871574401855398</v>
      </c>
      <c r="H2013">
        <f t="shared" si="155"/>
        <v>-3.2734375816921893E-3</v>
      </c>
      <c r="I2013">
        <f t="shared" si="156"/>
        <v>1.0715393601234809E-5</v>
      </c>
      <c r="J2013">
        <f t="shared" si="159"/>
        <v>1.6920622887058942E-6</v>
      </c>
      <c r="K2013">
        <f t="shared" si="157"/>
        <v>12.928986467209146</v>
      </c>
      <c r="L2013">
        <f t="shared" si="158"/>
        <v>2.5594718035713617</v>
      </c>
    </row>
    <row r="2014" spans="1:12">
      <c r="A2014" s="1">
        <v>41639</v>
      </c>
      <c r="B2014">
        <v>58.549999237060497</v>
      </c>
      <c r="C2014">
        <v>58.049999237060497</v>
      </c>
      <c r="D2014">
        <v>58.200000762939403</v>
      </c>
      <c r="E2014">
        <v>58.4799995422363</v>
      </c>
      <c r="F2014">
        <v>11017400</v>
      </c>
      <c r="G2014">
        <v>49.318546295166001</v>
      </c>
      <c r="H2014">
        <f t="shared" si="155"/>
        <v>9.104276021077707E-3</v>
      </c>
      <c r="I2014">
        <f t="shared" si="156"/>
        <v>8.2887841867970526E-5</v>
      </c>
      <c r="J2014">
        <f t="shared" si="159"/>
        <v>9.8024543623595926E-6</v>
      </c>
      <c r="K2014">
        <f t="shared" si="157"/>
        <v>1.858161730988805</v>
      </c>
      <c r="L2014">
        <f t="shared" si="158"/>
        <v>0.61958768234547701</v>
      </c>
    </row>
    <row r="2015" spans="1:12">
      <c r="A2015" s="1">
        <v>41641</v>
      </c>
      <c r="B2015">
        <v>58.5</v>
      </c>
      <c r="C2015">
        <v>57.970001220703097</v>
      </c>
      <c r="D2015">
        <v>58.310001373291001</v>
      </c>
      <c r="E2015">
        <v>58.209999084472599</v>
      </c>
      <c r="F2015">
        <v>15627600</v>
      </c>
      <c r="G2015">
        <v>49.411918640136697</v>
      </c>
      <c r="H2015">
        <f t="shared" si="155"/>
        <v>1.8914602067244936E-3</v>
      </c>
      <c r="I2015">
        <f t="shared" si="156"/>
        <v>3.577621713622264E-6</v>
      </c>
      <c r="J2015">
        <f t="shared" si="159"/>
        <v>7.0913934430836815E-5</v>
      </c>
      <c r="K2015">
        <f t="shared" si="157"/>
        <v>46.194381295678234</v>
      </c>
      <c r="L2015">
        <f t="shared" si="158"/>
        <v>3.8328581737150875</v>
      </c>
    </row>
    <row r="2016" spans="1:12">
      <c r="A2016" s="1">
        <v>41642</v>
      </c>
      <c r="B2016">
        <v>58.950000762939403</v>
      </c>
      <c r="C2016">
        <v>58.209999084472599</v>
      </c>
      <c r="D2016">
        <v>58.290000915527301</v>
      </c>
      <c r="E2016">
        <v>58.659999847412102</v>
      </c>
      <c r="F2016">
        <v>14214100</v>
      </c>
      <c r="G2016">
        <v>49.793907165527301</v>
      </c>
      <c r="H2016">
        <f t="shared" si="155"/>
        <v>7.7009673595765816E-3</v>
      </c>
      <c r="I2016">
        <f t="shared" si="156"/>
        <v>5.9304898273263904E-5</v>
      </c>
      <c r="J2016">
        <f t="shared" si="159"/>
        <v>7.9600383052929095E-6</v>
      </c>
      <c r="K2016">
        <f t="shared" si="157"/>
        <v>3.409057000888597</v>
      </c>
      <c r="L2016">
        <f t="shared" si="158"/>
        <v>1.2264357137225173</v>
      </c>
    </row>
    <row r="2017" spans="1:12">
      <c r="A2017" s="1">
        <v>41645</v>
      </c>
      <c r="B2017">
        <v>59.470001220703097</v>
      </c>
      <c r="C2017">
        <v>58.830001831054602</v>
      </c>
      <c r="D2017">
        <v>59.159999847412102</v>
      </c>
      <c r="E2017">
        <v>59</v>
      </c>
      <c r="F2017">
        <v>17550700</v>
      </c>
      <c r="G2017">
        <v>50.082515716552699</v>
      </c>
      <c r="H2017">
        <f t="shared" si="155"/>
        <v>5.7793290149164836E-3</v>
      </c>
      <c r="I2017">
        <f t="shared" si="156"/>
        <v>3.3400643862655532E-5</v>
      </c>
      <c r="J2017">
        <f t="shared" si="159"/>
        <v>5.0993716847859255E-5</v>
      </c>
      <c r="K2017">
        <f t="shared" si="157"/>
        <v>40.264407598310846</v>
      </c>
      <c r="L2017">
        <f t="shared" si="158"/>
        <v>3.6954678925678341</v>
      </c>
    </row>
    <row r="2018" spans="1:12">
      <c r="A2018" s="1">
        <v>41646</v>
      </c>
      <c r="B2018">
        <v>59.430000305175703</v>
      </c>
      <c r="C2018">
        <v>58.110000610351499</v>
      </c>
      <c r="D2018">
        <v>59.290000915527301</v>
      </c>
      <c r="E2018">
        <v>58.319999694824197</v>
      </c>
      <c r="F2018">
        <v>17851200</v>
      </c>
      <c r="G2018">
        <v>49.505298614501903</v>
      </c>
      <c r="H2018">
        <f t="shared" si="155"/>
        <v>-1.1592252923691452E-2</v>
      </c>
      <c r="I2018">
        <f t="shared" si="156"/>
        <v>1.3438032784683301E-4</v>
      </c>
      <c r="J2018">
        <f t="shared" si="159"/>
        <v>3.18161638555022E-5</v>
      </c>
      <c r="K2018">
        <f t="shared" si="157"/>
        <v>8.559182772831436</v>
      </c>
      <c r="L2018">
        <f t="shared" si="158"/>
        <v>2.1470047151324385</v>
      </c>
    </row>
    <row r="2019" spans="1:12">
      <c r="A2019" s="1">
        <v>41647</v>
      </c>
      <c r="B2019">
        <v>58.909999847412102</v>
      </c>
      <c r="C2019">
        <v>58.299999237060497</v>
      </c>
      <c r="D2019">
        <v>58.540000915527301</v>
      </c>
      <c r="E2019">
        <v>58.869998931884702</v>
      </c>
      <c r="F2019">
        <v>14687400</v>
      </c>
      <c r="G2019">
        <v>49.972164154052699</v>
      </c>
      <c r="H2019">
        <f t="shared" si="155"/>
        <v>9.3864269216050768E-3</v>
      </c>
      <c r="I2019">
        <f t="shared" si="156"/>
        <v>8.8105010354632554E-5</v>
      </c>
      <c r="J2019">
        <f t="shared" si="159"/>
        <v>1.1548844522266986E-4</v>
      </c>
      <c r="K2019">
        <f t="shared" si="157"/>
        <v>25.350193736085831</v>
      </c>
      <c r="L2019">
        <f t="shared" si="158"/>
        <v>3.232786372457134</v>
      </c>
    </row>
    <row r="2020" spans="1:12">
      <c r="A2020" s="1">
        <v>41648</v>
      </c>
      <c r="B2020">
        <v>59</v>
      </c>
      <c r="C2020">
        <v>58.330001831054602</v>
      </c>
      <c r="D2020">
        <v>58.9799995422363</v>
      </c>
      <c r="E2020">
        <v>58.759998321533203</v>
      </c>
      <c r="F2020">
        <v>13242500</v>
      </c>
      <c r="G2020">
        <v>49.878787994384702</v>
      </c>
      <c r="H2020">
        <f t="shared" si="155"/>
        <v>-1.8703113967072863E-3</v>
      </c>
      <c r="I2020">
        <f t="shared" si="156"/>
        <v>3.4980647206531602E-6</v>
      </c>
      <c r="J2020">
        <f t="shared" si="159"/>
        <v>8.1637515411251525E-5</v>
      </c>
      <c r="K2020">
        <f t="shared" si="157"/>
        <v>43.217604485460392</v>
      </c>
      <c r="L2020">
        <f t="shared" si="158"/>
        <v>3.7662479234774202</v>
      </c>
    </row>
    <row r="2021" spans="1:12">
      <c r="A2021" s="1">
        <v>41649</v>
      </c>
      <c r="B2021">
        <v>58.759998321533203</v>
      </c>
      <c r="C2021">
        <v>58.180000305175703</v>
      </c>
      <c r="D2021">
        <v>58.669998168945298</v>
      </c>
      <c r="E2021">
        <v>58.490001678466797</v>
      </c>
      <c r="F2021">
        <v>12694900</v>
      </c>
      <c r="G2021">
        <v>49.649600982666001</v>
      </c>
      <c r="H2021">
        <f t="shared" si="155"/>
        <v>-4.6054682321020092E-3</v>
      </c>
      <c r="I2021">
        <f t="shared" si="156"/>
        <v>2.1210337636900807E-5</v>
      </c>
      <c r="J2021">
        <f t="shared" si="159"/>
        <v>8.5366252900237463E-6</v>
      </c>
      <c r="K2021">
        <f t="shared" si="157"/>
        <v>39.421836855947596</v>
      </c>
      <c r="L2021">
        <f t="shared" si="158"/>
        <v>3.6743198976949669</v>
      </c>
    </row>
    <row r="2022" spans="1:12">
      <c r="A2022" s="1">
        <v>41652</v>
      </c>
      <c r="B2022">
        <v>58.669998168945298</v>
      </c>
      <c r="C2022">
        <v>57.529998779296797</v>
      </c>
      <c r="D2022">
        <v>58.509998321533203</v>
      </c>
      <c r="E2022">
        <v>57.700000762939403</v>
      </c>
      <c r="F2022">
        <v>20711600</v>
      </c>
      <c r="G2022">
        <v>48.979011535644503</v>
      </c>
      <c r="H2022">
        <f t="shared" si="155"/>
        <v>-1.3598483514687914E-2</v>
      </c>
      <c r="I2022">
        <f t="shared" si="156"/>
        <v>1.8491875389923894E-4</v>
      </c>
      <c r="J2022">
        <f t="shared" si="159"/>
        <v>1.9028881132398105E-5</v>
      </c>
      <c r="K2022">
        <f t="shared" si="157"/>
        <v>0.70959607407987846</v>
      </c>
      <c r="L2022">
        <f t="shared" si="158"/>
        <v>-0.34305938058397956</v>
      </c>
    </row>
    <row r="2023" spans="1:12">
      <c r="A2023" s="1">
        <v>41653</v>
      </c>
      <c r="B2023">
        <v>58.580001831054602</v>
      </c>
      <c r="C2023">
        <v>57.560001373291001</v>
      </c>
      <c r="D2023">
        <v>58.299999237060497</v>
      </c>
      <c r="E2023">
        <v>57.740001678466797</v>
      </c>
      <c r="F2023">
        <v>30272400</v>
      </c>
      <c r="G2023">
        <v>49.012962341308501</v>
      </c>
      <c r="H2023">
        <f t="shared" si="155"/>
        <v>6.9293036315587811E-4</v>
      </c>
      <c r="I2023">
        <f t="shared" si="156"/>
        <v>4.801524881833371E-7</v>
      </c>
      <c r="J2023">
        <f t="shared" si="159"/>
        <v>1.571734861433046E-4</v>
      </c>
      <c r="K2023">
        <f t="shared" si="157"/>
        <v>31.77291458702291</v>
      </c>
      <c r="L2023">
        <f t="shared" si="158"/>
        <v>3.4586141843008975</v>
      </c>
    </row>
    <row r="2024" spans="1:12">
      <c r="A2024" s="1">
        <v>41654</v>
      </c>
      <c r="B2024">
        <v>59.650001525878899</v>
      </c>
      <c r="C2024">
        <v>57.7299995422363</v>
      </c>
      <c r="D2024">
        <v>57.7299995422363</v>
      </c>
      <c r="E2024">
        <v>59.490001678466797</v>
      </c>
      <c r="F2024">
        <v>35186600</v>
      </c>
      <c r="G2024">
        <v>50.498458862304602</v>
      </c>
      <c r="H2024">
        <f t="shared" si="155"/>
        <v>2.9858017533060954E-2</v>
      </c>
      <c r="I2024">
        <f t="shared" si="156"/>
        <v>8.915012110045753E-4</v>
      </c>
      <c r="J2024">
        <f t="shared" si="159"/>
        <v>1.053373725867228E-5</v>
      </c>
      <c r="K2024">
        <f t="shared" si="157"/>
        <v>5.1500117828109784E-17</v>
      </c>
      <c r="L2024">
        <f t="shared" si="158"/>
        <v>-37.504947578301284</v>
      </c>
    </row>
    <row r="2025" spans="1:12">
      <c r="A2025" s="1">
        <v>41655</v>
      </c>
      <c r="B2025">
        <v>59.819999694824197</v>
      </c>
      <c r="C2025">
        <v>58.740001678466797</v>
      </c>
      <c r="D2025">
        <v>58.790000915527301</v>
      </c>
      <c r="E2025">
        <v>58.990001678466797</v>
      </c>
      <c r="F2025">
        <v>21689400</v>
      </c>
      <c r="G2025">
        <v>50.074031829833899</v>
      </c>
      <c r="H2025">
        <f t="shared" si="155"/>
        <v>-8.4402712742661888E-3</v>
      </c>
      <c r="I2025">
        <f t="shared" si="156"/>
        <v>7.1238179183202995E-5</v>
      </c>
      <c r="J2025">
        <f t="shared" si="159"/>
        <v>7.5019304147936358E-4</v>
      </c>
      <c r="K2025">
        <f t="shared" si="157"/>
        <v>13.890033465451797</v>
      </c>
      <c r="L2025">
        <f t="shared" si="158"/>
        <v>2.6311715660831339</v>
      </c>
    </row>
    <row r="2026" spans="1:12">
      <c r="A2026" s="1">
        <v>41656</v>
      </c>
      <c r="B2026">
        <v>59.2299995422363</v>
      </c>
      <c r="C2026">
        <v>58.029998779296797</v>
      </c>
      <c r="D2026">
        <v>59.209999084472599</v>
      </c>
      <c r="E2026">
        <v>58.110000610351499</v>
      </c>
      <c r="F2026">
        <v>20997900</v>
      </c>
      <c r="G2026">
        <v>49.3270454406738</v>
      </c>
      <c r="H2026">
        <f t="shared" si="155"/>
        <v>-1.5030027274254249E-2</v>
      </c>
      <c r="I2026">
        <f t="shared" si="156"/>
        <v>2.2590171986482661E-4</v>
      </c>
      <c r="J2026">
        <f t="shared" si="159"/>
        <v>1.0555165300265232E-4</v>
      </c>
      <c r="K2026">
        <f t="shared" si="157"/>
        <v>13.317995778181984</v>
      </c>
      <c r="L2026">
        <f t="shared" si="158"/>
        <v>2.5891161866874781</v>
      </c>
    </row>
    <row r="2027" spans="1:12">
      <c r="A2027" s="1">
        <v>41660</v>
      </c>
      <c r="B2027">
        <v>58.439998626708899</v>
      </c>
      <c r="C2027">
        <v>57.580001831054602</v>
      </c>
      <c r="D2027">
        <v>58.090000152587798</v>
      </c>
      <c r="E2027">
        <v>58.169998168945298</v>
      </c>
      <c r="F2027">
        <v>19548300</v>
      </c>
      <c r="G2027">
        <v>49.377971649169901</v>
      </c>
      <c r="H2027">
        <f t="shared" si="155"/>
        <v>1.0318870208706279E-3</v>
      </c>
      <c r="I2027">
        <f t="shared" si="156"/>
        <v>1.0647908238412598E-6</v>
      </c>
      <c r="J2027">
        <f t="shared" si="159"/>
        <v>1.9679054386661347E-4</v>
      </c>
      <c r="K2027">
        <f t="shared" si="157"/>
        <v>28.361749465480372</v>
      </c>
      <c r="L2027">
        <f t="shared" si="158"/>
        <v>3.3450413875427092</v>
      </c>
    </row>
    <row r="2028" spans="1:12">
      <c r="A2028" s="1">
        <v>41661</v>
      </c>
      <c r="B2028">
        <v>58.330001831054602</v>
      </c>
      <c r="C2028">
        <v>57.419998168945298</v>
      </c>
      <c r="D2028">
        <v>58.330001831054602</v>
      </c>
      <c r="E2028">
        <v>57.590000152587798</v>
      </c>
      <c r="F2028">
        <v>15433500</v>
      </c>
      <c r="G2028">
        <v>48.885631561279297</v>
      </c>
      <c r="H2028">
        <f t="shared" si="155"/>
        <v>-1.002088650911784E-2</v>
      </c>
      <c r="I2028">
        <f t="shared" si="156"/>
        <v>1.0041816642861992E-4</v>
      </c>
      <c r="J2028">
        <f t="shared" si="159"/>
        <v>1.3401856924023466E-5</v>
      </c>
      <c r="K2028">
        <f t="shared" si="157"/>
        <v>2.572023046435254</v>
      </c>
      <c r="L2028">
        <f t="shared" si="158"/>
        <v>0.94469276684660186</v>
      </c>
    </row>
    <row r="2029" spans="1:12">
      <c r="A2029" s="1">
        <v>41662</v>
      </c>
      <c r="B2029">
        <v>57.099998474121001</v>
      </c>
      <c r="C2029">
        <v>56.209999084472599</v>
      </c>
      <c r="D2029">
        <v>57.090000152587798</v>
      </c>
      <c r="E2029">
        <v>56.470001220703097</v>
      </c>
      <c r="F2029">
        <v>26234600</v>
      </c>
      <c r="G2029">
        <v>47.934909820556598</v>
      </c>
      <c r="H2029">
        <f t="shared" si="155"/>
        <v>-1.9639474959537905E-2</v>
      </c>
      <c r="I2029">
        <f t="shared" si="156"/>
        <v>3.8570897668631636E-4</v>
      </c>
      <c r="J2029">
        <f t="shared" si="159"/>
        <v>8.5855371215482138E-5</v>
      </c>
      <c r="K2029">
        <f t="shared" si="157"/>
        <v>4.5549429113227058</v>
      </c>
      <c r="L2029">
        <f t="shared" si="158"/>
        <v>1.5162129974440735</v>
      </c>
    </row>
    <row r="2030" spans="1:12">
      <c r="A2030" s="1">
        <v>41663</v>
      </c>
      <c r="B2030">
        <v>56.360000610351499</v>
      </c>
      <c r="C2030">
        <v>55.090000152587798</v>
      </c>
      <c r="D2030">
        <v>56</v>
      </c>
      <c r="E2030">
        <v>55.090000152587798</v>
      </c>
      <c r="F2030">
        <v>26833100</v>
      </c>
      <c r="G2030">
        <v>46.763492584228501</v>
      </c>
      <c r="H2030">
        <f t="shared" si="155"/>
        <v>-2.4741219719433993E-2</v>
      </c>
      <c r="I2030">
        <f t="shared" si="156"/>
        <v>6.1212795320530946E-4</v>
      </c>
      <c r="J2030">
        <f t="shared" si="159"/>
        <v>3.2984686268943466E-4</v>
      </c>
      <c r="K2030">
        <f t="shared" si="157"/>
        <v>8.6850687003577232</v>
      </c>
      <c r="L2030">
        <f t="shared" si="158"/>
        <v>2.1616053098929537</v>
      </c>
    </row>
    <row r="2031" spans="1:12">
      <c r="A2031" s="1">
        <v>41666</v>
      </c>
      <c r="B2031">
        <v>55.799999237060497</v>
      </c>
      <c r="C2031">
        <v>54.689998626708899</v>
      </c>
      <c r="D2031">
        <v>55.080001831054602</v>
      </c>
      <c r="E2031">
        <v>55.090000152587798</v>
      </c>
      <c r="F2031">
        <v>23935000</v>
      </c>
      <c r="G2031">
        <v>46.763492584228501</v>
      </c>
      <c r="H2031">
        <f t="shared" si="155"/>
        <v>0</v>
      </c>
      <c r="I2031">
        <f t="shared" si="156"/>
        <v>0</v>
      </c>
      <c r="J2031">
        <f t="shared" si="159"/>
        <v>5.3467829245382604E-4</v>
      </c>
      <c r="K2031">
        <f t="shared" si="157"/>
        <v>17.252966919496792</v>
      </c>
      <c r="L2031">
        <f t="shared" si="158"/>
        <v>2.8479841240210146</v>
      </c>
    </row>
    <row r="2032" spans="1:12">
      <c r="A2032" s="1">
        <v>41667</v>
      </c>
      <c r="B2032">
        <v>56.340000152587798</v>
      </c>
      <c r="C2032">
        <v>55.240001678466797</v>
      </c>
      <c r="D2032">
        <v>55.389999389648402</v>
      </c>
      <c r="E2032">
        <v>55.740001678466797</v>
      </c>
      <c r="F2032">
        <v>18041000</v>
      </c>
      <c r="G2032">
        <v>47.315238952636697</v>
      </c>
      <c r="H2032">
        <f t="shared" si="155"/>
        <v>1.172959467689097E-2</v>
      </c>
      <c r="I2032">
        <f t="shared" si="156"/>
        <v>1.3758339128414898E-4</v>
      </c>
      <c r="J2032">
        <f t="shared" si="159"/>
        <v>3.278069754722956E-5</v>
      </c>
      <c r="K2032">
        <f t="shared" si="157"/>
        <v>8.5450661271824231</v>
      </c>
      <c r="L2032">
        <f t="shared" si="158"/>
        <v>2.1453540552365484</v>
      </c>
    </row>
    <row r="2033" spans="1:12">
      <c r="A2033" s="1">
        <v>41668</v>
      </c>
      <c r="B2033">
        <v>55.869998931884702</v>
      </c>
      <c r="C2033">
        <v>54.849998474121001</v>
      </c>
      <c r="D2033">
        <v>54.959999084472599</v>
      </c>
      <c r="E2033">
        <v>55.529998779296797</v>
      </c>
      <c r="F2033">
        <v>25459000</v>
      </c>
      <c r="G2033">
        <v>47.136989593505803</v>
      </c>
      <c r="H2033">
        <f t="shared" si="155"/>
        <v>-3.7743857076971824E-3</v>
      </c>
      <c r="I2033">
        <f t="shared" si="156"/>
        <v>1.424598747046876E-5</v>
      </c>
      <c r="J2033">
        <f t="shared" si="159"/>
        <v>1.1823689053151891E-4</v>
      </c>
      <c r="K2033">
        <f t="shared" si="157"/>
        <v>34.543805874797648</v>
      </c>
      <c r="L2033">
        <f t="shared" si="158"/>
        <v>3.5422282541062922</v>
      </c>
    </row>
    <row r="2034" spans="1:12">
      <c r="A2034" s="1">
        <v>41669</v>
      </c>
      <c r="B2034">
        <v>56.389999389648402</v>
      </c>
      <c r="C2034">
        <v>55.630001068115199</v>
      </c>
      <c r="D2034">
        <v>56.069999694824197</v>
      </c>
      <c r="E2034">
        <v>56</v>
      </c>
      <c r="F2034">
        <v>17031100</v>
      </c>
      <c r="G2034">
        <v>47.535957336425703</v>
      </c>
      <c r="H2034">
        <f t="shared" si="155"/>
        <v>8.4283867285772779E-3</v>
      </c>
      <c r="I2034">
        <f t="shared" si="156"/>
        <v>7.1037702846457593E-5</v>
      </c>
      <c r="J2034">
        <f t="shared" si="159"/>
        <v>1.976084290708489E-5</v>
      </c>
      <c r="K2034">
        <f t="shared" si="157"/>
        <v>14.87273277410649</v>
      </c>
      <c r="L2034">
        <f t="shared" si="158"/>
        <v>2.6995295212673436</v>
      </c>
    </row>
    <row r="2035" spans="1:12">
      <c r="A2035" s="1">
        <v>41670</v>
      </c>
      <c r="B2035">
        <v>56.110000610351499</v>
      </c>
      <c r="C2035">
        <v>55.180000305175703</v>
      </c>
      <c r="D2035">
        <v>55.5</v>
      </c>
      <c r="E2035">
        <v>55.360000610351499</v>
      </c>
      <c r="F2035">
        <v>18174000</v>
      </c>
      <c r="G2035">
        <v>46.992679595947202</v>
      </c>
      <c r="H2035">
        <f t="shared" si="155"/>
        <v>-1.1494584918010177E-2</v>
      </c>
      <c r="I2035">
        <f t="shared" si="156"/>
        <v>1.3212548243734702E-4</v>
      </c>
      <c r="J2035">
        <f t="shared" si="159"/>
        <v>6.155732096544947E-5</v>
      </c>
      <c r="K2035">
        <f t="shared" si="157"/>
        <v>17.385590007422213</v>
      </c>
      <c r="L2035">
        <f t="shared" si="158"/>
        <v>2.8556417026131573</v>
      </c>
    </row>
    <row r="2036" spans="1:12">
      <c r="A2036" s="1">
        <v>41673</v>
      </c>
      <c r="B2036">
        <v>55.919998168945298</v>
      </c>
      <c r="C2036">
        <v>54.200000762939403</v>
      </c>
      <c r="D2036">
        <v>55.5</v>
      </c>
      <c r="E2036">
        <v>54.310001373291001</v>
      </c>
      <c r="F2036">
        <v>28549900</v>
      </c>
      <c r="G2036">
        <v>46.101387023925703</v>
      </c>
      <c r="H2036">
        <f t="shared" si="155"/>
        <v>-1.9148799464656967E-2</v>
      </c>
      <c r="I2036">
        <f t="shared" si="156"/>
        <v>3.6667652093764694E-4</v>
      </c>
      <c r="J2036">
        <f t="shared" si="159"/>
        <v>1.1537884450529846E-4</v>
      </c>
      <c r="K2036">
        <f t="shared" si="157"/>
        <v>7.5813794967107695</v>
      </c>
      <c r="L2036">
        <f t="shared" si="158"/>
        <v>2.0256951747463061</v>
      </c>
    </row>
    <row r="2037" spans="1:12">
      <c r="A2037" s="1">
        <v>41674</v>
      </c>
      <c r="B2037">
        <v>55.349998474121001</v>
      </c>
      <c r="C2037">
        <v>54.599998474121001</v>
      </c>
      <c r="D2037">
        <v>54.720001220703097</v>
      </c>
      <c r="E2037">
        <v>54.950000762939403</v>
      </c>
      <c r="F2037">
        <v>20709300</v>
      </c>
      <c r="G2037">
        <v>46.644660949707003</v>
      </c>
      <c r="H2037">
        <f t="shared" si="155"/>
        <v>1.1715434811433206E-2</v>
      </c>
      <c r="I2037">
        <f t="shared" si="156"/>
        <v>1.37251412820941E-4</v>
      </c>
      <c r="J2037">
        <f t="shared" si="159"/>
        <v>3.1563100825794134E-4</v>
      </c>
      <c r="K2037">
        <f t="shared" si="157"/>
        <v>18.067341762524315</v>
      </c>
      <c r="L2037">
        <f t="shared" si="158"/>
        <v>2.8941059860087548</v>
      </c>
    </row>
    <row r="2038" spans="1:12">
      <c r="A2038" s="1">
        <v>41675</v>
      </c>
      <c r="B2038">
        <v>55.450000762939403</v>
      </c>
      <c r="C2038">
        <v>54.580001831054602</v>
      </c>
      <c r="D2038">
        <v>55.099998474121001</v>
      </c>
      <c r="E2038">
        <v>55.209999084472599</v>
      </c>
      <c r="F2038">
        <v>19491600</v>
      </c>
      <c r="G2038">
        <v>46.865360260009702</v>
      </c>
      <c r="H2038">
        <f t="shared" si="155"/>
        <v>4.7203437073953481E-3</v>
      </c>
      <c r="I2038">
        <f t="shared" si="156"/>
        <v>2.2281644715946861E-5</v>
      </c>
      <c r="J2038">
        <f t="shared" si="159"/>
        <v>1.3492904726506691E-4</v>
      </c>
      <c r="K2038">
        <f t="shared" si="157"/>
        <v>31.622668080408939</v>
      </c>
      <c r="L2038">
        <f t="shared" si="158"/>
        <v>3.4538742077411486</v>
      </c>
    </row>
    <row r="2039" spans="1:12">
      <c r="A2039" s="1">
        <v>41676</v>
      </c>
      <c r="B2039">
        <v>56.549999237060497</v>
      </c>
      <c r="C2039">
        <v>55.200000762939403</v>
      </c>
      <c r="D2039">
        <v>55.349998474121001</v>
      </c>
      <c r="E2039">
        <v>56.4799995422363</v>
      </c>
      <c r="F2039">
        <v>20881600</v>
      </c>
      <c r="G2039">
        <v>47.943397521972599</v>
      </c>
      <c r="H2039">
        <f t="shared" si="155"/>
        <v>2.2742281434979923E-2</v>
      </c>
      <c r="I2039">
        <f t="shared" si="156"/>
        <v>5.1721136486783251E-4</v>
      </c>
      <c r="J2039">
        <f t="shared" si="159"/>
        <v>2.7512324397299377E-5</v>
      </c>
      <c r="K2039">
        <f t="shared" si="157"/>
        <v>6.294174559549599E-3</v>
      </c>
      <c r="L2039">
        <f t="shared" si="158"/>
        <v>-5.0681307464458953</v>
      </c>
    </row>
    <row r="2040" spans="1:12">
      <c r="A2040" s="1">
        <v>41677</v>
      </c>
      <c r="B2040">
        <v>56.930000305175703</v>
      </c>
      <c r="C2040">
        <v>56.259998321533203</v>
      </c>
      <c r="D2040">
        <v>56.650001525878899</v>
      </c>
      <c r="E2040">
        <v>56.619998931884702</v>
      </c>
      <c r="F2040">
        <v>23388500</v>
      </c>
      <c r="G2040">
        <v>48.062244415283203</v>
      </c>
      <c r="H2040">
        <f t="shared" si="155"/>
        <v>2.4758327035971531E-3</v>
      </c>
      <c r="I2040">
        <f t="shared" si="156"/>
        <v>6.1297475762011887E-6</v>
      </c>
      <c r="J2040">
        <f t="shared" si="159"/>
        <v>4.3680828595281726E-4</v>
      </c>
      <c r="K2040">
        <f t="shared" si="157"/>
        <v>18.954720993996617</v>
      </c>
      <c r="L2040">
        <f t="shared" si="158"/>
        <v>2.9420530294717642</v>
      </c>
    </row>
    <row r="2041" spans="1:12">
      <c r="A2041" s="1">
        <v>41680</v>
      </c>
      <c r="B2041">
        <v>56.919998168945298</v>
      </c>
      <c r="C2041">
        <v>56.389999389648402</v>
      </c>
      <c r="D2041">
        <v>56.770000457763601</v>
      </c>
      <c r="E2041">
        <v>56.740001678466797</v>
      </c>
      <c r="F2041">
        <v>14715200</v>
      </c>
      <c r="G2041">
        <v>48.164108276367102</v>
      </c>
      <c r="H2041">
        <f t="shared" si="155"/>
        <v>2.117172609878008E-3</v>
      </c>
      <c r="I2041">
        <f t="shared" si="156"/>
        <v>4.4824198600176557E-6</v>
      </c>
      <c r="J2041">
        <f t="shared" si="159"/>
        <v>3.2057485121178033E-5</v>
      </c>
      <c r="K2041">
        <f t="shared" si="157"/>
        <v>65.702644502901592</v>
      </c>
      <c r="L2041">
        <f t="shared" si="158"/>
        <v>4.1851391758662242</v>
      </c>
    </row>
    <row r="2042" spans="1:12">
      <c r="A2042" s="1">
        <v>41681</v>
      </c>
      <c r="B2042">
        <v>57.569999694824197</v>
      </c>
      <c r="C2042">
        <v>56.580001831054602</v>
      </c>
      <c r="D2042">
        <v>56.610000610351499</v>
      </c>
      <c r="E2042">
        <v>57.430000305175703</v>
      </c>
      <c r="F2042">
        <v>18774100</v>
      </c>
      <c r="G2042">
        <v>48.749820709228501</v>
      </c>
      <c r="H2042">
        <f t="shared" si="155"/>
        <v>1.2087417573513093E-2</v>
      </c>
      <c r="I2042">
        <f t="shared" si="156"/>
        <v>1.4610566359647313E-4</v>
      </c>
      <c r="J2042">
        <f t="shared" si="159"/>
        <v>6.3886817896855125E-6</v>
      </c>
      <c r="K2042">
        <f t="shared" si="157"/>
        <v>1.7067331477490586E-3</v>
      </c>
      <c r="L2042">
        <f t="shared" si="158"/>
        <v>-6.3731741755982947</v>
      </c>
    </row>
    <row r="2043" spans="1:12">
      <c r="A2043" s="1">
        <v>41682</v>
      </c>
      <c r="B2043">
        <v>57.709999084472599</v>
      </c>
      <c r="C2043">
        <v>57.159999847412102</v>
      </c>
      <c r="D2043">
        <v>57.340000152587798</v>
      </c>
      <c r="E2043">
        <v>57.520000457763601</v>
      </c>
      <c r="F2043">
        <v>13437900</v>
      </c>
      <c r="G2043">
        <v>48.826213836669901</v>
      </c>
      <c r="H2043">
        <f t="shared" si="155"/>
        <v>1.5658177421375376E-3</v>
      </c>
      <c r="I2043">
        <f t="shared" si="156"/>
        <v>2.451785201592696E-6</v>
      </c>
      <c r="J2043">
        <f t="shared" si="159"/>
        <v>1.2381207832841854E-4</v>
      </c>
      <c r="K2043">
        <f t="shared" si="157"/>
        <v>35.500012566459034</v>
      </c>
      <c r="L2043">
        <f t="shared" si="158"/>
        <v>3.5695330504660689</v>
      </c>
    </row>
    <row r="2044" spans="1:12">
      <c r="A2044" s="1">
        <v>41683</v>
      </c>
      <c r="B2044">
        <v>58.099998474121001</v>
      </c>
      <c r="C2044">
        <v>56.959999084472599</v>
      </c>
      <c r="D2044">
        <v>57.069999694824197</v>
      </c>
      <c r="E2044">
        <v>58.029998779296797</v>
      </c>
      <c r="F2044">
        <v>16605500</v>
      </c>
      <c r="G2044">
        <v>49.259132385253899</v>
      </c>
      <c r="H2044">
        <f t="shared" si="155"/>
        <v>8.8274421506351793E-3</v>
      </c>
      <c r="I2044">
        <f t="shared" si="156"/>
        <v>7.7923734922810643E-5</v>
      </c>
      <c r="J2044">
        <f t="shared" si="159"/>
        <v>1.0188224269042976E-5</v>
      </c>
      <c r="K2044">
        <f t="shared" si="157"/>
        <v>2.7291618594717684</v>
      </c>
      <c r="L2044">
        <f t="shared" si="158"/>
        <v>1.0039945508767847</v>
      </c>
    </row>
    <row r="2045" spans="1:12">
      <c r="A2045" s="1">
        <v>41684</v>
      </c>
      <c r="B2045">
        <v>58.2299995422363</v>
      </c>
      <c r="C2045">
        <v>57.75</v>
      </c>
      <c r="D2045">
        <v>57.889999389648402</v>
      </c>
      <c r="E2045">
        <v>58.150001525878899</v>
      </c>
      <c r="F2045">
        <v>13067300</v>
      </c>
      <c r="G2045">
        <v>49.360984802246001</v>
      </c>
      <c r="H2045">
        <f t="shared" si="155"/>
        <v>2.0655512507908951E-3</v>
      </c>
      <c r="I2045">
        <f t="shared" si="156"/>
        <v>4.266501969643831E-6</v>
      </c>
      <c r="J2045">
        <f t="shared" si="159"/>
        <v>6.6767230791303514E-5</v>
      </c>
      <c r="K2045">
        <f t="shared" si="157"/>
        <v>47.28816135239699</v>
      </c>
      <c r="L2045">
        <f t="shared" si="158"/>
        <v>3.8562599756376521</v>
      </c>
    </row>
    <row r="2046" spans="1:12">
      <c r="A2046" s="1">
        <v>41688</v>
      </c>
      <c r="B2046">
        <v>58.650001525878899</v>
      </c>
      <c r="C2046">
        <v>57.900001525878899</v>
      </c>
      <c r="D2046">
        <v>58.020000457763601</v>
      </c>
      <c r="E2046">
        <v>58.490001678466797</v>
      </c>
      <c r="F2046">
        <v>14983800</v>
      </c>
      <c r="G2046">
        <v>49.649600982666001</v>
      </c>
      <c r="H2046">
        <f t="shared" si="155"/>
        <v>5.8300230347461445E-3</v>
      </c>
      <c r="I2046">
        <f t="shared" si="156"/>
        <v>3.3989168585670647E-5</v>
      </c>
      <c r="J2046">
        <f t="shared" si="159"/>
        <v>8.2898955019790292E-6</v>
      </c>
      <c r="K2046">
        <f t="shared" si="157"/>
        <v>17.836769957139705</v>
      </c>
      <c r="L2046">
        <f t="shared" si="158"/>
        <v>2.8812620545450662</v>
      </c>
    </row>
    <row r="2047" spans="1:12">
      <c r="A2047" s="1">
        <v>41689</v>
      </c>
      <c r="B2047">
        <v>58.540000915527301</v>
      </c>
      <c r="C2047">
        <v>57.220001220703097</v>
      </c>
      <c r="D2047">
        <v>58.360000610351499</v>
      </c>
      <c r="E2047">
        <v>57.259998321533203</v>
      </c>
      <c r="F2047">
        <v>18669900</v>
      </c>
      <c r="G2047">
        <v>48.605510711669901</v>
      </c>
      <c r="H2047">
        <f t="shared" si="155"/>
        <v>-2.1253440248590674E-2</v>
      </c>
      <c r="I2047">
        <f t="shared" si="156"/>
        <v>4.51708722400414E-4</v>
      </c>
      <c r="J2047">
        <f t="shared" si="159"/>
        <v>2.9748295342082083E-5</v>
      </c>
      <c r="K2047">
        <f t="shared" si="157"/>
        <v>3.6892484131308072E-2</v>
      </c>
      <c r="L2047">
        <f t="shared" si="158"/>
        <v>-3.2997474307600392</v>
      </c>
    </row>
    <row r="2048" spans="1:12">
      <c r="A2048" s="1">
        <v>41690</v>
      </c>
      <c r="B2048">
        <v>57.970001220703097</v>
      </c>
      <c r="C2048">
        <v>57.270000457763601</v>
      </c>
      <c r="D2048">
        <v>57.529998779296797</v>
      </c>
      <c r="E2048">
        <v>57.580001831054602</v>
      </c>
      <c r="F2048">
        <v>12457000</v>
      </c>
      <c r="G2048">
        <v>48.877140045166001</v>
      </c>
      <c r="H2048">
        <f t="shared" si="155"/>
        <v>5.5728898299029087E-3</v>
      </c>
      <c r="I2048">
        <f t="shared" si="156"/>
        <v>3.105710105623527E-5</v>
      </c>
      <c r="J2048">
        <f t="shared" si="159"/>
        <v>3.8192022453687271E-4</v>
      </c>
      <c r="K2048">
        <f t="shared" si="157"/>
        <v>19.600434288863884</v>
      </c>
      <c r="L2048">
        <f t="shared" si="158"/>
        <v>2.9755517235860918</v>
      </c>
    </row>
    <row r="2049" spans="1:12">
      <c r="A2049" s="1">
        <v>41691</v>
      </c>
      <c r="B2049">
        <v>57.840000152587798</v>
      </c>
      <c r="C2049">
        <v>57.369998931884702</v>
      </c>
      <c r="D2049">
        <v>57.590000152587798</v>
      </c>
      <c r="E2049">
        <v>57.610000610351499</v>
      </c>
      <c r="F2049">
        <v>16790100</v>
      </c>
      <c r="G2049">
        <v>48.9026069641113</v>
      </c>
      <c r="H2049">
        <f t="shared" si="155"/>
        <v>5.2090377199965016E-4</v>
      </c>
      <c r="I2049">
        <f t="shared" si="156"/>
        <v>2.713407396834635E-7</v>
      </c>
      <c r="J2049">
        <f t="shared" si="159"/>
        <v>4.9703178359449993E-5</v>
      </c>
      <c r="K2049">
        <f t="shared" si="157"/>
        <v>56.432920963943971</v>
      </c>
      <c r="L2049">
        <f t="shared" si="158"/>
        <v>4.0330526932489601</v>
      </c>
    </row>
    <row r="2050" spans="1:12">
      <c r="A2050" s="1">
        <v>41694</v>
      </c>
      <c r="B2050">
        <v>58.2299995422363</v>
      </c>
      <c r="C2050">
        <v>57.580001831054602</v>
      </c>
      <c r="D2050">
        <v>57.619998931884702</v>
      </c>
      <c r="E2050">
        <v>58.029998779296797</v>
      </c>
      <c r="F2050">
        <v>16151400</v>
      </c>
      <c r="G2050">
        <v>49.259132385253899</v>
      </c>
      <c r="H2050">
        <f t="shared" si="155"/>
        <v>7.2640723611511783E-3</v>
      </c>
      <c r="I2050">
        <f t="shared" si="156"/>
        <v>5.2766747268040452E-5</v>
      </c>
      <c r="J2050">
        <f t="shared" si="159"/>
        <v>3.9101169229011095E-6</v>
      </c>
      <c r="K2050">
        <f t="shared" si="157"/>
        <v>0.23682566229570429</v>
      </c>
      <c r="L2050">
        <f t="shared" si="158"/>
        <v>-1.4404310106628351</v>
      </c>
    </row>
    <row r="2051" spans="1:12">
      <c r="A2051" s="1">
        <v>41695</v>
      </c>
      <c r="B2051">
        <v>57.9799995422363</v>
      </c>
      <c r="C2051">
        <v>56.919998168945298</v>
      </c>
      <c r="D2051">
        <v>57.900001525878899</v>
      </c>
      <c r="E2051">
        <v>57.029998779296797</v>
      </c>
      <c r="F2051">
        <v>17991800</v>
      </c>
      <c r="G2051">
        <v>48.4102783203125</v>
      </c>
      <c r="H2051">
        <f t="shared" si="155"/>
        <v>-1.7382626403552436E-2</v>
      </c>
      <c r="I2051">
        <f t="shared" si="156"/>
        <v>3.021557006854783E-4</v>
      </c>
      <c r="J2051">
        <f t="shared" si="159"/>
        <v>4.5258674720528044E-5</v>
      </c>
      <c r="K2051">
        <f t="shared" si="157"/>
        <v>2.1054358019045516</v>
      </c>
      <c r="L2051">
        <f t="shared" si="158"/>
        <v>0.74452247748985745</v>
      </c>
    </row>
    <row r="2052" spans="1:12">
      <c r="A2052" s="1">
        <v>41696</v>
      </c>
      <c r="B2052">
        <v>57.380001068115199</v>
      </c>
      <c r="C2052">
        <v>56.220001220703097</v>
      </c>
      <c r="D2052">
        <v>57.369998931884702</v>
      </c>
      <c r="E2052">
        <v>56.75</v>
      </c>
      <c r="F2052">
        <v>23661700</v>
      </c>
      <c r="G2052">
        <v>48.172599792480398</v>
      </c>
      <c r="H2052">
        <f t="shared" ref="H2052:H2115" si="160">LN(G2052/G2051)</f>
        <v>-4.9217627858032112E-3</v>
      </c>
      <c r="I2052">
        <f t="shared" ref="I2052:I2115" si="161">H2052*H2052</f>
        <v>2.4223748919717388E-5</v>
      </c>
      <c r="J2052">
        <f t="shared" si="159"/>
        <v>2.5722630905903346E-4</v>
      </c>
      <c r="K2052">
        <f t="shared" ref="K2052:K2115" si="162">(1/SQRT(2*PI()*J2052))*EXP((-1/2)*(I2052/J2052))</f>
        <v>23.73028675096678</v>
      </c>
      <c r="L2052">
        <f t="shared" ref="L2052:L2115" si="163">LN(K2052)</f>
        <v>3.1667521542754962</v>
      </c>
    </row>
    <row r="2053" spans="1:12">
      <c r="A2053" s="1">
        <v>41697</v>
      </c>
      <c r="B2053">
        <v>56.889999389648402</v>
      </c>
      <c r="C2053">
        <v>56.139999389648402</v>
      </c>
      <c r="D2053">
        <v>56.779998779296797</v>
      </c>
      <c r="E2053">
        <v>56.689998626708899</v>
      </c>
      <c r="F2053">
        <v>16277500</v>
      </c>
      <c r="G2053">
        <v>48.1216621398925</v>
      </c>
      <c r="H2053">
        <f t="shared" si="160"/>
        <v>-1.057958310636933E-3</v>
      </c>
      <c r="I2053">
        <f t="shared" si="161"/>
        <v>1.1192757870457531E-6</v>
      </c>
      <c r="J2053">
        <f t="shared" ref="J2053:J2116" si="164">$P$6+$P$3*J2052+(($P$4)*I2052)</f>
        <v>3.6481527636104613E-5</v>
      </c>
      <c r="K2053">
        <f t="shared" si="162"/>
        <v>65.044614864909718</v>
      </c>
      <c r="L2053">
        <f t="shared" si="163"/>
        <v>4.1750734169799504</v>
      </c>
    </row>
    <row r="2054" spans="1:12">
      <c r="A2054" s="1">
        <v>41698</v>
      </c>
      <c r="B2054">
        <v>57.450000762939403</v>
      </c>
      <c r="C2054">
        <v>56.389999389648402</v>
      </c>
      <c r="D2054">
        <v>56.569999694824197</v>
      </c>
      <c r="E2054">
        <v>56.819999694824197</v>
      </c>
      <c r="F2054">
        <v>18599000</v>
      </c>
      <c r="G2054">
        <v>48.2320137023925</v>
      </c>
      <c r="H2054">
        <f t="shared" si="160"/>
        <v>2.2905532099984243E-3</v>
      </c>
      <c r="I2054">
        <f t="shared" si="161"/>
        <v>5.2466340078340861E-6</v>
      </c>
      <c r="J2054">
        <f t="shared" si="164"/>
        <v>3.8290833192847094E-6</v>
      </c>
      <c r="K2054">
        <f t="shared" si="162"/>
        <v>102.7604847973799</v>
      </c>
      <c r="L2054">
        <f t="shared" si="163"/>
        <v>4.6324008899940798</v>
      </c>
    </row>
    <row r="2055" spans="1:12">
      <c r="A2055" s="1">
        <v>41701</v>
      </c>
      <c r="B2055">
        <v>56.419998168945298</v>
      </c>
      <c r="C2055">
        <v>55.689998626708899</v>
      </c>
      <c r="D2055">
        <v>56.299999237060497</v>
      </c>
      <c r="E2055">
        <v>56.209999084472599</v>
      </c>
      <c r="F2055">
        <v>19151000</v>
      </c>
      <c r="G2055">
        <v>47.714206695556598</v>
      </c>
      <c r="H2055">
        <f t="shared" si="160"/>
        <v>-1.0793797441589745E-2</v>
      </c>
      <c r="I2055">
        <f t="shared" si="161"/>
        <v>1.1650606321006933E-4</v>
      </c>
      <c r="J2055">
        <f t="shared" si="164"/>
        <v>5.3369175657377146E-6</v>
      </c>
      <c r="K2055">
        <f t="shared" si="162"/>
        <v>3.1397397091569171E-3</v>
      </c>
      <c r="L2055">
        <f t="shared" si="163"/>
        <v>-5.7636153776709262</v>
      </c>
    </row>
    <row r="2056" spans="1:12">
      <c r="A2056" s="1">
        <v>41702</v>
      </c>
      <c r="B2056">
        <v>57.360000610351499</v>
      </c>
      <c r="C2056">
        <v>56.639999389648402</v>
      </c>
      <c r="D2056">
        <v>56.950000762939403</v>
      </c>
      <c r="E2056">
        <v>57.259998321533203</v>
      </c>
      <c r="F2056">
        <v>17157000</v>
      </c>
      <c r="G2056">
        <v>48.605510711669901</v>
      </c>
      <c r="H2056">
        <f t="shared" si="160"/>
        <v>1.8507725768530364E-2</v>
      </c>
      <c r="I2056">
        <f t="shared" si="161"/>
        <v>3.4253591312312284E-4</v>
      </c>
      <c r="J2056">
        <f t="shared" si="164"/>
        <v>9.8885308150402492E-5</v>
      </c>
      <c r="K2056">
        <f t="shared" si="162"/>
        <v>7.098266059946047</v>
      </c>
      <c r="L2056">
        <f t="shared" si="163"/>
        <v>1.9598505373124568</v>
      </c>
    </row>
    <row r="2057" spans="1:12">
      <c r="A2057" s="1">
        <v>41703</v>
      </c>
      <c r="B2057">
        <v>58.290000915527301</v>
      </c>
      <c r="C2057">
        <v>57.360000610351499</v>
      </c>
      <c r="D2057">
        <v>57.4799995422363</v>
      </c>
      <c r="E2057">
        <v>58.159999847412102</v>
      </c>
      <c r="F2057">
        <v>17761500</v>
      </c>
      <c r="G2057">
        <v>49.369476318359297</v>
      </c>
      <c r="H2057">
        <f t="shared" si="160"/>
        <v>1.5595431322516926E-2</v>
      </c>
      <c r="I2057">
        <f t="shared" si="161"/>
        <v>2.4321747813534206E-4</v>
      </c>
      <c r="J2057">
        <f t="shared" si="164"/>
        <v>2.943632855124473E-4</v>
      </c>
      <c r="K2057">
        <f t="shared" si="162"/>
        <v>15.383334187789794</v>
      </c>
      <c r="L2057">
        <f t="shared" si="163"/>
        <v>2.7332847278250485</v>
      </c>
    </row>
    <row r="2058" spans="1:12">
      <c r="A2058" s="1">
        <v>41704</v>
      </c>
      <c r="B2058">
        <v>59.090000152587798</v>
      </c>
      <c r="C2058">
        <v>58.400001525878899</v>
      </c>
      <c r="D2058">
        <v>58.509998321533203</v>
      </c>
      <c r="E2058">
        <v>58.900001525878899</v>
      </c>
      <c r="F2058">
        <v>19420600</v>
      </c>
      <c r="G2058">
        <v>49.997642517089801</v>
      </c>
      <c r="H2058">
        <f t="shared" si="160"/>
        <v>1.264350972844823E-2</v>
      </c>
      <c r="I2058">
        <f t="shared" si="161"/>
        <v>1.5985833825336501E-4</v>
      </c>
      <c r="J2058">
        <f t="shared" si="164"/>
        <v>2.2266447876443415E-4</v>
      </c>
      <c r="K2058">
        <f t="shared" si="162"/>
        <v>18.671846501863428</v>
      </c>
      <c r="L2058">
        <f t="shared" si="163"/>
        <v>2.9270168547447404</v>
      </c>
    </row>
    <row r="2059" spans="1:12">
      <c r="A2059" s="1">
        <v>41705</v>
      </c>
      <c r="B2059">
        <v>59.799999237060497</v>
      </c>
      <c r="C2059">
        <v>59.069999694824197</v>
      </c>
      <c r="D2059">
        <v>59.349998474121001</v>
      </c>
      <c r="E2059">
        <v>59.400001525878899</v>
      </c>
      <c r="F2059">
        <v>18602200</v>
      </c>
      <c r="G2059">
        <v>50.422065734863203</v>
      </c>
      <c r="H2059">
        <f t="shared" si="160"/>
        <v>8.4530368068305144E-3</v>
      </c>
      <c r="I2059">
        <f t="shared" si="161"/>
        <v>7.1453831257631422E-5</v>
      </c>
      <c r="J2059">
        <f t="shared" si="164"/>
        <v>1.4834087285869267E-4</v>
      </c>
      <c r="K2059">
        <f t="shared" si="162"/>
        <v>25.744395841824989</v>
      </c>
      <c r="L2059">
        <f t="shared" si="163"/>
        <v>3.2482169662126505</v>
      </c>
    </row>
    <row r="2060" spans="1:12">
      <c r="A2060" s="1">
        <v>41708</v>
      </c>
      <c r="B2060">
        <v>59.4799995422363</v>
      </c>
      <c r="C2060">
        <v>58.869998931884702</v>
      </c>
      <c r="D2060">
        <v>59.139999389648402</v>
      </c>
      <c r="E2060">
        <v>59.200000762939403</v>
      </c>
      <c r="F2060">
        <v>16945200</v>
      </c>
      <c r="G2060">
        <v>50.252292633056598</v>
      </c>
      <c r="H2060">
        <f t="shared" si="160"/>
        <v>-3.372721028335334E-3</v>
      </c>
      <c r="I2060">
        <f t="shared" si="161"/>
        <v>1.1375247134975353E-5</v>
      </c>
      <c r="J2060">
        <f t="shared" si="164"/>
        <v>6.9621670627931961E-5</v>
      </c>
      <c r="K2060">
        <f t="shared" si="162"/>
        <v>44.061461571055403</v>
      </c>
      <c r="L2060">
        <f t="shared" si="163"/>
        <v>3.7855855131130558</v>
      </c>
    </row>
    <row r="2061" spans="1:12">
      <c r="A2061" s="1">
        <v>41709</v>
      </c>
      <c r="B2061">
        <v>59.450000762939403</v>
      </c>
      <c r="C2061">
        <v>58.130001068115199</v>
      </c>
      <c r="D2061">
        <v>59.419998168945298</v>
      </c>
      <c r="E2061">
        <v>58.189998626708899</v>
      </c>
      <c r="F2061">
        <v>19420000</v>
      </c>
      <c r="G2061">
        <v>49.394950866699197</v>
      </c>
      <c r="H2061">
        <f t="shared" si="160"/>
        <v>-1.720796064282383E-2</v>
      </c>
      <c r="I2061">
        <f t="shared" si="161"/>
        <v>2.9611390948497391E-4</v>
      </c>
      <c r="J2061">
        <f t="shared" si="164"/>
        <v>1.4432507831055213E-5</v>
      </c>
      <c r="K2061">
        <f t="shared" si="162"/>
        <v>3.681263709340233E-3</v>
      </c>
      <c r="L2061">
        <f t="shared" si="163"/>
        <v>-5.604499186472097</v>
      </c>
    </row>
    <row r="2062" spans="1:12">
      <c r="A2062" s="1">
        <v>41710</v>
      </c>
      <c r="B2062">
        <v>57.959999084472599</v>
      </c>
      <c r="C2062">
        <v>57.419998168945298</v>
      </c>
      <c r="D2062">
        <v>57.700000762939403</v>
      </c>
      <c r="E2062">
        <v>57.919998168945298</v>
      </c>
      <c r="F2062">
        <v>17932100</v>
      </c>
      <c r="G2062">
        <v>49.165752410888601</v>
      </c>
      <c r="H2062">
        <f t="shared" si="160"/>
        <v>-4.65091788793258E-3</v>
      </c>
      <c r="I2062">
        <f t="shared" si="161"/>
        <v>2.1631037200291252E-5</v>
      </c>
      <c r="J2062">
        <f t="shared" si="164"/>
        <v>2.5030163443724138E-4</v>
      </c>
      <c r="K2062">
        <f t="shared" si="162"/>
        <v>24.149735837569924</v>
      </c>
      <c r="L2062">
        <f t="shared" si="163"/>
        <v>3.1842734416358551</v>
      </c>
    </row>
    <row r="2063" spans="1:12">
      <c r="A2063" s="1">
        <v>41711</v>
      </c>
      <c r="B2063">
        <v>58.340000152587798</v>
      </c>
      <c r="C2063">
        <v>57.189998626708899</v>
      </c>
      <c r="D2063">
        <v>58</v>
      </c>
      <c r="E2063">
        <v>57.419998168945298</v>
      </c>
      <c r="F2063">
        <v>17192500</v>
      </c>
      <c r="G2063">
        <v>48.741329193115199</v>
      </c>
      <c r="H2063">
        <f t="shared" si="160"/>
        <v>-8.6699729870206889E-3</v>
      </c>
      <c r="I2063">
        <f t="shared" si="161"/>
        <v>7.5168431595668448E-5</v>
      </c>
      <c r="J2063">
        <f t="shared" si="164"/>
        <v>3.3888169314479129E-5</v>
      </c>
      <c r="K2063">
        <f t="shared" si="162"/>
        <v>22.606054765367965</v>
      </c>
      <c r="L2063">
        <f t="shared" si="163"/>
        <v>3.118217780368806</v>
      </c>
    </row>
    <row r="2064" spans="1:12">
      <c r="A2064" s="1">
        <v>41712</v>
      </c>
      <c r="B2064">
        <v>57.529998779296797</v>
      </c>
      <c r="C2064">
        <v>56.619998931884702</v>
      </c>
      <c r="D2064">
        <v>57.110000610351499</v>
      </c>
      <c r="E2064">
        <v>56.799999237060497</v>
      </c>
      <c r="F2064">
        <v>18635800</v>
      </c>
      <c r="G2064">
        <v>48.215034484863203</v>
      </c>
      <c r="H2064">
        <f t="shared" si="160"/>
        <v>-1.0856427725977053E-2</v>
      </c>
      <c r="I2064">
        <f t="shared" si="161"/>
        <v>1.1786202296936329E-4</v>
      </c>
      <c r="J2064">
        <f t="shared" si="164"/>
        <v>6.5874772699230243E-5</v>
      </c>
      <c r="K2064">
        <f t="shared" si="162"/>
        <v>20.092517281121513</v>
      </c>
      <c r="L2064">
        <f t="shared" si="163"/>
        <v>3.0003474711825806</v>
      </c>
    </row>
    <row r="2065" spans="1:12">
      <c r="A2065" s="1">
        <v>41715</v>
      </c>
      <c r="B2065">
        <v>57.700000762939403</v>
      </c>
      <c r="C2065">
        <v>57.049999237060497</v>
      </c>
      <c r="D2065">
        <v>57.209999084472599</v>
      </c>
      <c r="E2065">
        <v>57.580001831054602</v>
      </c>
      <c r="F2065">
        <v>13581400</v>
      </c>
      <c r="G2065">
        <v>48.877140045166001</v>
      </c>
      <c r="H2065">
        <f t="shared" si="160"/>
        <v>1.3638912244196741E-2</v>
      </c>
      <c r="I2065">
        <f t="shared" si="161"/>
        <v>1.8601992720489977E-4</v>
      </c>
      <c r="J2065">
        <f t="shared" si="164"/>
        <v>1.0365658565621897E-4</v>
      </c>
      <c r="K2065">
        <f t="shared" si="162"/>
        <v>15.974370288628926</v>
      </c>
      <c r="L2065">
        <f t="shared" si="163"/>
        <v>2.7709855809344872</v>
      </c>
    </row>
    <row r="2066" spans="1:12">
      <c r="A2066" s="1">
        <v>41716</v>
      </c>
      <c r="B2066">
        <v>58.159999847412102</v>
      </c>
      <c r="C2066">
        <v>57.619998931884702</v>
      </c>
      <c r="D2066">
        <v>57.819999694824197</v>
      </c>
      <c r="E2066">
        <v>58.060001373291001</v>
      </c>
      <c r="F2066">
        <v>12554800</v>
      </c>
      <c r="G2066">
        <v>49.284603118896399</v>
      </c>
      <c r="H2066">
        <f t="shared" si="160"/>
        <v>8.3019188708987057E-3</v>
      </c>
      <c r="I2066">
        <f t="shared" si="161"/>
        <v>6.8921856938984047E-5</v>
      </c>
      <c r="J2066">
        <f t="shared" si="164"/>
        <v>1.6317613399148892E-4</v>
      </c>
      <c r="K2066">
        <f t="shared" si="162"/>
        <v>25.28504502110653</v>
      </c>
      <c r="L2066">
        <f t="shared" si="163"/>
        <v>3.2302131150763977</v>
      </c>
    </row>
    <row r="2067" spans="1:12">
      <c r="A2067" s="1">
        <v>41717</v>
      </c>
      <c r="B2067">
        <v>58.930000305175703</v>
      </c>
      <c r="C2067">
        <v>57.889999389648402</v>
      </c>
      <c r="D2067">
        <v>57.990001678466797</v>
      </c>
      <c r="E2067">
        <v>58.299999237060497</v>
      </c>
      <c r="F2067">
        <v>21450700</v>
      </c>
      <c r="G2067">
        <v>49.488323211669901</v>
      </c>
      <c r="H2067">
        <f t="shared" si="160"/>
        <v>4.1250247251723941E-3</v>
      </c>
      <c r="I2067">
        <f t="shared" si="161"/>
        <v>1.7015828983283585E-5</v>
      </c>
      <c r="J2067">
        <f t="shared" si="164"/>
        <v>6.8384927868235927E-5</v>
      </c>
      <c r="K2067">
        <f t="shared" si="162"/>
        <v>42.598898351777727</v>
      </c>
      <c r="L2067">
        <f t="shared" si="163"/>
        <v>3.7518283926540339</v>
      </c>
    </row>
    <row r="2068" spans="1:12">
      <c r="A2068" s="1">
        <v>41718</v>
      </c>
      <c r="B2068">
        <v>60.490001678466797</v>
      </c>
      <c r="C2068">
        <v>58.130001068115199</v>
      </c>
      <c r="D2068">
        <v>58.360000610351499</v>
      </c>
      <c r="E2068">
        <v>60.110000610351499</v>
      </c>
      <c r="F2068">
        <v>33736500</v>
      </c>
      <c r="G2068">
        <v>51.024753570556598</v>
      </c>
      <c r="H2068">
        <f t="shared" si="160"/>
        <v>3.0574132068446922E-2</v>
      </c>
      <c r="I2068">
        <f t="shared" si="161"/>
        <v>9.3477755173883444E-4</v>
      </c>
      <c r="J2068">
        <f t="shared" si="164"/>
        <v>1.9096392018052366E-5</v>
      </c>
      <c r="K2068">
        <f t="shared" si="162"/>
        <v>2.1427562631546299E-9</v>
      </c>
      <c r="L2068">
        <f t="shared" si="163"/>
        <v>-19.961172863202187</v>
      </c>
    </row>
    <row r="2069" spans="1:12">
      <c r="A2069" s="1">
        <v>41719</v>
      </c>
      <c r="B2069">
        <v>61.200000762939403</v>
      </c>
      <c r="C2069">
        <v>60</v>
      </c>
      <c r="D2069">
        <v>60.959999084472599</v>
      </c>
      <c r="E2069">
        <v>60.169998168945298</v>
      </c>
      <c r="F2069">
        <v>35144100</v>
      </c>
      <c r="G2069">
        <v>51.075679779052699</v>
      </c>
      <c r="H2069">
        <f t="shared" si="160"/>
        <v>9.9757094164297706E-4</v>
      </c>
      <c r="I2069">
        <f t="shared" si="161"/>
        <v>9.9514778361045603E-7</v>
      </c>
      <c r="J2069">
        <f t="shared" si="164"/>
        <v>7.8705892698170406E-4</v>
      </c>
      <c r="K2069">
        <f t="shared" si="162"/>
        <v>14.211237022756201</v>
      </c>
      <c r="L2069">
        <f t="shared" si="163"/>
        <v>2.6540329912938136</v>
      </c>
    </row>
    <row r="2070" spans="1:12">
      <c r="A2070" s="1">
        <v>41722</v>
      </c>
      <c r="B2070">
        <v>61.189998626708899</v>
      </c>
      <c r="C2070">
        <v>60.349998474121001</v>
      </c>
      <c r="D2070">
        <v>60.369998931884702</v>
      </c>
      <c r="E2070">
        <v>61.069999694824197</v>
      </c>
      <c r="F2070">
        <v>25810500</v>
      </c>
      <c r="G2070">
        <v>51.839668273925703</v>
      </c>
      <c r="H2070">
        <f t="shared" si="160"/>
        <v>1.4847202943157726E-2</v>
      </c>
      <c r="I2070">
        <f t="shared" si="161"/>
        <v>2.2043943523531145E-4</v>
      </c>
      <c r="J2070">
        <f t="shared" si="164"/>
        <v>4.8759459757135024E-5</v>
      </c>
      <c r="K2070">
        <f t="shared" si="162"/>
        <v>5.9589154102491371</v>
      </c>
      <c r="L2070">
        <f t="shared" si="163"/>
        <v>1.7848884863711085</v>
      </c>
    </row>
    <row r="2071" spans="1:12">
      <c r="A2071" s="1">
        <v>41723</v>
      </c>
      <c r="B2071">
        <v>61.4799995422363</v>
      </c>
      <c r="C2071">
        <v>60.560001373291001</v>
      </c>
      <c r="D2071">
        <v>61.110000610351499</v>
      </c>
      <c r="E2071">
        <v>60.930000305175703</v>
      </c>
      <c r="F2071">
        <v>24053500</v>
      </c>
      <c r="G2071">
        <v>51.720809936523402</v>
      </c>
      <c r="H2071">
        <f t="shared" si="160"/>
        <v>-2.2954391799907014E-3</v>
      </c>
      <c r="I2071">
        <f t="shared" si="161"/>
        <v>5.2690410290363838E-6</v>
      </c>
      <c r="J2071">
        <f t="shared" si="164"/>
        <v>1.8879469318308973E-4</v>
      </c>
      <c r="K2071">
        <f t="shared" si="162"/>
        <v>28.63220842293682</v>
      </c>
      <c r="L2071">
        <f t="shared" si="163"/>
        <v>3.3545322528077532</v>
      </c>
    </row>
    <row r="2072" spans="1:12">
      <c r="A2072" s="1">
        <v>41724</v>
      </c>
      <c r="B2072">
        <v>61.400001525878899</v>
      </c>
      <c r="C2072">
        <v>59.889999389648402</v>
      </c>
      <c r="D2072">
        <v>61.240001678466797</v>
      </c>
      <c r="E2072">
        <v>59.900001525878899</v>
      </c>
      <c r="F2072">
        <v>22745200</v>
      </c>
      <c r="G2072">
        <v>50.8464965820312</v>
      </c>
      <c r="H2072">
        <f t="shared" si="160"/>
        <v>-1.7048990794104386E-2</v>
      </c>
      <c r="I2072">
        <f t="shared" si="161"/>
        <v>2.9066808709745609E-4</v>
      </c>
      <c r="J2072">
        <f t="shared" si="164"/>
        <v>1.6453676055375947E-5</v>
      </c>
      <c r="K2072">
        <f t="shared" si="162"/>
        <v>1.4344623158570772E-2</v>
      </c>
      <c r="L2072">
        <f t="shared" si="163"/>
        <v>-4.2443800997739123</v>
      </c>
    </row>
    <row r="2073" spans="1:12">
      <c r="A2073" s="1">
        <v>41725</v>
      </c>
      <c r="B2073">
        <v>60.549999237060497</v>
      </c>
      <c r="C2073">
        <v>59.020000457763601</v>
      </c>
      <c r="D2073">
        <v>59.939998626708899</v>
      </c>
      <c r="E2073">
        <v>59.919998168945298</v>
      </c>
      <c r="F2073">
        <v>24632600</v>
      </c>
      <c r="G2073">
        <v>50.863468170166001</v>
      </c>
      <c r="H2073">
        <f t="shared" si="160"/>
        <v>3.3372518285035714E-4</v>
      </c>
      <c r="I2073">
        <f t="shared" si="161"/>
        <v>1.1137249766850431E-7</v>
      </c>
      <c r="J2073">
        <f t="shared" si="164"/>
        <v>2.4584841372518563E-4</v>
      </c>
      <c r="K2073">
        <f t="shared" si="162"/>
        <v>25.437708723673239</v>
      </c>
      <c r="L2073">
        <f t="shared" si="163"/>
        <v>3.2362326685223977</v>
      </c>
    </row>
    <row r="2074" spans="1:12">
      <c r="A2074" s="1">
        <v>41726</v>
      </c>
      <c r="B2074">
        <v>60.590000152587798</v>
      </c>
      <c r="C2074">
        <v>59.680000305175703</v>
      </c>
      <c r="D2074">
        <v>60.209999084472599</v>
      </c>
      <c r="E2074">
        <v>60.040000915527301</v>
      </c>
      <c r="F2074">
        <v>14708700</v>
      </c>
      <c r="G2074">
        <v>50.96533203125</v>
      </c>
      <c r="H2074">
        <f t="shared" si="160"/>
        <v>2.0006892914488051E-3</v>
      </c>
      <c r="I2074">
        <f t="shared" si="161"/>
        <v>4.0027576409179217E-6</v>
      </c>
      <c r="J2074">
        <f t="shared" si="164"/>
        <v>1.5544457721552679E-5</v>
      </c>
      <c r="K2074">
        <f t="shared" si="162"/>
        <v>88.96230527199242</v>
      </c>
      <c r="L2074">
        <f t="shared" si="163"/>
        <v>4.4882127437455726</v>
      </c>
    </row>
    <row r="2075" spans="1:12">
      <c r="A2075" s="1">
        <v>41729</v>
      </c>
      <c r="B2075">
        <v>61.020000457763601</v>
      </c>
      <c r="C2075">
        <v>60.599998474121001</v>
      </c>
      <c r="D2075">
        <v>60.830001831054602</v>
      </c>
      <c r="E2075">
        <v>60.709999084472599</v>
      </c>
      <c r="F2075">
        <v>15216700</v>
      </c>
      <c r="G2075">
        <v>51.534065246582003</v>
      </c>
      <c r="H2075">
        <f t="shared" si="160"/>
        <v>1.1097412612577295E-2</v>
      </c>
      <c r="I2075">
        <f t="shared" si="161"/>
        <v>1.2315256669378962E-4</v>
      </c>
      <c r="J2075">
        <f t="shared" si="164"/>
        <v>4.9949838816642152E-6</v>
      </c>
      <c r="K2075">
        <f t="shared" si="162"/>
        <v>7.9035813452042508E-4</v>
      </c>
      <c r="L2075">
        <f t="shared" si="163"/>
        <v>-7.1430243803924176</v>
      </c>
    </row>
    <row r="2076" spans="1:12">
      <c r="A2076" s="1">
        <v>41730</v>
      </c>
      <c r="B2076">
        <v>61.290000915527301</v>
      </c>
      <c r="C2076">
        <v>60.369998931884702</v>
      </c>
      <c r="D2076">
        <v>60.950000762939403</v>
      </c>
      <c r="E2076">
        <v>60.669998168945298</v>
      </c>
      <c r="F2076">
        <v>14584400</v>
      </c>
      <c r="G2076">
        <v>51.500118255615199</v>
      </c>
      <c r="H2076">
        <f t="shared" si="160"/>
        <v>-6.5894620680761562E-4</v>
      </c>
      <c r="I2076">
        <f t="shared" si="161"/>
        <v>4.3421010346614491E-7</v>
      </c>
      <c r="J2076">
        <f t="shared" si="164"/>
        <v>1.0444785505568313E-4</v>
      </c>
      <c r="K2076">
        <f t="shared" si="162"/>
        <v>38.954495083766659</v>
      </c>
      <c r="L2076">
        <f t="shared" si="163"/>
        <v>3.6623941721731281</v>
      </c>
    </row>
    <row r="2077" spans="1:12">
      <c r="A2077" s="1">
        <v>41731</v>
      </c>
      <c r="B2077">
        <v>60.770000457763601</v>
      </c>
      <c r="C2077">
        <v>60.200000762939403</v>
      </c>
      <c r="D2077">
        <v>60.369998931884702</v>
      </c>
      <c r="E2077">
        <v>60.4799995422363</v>
      </c>
      <c r="F2077">
        <v>14012200</v>
      </c>
      <c r="G2077">
        <v>51.662406921386697</v>
      </c>
      <c r="H2077">
        <f t="shared" si="160"/>
        <v>3.1462742767922672E-3</v>
      </c>
      <c r="I2077">
        <f t="shared" si="161"/>
        <v>9.8990418248047038E-6</v>
      </c>
      <c r="J2077">
        <f t="shared" si="164"/>
        <v>7.3316077902525496E-6</v>
      </c>
      <c r="K2077">
        <f t="shared" si="162"/>
        <v>75.010327770680263</v>
      </c>
      <c r="L2077">
        <f t="shared" si="163"/>
        <v>4.3176258076651086</v>
      </c>
    </row>
    <row r="2078" spans="1:12">
      <c r="A2078" s="1">
        <v>41732</v>
      </c>
      <c r="B2078">
        <v>60.799999237060497</v>
      </c>
      <c r="C2078">
        <v>60.279998779296797</v>
      </c>
      <c r="D2078">
        <v>60.650001525878899</v>
      </c>
      <c r="E2078">
        <v>60.659999847412102</v>
      </c>
      <c r="F2078">
        <v>11925200</v>
      </c>
      <c r="G2078">
        <v>51.816173553466797</v>
      </c>
      <c r="H2078">
        <f t="shared" si="160"/>
        <v>2.9719531240800512E-3</v>
      </c>
      <c r="I2078">
        <f t="shared" si="161"/>
        <v>8.8325053717291766E-6</v>
      </c>
      <c r="J2078">
        <f t="shared" si="164"/>
        <v>9.455091600251105E-6</v>
      </c>
      <c r="K2078">
        <f t="shared" si="162"/>
        <v>81.325805917217991</v>
      </c>
      <c r="L2078">
        <f t="shared" si="163"/>
        <v>4.3984633821439187</v>
      </c>
    </row>
    <row r="2079" spans="1:12">
      <c r="A2079" s="1">
        <v>41733</v>
      </c>
      <c r="B2079">
        <v>61.060001373291001</v>
      </c>
      <c r="C2079">
        <v>59.799999237060497</v>
      </c>
      <c r="D2079">
        <v>61.020000457763601</v>
      </c>
      <c r="E2079">
        <v>59.810001373291001</v>
      </c>
      <c r="F2079">
        <v>16966900</v>
      </c>
      <c r="G2079">
        <v>51.090099334716797</v>
      </c>
      <c r="H2079">
        <f t="shared" si="160"/>
        <v>-1.411160364423516E-2</v>
      </c>
      <c r="I2079">
        <f t="shared" si="161"/>
        <v>1.9913735741199106E-4</v>
      </c>
      <c r="J2079">
        <f t="shared" si="164"/>
        <v>8.6866100082675733E-6</v>
      </c>
      <c r="K2079">
        <f t="shared" si="162"/>
        <v>1.4238486378904446E-3</v>
      </c>
      <c r="L2079">
        <f t="shared" si="163"/>
        <v>-6.5543917652581802</v>
      </c>
    </row>
    <row r="2080" spans="1:12">
      <c r="A2080" s="1">
        <v>41736</v>
      </c>
      <c r="B2080">
        <v>60</v>
      </c>
      <c r="C2080">
        <v>58.840000152587798</v>
      </c>
      <c r="D2080">
        <v>59.689998626708899</v>
      </c>
      <c r="E2080">
        <v>59</v>
      </c>
      <c r="F2080">
        <v>18685700</v>
      </c>
      <c r="G2080">
        <v>50.398178100585902</v>
      </c>
      <c r="H2080">
        <f t="shared" si="160"/>
        <v>-1.3635702023188407E-2</v>
      </c>
      <c r="I2080">
        <f t="shared" si="161"/>
        <v>1.8593236966518443E-4</v>
      </c>
      <c r="J2080">
        <f t="shared" si="164"/>
        <v>1.6849657682656855E-4</v>
      </c>
      <c r="K2080">
        <f t="shared" si="162"/>
        <v>17.700974949831835</v>
      </c>
      <c r="L2080">
        <f t="shared" si="163"/>
        <v>2.8736197199742337</v>
      </c>
    </row>
    <row r="2081" spans="1:12">
      <c r="A2081" s="1">
        <v>41737</v>
      </c>
      <c r="B2081">
        <v>59.020000457763601</v>
      </c>
      <c r="C2081">
        <v>58.25</v>
      </c>
      <c r="D2081">
        <v>58.799999237060497</v>
      </c>
      <c r="E2081">
        <v>58.849998474121001</v>
      </c>
      <c r="F2081">
        <v>16956500</v>
      </c>
      <c r="G2081">
        <v>50.2700386047363</v>
      </c>
      <c r="H2081">
        <f t="shared" si="160"/>
        <v>-2.5457799740437989E-3</v>
      </c>
      <c r="I2081">
        <f t="shared" si="161"/>
        <v>6.4809956762424457E-6</v>
      </c>
      <c r="J2081">
        <f t="shared" si="164"/>
        <v>1.6699298512834902E-4</v>
      </c>
      <c r="K2081">
        <f t="shared" si="162"/>
        <v>30.278438206002541</v>
      </c>
      <c r="L2081">
        <f t="shared" si="163"/>
        <v>3.410435848837535</v>
      </c>
    </row>
    <row r="2082" spans="1:12">
      <c r="A2082" s="1">
        <v>41738</v>
      </c>
      <c r="B2082">
        <v>59.450000762939403</v>
      </c>
      <c r="C2082">
        <v>58.5</v>
      </c>
      <c r="D2082">
        <v>59.099998474121001</v>
      </c>
      <c r="E2082">
        <v>59.270000457763601</v>
      </c>
      <c r="F2082">
        <v>15308400</v>
      </c>
      <c r="G2082">
        <v>50.628818511962798</v>
      </c>
      <c r="H2082">
        <f t="shared" si="160"/>
        <v>7.1117043269993512E-3</v>
      </c>
      <c r="I2082">
        <f t="shared" si="161"/>
        <v>5.0576338434661296E-5</v>
      </c>
      <c r="J2082">
        <f t="shared" si="164"/>
        <v>1.6163615475744596E-5</v>
      </c>
      <c r="K2082">
        <f t="shared" si="162"/>
        <v>20.757828204721786</v>
      </c>
      <c r="L2082">
        <f t="shared" si="163"/>
        <v>3.032923438409119</v>
      </c>
    </row>
    <row r="2083" spans="1:12">
      <c r="A2083" s="1">
        <v>41739</v>
      </c>
      <c r="B2083">
        <v>59.389999389648402</v>
      </c>
      <c r="C2083">
        <v>57.380001068115199</v>
      </c>
      <c r="D2083">
        <v>59.349998474121001</v>
      </c>
      <c r="E2083">
        <v>57.400001525878899</v>
      </c>
      <c r="F2083">
        <v>29977200</v>
      </c>
      <c r="G2083">
        <v>49.031459808349602</v>
      </c>
      <c r="H2083">
        <f t="shared" si="160"/>
        <v>-3.2058820980793545E-2</v>
      </c>
      <c r="I2083">
        <f t="shared" si="161"/>
        <v>1.0277680026785684E-3</v>
      </c>
      <c r="J2083">
        <f t="shared" si="164"/>
        <v>4.4153941213660161E-5</v>
      </c>
      <c r="K2083">
        <f t="shared" si="162"/>
        <v>5.2954779710960933E-4</v>
      </c>
      <c r="L2083">
        <f t="shared" si="163"/>
        <v>-7.5434871286122274</v>
      </c>
    </row>
    <row r="2084" spans="1:12">
      <c r="A2084" s="1">
        <v>41740</v>
      </c>
      <c r="B2084">
        <v>56.049999237060497</v>
      </c>
      <c r="C2084">
        <v>54.549999237060497</v>
      </c>
      <c r="D2084">
        <v>55.180000305175703</v>
      </c>
      <c r="E2084">
        <v>55.299999237060497</v>
      </c>
      <c r="F2084">
        <v>47241300</v>
      </c>
      <c r="G2084">
        <v>47.2376289367675</v>
      </c>
      <c r="H2084">
        <f t="shared" si="160"/>
        <v>-3.7271330783743069E-2</v>
      </c>
      <c r="I2084">
        <f t="shared" si="161"/>
        <v>1.3891520983911937E-3</v>
      </c>
      <c r="J2084">
        <f t="shared" si="164"/>
        <v>8.6667435872281708E-4</v>
      </c>
      <c r="K2084">
        <f t="shared" si="162"/>
        <v>6.080325924269177</v>
      </c>
      <c r="L2084">
        <f t="shared" si="163"/>
        <v>1.8050583005066523</v>
      </c>
    </row>
    <row r="2085" spans="1:12">
      <c r="A2085" s="1">
        <v>41743</v>
      </c>
      <c r="B2085">
        <v>55.939998626708899</v>
      </c>
      <c r="C2085">
        <v>54.4799995422363</v>
      </c>
      <c r="D2085">
        <v>55.849998474121001</v>
      </c>
      <c r="E2085">
        <v>54.959999084472599</v>
      </c>
      <c r="F2085">
        <v>31081500</v>
      </c>
      <c r="G2085">
        <v>46.947193145751903</v>
      </c>
      <c r="H2085">
        <f t="shared" si="160"/>
        <v>-6.1673782503642331E-3</v>
      </c>
      <c r="I2085">
        <f t="shared" si="161"/>
        <v>3.8036554483065792E-5</v>
      </c>
      <c r="J2085">
        <f t="shared" si="164"/>
        <v>1.2195882241719715E-3</v>
      </c>
      <c r="K2085">
        <f t="shared" si="162"/>
        <v>11.246854064555393</v>
      </c>
      <c r="L2085">
        <f t="shared" si="163"/>
        <v>2.4200884508380485</v>
      </c>
    </row>
    <row r="2086" spans="1:12">
      <c r="A2086" s="1">
        <v>41744</v>
      </c>
      <c r="B2086">
        <v>55.639999389648402</v>
      </c>
      <c r="C2086">
        <v>54.349998474121001</v>
      </c>
      <c r="D2086">
        <v>55.090000152587798</v>
      </c>
      <c r="E2086">
        <v>54.799999237060497</v>
      </c>
      <c r="F2086">
        <v>26691400</v>
      </c>
      <c r="G2086">
        <v>46.810512542724602</v>
      </c>
      <c r="H2086">
        <f t="shared" si="160"/>
        <v>-2.9156152840623451E-3</v>
      </c>
      <c r="I2086">
        <f t="shared" si="161"/>
        <v>8.5008124846579489E-6</v>
      </c>
      <c r="J2086">
        <f t="shared" si="164"/>
        <v>1.0582599921609356E-4</v>
      </c>
      <c r="K2086">
        <f t="shared" si="162"/>
        <v>37.253821470345066</v>
      </c>
      <c r="L2086">
        <f t="shared" si="163"/>
        <v>3.6177545293715152</v>
      </c>
    </row>
    <row r="2087" spans="1:12">
      <c r="A2087" s="1">
        <v>41745</v>
      </c>
      <c r="B2087">
        <v>55.349998474121001</v>
      </c>
      <c r="C2087">
        <v>54.689998626708899</v>
      </c>
      <c r="D2087">
        <v>55</v>
      </c>
      <c r="E2087">
        <v>55.259998321533203</v>
      </c>
      <c r="F2087">
        <v>27049400</v>
      </c>
      <c r="G2087">
        <v>47.203445434570298</v>
      </c>
      <c r="H2087">
        <f t="shared" si="160"/>
        <v>8.3590817424956994E-3</v>
      </c>
      <c r="I2087">
        <f t="shared" si="161"/>
        <v>6.9874247577724938E-5</v>
      </c>
      <c r="J2087">
        <f t="shared" si="164"/>
        <v>1.419024244007829E-5</v>
      </c>
      <c r="K2087">
        <f t="shared" si="162"/>
        <v>9.0294081511129125</v>
      </c>
      <c r="L2087">
        <f t="shared" si="163"/>
        <v>2.2004868227684771</v>
      </c>
    </row>
    <row r="2088" spans="1:12">
      <c r="A2088" s="1">
        <v>41746</v>
      </c>
      <c r="B2088">
        <v>55.569999694824197</v>
      </c>
      <c r="C2088">
        <v>55.009998321533203</v>
      </c>
      <c r="D2088">
        <v>55.340000152587798</v>
      </c>
      <c r="E2088">
        <v>55.220001220703097</v>
      </c>
      <c r="F2088">
        <v>17955400</v>
      </c>
      <c r="G2088">
        <v>47.169281005859297</v>
      </c>
      <c r="H2088">
        <f t="shared" si="160"/>
        <v>-7.2403185734057319E-4</v>
      </c>
      <c r="I2088">
        <f t="shared" si="161"/>
        <v>5.242221304440401E-7</v>
      </c>
      <c r="J2088">
        <f t="shared" si="164"/>
        <v>6.0245782511693643E-5</v>
      </c>
      <c r="K2088">
        <f t="shared" si="162"/>
        <v>51.174930069454653</v>
      </c>
      <c r="L2088">
        <f t="shared" si="163"/>
        <v>3.9352497650482201</v>
      </c>
    </row>
    <row r="2089" spans="1:12">
      <c r="A2089" s="1">
        <v>41750</v>
      </c>
      <c r="B2089">
        <v>55.409999847412102</v>
      </c>
      <c r="C2089">
        <v>54.990001678466797</v>
      </c>
      <c r="D2089">
        <v>55.259998321533203</v>
      </c>
      <c r="E2089">
        <v>55.029998779296797</v>
      </c>
      <c r="F2089">
        <v>12384800</v>
      </c>
      <c r="G2089">
        <v>47.006984710693303</v>
      </c>
      <c r="H2089">
        <f t="shared" si="160"/>
        <v>-3.4466530308152918E-3</v>
      </c>
      <c r="I2089">
        <f t="shared" si="161"/>
        <v>1.1879417114828237E-5</v>
      </c>
      <c r="J2089">
        <f t="shared" si="164"/>
        <v>4.7550935402746118E-6</v>
      </c>
      <c r="K2089">
        <f t="shared" si="162"/>
        <v>52.461683760587043</v>
      </c>
      <c r="L2089">
        <f t="shared" si="163"/>
        <v>3.9600830700080483</v>
      </c>
    </row>
    <row r="2090" spans="1:12">
      <c r="A2090" s="1">
        <v>41751</v>
      </c>
      <c r="B2090">
        <v>56.080001831054602</v>
      </c>
      <c r="C2090">
        <v>54.939998626708899</v>
      </c>
      <c r="D2090">
        <v>55.040000915527301</v>
      </c>
      <c r="E2090">
        <v>55.810001373291001</v>
      </c>
      <c r="F2090">
        <v>16257600</v>
      </c>
      <c r="G2090">
        <v>47.673259735107401</v>
      </c>
      <c r="H2090">
        <f t="shared" si="160"/>
        <v>1.407444661376646E-2</v>
      </c>
      <c r="I2090">
        <f t="shared" si="161"/>
        <v>1.9809004748376217E-4</v>
      </c>
      <c r="J2090">
        <f t="shared" si="164"/>
        <v>1.0964015988872195E-5</v>
      </c>
      <c r="K2090">
        <f t="shared" si="162"/>
        <v>1.4376833331034971E-2</v>
      </c>
      <c r="L2090">
        <f t="shared" si="163"/>
        <v>-4.2421371643587582</v>
      </c>
    </row>
    <row r="2091" spans="1:12">
      <c r="A2091" s="1">
        <v>41752</v>
      </c>
      <c r="B2091">
        <v>56.119998931884702</v>
      </c>
      <c r="C2091">
        <v>55.560001373291001</v>
      </c>
      <c r="D2091">
        <v>55.799999237060497</v>
      </c>
      <c r="E2091">
        <v>56.049999237060497</v>
      </c>
      <c r="F2091">
        <v>11379000</v>
      </c>
      <c r="G2091">
        <v>47.878276824951101</v>
      </c>
      <c r="H2091">
        <f t="shared" si="160"/>
        <v>4.2912424401773345E-3</v>
      </c>
      <c r="I2091">
        <f t="shared" si="161"/>
        <v>1.8414761680379125E-5</v>
      </c>
      <c r="J2091">
        <f t="shared" si="164"/>
        <v>1.6775348084569256E-4</v>
      </c>
      <c r="K2091">
        <f t="shared" si="162"/>
        <v>29.156638000250833</v>
      </c>
      <c r="L2091">
        <f t="shared" si="163"/>
        <v>3.3726826055775354</v>
      </c>
    </row>
    <row r="2092" spans="1:12">
      <c r="A2092" s="1">
        <v>41753</v>
      </c>
      <c r="B2092">
        <v>56.259998321533203</v>
      </c>
      <c r="C2092">
        <v>55.610000610351499</v>
      </c>
      <c r="D2092">
        <v>56.069999694824197</v>
      </c>
      <c r="E2092">
        <v>56.189998626708899</v>
      </c>
      <c r="F2092">
        <v>15360600</v>
      </c>
      <c r="G2092">
        <v>47.997867584228501</v>
      </c>
      <c r="H2092">
        <f t="shared" si="160"/>
        <v>2.4946940041673574E-3</v>
      </c>
      <c r="I2092">
        <f t="shared" si="161"/>
        <v>6.2234981744285633E-6</v>
      </c>
      <c r="J2092">
        <f t="shared" si="164"/>
        <v>2.6233608662260019E-5</v>
      </c>
      <c r="K2092">
        <f t="shared" si="162"/>
        <v>69.177742740740811</v>
      </c>
      <c r="L2092">
        <f t="shared" si="163"/>
        <v>4.2366791741929513</v>
      </c>
    </row>
    <row r="2093" spans="1:12">
      <c r="A2093" s="1">
        <v>41754</v>
      </c>
      <c r="B2093">
        <v>56.349998474121001</v>
      </c>
      <c r="C2093">
        <v>55.639999389648402</v>
      </c>
      <c r="D2093">
        <v>56.310001373291001</v>
      </c>
      <c r="E2093">
        <v>55.700000762939403</v>
      </c>
      <c r="F2093">
        <v>15937700</v>
      </c>
      <c r="G2093">
        <v>47.579303741455</v>
      </c>
      <c r="H2093">
        <f t="shared" si="160"/>
        <v>-8.758713253598626E-3</v>
      </c>
      <c r="I2093">
        <f t="shared" si="161"/>
        <v>7.6715057858764234E-5</v>
      </c>
      <c r="J2093">
        <f t="shared" si="164"/>
        <v>7.5017549862555946E-6</v>
      </c>
      <c r="K2093">
        <f t="shared" si="162"/>
        <v>0.87643522878496105</v>
      </c>
      <c r="L2093">
        <f t="shared" si="163"/>
        <v>-0.13189247491562753</v>
      </c>
    </row>
    <row r="2094" spans="1:12">
      <c r="A2094" s="1">
        <v>41757</v>
      </c>
      <c r="B2094">
        <v>55.700000762939403</v>
      </c>
      <c r="C2094">
        <v>54.680000305175703</v>
      </c>
      <c r="D2094">
        <v>55.630001068115199</v>
      </c>
      <c r="E2094">
        <v>55.490001678466797</v>
      </c>
      <c r="F2094">
        <v>21394100</v>
      </c>
      <c r="G2094">
        <v>47.3999214172363</v>
      </c>
      <c r="H2094">
        <f t="shared" si="160"/>
        <v>-3.7773005034418558E-3</v>
      </c>
      <c r="I2094">
        <f t="shared" si="161"/>
        <v>1.4267999093302097E-5</v>
      </c>
      <c r="J2094">
        <f t="shared" si="164"/>
        <v>6.5590753900537281E-5</v>
      </c>
      <c r="K2094">
        <f t="shared" si="162"/>
        <v>44.182732834029778</v>
      </c>
      <c r="L2094">
        <f t="shared" si="163"/>
        <v>3.7883340528926288</v>
      </c>
    </row>
    <row r="2095" spans="1:12">
      <c r="A2095" s="1">
        <v>41758</v>
      </c>
      <c r="B2095">
        <v>56.310001373291001</v>
      </c>
      <c r="C2095">
        <v>55.569999694824197</v>
      </c>
      <c r="D2095">
        <v>55.7299995422363</v>
      </c>
      <c r="E2095">
        <v>56.099998474121001</v>
      </c>
      <c r="F2095">
        <v>13453400</v>
      </c>
      <c r="G2095">
        <v>47.920982360839801</v>
      </c>
      <c r="H2095">
        <f t="shared" si="160"/>
        <v>1.0932882779152985E-2</v>
      </c>
      <c r="I2095">
        <f t="shared" si="161"/>
        <v>1.195279258626999E-4</v>
      </c>
      <c r="J2095">
        <f t="shared" si="164"/>
        <v>1.6620564472405999E-5</v>
      </c>
      <c r="K2095">
        <f t="shared" si="162"/>
        <v>2.685084453489984</v>
      </c>
      <c r="L2095">
        <f t="shared" si="163"/>
        <v>0.98771218127994154</v>
      </c>
    </row>
    <row r="2096" spans="1:12">
      <c r="A2096" s="1">
        <v>41759</v>
      </c>
      <c r="B2096">
        <v>56.349998474121001</v>
      </c>
      <c r="C2096">
        <v>55.720001220703097</v>
      </c>
      <c r="D2096">
        <v>56.240001678466797</v>
      </c>
      <c r="E2096">
        <v>55.9799995422363</v>
      </c>
      <c r="F2096">
        <v>14388100</v>
      </c>
      <c r="G2096">
        <v>47.8184814453125</v>
      </c>
      <c r="H2096">
        <f t="shared" si="160"/>
        <v>-2.1412477282769854E-3</v>
      </c>
      <c r="I2096">
        <f t="shared" si="161"/>
        <v>4.5849418338513506E-6</v>
      </c>
      <c r="J2096">
        <f t="shared" si="164"/>
        <v>1.0210069159301227E-4</v>
      </c>
      <c r="K2096">
        <f t="shared" si="162"/>
        <v>38.605083176754526</v>
      </c>
      <c r="L2096">
        <f t="shared" si="163"/>
        <v>3.6533839563175703</v>
      </c>
    </row>
    <row r="2097" spans="1:12">
      <c r="A2097" s="1">
        <v>41760</v>
      </c>
      <c r="B2097">
        <v>56.189998626708899</v>
      </c>
      <c r="C2097">
        <v>55.5</v>
      </c>
      <c r="D2097">
        <v>55.919998168945298</v>
      </c>
      <c r="E2097">
        <v>55.720001220703097</v>
      </c>
      <c r="F2097">
        <v>12744600</v>
      </c>
      <c r="G2097">
        <v>47.596393585205</v>
      </c>
      <c r="H2097">
        <f t="shared" si="160"/>
        <v>-4.6552125359606749E-3</v>
      </c>
      <c r="I2097">
        <f t="shared" si="161"/>
        <v>2.1671003754965417E-5</v>
      </c>
      <c r="J2097">
        <f t="shared" si="164"/>
        <v>1.067739263601587E-5</v>
      </c>
      <c r="K2097">
        <f t="shared" si="162"/>
        <v>44.253946782724825</v>
      </c>
      <c r="L2097">
        <f t="shared" si="163"/>
        <v>3.7899445603064339</v>
      </c>
    </row>
    <row r="2098" spans="1:12">
      <c r="A2098" s="1">
        <v>41761</v>
      </c>
      <c r="B2098">
        <v>56.369998931884702</v>
      </c>
      <c r="C2098">
        <v>55.439998626708899</v>
      </c>
      <c r="D2098">
        <v>55.830001831054602</v>
      </c>
      <c r="E2098">
        <v>55.580001831054602</v>
      </c>
      <c r="F2098">
        <v>15153800</v>
      </c>
      <c r="G2098">
        <v>47.476802825927699</v>
      </c>
      <c r="H2098">
        <f t="shared" si="160"/>
        <v>-2.5157631565249764E-3</v>
      </c>
      <c r="I2098">
        <f t="shared" si="161"/>
        <v>6.3290642597285129E-6</v>
      </c>
      <c r="J2098">
        <f t="shared" si="164"/>
        <v>1.9544286712331903E-5</v>
      </c>
      <c r="K2098">
        <f t="shared" si="162"/>
        <v>76.750451898260309</v>
      </c>
      <c r="L2098">
        <f t="shared" si="163"/>
        <v>4.3405592743751882</v>
      </c>
    </row>
    <row r="2099" spans="1:12">
      <c r="A2099" s="1">
        <v>41764</v>
      </c>
      <c r="B2099">
        <v>54.740001678466797</v>
      </c>
      <c r="C2099">
        <v>53.700000762939403</v>
      </c>
      <c r="D2099">
        <v>53.880001068115199</v>
      </c>
      <c r="E2099">
        <v>54.220001220703097</v>
      </c>
      <c r="F2099">
        <v>25232300</v>
      </c>
      <c r="G2099">
        <v>46.315071105957003</v>
      </c>
      <c r="H2099">
        <f t="shared" si="160"/>
        <v>-2.4773812220598695E-2</v>
      </c>
      <c r="I2099">
        <f t="shared" si="161"/>
        <v>6.1374177194148524E-4</v>
      </c>
      <c r="J2099">
        <f t="shared" si="164"/>
        <v>7.1890711809118644E-6</v>
      </c>
      <c r="K2099">
        <f t="shared" si="162"/>
        <v>4.309119600946854E-17</v>
      </c>
      <c r="L2099">
        <f t="shared" si="163"/>
        <v>-37.6832129665707</v>
      </c>
    </row>
    <row r="2100" spans="1:12">
      <c r="A2100" s="1">
        <v>41765</v>
      </c>
      <c r="B2100">
        <v>54.060001373291001</v>
      </c>
      <c r="C2100">
        <v>53.319999694824197</v>
      </c>
      <c r="D2100">
        <v>54.040000915527301</v>
      </c>
      <c r="E2100">
        <v>53.340000152587798</v>
      </c>
      <c r="F2100">
        <v>25327400</v>
      </c>
      <c r="G2100">
        <v>45.563377380371001</v>
      </c>
      <c r="H2100">
        <f t="shared" si="160"/>
        <v>-1.6363151756107721E-2</v>
      </c>
      <c r="I2100">
        <f t="shared" si="161"/>
        <v>2.6775273539341121E-4</v>
      </c>
      <c r="J2100">
        <f t="shared" si="164"/>
        <v>5.1667443270170222E-4</v>
      </c>
      <c r="K2100">
        <f t="shared" si="162"/>
        <v>13.544744523287667</v>
      </c>
      <c r="L2100">
        <f t="shared" si="163"/>
        <v>2.6059986140293669</v>
      </c>
    </row>
    <row r="2101" spans="1:12">
      <c r="A2101" s="1">
        <v>41766</v>
      </c>
      <c r="B2101">
        <v>54.119998931884702</v>
      </c>
      <c r="C2101">
        <v>53.240001678466797</v>
      </c>
      <c r="D2101">
        <v>53.549999237060497</v>
      </c>
      <c r="E2101">
        <v>54.049999237060497</v>
      </c>
      <c r="F2101">
        <v>18502600</v>
      </c>
      <c r="G2101">
        <v>46.1698608398437</v>
      </c>
      <c r="H2101">
        <f t="shared" si="160"/>
        <v>1.3222956215436685E-2</v>
      </c>
      <c r="I2101">
        <f t="shared" si="161"/>
        <v>1.7484657107535566E-4</v>
      </c>
      <c r="J2101">
        <f t="shared" si="164"/>
        <v>2.5661276369256755E-4</v>
      </c>
      <c r="K2101">
        <f t="shared" si="162"/>
        <v>17.713922264282385</v>
      </c>
      <c r="L2101">
        <f t="shared" si="163"/>
        <v>2.8743508990003424</v>
      </c>
    </row>
    <row r="2102" spans="1:12">
      <c r="A2102" s="1">
        <v>41767</v>
      </c>
      <c r="B2102">
        <v>54.529998779296797</v>
      </c>
      <c r="C2102">
        <v>54.060001373291001</v>
      </c>
      <c r="D2102">
        <v>54.200000762939403</v>
      </c>
      <c r="E2102">
        <v>54.360000610351499</v>
      </c>
      <c r="F2102">
        <v>16090800</v>
      </c>
      <c r="G2102">
        <v>46.434665679931598</v>
      </c>
      <c r="H2102">
        <f t="shared" si="160"/>
        <v>5.7190630264420403E-3</v>
      </c>
      <c r="I2102">
        <f t="shared" si="161"/>
        <v>3.2707681900416392E-5</v>
      </c>
      <c r="J2102">
        <f t="shared" si="164"/>
        <v>1.629678855248528E-4</v>
      </c>
      <c r="K2102">
        <f t="shared" si="162"/>
        <v>28.266859670034268</v>
      </c>
      <c r="L2102">
        <f t="shared" si="163"/>
        <v>3.3416900820557629</v>
      </c>
    </row>
    <row r="2103" spans="1:12">
      <c r="A2103" s="1">
        <v>41768</v>
      </c>
      <c r="B2103">
        <v>54.310001373291001</v>
      </c>
      <c r="C2103">
        <v>53.680000305175703</v>
      </c>
      <c r="D2103">
        <v>54.220001220703097</v>
      </c>
      <c r="E2103">
        <v>54.009998321533203</v>
      </c>
      <c r="F2103">
        <v>12366500</v>
      </c>
      <c r="G2103">
        <v>46.135696411132798</v>
      </c>
      <c r="H2103">
        <f t="shared" si="160"/>
        <v>-6.459309470718079E-3</v>
      </c>
      <c r="I2103">
        <f t="shared" si="161"/>
        <v>4.1722678838508271E-5</v>
      </c>
      <c r="J2103">
        <f t="shared" si="164"/>
        <v>3.7952525927840935E-5</v>
      </c>
      <c r="K2103">
        <f t="shared" si="162"/>
        <v>37.374153677423145</v>
      </c>
      <c r="L2103">
        <f t="shared" si="163"/>
        <v>3.6209793873721456</v>
      </c>
    </row>
    <row r="2104" spans="1:12">
      <c r="A2104" s="1">
        <v>41771</v>
      </c>
      <c r="B2104">
        <v>54.700000762939403</v>
      </c>
      <c r="C2104">
        <v>54.029998779296797</v>
      </c>
      <c r="D2104">
        <v>54.270000457763601</v>
      </c>
      <c r="E2104">
        <v>54.650001525878899</v>
      </c>
      <c r="F2104">
        <v>12825500</v>
      </c>
      <c r="G2104">
        <v>46.682388305663999</v>
      </c>
      <c r="H2104">
        <f t="shared" si="160"/>
        <v>1.1779993481678391E-2</v>
      </c>
      <c r="I2104">
        <f t="shared" si="161"/>
        <v>1.3876824642838537E-4</v>
      </c>
      <c r="J2104">
        <f t="shared" si="164"/>
        <v>3.8024201780017398E-5</v>
      </c>
      <c r="K2104">
        <f t="shared" si="162"/>
        <v>10.432954492159842</v>
      </c>
      <c r="L2104">
        <f t="shared" si="163"/>
        <v>2.3449694975631439</v>
      </c>
    </row>
    <row r="2105" spans="1:12">
      <c r="A2105" s="1">
        <v>41772</v>
      </c>
      <c r="B2105">
        <v>54.830001831054602</v>
      </c>
      <c r="C2105">
        <v>54.5</v>
      </c>
      <c r="D2105">
        <v>54.740001678466797</v>
      </c>
      <c r="E2105">
        <v>54.619998931884702</v>
      </c>
      <c r="F2105">
        <v>12310700</v>
      </c>
      <c r="G2105">
        <v>46.656753540038999</v>
      </c>
      <c r="H2105">
        <f t="shared" si="160"/>
        <v>-5.4928223599694996E-4</v>
      </c>
      <c r="I2105">
        <f t="shared" si="161"/>
        <v>3.0171097478180903E-7</v>
      </c>
      <c r="J2105">
        <f t="shared" si="164"/>
        <v>1.1954677910664476E-4</v>
      </c>
      <c r="K2105">
        <f t="shared" si="162"/>
        <v>36.44123542737335</v>
      </c>
      <c r="L2105">
        <f t="shared" si="163"/>
        <v>3.5957009748734108</v>
      </c>
    </row>
    <row r="2106" spans="1:12">
      <c r="A2106" s="1">
        <v>41773</v>
      </c>
      <c r="B2106">
        <v>54.700000762939403</v>
      </c>
      <c r="C2106">
        <v>54.299999237060497</v>
      </c>
      <c r="D2106">
        <v>54.639999389648402</v>
      </c>
      <c r="E2106">
        <v>54.360000610351499</v>
      </c>
      <c r="F2106">
        <v>10325800</v>
      </c>
      <c r="G2106">
        <v>46.434665679931598</v>
      </c>
      <c r="H2106">
        <f t="shared" si="160"/>
        <v>-4.7714017749633667E-3</v>
      </c>
      <c r="I2106">
        <f t="shared" si="161"/>
        <v>2.2766274898123567E-5</v>
      </c>
      <c r="J2106">
        <f t="shared" si="164"/>
        <v>8.1262439652154034E-6</v>
      </c>
      <c r="K2106">
        <f t="shared" si="162"/>
        <v>34.483476556228482</v>
      </c>
      <c r="L2106">
        <f t="shared" si="163"/>
        <v>3.5404802689095529</v>
      </c>
    </row>
    <row r="2107" spans="1:12">
      <c r="A2107" s="1">
        <v>41774</v>
      </c>
      <c r="B2107">
        <v>54.200000762939403</v>
      </c>
      <c r="C2107">
        <v>53.349998474121001</v>
      </c>
      <c r="D2107">
        <v>54.200000762939403</v>
      </c>
      <c r="E2107">
        <v>53.509998321533203</v>
      </c>
      <c r="F2107">
        <v>19763000</v>
      </c>
      <c r="G2107">
        <v>45.708599090576101</v>
      </c>
      <c r="H2107">
        <f t="shared" si="160"/>
        <v>-1.5759841351881437E-2</v>
      </c>
      <c r="I2107">
        <f t="shared" si="161"/>
        <v>2.4837259943647215E-4</v>
      </c>
      <c r="J2107">
        <f t="shared" si="164"/>
        <v>2.031124555233672E-5</v>
      </c>
      <c r="K2107">
        <f t="shared" si="162"/>
        <v>0.19574641416721977</v>
      </c>
      <c r="L2107">
        <f t="shared" si="163"/>
        <v>-1.6309352627095595</v>
      </c>
    </row>
    <row r="2108" spans="1:12">
      <c r="A2108" s="1">
        <v>41775</v>
      </c>
      <c r="B2108">
        <v>53.509998321533203</v>
      </c>
      <c r="C2108">
        <v>52.970001220703097</v>
      </c>
      <c r="D2108">
        <v>53.419998168945298</v>
      </c>
      <c r="E2108">
        <v>53.310001373291001</v>
      </c>
      <c r="F2108">
        <v>19992400</v>
      </c>
      <c r="G2108">
        <v>45.537746429443303</v>
      </c>
      <c r="H2108">
        <f t="shared" si="160"/>
        <v>-3.7448702154505896E-3</v>
      </c>
      <c r="I2108">
        <f t="shared" si="161"/>
        <v>1.4024052930568946E-5</v>
      </c>
      <c r="J2108">
        <f t="shared" si="164"/>
        <v>2.105516582597768E-4</v>
      </c>
      <c r="K2108">
        <f t="shared" si="162"/>
        <v>26.593002407054222</v>
      </c>
      <c r="L2108">
        <f t="shared" si="163"/>
        <v>3.2806481137753774</v>
      </c>
    </row>
    <row r="2109" spans="1:12">
      <c r="A2109" s="1">
        <v>41778</v>
      </c>
      <c r="B2109">
        <v>53.909999847412102</v>
      </c>
      <c r="C2109">
        <v>53.060001373291001</v>
      </c>
      <c r="D2109">
        <v>53.080001831054602</v>
      </c>
      <c r="E2109">
        <v>53.830001831054602</v>
      </c>
      <c r="F2109">
        <v>12068900</v>
      </c>
      <c r="G2109">
        <v>45.981937408447202</v>
      </c>
      <c r="H2109">
        <f t="shared" si="160"/>
        <v>9.707080450562915E-3</v>
      </c>
      <c r="I2109">
        <f t="shared" si="161"/>
        <v>9.4227410873700722E-5</v>
      </c>
      <c r="J2109">
        <f t="shared" si="164"/>
        <v>2.5113303957264521E-5</v>
      </c>
      <c r="K2109">
        <f t="shared" si="162"/>
        <v>12.195562942690687</v>
      </c>
      <c r="L2109">
        <f t="shared" si="163"/>
        <v>2.5010721923647163</v>
      </c>
    </row>
    <row r="2110" spans="1:12">
      <c r="A2110" s="1">
        <v>41779</v>
      </c>
      <c r="B2110">
        <v>54.040000915527301</v>
      </c>
      <c r="C2110">
        <v>53.409999847412102</v>
      </c>
      <c r="D2110">
        <v>53.720001220703097</v>
      </c>
      <c r="E2110">
        <v>53.720001220703097</v>
      </c>
      <c r="F2110">
        <v>16888200</v>
      </c>
      <c r="G2110">
        <v>45.887977600097599</v>
      </c>
      <c r="H2110">
        <f t="shared" si="160"/>
        <v>-2.0454975081229529E-3</v>
      </c>
      <c r="I2110">
        <f t="shared" si="161"/>
        <v>4.18406005573721E-6</v>
      </c>
      <c r="J2110">
        <f t="shared" si="164"/>
        <v>8.1357823371344467E-5</v>
      </c>
      <c r="K2110">
        <f t="shared" si="162"/>
        <v>43.106522018269196</v>
      </c>
      <c r="L2110">
        <f t="shared" si="163"/>
        <v>3.7636743085912223</v>
      </c>
    </row>
    <row r="2111" spans="1:12">
      <c r="A2111" s="1">
        <v>41780</v>
      </c>
      <c r="B2111">
        <v>54.599998474121001</v>
      </c>
      <c r="C2111">
        <v>53.9799995422363</v>
      </c>
      <c r="D2111">
        <v>54.049999237060497</v>
      </c>
      <c r="E2111">
        <v>54.119998931884702</v>
      </c>
      <c r="F2111">
        <v>13210200</v>
      </c>
      <c r="G2111">
        <v>46.229656219482401</v>
      </c>
      <c r="H2111">
        <f t="shared" si="160"/>
        <v>7.4183448303973025E-3</v>
      </c>
      <c r="I2111">
        <f t="shared" si="161"/>
        <v>5.5031840022682384E-5</v>
      </c>
      <c r="J2111">
        <f t="shared" si="164"/>
        <v>9.0960798490999246E-6</v>
      </c>
      <c r="K2111">
        <f t="shared" si="162"/>
        <v>6.4228655423746197</v>
      </c>
      <c r="L2111">
        <f t="shared" si="163"/>
        <v>1.8598643642833228</v>
      </c>
    </row>
    <row r="2112" spans="1:12">
      <c r="A2112" s="1">
        <v>41781</v>
      </c>
      <c r="B2112">
        <v>54.599998474121001</v>
      </c>
      <c r="C2112">
        <v>54.020000457763601</v>
      </c>
      <c r="D2112">
        <v>54.169998168945298</v>
      </c>
      <c r="E2112">
        <v>54.549999237060497</v>
      </c>
      <c r="F2112">
        <v>11800900</v>
      </c>
      <c r="G2112">
        <v>46.596965789794901</v>
      </c>
      <c r="H2112">
        <f t="shared" si="160"/>
        <v>7.9139255402465979E-3</v>
      </c>
      <c r="I2112">
        <f t="shared" si="161"/>
        <v>6.2630217456567403E-5</v>
      </c>
      <c r="J2112">
        <f t="shared" si="164"/>
        <v>4.7472510409999194E-5</v>
      </c>
      <c r="K2112">
        <f t="shared" si="162"/>
        <v>29.936968901437606</v>
      </c>
      <c r="L2112">
        <f t="shared" si="163"/>
        <v>3.3990941347695185</v>
      </c>
    </row>
    <row r="2113" spans="1:12">
      <c r="A2113" s="1">
        <v>41782</v>
      </c>
      <c r="B2113">
        <v>54.590000152587798</v>
      </c>
      <c r="C2113">
        <v>54.159999847412102</v>
      </c>
      <c r="D2113">
        <v>54.549999237060497</v>
      </c>
      <c r="E2113">
        <v>54.529998779296797</v>
      </c>
      <c r="F2113">
        <v>10876500</v>
      </c>
      <c r="G2113">
        <v>46.579883575439403</v>
      </c>
      <c r="H2113">
        <f t="shared" si="160"/>
        <v>-3.666622055424224E-4</v>
      </c>
      <c r="I2113">
        <f t="shared" si="161"/>
        <v>1.3444117297323362E-7</v>
      </c>
      <c r="J2113">
        <f t="shared" si="164"/>
        <v>5.6157733288116566E-5</v>
      </c>
      <c r="K2113">
        <f t="shared" si="162"/>
        <v>53.172298246954263</v>
      </c>
      <c r="L2113">
        <f t="shared" si="163"/>
        <v>3.9735375510875355</v>
      </c>
    </row>
    <row r="2114" spans="1:12">
      <c r="A2114" s="1">
        <v>41786</v>
      </c>
      <c r="B2114">
        <v>55.430000305175703</v>
      </c>
      <c r="C2114">
        <v>54.689998626708899</v>
      </c>
      <c r="D2114">
        <v>54.75</v>
      </c>
      <c r="E2114">
        <v>55.139999389648402</v>
      </c>
      <c r="F2114">
        <v>14503700</v>
      </c>
      <c r="G2114">
        <v>47.100955963134702</v>
      </c>
      <c r="H2114">
        <f t="shared" si="160"/>
        <v>1.1124532274398462E-2</v>
      </c>
      <c r="I2114">
        <f t="shared" si="161"/>
        <v>1.2375521832413302E-4</v>
      </c>
      <c r="J2114">
        <f t="shared" si="164"/>
        <v>4.1823945825845103E-6</v>
      </c>
      <c r="K2114">
        <f t="shared" si="162"/>
        <v>7.3266610373826541E-5</v>
      </c>
      <c r="L2114">
        <f t="shared" si="163"/>
        <v>-9.5214055729912754</v>
      </c>
    </row>
    <row r="2115" spans="1:12">
      <c r="A2115" s="1">
        <v>41787</v>
      </c>
      <c r="B2115">
        <v>55.599998474121001</v>
      </c>
      <c r="C2115">
        <v>55</v>
      </c>
      <c r="D2115">
        <v>55.090000152587798</v>
      </c>
      <c r="E2115">
        <v>55.450000762939403</v>
      </c>
      <c r="F2115">
        <v>11374900</v>
      </c>
      <c r="G2115">
        <v>47.365753173828097</v>
      </c>
      <c r="H2115">
        <f t="shared" si="160"/>
        <v>5.606163412268007E-3</v>
      </c>
      <c r="I2115">
        <f t="shared" si="161"/>
        <v>3.1429068205052466E-5</v>
      </c>
      <c r="J2115">
        <f t="shared" si="164"/>
        <v>1.049053270672268E-4</v>
      </c>
      <c r="K2115">
        <f t="shared" si="162"/>
        <v>33.531667932614553</v>
      </c>
      <c r="L2115">
        <f t="shared" si="163"/>
        <v>3.5124903037268904</v>
      </c>
    </row>
    <row r="2116" spans="1:12">
      <c r="A2116" s="1">
        <v>41788</v>
      </c>
      <c r="B2116">
        <v>55.919998168945298</v>
      </c>
      <c r="C2116">
        <v>55.389999389648402</v>
      </c>
      <c r="D2116">
        <v>55.75</v>
      </c>
      <c r="E2116">
        <v>55.720001220703097</v>
      </c>
      <c r="F2116">
        <v>11741000</v>
      </c>
      <c r="G2116">
        <v>47.596393585205</v>
      </c>
      <c r="H2116">
        <f t="shared" ref="H2116:H2179" si="165">LN(G2116/G2115)</f>
        <v>4.8575326644768255E-3</v>
      </c>
      <c r="I2116">
        <f t="shared" ref="I2116:I2179" si="166">H2116*H2116</f>
        <v>2.3595623586459329E-5</v>
      </c>
      <c r="J2116">
        <f t="shared" si="164"/>
        <v>3.339473691627768E-5</v>
      </c>
      <c r="K2116">
        <f t="shared" ref="K2116:K2179" si="167">(1/SQRT(2*PI()*J2116))*EXP((-1/2)*(I2116/J2116))</f>
        <v>48.488857204247786</v>
      </c>
      <c r="L2116">
        <f t="shared" ref="L2116:L2179" si="168">LN(K2116)</f>
        <v>3.8813340231812137</v>
      </c>
    </row>
    <row r="2117" spans="1:12">
      <c r="A2117" s="1">
        <v>41789</v>
      </c>
      <c r="B2117">
        <v>55.880001068115199</v>
      </c>
      <c r="C2117">
        <v>55.310001373291001</v>
      </c>
      <c r="D2117">
        <v>55.580001831054602</v>
      </c>
      <c r="E2117">
        <v>55.569999694824197</v>
      </c>
      <c r="F2117">
        <v>11991900</v>
      </c>
      <c r="G2117">
        <v>47.468254089355398</v>
      </c>
      <c r="H2117">
        <f t="shared" si="165"/>
        <v>-2.6958407060709674E-3</v>
      </c>
      <c r="I2117">
        <f t="shared" si="166"/>
        <v>7.2675571125092124E-6</v>
      </c>
      <c r="J2117">
        <f t="shared" ref="J2117:J2180" si="169">$P$6+$P$3*J2116+(($P$4)*I2116)</f>
        <v>2.2524008027602498E-5</v>
      </c>
      <c r="K2117">
        <f t="shared" si="167"/>
        <v>71.535707932232441</v>
      </c>
      <c r="L2117">
        <f t="shared" si="168"/>
        <v>4.2701967366750875</v>
      </c>
    </row>
    <row r="2118" spans="1:12">
      <c r="A2118" s="1">
        <v>41792</v>
      </c>
      <c r="B2118">
        <v>55.650001525878899</v>
      </c>
      <c r="C2118">
        <v>55.020000457763601</v>
      </c>
      <c r="D2118">
        <v>55.650001525878899</v>
      </c>
      <c r="E2118">
        <v>55.349998474121001</v>
      </c>
      <c r="F2118">
        <v>9440000</v>
      </c>
      <c r="G2118">
        <v>47.280338287353501</v>
      </c>
      <c r="H2118">
        <f t="shared" si="165"/>
        <v>-3.9666245941759109E-3</v>
      </c>
      <c r="I2118">
        <f t="shared" si="166"/>
        <v>1.5734110671121209E-5</v>
      </c>
      <c r="J2118">
        <f t="shared" si="169"/>
        <v>8.1561884561638886E-6</v>
      </c>
      <c r="K2118">
        <f t="shared" si="167"/>
        <v>53.243610421862911</v>
      </c>
      <c r="L2118">
        <f t="shared" si="168"/>
        <v>3.9748778053122176</v>
      </c>
    </row>
    <row r="2119" spans="1:12">
      <c r="A2119" s="1">
        <v>41793</v>
      </c>
      <c r="B2119">
        <v>55.659999847412102</v>
      </c>
      <c r="C2119">
        <v>55.090000152587798</v>
      </c>
      <c r="D2119">
        <v>55.090000152587798</v>
      </c>
      <c r="E2119">
        <v>55.599998474121001</v>
      </c>
      <c r="F2119">
        <v>9131500</v>
      </c>
      <c r="G2119">
        <v>47.493885040283203</v>
      </c>
      <c r="H2119">
        <f t="shared" si="165"/>
        <v>4.5064387092563713E-3</v>
      </c>
      <c r="I2119">
        <f t="shared" si="166"/>
        <v>2.0307989840284228E-5</v>
      </c>
      <c r="J2119">
        <f t="shared" si="169"/>
        <v>1.4406024271111648E-5</v>
      </c>
      <c r="K2119">
        <f t="shared" si="167"/>
        <v>51.943149771507755</v>
      </c>
      <c r="L2119">
        <f t="shared" si="168"/>
        <v>3.9501498468970322</v>
      </c>
    </row>
    <row r="2120" spans="1:12">
      <c r="A2120" s="1">
        <v>41794</v>
      </c>
      <c r="B2120">
        <v>55.7299995422363</v>
      </c>
      <c r="C2120">
        <v>55.25</v>
      </c>
      <c r="D2120">
        <v>55.520000457763601</v>
      </c>
      <c r="E2120">
        <v>55.680000305175703</v>
      </c>
      <c r="F2120">
        <v>9727800</v>
      </c>
      <c r="G2120">
        <v>47.562221527099602</v>
      </c>
      <c r="H2120">
        <f t="shared" si="165"/>
        <v>1.4378139618137415E-3</v>
      </c>
      <c r="I2120">
        <f t="shared" si="166"/>
        <v>2.0673089887865274E-6</v>
      </c>
      <c r="J2120">
        <f t="shared" si="169"/>
        <v>1.8623072922105452E-5</v>
      </c>
      <c r="K2120">
        <f t="shared" si="167"/>
        <v>87.453929020886662</v>
      </c>
      <c r="L2120">
        <f t="shared" si="168"/>
        <v>4.4711121292247746</v>
      </c>
    </row>
    <row r="2121" spans="1:12">
      <c r="A2121" s="1">
        <v>41795</v>
      </c>
      <c r="B2121">
        <v>56.659999847412102</v>
      </c>
      <c r="C2121">
        <v>55.490001678466797</v>
      </c>
      <c r="D2121">
        <v>55.909999847412102</v>
      </c>
      <c r="E2121">
        <v>56.630001068115199</v>
      </c>
      <c r="F2121">
        <v>16803400</v>
      </c>
      <c r="G2121">
        <v>48.373710632324197</v>
      </c>
      <c r="H2121">
        <f t="shared" si="165"/>
        <v>1.6917716678185001E-2</v>
      </c>
      <c r="I2121">
        <f t="shared" si="166"/>
        <v>2.8620913760333893E-4</v>
      </c>
      <c r="J2121">
        <f t="shared" si="169"/>
        <v>3.5539239259070099E-6</v>
      </c>
      <c r="K2121">
        <f t="shared" si="167"/>
        <v>6.8861620877048093E-16</v>
      </c>
      <c r="L2121">
        <f t="shared" si="168"/>
        <v>-34.911847584533973</v>
      </c>
    </row>
    <row r="2122" spans="1:12">
      <c r="A2122" s="1">
        <v>41796</v>
      </c>
      <c r="B2122">
        <v>57.130001068115199</v>
      </c>
      <c r="C2122">
        <v>56.650001525878899</v>
      </c>
      <c r="D2122">
        <v>56.759998321533203</v>
      </c>
      <c r="E2122">
        <v>56.970001220703097</v>
      </c>
      <c r="F2122">
        <v>15399800</v>
      </c>
      <c r="G2122">
        <v>48.6641426086425</v>
      </c>
      <c r="H2122">
        <f t="shared" si="165"/>
        <v>5.9859700898891683E-3</v>
      </c>
      <c r="I2122">
        <f t="shared" si="166"/>
        <v>3.5831837917047741E-5</v>
      </c>
      <c r="J2122">
        <f t="shared" si="169"/>
        <v>2.413289110223591E-4</v>
      </c>
      <c r="K2122">
        <f t="shared" si="167"/>
        <v>23.843169033275242</v>
      </c>
      <c r="L2122">
        <f t="shared" si="168"/>
        <v>3.1714977626109619</v>
      </c>
    </row>
    <row r="2123" spans="1:12">
      <c r="A2123" s="1">
        <v>41799</v>
      </c>
      <c r="B2123">
        <v>57.669998168945298</v>
      </c>
      <c r="C2123">
        <v>56.900001525878899</v>
      </c>
      <c r="D2123">
        <v>56.909999847412102</v>
      </c>
      <c r="E2123">
        <v>57.419998168945298</v>
      </c>
      <c r="F2123">
        <v>11999700</v>
      </c>
      <c r="G2123">
        <v>49.048545837402301</v>
      </c>
      <c r="H2123">
        <f t="shared" si="165"/>
        <v>7.8680715465079976E-3</v>
      </c>
      <c r="I2123">
        <f t="shared" si="166"/>
        <v>6.1906549860968755E-5</v>
      </c>
      <c r="J2123">
        <f t="shared" si="169"/>
        <v>4.5278478511661646E-5</v>
      </c>
      <c r="K2123">
        <f t="shared" si="167"/>
        <v>29.92759001680054</v>
      </c>
      <c r="L2123">
        <f t="shared" si="168"/>
        <v>3.3987807979678024</v>
      </c>
    </row>
    <row r="2124" spans="1:12">
      <c r="A2124" s="1">
        <v>41800</v>
      </c>
      <c r="B2124">
        <v>57.939998626708899</v>
      </c>
      <c r="C2124">
        <v>57.389999389648402</v>
      </c>
      <c r="D2124">
        <v>57.470001220703097</v>
      </c>
      <c r="E2124">
        <v>57.900001525878899</v>
      </c>
      <c r="F2124">
        <v>11609200</v>
      </c>
      <c r="G2124">
        <v>49.458560943603501</v>
      </c>
      <c r="H2124">
        <f t="shared" si="165"/>
        <v>8.3246272764336687E-3</v>
      </c>
      <c r="I2124">
        <f t="shared" si="166"/>
        <v>6.9299419291543436E-5</v>
      </c>
      <c r="J2124">
        <f t="shared" si="169"/>
        <v>5.5418210593913453E-5</v>
      </c>
      <c r="K2124">
        <f t="shared" si="167"/>
        <v>28.677766076453608</v>
      </c>
      <c r="L2124">
        <f t="shared" si="168"/>
        <v>3.3561221213606891</v>
      </c>
    </row>
    <row r="2125" spans="1:12">
      <c r="A2125" s="1">
        <v>41801</v>
      </c>
      <c r="B2125">
        <v>57.790000915527301</v>
      </c>
      <c r="C2125">
        <v>56.9799995422363</v>
      </c>
      <c r="D2125">
        <v>57.4799995422363</v>
      </c>
      <c r="E2125">
        <v>57.270000457763601</v>
      </c>
      <c r="F2125">
        <v>14232200</v>
      </c>
      <c r="G2125">
        <v>48.920413970947202</v>
      </c>
      <c r="H2125">
        <f t="shared" si="165"/>
        <v>-1.094039332651211E-2</v>
      </c>
      <c r="I2125">
        <f t="shared" si="166"/>
        <v>1.1969220613879072E-4</v>
      </c>
      <c r="J2125">
        <f t="shared" si="169"/>
        <v>6.2236604840531289E-5</v>
      </c>
      <c r="K2125">
        <f t="shared" si="167"/>
        <v>19.331869072313971</v>
      </c>
      <c r="L2125">
        <f t="shared" si="168"/>
        <v>2.9617549813711372</v>
      </c>
    </row>
    <row r="2126" spans="1:12">
      <c r="A2126" s="1">
        <v>41802</v>
      </c>
      <c r="B2126">
        <v>57.419998168945298</v>
      </c>
      <c r="C2126">
        <v>56.869998931884702</v>
      </c>
      <c r="D2126">
        <v>57.069999694824197</v>
      </c>
      <c r="E2126">
        <v>57.040000915527301</v>
      </c>
      <c r="F2126">
        <v>11670200</v>
      </c>
      <c r="G2126">
        <v>48.723941802978501</v>
      </c>
      <c r="H2126">
        <f t="shared" si="165"/>
        <v>-4.0242455707680917E-3</v>
      </c>
      <c r="I2126">
        <f t="shared" si="166"/>
        <v>1.6194552413846604E-5</v>
      </c>
      <c r="J2126">
        <f t="shared" si="169"/>
        <v>1.0497564944701607E-4</v>
      </c>
      <c r="K2126">
        <f t="shared" si="167"/>
        <v>36.046787036913003</v>
      </c>
      <c r="L2126">
        <f t="shared" si="168"/>
        <v>3.5848177345694192</v>
      </c>
    </row>
    <row r="2127" spans="1:12">
      <c r="A2127" s="1">
        <v>41803</v>
      </c>
      <c r="B2127">
        <v>57.669998168945298</v>
      </c>
      <c r="C2127">
        <v>56.880001068115199</v>
      </c>
      <c r="D2127">
        <v>57.029998779296797</v>
      </c>
      <c r="E2127">
        <v>57.040000915527301</v>
      </c>
      <c r="F2127">
        <v>12040800</v>
      </c>
      <c r="G2127">
        <v>48.723941802978501</v>
      </c>
      <c r="H2127">
        <f t="shared" si="165"/>
        <v>0</v>
      </c>
      <c r="I2127">
        <f t="shared" si="166"/>
        <v>0</v>
      </c>
      <c r="J2127">
        <f t="shared" si="169"/>
        <v>2.0601962994452109E-5</v>
      </c>
      <c r="K2127">
        <f t="shared" si="167"/>
        <v>87.893298756123727</v>
      </c>
      <c r="L2127">
        <f t="shared" si="168"/>
        <v>4.4761235646532356</v>
      </c>
    </row>
    <row r="2128" spans="1:12">
      <c r="A2128" s="1">
        <v>41806</v>
      </c>
      <c r="B2128">
        <v>56.950000762939403</v>
      </c>
      <c r="C2128">
        <v>56.330001831054602</v>
      </c>
      <c r="D2128">
        <v>56.849998474121001</v>
      </c>
      <c r="E2128">
        <v>56.869998931884702</v>
      </c>
      <c r="F2128">
        <v>11199100</v>
      </c>
      <c r="G2128">
        <v>48.578727722167898</v>
      </c>
      <c r="H2128">
        <f t="shared" si="165"/>
        <v>-2.984793517557557E-3</v>
      </c>
      <c r="I2128">
        <f t="shared" si="166"/>
        <v>8.9089923424536151E-6</v>
      </c>
      <c r="J2128">
        <f t="shared" si="169"/>
        <v>1.9361177796671263E-6</v>
      </c>
      <c r="K2128">
        <f t="shared" si="167"/>
        <v>28.724148537928944</v>
      </c>
      <c r="L2128">
        <f t="shared" si="168"/>
        <v>3.3577381814479348</v>
      </c>
    </row>
    <row r="2129" spans="1:12">
      <c r="A2129" s="1">
        <v>41807</v>
      </c>
      <c r="B2129">
        <v>57.590000152587798</v>
      </c>
      <c r="C2129">
        <v>56.680000305175703</v>
      </c>
      <c r="D2129">
        <v>56.790000915527301</v>
      </c>
      <c r="E2129">
        <v>57.419998168945298</v>
      </c>
      <c r="F2129">
        <v>11200500</v>
      </c>
      <c r="G2129">
        <v>49.048545837402301</v>
      </c>
      <c r="H2129">
        <f t="shared" si="165"/>
        <v>9.6248051384039725E-3</v>
      </c>
      <c r="I2129">
        <f t="shared" si="166"/>
        <v>9.2636873952247511E-5</v>
      </c>
      <c r="J2129">
        <f t="shared" si="169"/>
        <v>8.2997206344410632E-6</v>
      </c>
      <c r="K2129">
        <f t="shared" si="167"/>
        <v>0.52203711281605669</v>
      </c>
      <c r="L2129">
        <f t="shared" si="168"/>
        <v>-0.65001659627802744</v>
      </c>
    </row>
    <row r="2130" spans="1:12">
      <c r="A2130" s="1">
        <v>41808</v>
      </c>
      <c r="B2130">
        <v>57.810001373291001</v>
      </c>
      <c r="C2130">
        <v>56.950000762939403</v>
      </c>
      <c r="D2130">
        <v>57.290000915527301</v>
      </c>
      <c r="E2130">
        <v>57.779998779296797</v>
      </c>
      <c r="F2130">
        <v>13729400</v>
      </c>
      <c r="G2130">
        <v>49.356048583984297</v>
      </c>
      <c r="H2130">
        <f t="shared" si="165"/>
        <v>6.2497843582585569E-3</v>
      </c>
      <c r="I2130">
        <f t="shared" si="166"/>
        <v>3.9059804524733325E-5</v>
      </c>
      <c r="J2130">
        <f t="shared" si="169"/>
        <v>7.9012957357954368E-5</v>
      </c>
      <c r="K2130">
        <f t="shared" si="167"/>
        <v>35.052165883298834</v>
      </c>
      <c r="L2130">
        <f t="shared" si="168"/>
        <v>3.5568374056740995</v>
      </c>
    </row>
    <row r="2131" spans="1:12">
      <c r="A2131" s="1">
        <v>41809</v>
      </c>
      <c r="B2131">
        <v>57.689998626708899</v>
      </c>
      <c r="C2131">
        <v>57.209999084472599</v>
      </c>
      <c r="D2131">
        <v>57.689998626708899</v>
      </c>
      <c r="E2131">
        <v>57.299999237060497</v>
      </c>
      <c r="F2131">
        <v>11624400</v>
      </c>
      <c r="G2131">
        <v>48.946033477783203</v>
      </c>
      <c r="H2131">
        <f t="shared" si="165"/>
        <v>-8.3419898196142109E-3</v>
      </c>
      <c r="I2131">
        <f t="shared" si="166"/>
        <v>6.9588794150547134E-5</v>
      </c>
      <c r="J2131">
        <f t="shared" si="169"/>
        <v>3.8251013242253252E-5</v>
      </c>
      <c r="K2131">
        <f t="shared" si="167"/>
        <v>25.974060764605614</v>
      </c>
      <c r="L2131">
        <f t="shared" si="168"/>
        <v>3.2570983771248176</v>
      </c>
    </row>
    <row r="2132" spans="1:12">
      <c r="A2132" s="1">
        <v>41810</v>
      </c>
      <c r="B2132">
        <v>57.770000457763601</v>
      </c>
      <c r="C2132">
        <v>57.349998474121001</v>
      </c>
      <c r="D2132">
        <v>57.689998626708899</v>
      </c>
      <c r="E2132">
        <v>57.549999237060497</v>
      </c>
      <c r="F2132">
        <v>17124800</v>
      </c>
      <c r="G2132">
        <v>49.159584045410099</v>
      </c>
      <c r="H2132">
        <f t="shared" si="165"/>
        <v>4.3534898469882325E-3</v>
      </c>
      <c r="I2132">
        <f t="shared" si="166"/>
        <v>1.8952873847829625E-5</v>
      </c>
      <c r="J2132">
        <f t="shared" si="169"/>
        <v>6.1449647880994785E-5</v>
      </c>
      <c r="K2132">
        <f t="shared" si="167"/>
        <v>43.619008358097588</v>
      </c>
      <c r="L2132">
        <f t="shared" si="168"/>
        <v>3.7754930268630198</v>
      </c>
    </row>
    <row r="2133" spans="1:12">
      <c r="A2133" s="1">
        <v>41813</v>
      </c>
      <c r="B2133">
        <v>58.220001220703097</v>
      </c>
      <c r="C2133">
        <v>57.240001678466797</v>
      </c>
      <c r="D2133">
        <v>57.540000915527301</v>
      </c>
      <c r="E2133">
        <v>58.189998626708899</v>
      </c>
      <c r="F2133">
        <v>16007700</v>
      </c>
      <c r="G2133">
        <v>49.706272125244098</v>
      </c>
      <c r="H2133">
        <f t="shared" si="165"/>
        <v>1.105930142177409E-2</v>
      </c>
      <c r="I2133">
        <f t="shared" si="166"/>
        <v>1.223081479376544E-4</v>
      </c>
      <c r="J2133">
        <f t="shared" si="169"/>
        <v>2.030739290503657E-5</v>
      </c>
      <c r="K2133">
        <f t="shared" si="167"/>
        <v>4.3575282951377003</v>
      </c>
      <c r="L2133">
        <f t="shared" si="168"/>
        <v>1.4719049918247376</v>
      </c>
    </row>
    <row r="2134" spans="1:12">
      <c r="A2134" s="1">
        <v>41814</v>
      </c>
      <c r="B2134">
        <v>58.119998931884702</v>
      </c>
      <c r="C2134">
        <v>57.299999237060497</v>
      </c>
      <c r="D2134">
        <v>57.880001068115199</v>
      </c>
      <c r="E2134">
        <v>57.419998168945298</v>
      </c>
      <c r="F2134">
        <v>12322900</v>
      </c>
      <c r="G2134">
        <v>49.048545837402301</v>
      </c>
      <c r="H2134">
        <f t="shared" si="165"/>
        <v>-1.3320585807406823E-2</v>
      </c>
      <c r="I2134">
        <f t="shared" si="166"/>
        <v>1.7743800625248809E-4</v>
      </c>
      <c r="J2134">
        <f t="shared" si="169"/>
        <v>1.046572878419319E-4</v>
      </c>
      <c r="K2134">
        <f t="shared" si="167"/>
        <v>16.705891710563009</v>
      </c>
      <c r="L2134">
        <f t="shared" si="168"/>
        <v>2.8157614542441682</v>
      </c>
    </row>
    <row r="2135" spans="1:12">
      <c r="A2135" s="1">
        <v>41815</v>
      </c>
      <c r="B2135">
        <v>57.740001678466797</v>
      </c>
      <c r="C2135">
        <v>56.869998931884702</v>
      </c>
      <c r="D2135">
        <v>57.220001220703097</v>
      </c>
      <c r="E2135">
        <v>57.529998779296797</v>
      </c>
      <c r="F2135">
        <v>14836600</v>
      </c>
      <c r="G2135">
        <v>49.142498016357401</v>
      </c>
      <c r="H2135">
        <f t="shared" si="165"/>
        <v>1.9136614489378208E-3</v>
      </c>
      <c r="I2135">
        <f t="shared" si="166"/>
        <v>3.6621001411507999E-6</v>
      </c>
      <c r="J2135">
        <f t="shared" si="169"/>
        <v>1.5602736252260589E-4</v>
      </c>
      <c r="K2135">
        <f t="shared" si="167"/>
        <v>31.565527000506687</v>
      </c>
      <c r="L2135">
        <f t="shared" si="168"/>
        <v>3.4520656074035396</v>
      </c>
    </row>
    <row r="2136" spans="1:12">
      <c r="A2136" s="1">
        <v>41816</v>
      </c>
      <c r="B2136">
        <v>57.490001678466797</v>
      </c>
      <c r="C2136">
        <v>56.599998474121001</v>
      </c>
      <c r="D2136">
        <v>57.340000152587798</v>
      </c>
      <c r="E2136">
        <v>57.389999389648402</v>
      </c>
      <c r="F2136">
        <v>11854400</v>
      </c>
      <c r="G2136">
        <v>49.022914886474602</v>
      </c>
      <c r="H2136">
        <f t="shared" si="165"/>
        <v>-2.4363609442258605E-3</v>
      </c>
      <c r="I2136">
        <f t="shared" si="166"/>
        <v>5.935854650549127E-6</v>
      </c>
      <c r="J2136">
        <f t="shared" si="169"/>
        <v>1.3137805869923025E-5</v>
      </c>
      <c r="K2136">
        <f t="shared" si="167"/>
        <v>87.808855460750806</v>
      </c>
      <c r="L2136">
        <f t="shared" si="168"/>
        <v>4.4751623550169519</v>
      </c>
    </row>
    <row r="2137" spans="1:12">
      <c r="A2137" s="1">
        <v>41817</v>
      </c>
      <c r="B2137">
        <v>57.700000762939403</v>
      </c>
      <c r="C2137">
        <v>57.240001678466797</v>
      </c>
      <c r="D2137">
        <v>57.330001831054602</v>
      </c>
      <c r="E2137">
        <v>57.529998779296797</v>
      </c>
      <c r="F2137">
        <v>10178600</v>
      </c>
      <c r="G2137">
        <v>49.142498016357401</v>
      </c>
      <c r="H2137">
        <f t="shared" si="165"/>
        <v>2.4363609442257942E-3</v>
      </c>
      <c r="I2137">
        <f t="shared" si="166"/>
        <v>5.9358546505488035E-6</v>
      </c>
      <c r="J2137">
        <f t="shared" si="169"/>
        <v>6.4743862586566472E-6</v>
      </c>
      <c r="K2137">
        <f t="shared" si="167"/>
        <v>99.134670303611259</v>
      </c>
      <c r="L2137">
        <f t="shared" si="168"/>
        <v>4.5964792318535306</v>
      </c>
    </row>
    <row r="2138" spans="1:12">
      <c r="A2138" s="1">
        <v>41820</v>
      </c>
      <c r="B2138">
        <v>57.779998779296797</v>
      </c>
      <c r="C2138">
        <v>57.380001068115199</v>
      </c>
      <c r="D2138">
        <v>57.439998626708899</v>
      </c>
      <c r="E2138">
        <v>57.619998931884702</v>
      </c>
      <c r="F2138">
        <v>11549000</v>
      </c>
      <c r="G2138">
        <v>49.219371795654297</v>
      </c>
      <c r="H2138">
        <f t="shared" si="165"/>
        <v>1.5630812040370817E-3</v>
      </c>
      <c r="I2138">
        <f t="shared" si="166"/>
        <v>2.443222850414013E-6</v>
      </c>
      <c r="J2138">
        <f t="shared" si="169"/>
        <v>6.0745810819803938E-6</v>
      </c>
      <c r="K2138">
        <f t="shared" si="167"/>
        <v>132.37754947339221</v>
      </c>
      <c r="L2138">
        <f t="shared" si="168"/>
        <v>4.8856580632140485</v>
      </c>
    </row>
    <row r="2139" spans="1:12">
      <c r="A2139" s="1">
        <v>41821</v>
      </c>
      <c r="B2139">
        <v>57.990001678466797</v>
      </c>
      <c r="C2139">
        <v>57.080001831054602</v>
      </c>
      <c r="D2139">
        <v>57.150001525878899</v>
      </c>
      <c r="E2139">
        <v>57.569999694824197</v>
      </c>
      <c r="F2139">
        <v>14472200</v>
      </c>
      <c r="G2139">
        <v>49.520435333251903</v>
      </c>
      <c r="H2139">
        <f t="shared" si="165"/>
        <v>6.0981377081668507E-3</v>
      </c>
      <c r="I2139">
        <f t="shared" si="166"/>
        <v>3.7187283507766452E-5</v>
      </c>
      <c r="J2139">
        <f t="shared" si="169"/>
        <v>3.1167820592665945E-6</v>
      </c>
      <c r="K2139">
        <f t="shared" si="167"/>
        <v>0.57970421573729247</v>
      </c>
      <c r="L2139">
        <f t="shared" si="168"/>
        <v>-0.54523727838879843</v>
      </c>
    </row>
    <row r="2140" spans="1:12">
      <c r="A2140" s="1">
        <v>41822</v>
      </c>
      <c r="B2140">
        <v>57.4799995422363</v>
      </c>
      <c r="C2140">
        <v>56.819999694824197</v>
      </c>
      <c r="D2140">
        <v>57.270000457763601</v>
      </c>
      <c r="E2140">
        <v>56.970001220703097</v>
      </c>
      <c r="F2140">
        <v>19189900</v>
      </c>
      <c r="G2140">
        <v>49.0043334960937</v>
      </c>
      <c r="H2140">
        <f t="shared" si="165"/>
        <v>-1.0476686500960486E-2</v>
      </c>
      <c r="I2140">
        <f t="shared" si="166"/>
        <v>1.0976096003940766E-4</v>
      </c>
      <c r="J2140">
        <f t="shared" si="169"/>
        <v>3.2124325070079815E-5</v>
      </c>
      <c r="K2140">
        <f t="shared" si="167"/>
        <v>12.751288130987563</v>
      </c>
      <c r="L2140">
        <f t="shared" si="168"/>
        <v>2.5456322963826379</v>
      </c>
    </row>
    <row r="2141" spans="1:12">
      <c r="A2141" s="1">
        <v>41823</v>
      </c>
      <c r="B2141">
        <v>57.650001525878899</v>
      </c>
      <c r="C2141">
        <v>57</v>
      </c>
      <c r="D2141">
        <v>57.2299995422363</v>
      </c>
      <c r="E2141">
        <v>57.049999237060497</v>
      </c>
      <c r="F2141">
        <v>12599800</v>
      </c>
      <c r="G2141">
        <v>49.073146820068303</v>
      </c>
      <c r="H2141">
        <f t="shared" si="165"/>
        <v>1.4032443542480383E-3</v>
      </c>
      <c r="I2141">
        <f t="shared" si="166"/>
        <v>1.969094717728994E-6</v>
      </c>
      <c r="J2141">
        <f t="shared" si="169"/>
        <v>9.4826665937307227E-5</v>
      </c>
      <c r="K2141">
        <f t="shared" si="167"/>
        <v>40.544851979298194</v>
      </c>
      <c r="L2141">
        <f t="shared" si="168"/>
        <v>3.7024088176141308</v>
      </c>
    </row>
    <row r="2142" spans="1:12">
      <c r="A2142" s="1">
        <v>41827</v>
      </c>
      <c r="B2142">
        <v>56.990001678466797</v>
      </c>
      <c r="C2142">
        <v>56.400001525878899</v>
      </c>
      <c r="D2142">
        <v>56.889999389648402</v>
      </c>
      <c r="E2142">
        <v>56.669998168945298</v>
      </c>
      <c r="F2142">
        <v>13916100</v>
      </c>
      <c r="G2142">
        <v>48.746280670166001</v>
      </c>
      <c r="H2142">
        <f t="shared" si="165"/>
        <v>-6.6830766621813155E-3</v>
      </c>
      <c r="I2142">
        <f t="shared" si="166"/>
        <v>4.4663513672592555E-5</v>
      </c>
      <c r="J2142">
        <f t="shared" si="169"/>
        <v>8.0436395191307881E-6</v>
      </c>
      <c r="K2142">
        <f t="shared" si="167"/>
        <v>8.7587307084666541</v>
      </c>
      <c r="L2142">
        <f t="shared" si="168"/>
        <v>2.1700509981560572</v>
      </c>
    </row>
    <row r="2143" spans="1:12">
      <c r="A2143" s="1">
        <v>41828</v>
      </c>
      <c r="B2143">
        <v>56.470001220703097</v>
      </c>
      <c r="C2143">
        <v>55.630001068115199</v>
      </c>
      <c r="D2143">
        <v>56.349998474121001</v>
      </c>
      <c r="E2143">
        <v>55.759998321533203</v>
      </c>
      <c r="F2143">
        <v>18343400</v>
      </c>
      <c r="G2143">
        <v>47.963512420654297</v>
      </c>
      <c r="H2143">
        <f t="shared" si="165"/>
        <v>-1.6188336649675759E-2</v>
      </c>
      <c r="I2143">
        <f t="shared" si="166"/>
        <v>2.6206224348323539E-4</v>
      </c>
      <c r="J2143">
        <f t="shared" si="169"/>
        <v>3.8699969856125596E-5</v>
      </c>
      <c r="K2143">
        <f t="shared" si="167"/>
        <v>2.1707605688352509</v>
      </c>
      <c r="L2143">
        <f t="shared" si="168"/>
        <v>0.77507759869500925</v>
      </c>
    </row>
    <row r="2144" spans="1:12">
      <c r="A2144" s="1">
        <v>41829</v>
      </c>
      <c r="B2144">
        <v>56.119998931884702</v>
      </c>
      <c r="C2144">
        <v>55.610000610351499</v>
      </c>
      <c r="D2144">
        <v>55.880001068115199</v>
      </c>
      <c r="E2144">
        <v>56.020000457763601</v>
      </c>
      <c r="F2144">
        <v>10914300</v>
      </c>
      <c r="G2144">
        <v>48.187156677246001</v>
      </c>
      <c r="H2144">
        <f t="shared" si="165"/>
        <v>4.651962633418185E-3</v>
      </c>
      <c r="I2144">
        <f t="shared" si="166"/>
        <v>2.1640756342719055E-5</v>
      </c>
      <c r="J2144">
        <f t="shared" si="169"/>
        <v>2.2315428271728525E-4</v>
      </c>
      <c r="K2144">
        <f t="shared" si="167"/>
        <v>25.441882306243709</v>
      </c>
      <c r="L2144">
        <f t="shared" si="168"/>
        <v>3.2363967257600974</v>
      </c>
    </row>
    <row r="2145" spans="1:12">
      <c r="A2145" s="1">
        <v>41830</v>
      </c>
      <c r="B2145">
        <v>55.810001373291001</v>
      </c>
      <c r="C2145">
        <v>54.959999084472599</v>
      </c>
      <c r="D2145">
        <v>55.060001373291001</v>
      </c>
      <c r="E2145">
        <v>55.560001373291001</v>
      </c>
      <c r="F2145">
        <v>12436600</v>
      </c>
      <c r="G2145">
        <v>47.791484832763601</v>
      </c>
      <c r="H2145">
        <f t="shared" si="165"/>
        <v>-8.2450445174225978E-3</v>
      </c>
      <c r="I2145">
        <f t="shared" si="166"/>
        <v>6.7980759094280445E-5</v>
      </c>
      <c r="J2145">
        <f t="shared" si="169"/>
        <v>3.2267492290921117E-5</v>
      </c>
      <c r="K2145">
        <f t="shared" si="167"/>
        <v>24.493130718059323</v>
      </c>
      <c r="L2145">
        <f t="shared" si="168"/>
        <v>3.1983926993824601</v>
      </c>
    </row>
    <row r="2146" spans="1:12">
      <c r="A2146" s="1">
        <v>41831</v>
      </c>
      <c r="B2146">
        <v>55.909999847412102</v>
      </c>
      <c r="C2146">
        <v>55.189998626708899</v>
      </c>
      <c r="D2146">
        <v>55.290000915527301</v>
      </c>
      <c r="E2146">
        <v>55.799999237060497</v>
      </c>
      <c r="F2146">
        <v>10230000</v>
      </c>
      <c r="G2146">
        <v>47.997932434082003</v>
      </c>
      <c r="H2146">
        <f t="shared" si="165"/>
        <v>4.3104536358765846E-3</v>
      </c>
      <c r="I2146">
        <f t="shared" si="166"/>
        <v>1.8580010547041669E-5</v>
      </c>
      <c r="J2146">
        <f t="shared" si="169"/>
        <v>5.973988717665084E-5</v>
      </c>
      <c r="K2146">
        <f t="shared" si="167"/>
        <v>44.181634949126384</v>
      </c>
      <c r="L2146">
        <f t="shared" si="168"/>
        <v>3.788309203851528</v>
      </c>
    </row>
    <row r="2147" spans="1:12">
      <c r="A2147" s="1">
        <v>41834</v>
      </c>
      <c r="B2147">
        <v>56.840000152587798</v>
      </c>
      <c r="C2147">
        <v>56.200000762939403</v>
      </c>
      <c r="D2147">
        <v>56.529998779296797</v>
      </c>
      <c r="E2147">
        <v>56.290000915527301</v>
      </c>
      <c r="F2147">
        <v>14004400</v>
      </c>
      <c r="G2147">
        <v>48.419425964355398</v>
      </c>
      <c r="H2147">
        <f t="shared" si="165"/>
        <v>8.7431604077391912E-3</v>
      </c>
      <c r="I2147">
        <f t="shared" si="166"/>
        <v>7.6442853915458143E-5</v>
      </c>
      <c r="J2147">
        <f t="shared" si="169"/>
        <v>1.989160209011405E-5</v>
      </c>
      <c r="K2147">
        <f t="shared" si="167"/>
        <v>13.09436949382658</v>
      </c>
      <c r="L2147">
        <f t="shared" si="168"/>
        <v>2.5721823281809115</v>
      </c>
    </row>
    <row r="2148" spans="1:12">
      <c r="A2148" s="1">
        <v>41835</v>
      </c>
      <c r="B2148">
        <v>58.689998626708899</v>
      </c>
      <c r="C2148">
        <v>57.759998321533203</v>
      </c>
      <c r="D2148">
        <v>57.950000762939403</v>
      </c>
      <c r="E2148">
        <v>58.270000457763601</v>
      </c>
      <c r="F2148">
        <v>36178000</v>
      </c>
      <c r="G2148">
        <v>50.122570037841797</v>
      </c>
      <c r="H2148">
        <f t="shared" si="165"/>
        <v>3.4570310305642858E-2</v>
      </c>
      <c r="I2148">
        <f t="shared" si="166"/>
        <v>1.1951063546284369E-3</v>
      </c>
      <c r="J2148">
        <f t="shared" si="169"/>
        <v>6.6105493414391679E-5</v>
      </c>
      <c r="K2148">
        <f t="shared" si="167"/>
        <v>5.8215031493254882E-3</v>
      </c>
      <c r="L2148">
        <f t="shared" si="168"/>
        <v>-5.1461967775055601</v>
      </c>
    </row>
    <row r="2149" spans="1:12">
      <c r="A2149" s="1">
        <v>41836</v>
      </c>
      <c r="B2149">
        <v>58.9799995422363</v>
      </c>
      <c r="C2149">
        <v>58.310001373291001</v>
      </c>
      <c r="D2149">
        <v>58.509998321533203</v>
      </c>
      <c r="E2149">
        <v>58.709999084472599</v>
      </c>
      <c r="F2149">
        <v>20507500</v>
      </c>
      <c r="G2149">
        <v>50.501041412353501</v>
      </c>
      <c r="H2149">
        <f t="shared" si="165"/>
        <v>7.5225516918942682E-3</v>
      </c>
      <c r="I2149">
        <f t="shared" si="166"/>
        <v>5.6588783957221318E-5</v>
      </c>
      <c r="J2149">
        <f t="shared" si="169"/>
        <v>1.0085556674927505E-3</v>
      </c>
      <c r="K2149">
        <f t="shared" si="167"/>
        <v>12.214516244833403</v>
      </c>
      <c r="L2149">
        <f t="shared" si="168"/>
        <v>2.502625100555302</v>
      </c>
    </row>
    <row r="2150" spans="1:12">
      <c r="A2150" s="1">
        <v>41837</v>
      </c>
      <c r="B2150">
        <v>58.860000610351499</v>
      </c>
      <c r="C2150">
        <v>57.759998321533203</v>
      </c>
      <c r="D2150">
        <v>58.560001373291001</v>
      </c>
      <c r="E2150">
        <v>57.860000610351499</v>
      </c>
      <c r="F2150">
        <v>17013500</v>
      </c>
      <c r="G2150">
        <v>49.769886016845703</v>
      </c>
      <c r="H2150">
        <f t="shared" si="165"/>
        <v>-1.4583855425641506E-2</v>
      </c>
      <c r="I2150">
        <f t="shared" si="166"/>
        <v>2.126888390760132E-4</v>
      </c>
      <c r="J2150">
        <f t="shared" si="169"/>
        <v>1.0874791857363094E-4</v>
      </c>
      <c r="K2150">
        <f t="shared" si="167"/>
        <v>14.388108175134196</v>
      </c>
      <c r="L2150">
        <f t="shared" si="168"/>
        <v>2.6664020442325675</v>
      </c>
    </row>
    <row r="2151" spans="1:12">
      <c r="A2151" s="1">
        <v>41838</v>
      </c>
      <c r="B2151">
        <v>58.4799995422363</v>
      </c>
      <c r="C2151">
        <v>57.900001525878899</v>
      </c>
      <c r="D2151">
        <v>58.330001831054602</v>
      </c>
      <c r="E2151">
        <v>58.2299995422363</v>
      </c>
      <c r="F2151">
        <v>12803300</v>
      </c>
      <c r="G2151">
        <v>50.088161468505803</v>
      </c>
      <c r="H2151">
        <f t="shared" si="165"/>
        <v>6.3745794643801108E-3</v>
      </c>
      <c r="I2151">
        <f t="shared" si="166"/>
        <v>4.0635263347696622E-5</v>
      </c>
      <c r="J2151">
        <f t="shared" si="169"/>
        <v>1.8588349993826892E-4</v>
      </c>
      <c r="K2151">
        <f t="shared" si="167"/>
        <v>26.231307470294464</v>
      </c>
      <c r="L2151">
        <f t="shared" si="168"/>
        <v>3.2669536390068501</v>
      </c>
    </row>
    <row r="2152" spans="1:12">
      <c r="A2152" s="1">
        <v>41841</v>
      </c>
      <c r="B2152">
        <v>58.409999847412102</v>
      </c>
      <c r="C2152">
        <v>57.900001525878899</v>
      </c>
      <c r="D2152">
        <v>58.119998931884702</v>
      </c>
      <c r="E2152">
        <v>58.240001678466797</v>
      </c>
      <c r="F2152">
        <v>9141400</v>
      </c>
      <c r="G2152">
        <v>50.0967597961425</v>
      </c>
      <c r="H2152">
        <f t="shared" si="165"/>
        <v>1.7164913740058969E-4</v>
      </c>
      <c r="I2152">
        <f t="shared" si="166"/>
        <v>2.946342637036652E-8</v>
      </c>
      <c r="J2152">
        <f t="shared" si="169"/>
        <v>4.5986631208361299E-5</v>
      </c>
      <c r="K2152">
        <f t="shared" si="167"/>
        <v>58.810536667092208</v>
      </c>
      <c r="L2152">
        <f t="shared" si="168"/>
        <v>4.0743210338696469</v>
      </c>
    </row>
    <row r="2153" spans="1:12">
      <c r="A2153" s="1">
        <v>41842</v>
      </c>
      <c r="B2153">
        <v>58.799999237060497</v>
      </c>
      <c r="C2153">
        <v>58.369998931884702</v>
      </c>
      <c r="D2153">
        <v>58.419998168945298</v>
      </c>
      <c r="E2153">
        <v>58.669998168945298</v>
      </c>
      <c r="F2153">
        <v>10375200</v>
      </c>
      <c r="G2153">
        <v>50.466636657714801</v>
      </c>
      <c r="H2153">
        <f t="shared" si="165"/>
        <v>7.3561264342727256E-3</v>
      </c>
      <c r="I2153">
        <f t="shared" si="166"/>
        <v>5.4112596117005963E-5</v>
      </c>
      <c r="J2153">
        <f t="shared" si="169"/>
        <v>3.4839471506527858E-6</v>
      </c>
      <c r="K2153">
        <f t="shared" si="167"/>
        <v>9.0604082556019053E-2</v>
      </c>
      <c r="L2153">
        <f t="shared" si="168"/>
        <v>-2.4012560056237207</v>
      </c>
    </row>
    <row r="2154" spans="1:12">
      <c r="A2154" s="1">
        <v>41843</v>
      </c>
      <c r="B2154">
        <v>59.189998626708899</v>
      </c>
      <c r="C2154">
        <v>58.520000457763601</v>
      </c>
      <c r="D2154">
        <v>58.759998321533203</v>
      </c>
      <c r="E2154">
        <v>59</v>
      </c>
      <c r="F2154">
        <v>11122100</v>
      </c>
      <c r="G2154">
        <v>50.75048828125</v>
      </c>
      <c r="H2154">
        <f t="shared" si="165"/>
        <v>5.6087814751342203E-3</v>
      </c>
      <c r="I2154">
        <f t="shared" si="166"/>
        <v>3.1458429635808798E-5</v>
      </c>
      <c r="J2154">
        <f t="shared" si="169"/>
        <v>4.6363617567324173E-5</v>
      </c>
      <c r="K2154">
        <f t="shared" si="167"/>
        <v>41.73338925530431</v>
      </c>
      <c r="L2154">
        <f t="shared" si="168"/>
        <v>3.7313015099803208</v>
      </c>
    </row>
    <row r="2155" spans="1:12">
      <c r="A2155" s="1">
        <v>41844</v>
      </c>
      <c r="B2155">
        <v>59.349998474121001</v>
      </c>
      <c r="C2155">
        <v>58.990001678466797</v>
      </c>
      <c r="D2155">
        <v>59.069999694824197</v>
      </c>
      <c r="E2155">
        <v>59.169998168945298</v>
      </c>
      <c r="F2155">
        <v>9844100</v>
      </c>
      <c r="G2155">
        <v>50.896717071533203</v>
      </c>
      <c r="H2155">
        <f t="shared" si="165"/>
        <v>2.8771846830713808E-3</v>
      </c>
      <c r="I2155">
        <f t="shared" si="166"/>
        <v>8.2781917005005623E-6</v>
      </c>
      <c r="J2155">
        <f t="shared" si="169"/>
        <v>2.990689794811884E-5</v>
      </c>
      <c r="K2155">
        <f t="shared" si="167"/>
        <v>63.52114217101694</v>
      </c>
      <c r="L2155">
        <f t="shared" si="168"/>
        <v>4.1513727980589721</v>
      </c>
    </row>
    <row r="2156" spans="1:12">
      <c r="A2156" s="1">
        <v>41845</v>
      </c>
      <c r="B2156">
        <v>59.270000457763601</v>
      </c>
      <c r="C2156">
        <v>58.840000152587798</v>
      </c>
      <c r="D2156">
        <v>58.919998168945298</v>
      </c>
      <c r="E2156">
        <v>59.009998321533203</v>
      </c>
      <c r="F2156">
        <v>10500600</v>
      </c>
      <c r="G2156">
        <v>50.759098052978501</v>
      </c>
      <c r="H2156">
        <f t="shared" si="165"/>
        <v>-2.7075500296348306E-3</v>
      </c>
      <c r="I2156">
        <f t="shared" si="166"/>
        <v>7.3308271629755721E-6</v>
      </c>
      <c r="J2156">
        <f t="shared" si="169"/>
        <v>9.4480949053076032E-6</v>
      </c>
      <c r="K2156">
        <f t="shared" si="167"/>
        <v>88.054639091018572</v>
      </c>
      <c r="L2156">
        <f t="shared" si="168"/>
        <v>4.4779575205618967</v>
      </c>
    </row>
    <row r="2157" spans="1:12">
      <c r="A2157" s="1">
        <v>41848</v>
      </c>
      <c r="B2157">
        <v>59.259998321533203</v>
      </c>
      <c r="C2157">
        <v>58.669998168945298</v>
      </c>
      <c r="D2157">
        <v>58.939998626708899</v>
      </c>
      <c r="E2157">
        <v>59.189998626708899</v>
      </c>
      <c r="F2157">
        <v>12382800</v>
      </c>
      <c r="G2157">
        <v>50.913936614990199</v>
      </c>
      <c r="H2157">
        <f t="shared" si="165"/>
        <v>3.0458160754301667E-3</v>
      </c>
      <c r="I2157">
        <f t="shared" si="166"/>
        <v>9.2769955653488228E-6</v>
      </c>
      <c r="J2157">
        <f t="shared" si="169"/>
        <v>7.4247805112179363E-6</v>
      </c>
      <c r="K2157">
        <f t="shared" si="167"/>
        <v>78.388184680493225</v>
      </c>
      <c r="L2157">
        <f t="shared" si="168"/>
        <v>4.3616732103931772</v>
      </c>
    </row>
    <row r="2158" spans="1:12">
      <c r="A2158" s="1">
        <v>41849</v>
      </c>
      <c r="B2158">
        <v>59.130001068115199</v>
      </c>
      <c r="C2158">
        <v>58.439998626708899</v>
      </c>
      <c r="D2158">
        <v>59.130001068115199</v>
      </c>
      <c r="E2158">
        <v>58.639999389648402</v>
      </c>
      <c r="F2158">
        <v>13498800</v>
      </c>
      <c r="G2158">
        <v>50.440834045410099</v>
      </c>
      <c r="H2158">
        <f t="shared" si="165"/>
        <v>-9.3356435531761588E-3</v>
      </c>
      <c r="I2158">
        <f t="shared" si="166"/>
        <v>8.7154240551959577E-5</v>
      </c>
      <c r="J2158">
        <f t="shared" si="169"/>
        <v>8.9381631055660879E-6</v>
      </c>
      <c r="K2158">
        <f t="shared" si="167"/>
        <v>1.018419291213047</v>
      </c>
      <c r="L2158">
        <f t="shared" si="168"/>
        <v>1.8251710749606215E-2</v>
      </c>
    </row>
    <row r="2159" spans="1:12">
      <c r="A2159" s="1">
        <v>41850</v>
      </c>
      <c r="B2159">
        <v>59.279998779296797</v>
      </c>
      <c r="C2159">
        <v>58.610000610351499</v>
      </c>
      <c r="D2159">
        <v>59.020000457763601</v>
      </c>
      <c r="E2159">
        <v>58.909999847412102</v>
      </c>
      <c r="F2159">
        <v>11815700</v>
      </c>
      <c r="G2159">
        <v>50.673076629638601</v>
      </c>
      <c r="H2159">
        <f t="shared" si="165"/>
        <v>4.5936902465005475E-3</v>
      </c>
      <c r="I2159">
        <f t="shared" si="166"/>
        <v>2.110199008079426E-5</v>
      </c>
      <c r="J2159">
        <f t="shared" si="169"/>
        <v>7.444585184998001E-5</v>
      </c>
      <c r="K2159">
        <f t="shared" si="167"/>
        <v>40.127168391844833</v>
      </c>
      <c r="L2159">
        <f t="shared" si="168"/>
        <v>3.6920536209082733</v>
      </c>
    </row>
    <row r="2160" spans="1:12">
      <c r="A2160" s="1">
        <v>41851</v>
      </c>
      <c r="B2160">
        <v>58.680000305175703</v>
      </c>
      <c r="C2160">
        <v>57.659999847412102</v>
      </c>
      <c r="D2160">
        <v>58.650001525878899</v>
      </c>
      <c r="E2160">
        <v>57.669998168945298</v>
      </c>
      <c r="F2160">
        <v>15955900</v>
      </c>
      <c r="G2160">
        <v>49.606460571288999</v>
      </c>
      <c r="H2160">
        <f t="shared" si="165"/>
        <v>-2.1273657901177571E-2</v>
      </c>
      <c r="I2160">
        <f t="shared" si="166"/>
        <v>4.5256852049633492E-4</v>
      </c>
      <c r="J2160">
        <f t="shared" si="169"/>
        <v>2.289242277886598E-5</v>
      </c>
      <c r="K2160">
        <f t="shared" si="167"/>
        <v>4.2481756048958954E-3</v>
      </c>
      <c r="L2160">
        <f t="shared" si="168"/>
        <v>-5.4612656576445717</v>
      </c>
    </row>
    <row r="2161" spans="1:12">
      <c r="A2161" s="1">
        <v>41852</v>
      </c>
      <c r="B2161">
        <v>57.490001678466797</v>
      </c>
      <c r="C2161">
        <v>55.970001220703097</v>
      </c>
      <c r="D2161">
        <v>57.389999389648402</v>
      </c>
      <c r="E2161">
        <v>56.4799995422363</v>
      </c>
      <c r="F2161">
        <v>23915400</v>
      </c>
      <c r="G2161">
        <v>48.582851409912102</v>
      </c>
      <c r="H2161">
        <f t="shared" si="165"/>
        <v>-2.0850461710286039E-2</v>
      </c>
      <c r="I2161">
        <f t="shared" si="166"/>
        <v>4.3474175353210422E-4</v>
      </c>
      <c r="J2161">
        <f t="shared" si="169"/>
        <v>3.8223110258365329E-4</v>
      </c>
      <c r="K2161">
        <f t="shared" si="167"/>
        <v>11.554955355171039</v>
      </c>
      <c r="L2161">
        <f t="shared" si="168"/>
        <v>2.4471143800383124</v>
      </c>
    </row>
    <row r="2162" spans="1:12">
      <c r="A2162" s="1">
        <v>41855</v>
      </c>
      <c r="B2162">
        <v>56.9799995422363</v>
      </c>
      <c r="C2162">
        <v>56.340000152587798</v>
      </c>
      <c r="D2162">
        <v>56.909999847412102</v>
      </c>
      <c r="E2162">
        <v>56.650001525878899</v>
      </c>
      <c r="F2162">
        <v>13543900</v>
      </c>
      <c r="G2162">
        <v>48.729080200195298</v>
      </c>
      <c r="H2162">
        <f t="shared" si="165"/>
        <v>3.0053642534445878E-3</v>
      </c>
      <c r="I2162">
        <f t="shared" si="166"/>
        <v>9.0322142958825435E-6</v>
      </c>
      <c r="J2162">
        <f t="shared" si="169"/>
        <v>3.8881693912198672E-4</v>
      </c>
      <c r="K2162">
        <f t="shared" si="167"/>
        <v>19.998303205372029</v>
      </c>
      <c r="L2162">
        <f t="shared" si="168"/>
        <v>2.995647430223499</v>
      </c>
    </row>
    <row r="2163" spans="1:12">
      <c r="A2163" s="1">
        <v>41856</v>
      </c>
      <c r="B2163">
        <v>56.599998474121001</v>
      </c>
      <c r="C2163">
        <v>55.599998474121001</v>
      </c>
      <c r="D2163">
        <v>56.430000305175703</v>
      </c>
      <c r="E2163">
        <v>56.060001373291001</v>
      </c>
      <c r="F2163">
        <v>16863300</v>
      </c>
      <c r="G2163">
        <v>48.221569061279297</v>
      </c>
      <c r="H2163">
        <f t="shared" si="165"/>
        <v>-1.0469569384929781E-2</v>
      </c>
      <c r="I2163">
        <f t="shared" si="166"/>
        <v>1.0961188310585894E-4</v>
      </c>
      <c r="J2163">
        <f t="shared" si="169"/>
        <v>3.1616076355860542E-5</v>
      </c>
      <c r="K2163">
        <f t="shared" si="167"/>
        <v>12.534696763955198</v>
      </c>
      <c r="L2163">
        <f t="shared" si="168"/>
        <v>2.5285005401692775</v>
      </c>
    </row>
    <row r="2164" spans="1:12">
      <c r="A2164" s="1">
        <v>41857</v>
      </c>
      <c r="B2164">
        <v>56.689998626708899</v>
      </c>
      <c r="C2164">
        <v>55.830001831054602</v>
      </c>
      <c r="D2164">
        <v>55.889999389648402</v>
      </c>
      <c r="E2164">
        <v>56.2299995422363</v>
      </c>
      <c r="F2164">
        <v>12190600</v>
      </c>
      <c r="G2164">
        <v>48.367801666259702</v>
      </c>
      <c r="H2164">
        <f t="shared" si="165"/>
        <v>3.027925652785513E-3</v>
      </c>
      <c r="I2164">
        <f t="shared" si="166"/>
        <v>9.168333758796575E-6</v>
      </c>
      <c r="J2164">
        <f t="shared" si="169"/>
        <v>9.4670946390273128E-5</v>
      </c>
      <c r="K2164">
        <f t="shared" si="167"/>
        <v>39.063598880026035</v>
      </c>
      <c r="L2164">
        <f t="shared" si="168"/>
        <v>3.6651910584296084</v>
      </c>
    </row>
    <row r="2165" spans="1:12">
      <c r="A2165" s="1">
        <v>41858</v>
      </c>
      <c r="B2165">
        <v>56.689998626708899</v>
      </c>
      <c r="C2165">
        <v>55.680000305175703</v>
      </c>
      <c r="D2165">
        <v>56.630001068115199</v>
      </c>
      <c r="E2165">
        <v>55.909999847412102</v>
      </c>
      <c r="F2165">
        <v>11743800</v>
      </c>
      <c r="G2165">
        <v>48.092552185058501</v>
      </c>
      <c r="H2165">
        <f t="shared" si="165"/>
        <v>-5.7070126178029E-3</v>
      </c>
      <c r="I2165">
        <f t="shared" si="166"/>
        <v>3.2569993019761511E-5</v>
      </c>
      <c r="J2165">
        <f t="shared" si="169"/>
        <v>1.4081657140805511E-5</v>
      </c>
      <c r="K2165">
        <f t="shared" si="167"/>
        <v>33.44530677275808</v>
      </c>
      <c r="L2165">
        <f t="shared" si="168"/>
        <v>3.5099114709833228</v>
      </c>
    </row>
    <row r="2166" spans="1:12">
      <c r="A2166" s="1">
        <v>41859</v>
      </c>
      <c r="B2166">
        <v>56.360000610351499</v>
      </c>
      <c r="C2166">
        <v>55.639999389648402</v>
      </c>
      <c r="D2166">
        <v>55.889999389648402</v>
      </c>
      <c r="E2166">
        <v>56.340000152587798</v>
      </c>
      <c r="F2166">
        <v>12213200</v>
      </c>
      <c r="G2166">
        <v>48.4624214172363</v>
      </c>
      <c r="H2166">
        <f t="shared" si="165"/>
        <v>7.6613565835577596E-3</v>
      </c>
      <c r="I2166">
        <f t="shared" si="166"/>
        <v>5.8696384700423828E-5</v>
      </c>
      <c r="J2166">
        <f t="shared" si="169"/>
        <v>2.8903693565047998E-5</v>
      </c>
      <c r="K2166">
        <f t="shared" si="167"/>
        <v>26.88190636493448</v>
      </c>
      <c r="L2166">
        <f t="shared" si="168"/>
        <v>3.2914534344546782</v>
      </c>
    </row>
    <row r="2167" spans="1:12">
      <c r="A2167" s="1">
        <v>41862</v>
      </c>
      <c r="B2167">
        <v>56.580001831054602</v>
      </c>
      <c r="C2167">
        <v>56.169998168945298</v>
      </c>
      <c r="D2167">
        <v>56.540000915527301</v>
      </c>
      <c r="E2167">
        <v>56.319999694824197</v>
      </c>
      <c r="F2167">
        <v>9066800</v>
      </c>
      <c r="G2167">
        <v>48.445217132568303</v>
      </c>
      <c r="H2167">
        <f t="shared" si="165"/>
        <v>-3.5506560899018543E-4</v>
      </c>
      <c r="I2167">
        <f t="shared" si="166"/>
        <v>1.2607158668757124E-7</v>
      </c>
      <c r="J2167">
        <f t="shared" si="169"/>
        <v>5.1739184762258892E-5</v>
      </c>
      <c r="K2167">
        <f t="shared" si="167"/>
        <v>55.395075399282909</v>
      </c>
      <c r="L2167">
        <f t="shared" si="168"/>
        <v>4.0144906980924411</v>
      </c>
    </row>
    <row r="2168" spans="1:12">
      <c r="A2168" s="1">
        <v>41863</v>
      </c>
      <c r="B2168">
        <v>56.549999237060497</v>
      </c>
      <c r="C2168">
        <v>56.130001068115199</v>
      </c>
      <c r="D2168">
        <v>56.2299995422363</v>
      </c>
      <c r="E2168">
        <v>56.349998474121001</v>
      </c>
      <c r="F2168">
        <v>11289600</v>
      </c>
      <c r="G2168">
        <v>48.471023559570298</v>
      </c>
      <c r="H2168">
        <f t="shared" si="165"/>
        <v>5.325511478285848E-4</v>
      </c>
      <c r="I2168">
        <f t="shared" si="166"/>
        <v>2.836107250535432E-7</v>
      </c>
      <c r="J2168">
        <f t="shared" si="169"/>
        <v>3.9102512185530934E-6</v>
      </c>
      <c r="K2168">
        <f t="shared" si="167"/>
        <v>194.56200588329239</v>
      </c>
      <c r="L2168">
        <f t="shared" si="168"/>
        <v>5.2707509085688811</v>
      </c>
    </row>
    <row r="2169" spans="1:12">
      <c r="A2169" s="1">
        <v>41864</v>
      </c>
      <c r="B2169">
        <v>56.840000152587798</v>
      </c>
      <c r="C2169">
        <v>56.509998321533203</v>
      </c>
      <c r="D2169">
        <v>56.689998626708899</v>
      </c>
      <c r="E2169">
        <v>56.720001220703097</v>
      </c>
      <c r="F2169">
        <v>7012600</v>
      </c>
      <c r="G2169">
        <v>48.789279937744098</v>
      </c>
      <c r="H2169">
        <f t="shared" si="165"/>
        <v>6.5444483028294434E-3</v>
      </c>
      <c r="I2169">
        <f t="shared" si="166"/>
        <v>4.2829803588407181E-5</v>
      </c>
      <c r="J2169">
        <f t="shared" si="169"/>
        <v>1.172848082158162E-6</v>
      </c>
      <c r="K2169">
        <f t="shared" si="167"/>
        <v>4.3306678208029725E-6</v>
      </c>
      <c r="L2169">
        <f t="shared" si="168"/>
        <v>-12.349788796709948</v>
      </c>
    </row>
    <row r="2170" spans="1:12">
      <c r="A2170" s="1">
        <v>41865</v>
      </c>
      <c r="B2170">
        <v>57</v>
      </c>
      <c r="C2170">
        <v>56.700000762939403</v>
      </c>
      <c r="D2170">
        <v>56.770000457763601</v>
      </c>
      <c r="E2170">
        <v>56.9799995422363</v>
      </c>
      <c r="F2170">
        <v>8275900</v>
      </c>
      <c r="G2170">
        <v>49.012939453125</v>
      </c>
      <c r="H2170">
        <f t="shared" si="165"/>
        <v>4.5737184016138993E-3</v>
      </c>
      <c r="I2170">
        <f t="shared" si="166"/>
        <v>2.09189000172616E-5</v>
      </c>
      <c r="J2170">
        <f t="shared" si="169"/>
        <v>3.6747405899191522E-5</v>
      </c>
      <c r="K2170">
        <f t="shared" si="167"/>
        <v>49.508875276900206</v>
      </c>
      <c r="L2170">
        <f t="shared" si="168"/>
        <v>3.9021519520258221</v>
      </c>
    </row>
    <row r="2171" spans="1:12">
      <c r="A2171" s="1">
        <v>41866</v>
      </c>
      <c r="B2171">
        <v>57.5</v>
      </c>
      <c r="C2171">
        <v>56.389999389648402</v>
      </c>
      <c r="D2171">
        <v>57.240001678466797</v>
      </c>
      <c r="E2171">
        <v>56.75</v>
      </c>
      <c r="F2171">
        <v>12727400</v>
      </c>
      <c r="G2171">
        <v>48.815093994140597</v>
      </c>
      <c r="H2171">
        <f t="shared" si="165"/>
        <v>-4.0447655287357215E-3</v>
      </c>
      <c r="I2171">
        <f t="shared" si="166"/>
        <v>1.6360128182448762E-5</v>
      </c>
      <c r="J2171">
        <f t="shared" si="169"/>
        <v>2.0476720368451236E-5</v>
      </c>
      <c r="K2171">
        <f t="shared" si="167"/>
        <v>59.127211922318729</v>
      </c>
      <c r="L2171">
        <f t="shared" si="168"/>
        <v>4.0796912570606336</v>
      </c>
    </row>
    <row r="2172" spans="1:12">
      <c r="A2172" s="1">
        <v>41869</v>
      </c>
      <c r="B2172">
        <v>57.430000305175703</v>
      </c>
      <c r="C2172">
        <v>56.759998321533203</v>
      </c>
      <c r="D2172">
        <v>56.860000610351499</v>
      </c>
      <c r="E2172">
        <v>57.2299995422363</v>
      </c>
      <c r="F2172">
        <v>8881400</v>
      </c>
      <c r="G2172">
        <v>49.22798538208</v>
      </c>
      <c r="H2172">
        <f t="shared" si="165"/>
        <v>8.4227021734835702E-3</v>
      </c>
      <c r="I2172">
        <f t="shared" si="166"/>
        <v>7.0941911903204855E-5</v>
      </c>
      <c r="J2172">
        <f t="shared" si="169"/>
        <v>1.5671110895364031E-5</v>
      </c>
      <c r="K2172">
        <f t="shared" si="167"/>
        <v>10.479760090140632</v>
      </c>
      <c r="L2172">
        <f t="shared" si="168"/>
        <v>2.349445786468713</v>
      </c>
    </row>
    <row r="2173" spans="1:12">
      <c r="A2173" s="1">
        <v>41870</v>
      </c>
      <c r="B2173">
        <v>57.720001220703097</v>
      </c>
      <c r="C2173">
        <v>57.340000152587798</v>
      </c>
      <c r="D2173">
        <v>57.599998474121001</v>
      </c>
      <c r="E2173">
        <v>57.560001373291001</v>
      </c>
      <c r="F2173">
        <v>9040500</v>
      </c>
      <c r="G2173">
        <v>49.5118408203125</v>
      </c>
      <c r="H2173">
        <f t="shared" si="165"/>
        <v>5.7495790931737954E-3</v>
      </c>
      <c r="I2173">
        <f t="shared" si="166"/>
        <v>3.3057659748661205E-5</v>
      </c>
      <c r="J2173">
        <f t="shared" si="169"/>
        <v>6.1231472652413922E-5</v>
      </c>
      <c r="K2173">
        <f t="shared" si="167"/>
        <v>38.921468475342728</v>
      </c>
      <c r="L2173">
        <f t="shared" si="168"/>
        <v>3.6615459872160621</v>
      </c>
    </row>
    <row r="2174" spans="1:12">
      <c r="A2174" s="1">
        <v>41871</v>
      </c>
      <c r="B2174">
        <v>57.849998474121001</v>
      </c>
      <c r="C2174">
        <v>57.389999389648402</v>
      </c>
      <c r="D2174">
        <v>57.419998168945298</v>
      </c>
      <c r="E2174">
        <v>57.639999389648402</v>
      </c>
      <c r="F2174">
        <v>8121400</v>
      </c>
      <c r="G2174">
        <v>49.580657958984297</v>
      </c>
      <c r="H2174">
        <f t="shared" si="165"/>
        <v>1.3889477121457865E-3</v>
      </c>
      <c r="I2174">
        <f t="shared" si="166"/>
        <v>1.9291757470750148E-6</v>
      </c>
      <c r="J2174">
        <f t="shared" si="169"/>
        <v>3.2142322548020246E-5</v>
      </c>
      <c r="K2174">
        <f t="shared" si="167"/>
        <v>68.287042600932864</v>
      </c>
      <c r="L2174">
        <f t="shared" si="168"/>
        <v>4.2237200355618656</v>
      </c>
    </row>
    <row r="2175" spans="1:12">
      <c r="A2175" s="1">
        <v>41872</v>
      </c>
      <c r="B2175">
        <v>58.770000457763601</v>
      </c>
      <c r="C2175">
        <v>57.599998474121001</v>
      </c>
      <c r="D2175">
        <v>57.659999847412102</v>
      </c>
      <c r="E2175">
        <v>58.5</v>
      </c>
      <c r="F2175">
        <v>12745500</v>
      </c>
      <c r="G2175">
        <v>50.320404052734297</v>
      </c>
      <c r="H2175">
        <f t="shared" si="165"/>
        <v>1.4809844852615809E-2</v>
      </c>
      <c r="I2175">
        <f t="shared" si="166"/>
        <v>2.1933150455855096E-4</v>
      </c>
      <c r="J2175">
        <f t="shared" si="169"/>
        <v>4.2490469804242272E-6</v>
      </c>
      <c r="K2175">
        <f t="shared" si="167"/>
        <v>1.1963093629822057E-9</v>
      </c>
      <c r="L2175">
        <f t="shared" si="168"/>
        <v>-20.544024550165076</v>
      </c>
    </row>
    <row r="2176" spans="1:12">
      <c r="A2176" s="1">
        <v>41873</v>
      </c>
      <c r="B2176">
        <v>59.080001831054602</v>
      </c>
      <c r="C2176">
        <v>58.330001831054602</v>
      </c>
      <c r="D2176">
        <v>58.439998626708899</v>
      </c>
      <c r="E2176">
        <v>58.490001678466797</v>
      </c>
      <c r="F2176">
        <v>10228600</v>
      </c>
      <c r="G2176">
        <v>50.311809539794901</v>
      </c>
      <c r="H2176">
        <f t="shared" si="165"/>
        <v>-1.708103728115147E-4</v>
      </c>
      <c r="I2176">
        <f t="shared" si="166"/>
        <v>2.9176183460008643E-8</v>
      </c>
      <c r="J2176">
        <f t="shared" si="169"/>
        <v>1.8519340664800826E-4</v>
      </c>
      <c r="K2176">
        <f t="shared" si="167"/>
        <v>29.313190821981841</v>
      </c>
      <c r="L2176">
        <f t="shared" si="168"/>
        <v>3.3780376134164425</v>
      </c>
    </row>
    <row r="2177" spans="1:12">
      <c r="A2177" s="1">
        <v>41876</v>
      </c>
      <c r="B2177">
        <v>59.830001831054602</v>
      </c>
      <c r="C2177">
        <v>58.860000610351499</v>
      </c>
      <c r="D2177">
        <v>58.9799995422363</v>
      </c>
      <c r="E2177">
        <v>59.340000152587798</v>
      </c>
      <c r="F2177">
        <v>13996800</v>
      </c>
      <c r="G2177">
        <v>51.042957305908203</v>
      </c>
      <c r="H2177">
        <f t="shared" si="165"/>
        <v>1.4427746652532899E-2</v>
      </c>
      <c r="I2177">
        <f t="shared" si="166"/>
        <v>2.0815987346967427E-4</v>
      </c>
      <c r="J2177">
        <f t="shared" si="169"/>
        <v>1.1836112392986902E-5</v>
      </c>
      <c r="K2177">
        <f t="shared" si="167"/>
        <v>1.7594246310824877E-2</v>
      </c>
      <c r="L2177">
        <f t="shared" si="168"/>
        <v>-4.0401833445437907</v>
      </c>
    </row>
    <row r="2178" spans="1:12">
      <c r="A2178" s="1">
        <v>41877</v>
      </c>
      <c r="B2178">
        <v>59.950000762939403</v>
      </c>
      <c r="C2178">
        <v>59.389999389648402</v>
      </c>
      <c r="D2178">
        <v>59.569999694824197</v>
      </c>
      <c r="E2178">
        <v>59.740001678466797</v>
      </c>
      <c r="F2178">
        <v>10281100</v>
      </c>
      <c r="G2178">
        <v>51.387027740478501</v>
      </c>
      <c r="H2178">
        <f t="shared" si="165"/>
        <v>6.7181837138712893E-3</v>
      </c>
      <c r="I2178">
        <f t="shared" si="166"/>
        <v>4.5133992413325431E-5</v>
      </c>
      <c r="J2178">
        <f t="shared" si="169"/>
        <v>1.762644604581056E-4</v>
      </c>
      <c r="K2178">
        <f t="shared" si="167"/>
        <v>26.437800242246404</v>
      </c>
      <c r="L2178">
        <f t="shared" si="168"/>
        <v>3.2747948134227252</v>
      </c>
    </row>
    <row r="2179" spans="1:12">
      <c r="A2179" s="1">
        <v>41878</v>
      </c>
      <c r="B2179">
        <v>59.950000762939403</v>
      </c>
      <c r="C2179">
        <v>59.529998779296797</v>
      </c>
      <c r="D2179">
        <v>59.849998474121001</v>
      </c>
      <c r="E2179">
        <v>59.590000152587798</v>
      </c>
      <c r="F2179">
        <v>11410900</v>
      </c>
      <c r="G2179">
        <v>51.257999420166001</v>
      </c>
      <c r="H2179">
        <f t="shared" si="165"/>
        <v>-2.514069932903045E-3</v>
      </c>
      <c r="I2179">
        <f t="shared" si="166"/>
        <v>6.3205476275271213E-6</v>
      </c>
      <c r="J2179">
        <f t="shared" si="169"/>
        <v>4.9188421254679689E-5</v>
      </c>
      <c r="K2179">
        <f t="shared" si="167"/>
        <v>53.342814904910277</v>
      </c>
      <c r="L2179">
        <f t="shared" si="168"/>
        <v>3.9767392902318881</v>
      </c>
    </row>
    <row r="2180" spans="1:12">
      <c r="A2180" s="1">
        <v>41879</v>
      </c>
      <c r="B2180">
        <v>59.369998931884702</v>
      </c>
      <c r="C2180">
        <v>58.810001373291001</v>
      </c>
      <c r="D2180">
        <v>59.25</v>
      </c>
      <c r="E2180">
        <v>59.159999847412102</v>
      </c>
      <c r="F2180">
        <v>9096100</v>
      </c>
      <c r="G2180">
        <v>50.8881225585937</v>
      </c>
      <c r="H2180">
        <f t="shared" ref="H2180:H2243" si="170">LN(G2180/G2179)</f>
        <v>-7.2421443131523988E-3</v>
      </c>
      <c r="I2180">
        <f t="shared" ref="I2180:I2243" si="171">H2180*H2180</f>
        <v>5.2448654252525633E-5</v>
      </c>
      <c r="J2180">
        <f t="shared" si="169"/>
        <v>8.9605652824035624E-6</v>
      </c>
      <c r="K2180">
        <f t="shared" ref="K2180:K2243" si="172">(1/SQRT(2*PI()*J2180))*EXP((-1/2)*(I2180/J2180))</f>
        <v>7.1403550702979128</v>
      </c>
      <c r="L2180">
        <f t="shared" ref="L2180:L2243" si="173">LN(K2180)</f>
        <v>1.965762504848612</v>
      </c>
    </row>
    <row r="2181" spans="1:12">
      <c r="A2181" s="1">
        <v>41880</v>
      </c>
      <c r="B2181">
        <v>59.650001525878899</v>
      </c>
      <c r="C2181">
        <v>59.2299995422363</v>
      </c>
      <c r="D2181">
        <v>59.340000152587798</v>
      </c>
      <c r="E2181">
        <v>59.450000762939403</v>
      </c>
      <c r="F2181">
        <v>8897900</v>
      </c>
      <c r="G2181">
        <v>51.137580871582003</v>
      </c>
      <c r="H2181">
        <f t="shared" si="170"/>
        <v>4.8901169355220668E-3</v>
      </c>
      <c r="I2181">
        <f t="shared" si="171"/>
        <v>2.391324364307973E-5</v>
      </c>
      <c r="J2181">
        <f t="shared" ref="J2181:J2244" si="174">$P$6+$P$3*J2180+(($P$4)*I2180)</f>
        <v>4.5294503489065744E-5</v>
      </c>
      <c r="K2181">
        <f t="shared" si="172"/>
        <v>45.524415430698014</v>
      </c>
      <c r="L2181">
        <f t="shared" si="173"/>
        <v>3.8182487849095499</v>
      </c>
    </row>
    <row r="2182" spans="1:12">
      <c r="A2182" s="1">
        <v>41884</v>
      </c>
      <c r="B2182">
        <v>59.709999084472599</v>
      </c>
      <c r="C2182">
        <v>59.150001525878899</v>
      </c>
      <c r="D2182">
        <v>59.459999084472599</v>
      </c>
      <c r="E2182">
        <v>59.669998168945298</v>
      </c>
      <c r="F2182">
        <v>8671100</v>
      </c>
      <c r="G2182">
        <v>51.326816558837798</v>
      </c>
      <c r="H2182">
        <f t="shared" si="170"/>
        <v>3.6936908263185439E-3</v>
      </c>
      <c r="I2182">
        <f t="shared" si="171"/>
        <v>1.3643351920429768E-5</v>
      </c>
      <c r="J2182">
        <f t="shared" si="174"/>
        <v>2.3504794869530917E-5</v>
      </c>
      <c r="K2182">
        <f t="shared" si="172"/>
        <v>61.558605764005961</v>
      </c>
      <c r="L2182">
        <f t="shared" si="173"/>
        <v>4.1199896603062394</v>
      </c>
    </row>
    <row r="2183" spans="1:12">
      <c r="A2183" s="1">
        <v>41885</v>
      </c>
      <c r="B2183">
        <v>60.369998931884702</v>
      </c>
      <c r="C2183">
        <v>59.459999084472599</v>
      </c>
      <c r="D2183">
        <v>60.020000457763601</v>
      </c>
      <c r="E2183">
        <v>59.700000762939403</v>
      </c>
      <c r="F2183">
        <v>11791800</v>
      </c>
      <c r="G2183">
        <v>51.3526191711425</v>
      </c>
      <c r="H2183">
        <f t="shared" si="170"/>
        <v>5.0258579362838832E-4</v>
      </c>
      <c r="I2183">
        <f t="shared" si="171"/>
        <v>2.5259247995707693E-7</v>
      </c>
      <c r="J2183">
        <f t="shared" si="174"/>
        <v>1.357070330533286E-5</v>
      </c>
      <c r="K2183">
        <f t="shared" si="172"/>
        <v>107.29194312718931</v>
      </c>
      <c r="L2183">
        <f t="shared" si="173"/>
        <v>4.6755535594660058</v>
      </c>
    </row>
    <row r="2184" spans="1:12">
      <c r="A2184" s="1">
        <v>41886</v>
      </c>
      <c r="B2184">
        <v>60.139999389648402</v>
      </c>
      <c r="C2184">
        <v>59.430000305175703</v>
      </c>
      <c r="D2184">
        <v>59.630001068115199</v>
      </c>
      <c r="E2184">
        <v>59.709999084472599</v>
      </c>
      <c r="F2184">
        <v>9811900</v>
      </c>
      <c r="G2184">
        <v>51.361221313476499</v>
      </c>
      <c r="H2184">
        <f t="shared" si="170"/>
        <v>1.6749723919423043E-4</v>
      </c>
      <c r="I2184">
        <f t="shared" si="171"/>
        <v>2.8055325137689245E-8</v>
      </c>
      <c r="J2184">
        <f t="shared" si="174"/>
        <v>1.7264198814839162E-6</v>
      </c>
      <c r="K2184">
        <f t="shared" si="172"/>
        <v>301.16748535789384</v>
      </c>
      <c r="L2184">
        <f t="shared" si="173"/>
        <v>5.7076665397596837</v>
      </c>
    </row>
    <row r="2185" spans="1:12">
      <c r="A2185" s="1">
        <v>41887</v>
      </c>
      <c r="B2185">
        <v>59.909999847412102</v>
      </c>
      <c r="C2185">
        <v>59.220001220703097</v>
      </c>
      <c r="D2185">
        <v>59.619998931884702</v>
      </c>
      <c r="E2185">
        <v>59.909999847412102</v>
      </c>
      <c r="F2185">
        <v>9600900</v>
      </c>
      <c r="G2185">
        <v>51.533256530761697</v>
      </c>
      <c r="H2185">
        <f t="shared" si="170"/>
        <v>3.3439185696777806E-3</v>
      </c>
      <c r="I2185">
        <f t="shared" si="171"/>
        <v>1.1181791400635893E-5</v>
      </c>
      <c r="J2185">
        <f t="shared" si="174"/>
        <v>8.2715166600469394E-7</v>
      </c>
      <c r="K2185">
        <f t="shared" si="172"/>
        <v>0.50889460296940281</v>
      </c>
      <c r="L2185">
        <f t="shared" si="173"/>
        <v>-0.67551435073067079</v>
      </c>
    </row>
    <row r="2186" spans="1:12">
      <c r="A2186" s="1">
        <v>41890</v>
      </c>
      <c r="B2186">
        <v>60.220001220703097</v>
      </c>
      <c r="C2186">
        <v>59.740001678466797</v>
      </c>
      <c r="D2186">
        <v>59.840000152587798</v>
      </c>
      <c r="E2186">
        <v>59.889999389648402</v>
      </c>
      <c r="F2186">
        <v>8090000</v>
      </c>
      <c r="G2186">
        <v>51.516059875488203</v>
      </c>
      <c r="H2186">
        <f t="shared" si="170"/>
        <v>-3.3375583716309637E-4</v>
      </c>
      <c r="I2186">
        <f t="shared" si="171"/>
        <v>1.113929588404393E-7</v>
      </c>
      <c r="J2186">
        <f t="shared" si="174"/>
        <v>1.0142333876494432E-5</v>
      </c>
      <c r="K2186">
        <f t="shared" si="172"/>
        <v>124.58225640647088</v>
      </c>
      <c r="L2186">
        <f t="shared" si="173"/>
        <v>4.8249661917704287</v>
      </c>
    </row>
    <row r="2187" spans="1:12">
      <c r="A2187" s="1">
        <v>41891</v>
      </c>
      <c r="B2187">
        <v>59.680000305175703</v>
      </c>
      <c r="C2187">
        <v>58.779998779296797</v>
      </c>
      <c r="D2187">
        <v>59.630001068115199</v>
      </c>
      <c r="E2187">
        <v>59.060001373291001</v>
      </c>
      <c r="F2187">
        <v>14868700</v>
      </c>
      <c r="G2187">
        <v>50.802108764648402</v>
      </c>
      <c r="H2187">
        <f t="shared" si="170"/>
        <v>-1.395573646149403E-2</v>
      </c>
      <c r="I2187">
        <f t="shared" si="171"/>
        <v>1.9476258018267392E-4</v>
      </c>
      <c r="J2187">
        <f t="shared" si="174"/>
        <v>1.4021101180156347E-6</v>
      </c>
      <c r="K2187">
        <f t="shared" si="172"/>
        <v>2.3136534561873524E-28</v>
      </c>
      <c r="L2187">
        <f t="shared" si="173"/>
        <v>-63.633554745919348</v>
      </c>
    </row>
    <row r="2188" spans="1:12">
      <c r="A2188" s="1">
        <v>41892</v>
      </c>
      <c r="B2188">
        <v>59.560001373291001</v>
      </c>
      <c r="C2188">
        <v>58.919998168945298</v>
      </c>
      <c r="D2188">
        <v>59.150001525878899</v>
      </c>
      <c r="E2188">
        <v>59.220001220703097</v>
      </c>
      <c r="F2188">
        <v>9153800</v>
      </c>
      <c r="G2188">
        <v>50.939735412597599</v>
      </c>
      <c r="H2188">
        <f t="shared" si="170"/>
        <v>2.7054106008347996E-3</v>
      </c>
      <c r="I2188">
        <f t="shared" si="171"/>
        <v>7.3192465191093113E-6</v>
      </c>
      <c r="J2188">
        <f t="shared" si="174"/>
        <v>1.6438469396052704E-4</v>
      </c>
      <c r="K2188">
        <f t="shared" si="172"/>
        <v>30.430625012071729</v>
      </c>
      <c r="L2188">
        <f t="shared" si="173"/>
        <v>3.4154495030364891</v>
      </c>
    </row>
    <row r="2189" spans="1:12">
      <c r="A2189" s="1">
        <v>41893</v>
      </c>
      <c r="B2189">
        <v>59.840000152587798</v>
      </c>
      <c r="C2189">
        <v>58.970001220703097</v>
      </c>
      <c r="D2189">
        <v>59.180000305175703</v>
      </c>
      <c r="E2189">
        <v>59.759998321533203</v>
      </c>
      <c r="F2189">
        <v>11467000</v>
      </c>
      <c r="G2189">
        <v>51.404224395751903</v>
      </c>
      <c r="H2189">
        <f t="shared" si="170"/>
        <v>9.0770803329243283E-3</v>
      </c>
      <c r="I2189">
        <f t="shared" si="171"/>
        <v>8.239338737036164E-5</v>
      </c>
      <c r="J2189">
        <f t="shared" si="174"/>
        <v>1.6711248713683444E-5</v>
      </c>
      <c r="K2189">
        <f t="shared" si="172"/>
        <v>8.2942983252426696</v>
      </c>
      <c r="L2189">
        <f t="shared" si="173"/>
        <v>2.115568329979193</v>
      </c>
    </row>
    <row r="2190" spans="1:12">
      <c r="A2190" s="1">
        <v>41894</v>
      </c>
      <c r="B2190">
        <v>60.409999847412102</v>
      </c>
      <c r="C2190">
        <v>59.75</v>
      </c>
      <c r="D2190">
        <v>59.799999237060497</v>
      </c>
      <c r="E2190">
        <v>60.029998779296797</v>
      </c>
      <c r="F2190">
        <v>14359100</v>
      </c>
      <c r="G2190">
        <v>51.636486053466797</v>
      </c>
      <c r="H2190">
        <f t="shared" si="170"/>
        <v>4.5081609019700253E-3</v>
      </c>
      <c r="I2190">
        <f t="shared" si="171"/>
        <v>2.0323514718051193E-5</v>
      </c>
      <c r="J2190">
        <f t="shared" si="174"/>
        <v>7.0913120313924774E-5</v>
      </c>
      <c r="K2190">
        <f t="shared" si="172"/>
        <v>41.049978783839897</v>
      </c>
      <c r="L2190">
        <f t="shared" si="173"/>
        <v>3.7147903190612732</v>
      </c>
    </row>
    <row r="2191" spans="1:12">
      <c r="A2191" s="1">
        <v>41897</v>
      </c>
      <c r="B2191">
        <v>59.990001678466797</v>
      </c>
      <c r="C2191">
        <v>59.450000762939403</v>
      </c>
      <c r="D2191">
        <v>59.779998779296797</v>
      </c>
      <c r="E2191">
        <v>59.939998626708899</v>
      </c>
      <c r="F2191">
        <v>10685600</v>
      </c>
      <c r="G2191">
        <v>51.559062957763601</v>
      </c>
      <c r="H2191">
        <f t="shared" si="170"/>
        <v>-1.5005125893854943E-3</v>
      </c>
      <c r="I2191">
        <f t="shared" si="171"/>
        <v>2.251538030904361E-6</v>
      </c>
      <c r="J2191">
        <f t="shared" si="174"/>
        <v>2.2026539581998489E-5</v>
      </c>
      <c r="K2191">
        <f t="shared" si="172"/>
        <v>80.768177674420073</v>
      </c>
      <c r="L2191">
        <f t="shared" si="173"/>
        <v>4.3915830472883286</v>
      </c>
    </row>
    <row r="2192" spans="1:12">
      <c r="A2192" s="1">
        <v>41898</v>
      </c>
      <c r="B2192">
        <v>60.200000762939403</v>
      </c>
      <c r="C2192">
        <v>59.619998931884702</v>
      </c>
      <c r="D2192">
        <v>59.709999084472599</v>
      </c>
      <c r="E2192">
        <v>59.990001678466797</v>
      </c>
      <c r="F2192">
        <v>10947900</v>
      </c>
      <c r="G2192">
        <v>51.6020698547363</v>
      </c>
      <c r="H2192">
        <f t="shared" si="170"/>
        <v>8.3378106253190459E-4</v>
      </c>
      <c r="I2192">
        <f t="shared" si="171"/>
        <v>6.951908602368318E-7</v>
      </c>
      <c r="J2192">
        <f t="shared" si="174"/>
        <v>3.9128843208795727E-6</v>
      </c>
      <c r="K2192">
        <f t="shared" si="172"/>
        <v>184.53622752198609</v>
      </c>
      <c r="L2192">
        <f t="shared" si="173"/>
        <v>5.2178457993381517</v>
      </c>
    </row>
    <row r="2193" spans="1:12">
      <c r="A2193" s="1">
        <v>41899</v>
      </c>
      <c r="B2193">
        <v>60.590000152587798</v>
      </c>
      <c r="C2193">
        <v>59.819999694824197</v>
      </c>
      <c r="D2193">
        <v>59.950000762939403</v>
      </c>
      <c r="E2193">
        <v>60.310001373291001</v>
      </c>
      <c r="F2193">
        <v>15091800</v>
      </c>
      <c r="G2193">
        <v>51.877330780029297</v>
      </c>
      <c r="H2193">
        <f t="shared" si="170"/>
        <v>5.3201230939932242E-3</v>
      </c>
      <c r="I2193">
        <f t="shared" si="171"/>
        <v>2.8303709735240037E-5</v>
      </c>
      <c r="J2193">
        <f t="shared" si="174"/>
        <v>1.518733381851713E-6</v>
      </c>
      <c r="K2193">
        <f t="shared" si="172"/>
        <v>2.906218899737224E-2</v>
      </c>
      <c r="L2193">
        <f t="shared" si="173"/>
        <v>-3.5383172968575063</v>
      </c>
    </row>
    <row r="2194" spans="1:12">
      <c r="A2194" s="1">
        <v>41900</v>
      </c>
      <c r="B2194">
        <v>61.400001525878899</v>
      </c>
      <c r="C2194">
        <v>60.540000915527301</v>
      </c>
      <c r="D2194">
        <v>60.540000915527301</v>
      </c>
      <c r="E2194">
        <v>61.319999694824197</v>
      </c>
      <c r="F2194">
        <v>16973700</v>
      </c>
      <c r="G2194">
        <v>52.746109008788999</v>
      </c>
      <c r="H2194">
        <f t="shared" si="170"/>
        <v>1.6608098528133854E-2</v>
      </c>
      <c r="I2194">
        <f t="shared" si="171"/>
        <v>2.7582893672020188E-4</v>
      </c>
      <c r="J2194">
        <f t="shared" si="174"/>
        <v>2.4566240180512731E-5</v>
      </c>
      <c r="K2194">
        <f t="shared" si="172"/>
        <v>0.29350711932712631</v>
      </c>
      <c r="L2194">
        <f t="shared" si="173"/>
        <v>-1.2258533833569767</v>
      </c>
    </row>
    <row r="2195" spans="1:12">
      <c r="A2195" s="1">
        <v>41901</v>
      </c>
      <c r="B2195">
        <v>61.849998474121001</v>
      </c>
      <c r="C2195">
        <v>60.9799995422363</v>
      </c>
      <c r="D2195">
        <v>61.740001678466797</v>
      </c>
      <c r="E2195">
        <v>61.110000610351499</v>
      </c>
      <c r="F2195">
        <v>18739300</v>
      </c>
      <c r="G2195">
        <v>52.565467834472599</v>
      </c>
      <c r="H2195">
        <f t="shared" si="170"/>
        <v>-3.4306076671910268E-3</v>
      </c>
      <c r="I2195">
        <f t="shared" si="171"/>
        <v>1.1769068966189859E-5</v>
      </c>
      <c r="J2195">
        <f t="shared" si="174"/>
        <v>2.3387028125580034E-4</v>
      </c>
      <c r="K2195">
        <f t="shared" si="172"/>
        <v>25.438706959357752</v>
      </c>
      <c r="L2195">
        <f t="shared" si="173"/>
        <v>3.2362719101109114</v>
      </c>
    </row>
    <row r="2196" spans="1:12">
      <c r="A2196" s="1">
        <v>41904</v>
      </c>
      <c r="B2196">
        <v>61.450000762939403</v>
      </c>
      <c r="C2196">
        <v>60.799999237060497</v>
      </c>
      <c r="D2196">
        <v>60.939998626708899</v>
      </c>
      <c r="E2196">
        <v>60.909999847412102</v>
      </c>
      <c r="F2196">
        <v>13225200</v>
      </c>
      <c r="G2196">
        <v>52.393440246582003</v>
      </c>
      <c r="H2196">
        <f t="shared" si="170"/>
        <v>-3.278001745184458E-3</v>
      </c>
      <c r="I2196">
        <f t="shared" si="171"/>
        <v>1.0745295441432352E-5</v>
      </c>
      <c r="J2196">
        <f t="shared" si="174"/>
        <v>2.46182348069475E-5</v>
      </c>
      <c r="K2196">
        <f t="shared" si="172"/>
        <v>64.640069630867188</v>
      </c>
      <c r="L2196">
        <f t="shared" si="173"/>
        <v>4.1688344914224578</v>
      </c>
    </row>
    <row r="2197" spans="1:12">
      <c r="A2197" s="1">
        <v>41905</v>
      </c>
      <c r="B2197">
        <v>61.400001525878899</v>
      </c>
      <c r="C2197">
        <v>60.770000457763601</v>
      </c>
      <c r="D2197">
        <v>60.819999694824197</v>
      </c>
      <c r="E2197">
        <v>60.939998626708899</v>
      </c>
      <c r="F2197">
        <v>14328800</v>
      </c>
      <c r="G2197">
        <v>52.419231414794901</v>
      </c>
      <c r="H2197">
        <f t="shared" si="170"/>
        <v>4.92138370764414E-4</v>
      </c>
      <c r="I2197">
        <f t="shared" si="171"/>
        <v>2.4220017597865185E-7</v>
      </c>
      <c r="J2197">
        <f t="shared" si="174"/>
        <v>1.1203142259220025E-5</v>
      </c>
      <c r="K2197">
        <f t="shared" si="172"/>
        <v>117.90864405710597</v>
      </c>
      <c r="L2197">
        <f t="shared" si="173"/>
        <v>4.7699101217099402</v>
      </c>
    </row>
    <row r="2198" spans="1:12">
      <c r="A2198" s="1">
        <v>41906</v>
      </c>
      <c r="B2198">
        <v>61.639999389648402</v>
      </c>
      <c r="C2198">
        <v>61.020000457763601</v>
      </c>
      <c r="D2198">
        <v>61.180000305175703</v>
      </c>
      <c r="E2198">
        <v>61.630001068115199</v>
      </c>
      <c r="F2198">
        <v>13728200</v>
      </c>
      <c r="G2198">
        <v>53.012760162353501</v>
      </c>
      <c r="H2198">
        <f t="shared" si="170"/>
        <v>1.1259106627481598E-2</v>
      </c>
      <c r="I2198">
        <f t="shared" si="171"/>
        <v>1.2676748204900004E-4</v>
      </c>
      <c r="J2198">
        <f t="shared" si="174"/>
        <v>1.575636683375269E-6</v>
      </c>
      <c r="K2198">
        <f t="shared" si="172"/>
        <v>1.0756014392876956E-15</v>
      </c>
      <c r="L2198">
        <f t="shared" si="173"/>
        <v>-34.465896411373592</v>
      </c>
    </row>
    <row r="2199" spans="1:12">
      <c r="A2199" s="1">
        <v>41907</v>
      </c>
      <c r="B2199">
        <v>61.5</v>
      </c>
      <c r="C2199">
        <v>60.150001525878899</v>
      </c>
      <c r="D2199">
        <v>61.490001678466797</v>
      </c>
      <c r="E2199">
        <v>60.150001525878899</v>
      </c>
      <c r="F2199">
        <v>16340100</v>
      </c>
      <c r="G2199">
        <v>51.739700317382798</v>
      </c>
      <c r="H2199">
        <f t="shared" si="170"/>
        <v>-2.4307257701456586E-2</v>
      </c>
      <c r="I2199">
        <f t="shared" si="171"/>
        <v>5.9084277696502048E-4</v>
      </c>
      <c r="J2199">
        <f t="shared" si="174"/>
        <v>1.0727922312216255E-4</v>
      </c>
      <c r="K2199">
        <f t="shared" si="172"/>
        <v>2.4530638691773188</v>
      </c>
      <c r="L2199">
        <f t="shared" si="173"/>
        <v>0.89733780210710923</v>
      </c>
    </row>
    <row r="2200" spans="1:12">
      <c r="A2200" s="1">
        <v>41908</v>
      </c>
      <c r="B2200">
        <v>60.880001068115199</v>
      </c>
      <c r="C2200">
        <v>60.319999694824197</v>
      </c>
      <c r="D2200">
        <v>60.330001831054602</v>
      </c>
      <c r="E2200">
        <v>60.560001373291001</v>
      </c>
      <c r="F2200">
        <v>11948900</v>
      </c>
      <c r="G2200">
        <v>52.092372894287102</v>
      </c>
      <c r="H2200">
        <f t="shared" si="170"/>
        <v>6.7931598055773756E-3</v>
      </c>
      <c r="I2200">
        <f t="shared" si="171"/>
        <v>4.614702014411205E-5</v>
      </c>
      <c r="J2200">
        <f t="shared" si="174"/>
        <v>5.0344468603794696E-4</v>
      </c>
      <c r="K2200">
        <f t="shared" si="172"/>
        <v>16.983606422579349</v>
      </c>
      <c r="L2200">
        <f t="shared" si="173"/>
        <v>2.832248550709187</v>
      </c>
    </row>
    <row r="2201" spans="1:12">
      <c r="A2201" s="1">
        <v>41911</v>
      </c>
      <c r="B2201">
        <v>60.5</v>
      </c>
      <c r="C2201">
        <v>59.7299995422363</v>
      </c>
      <c r="D2201">
        <v>60.029998779296797</v>
      </c>
      <c r="E2201">
        <v>60.330001831054602</v>
      </c>
      <c r="F2201">
        <v>10686500</v>
      </c>
      <c r="G2201">
        <v>51.894538879394503</v>
      </c>
      <c r="H2201">
        <f t="shared" si="170"/>
        <v>-3.8049837273410004E-3</v>
      </c>
      <c r="I2201">
        <f t="shared" si="171"/>
        <v>1.4477901165329813E-5</v>
      </c>
      <c r="J2201">
        <f t="shared" si="174"/>
        <v>6.9670178083330934E-5</v>
      </c>
      <c r="K2201">
        <f t="shared" si="172"/>
        <v>43.078645861505677</v>
      </c>
      <c r="L2201">
        <f t="shared" si="173"/>
        <v>3.7630274186814754</v>
      </c>
    </row>
    <row r="2202" spans="1:12">
      <c r="A2202" s="1">
        <v>41912</v>
      </c>
      <c r="B2202">
        <v>60.740001678466797</v>
      </c>
      <c r="C2202">
        <v>60.130001068115199</v>
      </c>
      <c r="D2202">
        <v>60.400001525878899</v>
      </c>
      <c r="E2202">
        <v>60.240001678466797</v>
      </c>
      <c r="F2202">
        <v>14384800</v>
      </c>
      <c r="G2202">
        <v>51.817127227783203</v>
      </c>
      <c r="H2202">
        <f t="shared" si="170"/>
        <v>-1.4928246530617432E-3</v>
      </c>
      <c r="I2202">
        <f t="shared" si="171"/>
        <v>2.2285254447889137E-6</v>
      </c>
      <c r="J2202">
        <f t="shared" si="174"/>
        <v>1.7041647663876897E-5</v>
      </c>
      <c r="K2202">
        <f t="shared" si="172"/>
        <v>90.522818580327225</v>
      </c>
      <c r="L2202">
        <f t="shared" si="173"/>
        <v>4.5056019579333233</v>
      </c>
    </row>
    <row r="2203" spans="1:12">
      <c r="A2203" s="1">
        <v>41913</v>
      </c>
      <c r="B2203">
        <v>60.400001525878899</v>
      </c>
      <c r="C2203">
        <v>59.7299995422363</v>
      </c>
      <c r="D2203">
        <v>60.240001678466797</v>
      </c>
      <c r="E2203">
        <v>59.770000457763601</v>
      </c>
      <c r="F2203">
        <v>18995800</v>
      </c>
      <c r="G2203">
        <v>51.412841796875</v>
      </c>
      <c r="H2203">
        <f t="shared" si="170"/>
        <v>-7.8327544162600567E-3</v>
      </c>
      <c r="I2203">
        <f t="shared" si="171"/>
        <v>6.1352041745441418E-5</v>
      </c>
      <c r="J2203">
        <f t="shared" si="174"/>
        <v>3.5944602334553011E-6</v>
      </c>
      <c r="K2203">
        <f t="shared" si="172"/>
        <v>4.1372875671244397E-2</v>
      </c>
      <c r="L2203">
        <f t="shared" si="173"/>
        <v>-3.1851297898962088</v>
      </c>
    </row>
    <row r="2204" spans="1:12">
      <c r="A2204" s="1">
        <v>41914</v>
      </c>
      <c r="B2204">
        <v>59.490001678466797</v>
      </c>
      <c r="C2204">
        <v>58.610000610351499</v>
      </c>
      <c r="D2204">
        <v>59.150001525878899</v>
      </c>
      <c r="E2204">
        <v>58.840000152587798</v>
      </c>
      <c r="F2204">
        <v>24559100</v>
      </c>
      <c r="G2204">
        <v>50.953872680663999</v>
      </c>
      <c r="H2204">
        <f t="shared" si="170"/>
        <v>-8.9672154481344329E-3</v>
      </c>
      <c r="I2204">
        <f t="shared" si="171"/>
        <v>8.0410952893260822E-5</v>
      </c>
      <c r="J2204">
        <f t="shared" si="174"/>
        <v>5.245138268017811E-5</v>
      </c>
      <c r="K2204">
        <f t="shared" si="172"/>
        <v>25.593667546103038</v>
      </c>
      <c r="L2204">
        <f t="shared" si="173"/>
        <v>3.2423449594062697</v>
      </c>
    </row>
    <row r="2205" spans="1:12">
      <c r="A2205" s="1">
        <v>41915</v>
      </c>
      <c r="B2205">
        <v>60.389999389648402</v>
      </c>
      <c r="C2205">
        <v>59.049999237060497</v>
      </c>
      <c r="D2205">
        <v>59.25</v>
      </c>
      <c r="E2205">
        <v>60.299999237060497</v>
      </c>
      <c r="F2205">
        <v>18321100</v>
      </c>
      <c r="G2205">
        <v>52.218181610107401</v>
      </c>
      <c r="H2205">
        <f t="shared" si="170"/>
        <v>2.4509974736735236E-2</v>
      </c>
      <c r="I2205">
        <f t="shared" si="171"/>
        <v>6.0073886159539948E-4</v>
      </c>
      <c r="J2205">
        <f t="shared" si="174"/>
        <v>7.1392283391149777E-5</v>
      </c>
      <c r="K2205">
        <f t="shared" si="172"/>
        <v>0.70286697535671738</v>
      </c>
      <c r="L2205">
        <f t="shared" si="173"/>
        <v>-0.35258762932028337</v>
      </c>
    </row>
    <row r="2206" spans="1:12">
      <c r="A2206" s="1">
        <v>41918</v>
      </c>
      <c r="B2206">
        <v>60.799999237060497</v>
      </c>
      <c r="C2206">
        <v>60</v>
      </c>
      <c r="D2206">
        <v>60.779998779296797</v>
      </c>
      <c r="E2206">
        <v>60.180000305175703</v>
      </c>
      <c r="F2206">
        <v>11578000</v>
      </c>
      <c r="G2206">
        <v>52.114273071288999</v>
      </c>
      <c r="H2206">
        <f t="shared" si="170"/>
        <v>-1.9918744074606115E-3</v>
      </c>
      <c r="I2206">
        <f t="shared" si="171"/>
        <v>3.9675636550965625E-6</v>
      </c>
      <c r="J2206">
        <f t="shared" si="174"/>
        <v>5.0960418074360453E-4</v>
      </c>
      <c r="K2206">
        <f t="shared" si="172"/>
        <v>17.603659421957804</v>
      </c>
      <c r="L2206">
        <f t="shared" si="173"/>
        <v>2.8681068021335325</v>
      </c>
    </row>
    <row r="2207" spans="1:12">
      <c r="A2207" s="1">
        <v>41919</v>
      </c>
      <c r="B2207">
        <v>59.919998168945298</v>
      </c>
      <c r="C2207">
        <v>59.189998626708899</v>
      </c>
      <c r="D2207">
        <v>59.919998168945298</v>
      </c>
      <c r="E2207">
        <v>59.270000457763601</v>
      </c>
      <c r="F2207">
        <v>14542000</v>
      </c>
      <c r="G2207">
        <v>51.326236724853501</v>
      </c>
      <c r="H2207">
        <f t="shared" si="170"/>
        <v>-1.5236807974495137E-2</v>
      </c>
      <c r="I2207">
        <f t="shared" si="171"/>
        <v>2.3216031725163862E-4</v>
      </c>
      <c r="J2207">
        <f t="shared" si="174"/>
        <v>3.4609004314897378E-5</v>
      </c>
      <c r="K2207">
        <f t="shared" si="172"/>
        <v>2.3695848710028056</v>
      </c>
      <c r="L2207">
        <f t="shared" si="173"/>
        <v>0.86271477989032241</v>
      </c>
    </row>
    <row r="2208" spans="1:12">
      <c r="A2208" s="1">
        <v>41920</v>
      </c>
      <c r="B2208">
        <v>60.430000305175703</v>
      </c>
      <c r="C2208">
        <v>59.180000305175703</v>
      </c>
      <c r="D2208">
        <v>59.360000610351499</v>
      </c>
      <c r="E2208">
        <v>60.400001525878899</v>
      </c>
      <c r="F2208">
        <v>15834100</v>
      </c>
      <c r="G2208">
        <v>52.304782867431598</v>
      </c>
      <c r="H2208">
        <f t="shared" si="170"/>
        <v>1.8885758940655122E-2</v>
      </c>
      <c r="I2208">
        <f t="shared" si="171"/>
        <v>3.5667189076453486E-4</v>
      </c>
      <c r="J2208">
        <f t="shared" si="174"/>
        <v>1.9779120675027028E-4</v>
      </c>
      <c r="K2208">
        <f t="shared" si="172"/>
        <v>11.514111667350067</v>
      </c>
      <c r="L2208">
        <f t="shared" si="173"/>
        <v>2.4435733846041976</v>
      </c>
    </row>
    <row r="2209" spans="1:12">
      <c r="A2209" s="1">
        <v>41921</v>
      </c>
      <c r="B2209">
        <v>60.330001831054602</v>
      </c>
      <c r="C2209">
        <v>58.889999389648402</v>
      </c>
      <c r="D2209">
        <v>60.330001831054602</v>
      </c>
      <c r="E2209">
        <v>59.080001831054602</v>
      </c>
      <c r="F2209">
        <v>19189500</v>
      </c>
      <c r="G2209">
        <v>51.161708831787102</v>
      </c>
      <c r="H2209">
        <f t="shared" si="170"/>
        <v>-2.2096439640881736E-2</v>
      </c>
      <c r="I2209">
        <f t="shared" si="171"/>
        <v>4.8825264480312978E-4</v>
      </c>
      <c r="J2209">
        <f t="shared" si="174"/>
        <v>3.121718606472255E-4</v>
      </c>
      <c r="K2209">
        <f t="shared" si="172"/>
        <v>10.329608837141684</v>
      </c>
      <c r="L2209">
        <f t="shared" si="173"/>
        <v>2.3350144157293666</v>
      </c>
    </row>
    <row r="2210" spans="1:12">
      <c r="A2210" s="1">
        <v>41922</v>
      </c>
      <c r="B2210">
        <v>59.819999694824197</v>
      </c>
      <c r="C2210">
        <v>58.509998321533203</v>
      </c>
      <c r="D2210">
        <v>59.029998779296797</v>
      </c>
      <c r="E2210">
        <v>58.520000457763601</v>
      </c>
      <c r="F2210">
        <v>16689400</v>
      </c>
      <c r="G2210">
        <v>50.676753997802699</v>
      </c>
      <c r="H2210">
        <f t="shared" si="170"/>
        <v>-9.524073444881858E-3</v>
      </c>
      <c r="I2210">
        <f t="shared" si="171"/>
        <v>9.0707974983503787E-5</v>
      </c>
      <c r="J2210">
        <f t="shared" si="174"/>
        <v>4.2956253327346253E-4</v>
      </c>
      <c r="K2210">
        <f t="shared" si="172"/>
        <v>17.319815972153791</v>
      </c>
      <c r="L2210">
        <f t="shared" si="173"/>
        <v>2.8518512779135108</v>
      </c>
    </row>
    <row r="2211" spans="1:12">
      <c r="A2211" s="1">
        <v>41925</v>
      </c>
      <c r="B2211">
        <v>59.150001525878899</v>
      </c>
      <c r="C2211">
        <v>58.110000610351499</v>
      </c>
      <c r="D2211">
        <v>58.5</v>
      </c>
      <c r="E2211">
        <v>58.159999847412102</v>
      </c>
      <c r="F2211">
        <v>17169300</v>
      </c>
      <c r="G2211">
        <v>50.365001678466797</v>
      </c>
      <c r="H2211">
        <f t="shared" si="170"/>
        <v>-6.170781703167965E-3</v>
      </c>
      <c r="I2211">
        <f t="shared" si="171"/>
        <v>3.8078546828152533E-5</v>
      </c>
      <c r="J2211">
        <f t="shared" si="174"/>
        <v>1.0266845098255092E-4</v>
      </c>
      <c r="K2211">
        <f t="shared" si="172"/>
        <v>32.708012010277962</v>
      </c>
      <c r="L2211">
        <f t="shared" si="173"/>
        <v>3.487620063496617</v>
      </c>
    </row>
    <row r="2212" spans="1:12">
      <c r="A2212" s="1">
        <v>41926</v>
      </c>
      <c r="B2212">
        <v>58.520000457763601</v>
      </c>
      <c r="C2212">
        <v>56.060001373291001</v>
      </c>
      <c r="D2212">
        <v>56.689998626708899</v>
      </c>
      <c r="E2212">
        <v>57.990001678466797</v>
      </c>
      <c r="F2212">
        <v>29096800</v>
      </c>
      <c r="G2212">
        <v>50.217796325683501</v>
      </c>
      <c r="H2212">
        <f t="shared" si="170"/>
        <v>-2.9270503665490637E-3</v>
      </c>
      <c r="I2212">
        <f t="shared" si="171"/>
        <v>8.5676238483150082E-6</v>
      </c>
      <c r="J2212">
        <f t="shared" si="174"/>
        <v>3.8846086394601184E-5</v>
      </c>
      <c r="K2212">
        <f t="shared" si="172"/>
        <v>57.324983448645085</v>
      </c>
      <c r="L2212">
        <f t="shared" si="173"/>
        <v>4.0487365400155371</v>
      </c>
    </row>
    <row r="2213" spans="1:12">
      <c r="A2213" s="1">
        <v>41927</v>
      </c>
      <c r="B2213">
        <v>57.380001068115199</v>
      </c>
      <c r="C2213">
        <v>54.259998321533203</v>
      </c>
      <c r="D2213">
        <v>57.020000457763601</v>
      </c>
      <c r="E2213">
        <v>55.529998779296797</v>
      </c>
      <c r="F2213">
        <v>37866900</v>
      </c>
      <c r="G2213">
        <v>48.087497711181598</v>
      </c>
      <c r="H2213">
        <f t="shared" si="170"/>
        <v>-4.3347251872689604E-2</v>
      </c>
      <c r="I2213">
        <f t="shared" si="171"/>
        <v>1.8789842449143924E-3</v>
      </c>
      <c r="J2213">
        <f t="shared" si="174"/>
        <v>1.0227569216260678E-5</v>
      </c>
      <c r="K2213">
        <f t="shared" si="172"/>
        <v>1.5931573886095846E-38</v>
      </c>
      <c r="L2213">
        <f t="shared" si="173"/>
        <v>-87.032515707594669</v>
      </c>
    </row>
    <row r="2214" spans="1:12">
      <c r="A2214" s="1">
        <v>41928</v>
      </c>
      <c r="B2214">
        <v>55.9799995422363</v>
      </c>
      <c r="C2214">
        <v>54.279998779296797</v>
      </c>
      <c r="D2214">
        <v>54.75</v>
      </c>
      <c r="E2214">
        <v>55.080001831054602</v>
      </c>
      <c r="F2214">
        <v>31965100</v>
      </c>
      <c r="G2214">
        <v>47.697811126708899</v>
      </c>
      <c r="H2214">
        <f t="shared" si="170"/>
        <v>-8.1367119690208996E-3</v>
      </c>
      <c r="I2214">
        <f t="shared" si="171"/>
        <v>6.6206081666807969E-5</v>
      </c>
      <c r="J2214">
        <f t="shared" si="174"/>
        <v>1.5796604198810651E-3</v>
      </c>
      <c r="K2214">
        <f t="shared" si="172"/>
        <v>9.8294045819815778</v>
      </c>
      <c r="L2214">
        <f t="shared" si="173"/>
        <v>2.2853783608069045</v>
      </c>
    </row>
    <row r="2215" spans="1:12">
      <c r="A2215" s="1">
        <v>41929</v>
      </c>
      <c r="B2215">
        <v>56.779998779296797</v>
      </c>
      <c r="C2215">
        <v>55.569999694824197</v>
      </c>
      <c r="D2215">
        <v>55.7299995422363</v>
      </c>
      <c r="E2215">
        <v>56.200000762939403</v>
      </c>
      <c r="F2215">
        <v>20183500</v>
      </c>
      <c r="G2215">
        <v>48.667701721191399</v>
      </c>
      <c r="H2215">
        <f t="shared" si="170"/>
        <v>2.0130092545279671E-2</v>
      </c>
      <c r="I2215">
        <f t="shared" si="171"/>
        <v>4.0522062588152415E-4</v>
      </c>
      <c r="J2215">
        <f t="shared" si="174"/>
        <v>1.5109273379298259E-4</v>
      </c>
      <c r="K2215">
        <f t="shared" si="172"/>
        <v>8.4901208399765657</v>
      </c>
      <c r="L2215">
        <f t="shared" si="173"/>
        <v>2.1389032334347524</v>
      </c>
    </row>
    <row r="2216" spans="1:12">
      <c r="A2216" s="1">
        <v>41932</v>
      </c>
      <c r="B2216">
        <v>56.75</v>
      </c>
      <c r="C2216">
        <v>56.069999694824197</v>
      </c>
      <c r="D2216">
        <v>56.099998474121001</v>
      </c>
      <c r="E2216">
        <v>56.630001068115199</v>
      </c>
      <c r="F2216">
        <v>10807600</v>
      </c>
      <c r="G2216">
        <v>49.040061950683501</v>
      </c>
      <c r="H2216">
        <f t="shared" si="170"/>
        <v>7.6219538378621519E-3</v>
      </c>
      <c r="I2216">
        <f t="shared" si="171"/>
        <v>5.8094180306501585E-5</v>
      </c>
      <c r="J2216">
        <f t="shared" si="174"/>
        <v>3.5015088976805923E-4</v>
      </c>
      <c r="K2216">
        <f t="shared" si="172"/>
        <v>19.622536663361391</v>
      </c>
      <c r="L2216">
        <f t="shared" si="173"/>
        <v>2.9766787354518622</v>
      </c>
    </row>
    <row r="2217" spans="1:12">
      <c r="A2217" s="1">
        <v>41933</v>
      </c>
      <c r="B2217">
        <v>58.009998321533203</v>
      </c>
      <c r="C2217">
        <v>57.080001831054602</v>
      </c>
      <c r="D2217">
        <v>57.2299995422363</v>
      </c>
      <c r="E2217">
        <v>57.930000305175703</v>
      </c>
      <c r="F2217">
        <v>14020400</v>
      </c>
      <c r="G2217">
        <v>50.165828704833899</v>
      </c>
      <c r="H2217">
        <f t="shared" si="170"/>
        <v>2.2696536927604642E-2</v>
      </c>
      <c r="I2217">
        <f t="shared" si="171"/>
        <v>5.1513278850612114E-4</v>
      </c>
      <c r="J2217">
        <f t="shared" si="174"/>
        <v>7.0508164843544884E-5</v>
      </c>
      <c r="K2217">
        <f t="shared" si="172"/>
        <v>1.2311534842107315</v>
      </c>
      <c r="L2217">
        <f t="shared" si="173"/>
        <v>0.20795152197333663</v>
      </c>
    </row>
    <row r="2218" spans="1:12">
      <c r="A2218" s="1">
        <v>41934</v>
      </c>
      <c r="B2218">
        <v>58.259998321533203</v>
      </c>
      <c r="C2218">
        <v>57.439998626708899</v>
      </c>
      <c r="D2218">
        <v>58.040000915527301</v>
      </c>
      <c r="E2218">
        <v>57.450000762939403</v>
      </c>
      <c r="F2218">
        <v>13750700</v>
      </c>
      <c r="G2218">
        <v>49.750171661376903</v>
      </c>
      <c r="H2218">
        <f t="shared" si="170"/>
        <v>-8.3201777445998486E-3</v>
      </c>
      <c r="I2218">
        <f t="shared" si="171"/>
        <v>6.9225357701734622E-5</v>
      </c>
      <c r="J2218">
        <f t="shared" si="174"/>
        <v>4.3764203223575445E-4</v>
      </c>
      <c r="K2218">
        <f t="shared" si="172"/>
        <v>17.619867101744134</v>
      </c>
      <c r="L2218">
        <f t="shared" si="173"/>
        <v>2.8690270780133083</v>
      </c>
    </row>
    <row r="2219" spans="1:12">
      <c r="A2219" s="1">
        <v>41935</v>
      </c>
      <c r="B2219">
        <v>58.599998474121001</v>
      </c>
      <c r="C2219">
        <v>57.939998626708899</v>
      </c>
      <c r="D2219">
        <v>58.119998931884702</v>
      </c>
      <c r="E2219">
        <v>58.060001373291001</v>
      </c>
      <c r="F2219">
        <v>12641900</v>
      </c>
      <c r="G2219">
        <v>50.278408050537102</v>
      </c>
      <c r="H2219">
        <f t="shared" si="170"/>
        <v>1.0561807458389857E-2</v>
      </c>
      <c r="I2219">
        <f t="shared" si="171"/>
        <v>1.1155177678809961E-4</v>
      </c>
      <c r="J2219">
        <f t="shared" si="174"/>
        <v>8.5107822403602342E-5</v>
      </c>
      <c r="K2219">
        <f t="shared" si="172"/>
        <v>22.454738603993508</v>
      </c>
      <c r="L2219">
        <f t="shared" si="173"/>
        <v>3.1115016655898931</v>
      </c>
    </row>
    <row r="2220" spans="1:12">
      <c r="A2220" s="1">
        <v>41936</v>
      </c>
      <c r="B2220">
        <v>58.779998779296797</v>
      </c>
      <c r="C2220">
        <v>58</v>
      </c>
      <c r="D2220">
        <v>58</v>
      </c>
      <c r="E2220">
        <v>58.740001678466797</v>
      </c>
      <c r="F2220">
        <v>13758000</v>
      </c>
      <c r="G2220">
        <v>50.867271423339801</v>
      </c>
      <c r="H2220">
        <f t="shared" si="170"/>
        <v>1.1643997631079922E-2</v>
      </c>
      <c r="I2220">
        <f t="shared" si="171"/>
        <v>1.3558268083259484E-4</v>
      </c>
      <c r="J2220">
        <f t="shared" si="174"/>
        <v>9.9509961846219817E-5</v>
      </c>
      <c r="K2220">
        <f t="shared" si="172"/>
        <v>20.235451052251047</v>
      </c>
      <c r="L2220">
        <f t="shared" si="173"/>
        <v>3.0074360687762591</v>
      </c>
    </row>
    <row r="2221" spans="1:12">
      <c r="A2221" s="1">
        <v>41939</v>
      </c>
      <c r="B2221">
        <v>58.790000915527301</v>
      </c>
      <c r="C2221">
        <v>58.25</v>
      </c>
      <c r="D2221">
        <v>58.450000762939403</v>
      </c>
      <c r="E2221">
        <v>58.639999389648402</v>
      </c>
      <c r="F2221">
        <v>11087100</v>
      </c>
      <c r="G2221">
        <v>50.780677795410099</v>
      </c>
      <c r="H2221">
        <f t="shared" si="170"/>
        <v>-1.7037952962770362E-3</v>
      </c>
      <c r="I2221">
        <f t="shared" si="171"/>
        <v>2.9029184116157537E-6</v>
      </c>
      <c r="J2221">
        <f t="shared" si="174"/>
        <v>1.2056004961015284E-4</v>
      </c>
      <c r="K2221">
        <f t="shared" si="172"/>
        <v>35.89878525050122</v>
      </c>
      <c r="L2221">
        <f t="shared" si="173"/>
        <v>3.5807034578883559</v>
      </c>
    </row>
    <row r="2222" spans="1:12">
      <c r="A2222" s="1">
        <v>41940</v>
      </c>
      <c r="B2222">
        <v>59.689998626708899</v>
      </c>
      <c r="C2222">
        <v>58.810001373291001</v>
      </c>
      <c r="D2222">
        <v>58.869998931884702</v>
      </c>
      <c r="E2222">
        <v>59.630001068115199</v>
      </c>
      <c r="F2222">
        <v>13625000</v>
      </c>
      <c r="G2222">
        <v>51.637992858886697</v>
      </c>
      <c r="H2222">
        <f t="shared" si="170"/>
        <v>1.6741773397889213E-2</v>
      </c>
      <c r="I2222">
        <f t="shared" si="171"/>
        <v>2.802869765062709E-4</v>
      </c>
      <c r="J2222">
        <f t="shared" si="174"/>
        <v>1.0372054442366402E-5</v>
      </c>
      <c r="K2222">
        <f t="shared" si="172"/>
        <v>1.678595419059573E-4</v>
      </c>
      <c r="L2222">
        <f t="shared" si="173"/>
        <v>-8.6923829883377568</v>
      </c>
    </row>
    <row r="2223" spans="1:12">
      <c r="A2223" s="1">
        <v>41941</v>
      </c>
      <c r="B2223">
        <v>59.779998779296797</v>
      </c>
      <c r="C2223">
        <v>58.759998321533203</v>
      </c>
      <c r="D2223">
        <v>59.619998931884702</v>
      </c>
      <c r="E2223">
        <v>59.290000915527301</v>
      </c>
      <c r="F2223">
        <v>16712100</v>
      </c>
      <c r="G2223">
        <v>51.343555450439403</v>
      </c>
      <c r="H2223">
        <f t="shared" si="170"/>
        <v>-5.7182711969072705E-3</v>
      </c>
      <c r="I2223">
        <f t="shared" si="171"/>
        <v>3.2698625481379307E-5</v>
      </c>
      <c r="J2223">
        <f t="shared" si="174"/>
        <v>2.3676338353180952E-4</v>
      </c>
      <c r="K2223">
        <f t="shared" si="172"/>
        <v>24.19709856214898</v>
      </c>
      <c r="L2223">
        <f t="shared" si="173"/>
        <v>3.18623273184869</v>
      </c>
    </row>
    <row r="2224" spans="1:12">
      <c r="A2224" s="1">
        <v>41942</v>
      </c>
      <c r="B2224">
        <v>59.680000305175703</v>
      </c>
      <c r="C2224">
        <v>58.919998168945298</v>
      </c>
      <c r="D2224">
        <v>58.939998626708899</v>
      </c>
      <c r="E2224">
        <v>59.389999389648402</v>
      </c>
      <c r="F2224">
        <v>14709800</v>
      </c>
      <c r="G2224">
        <v>51.430152893066399</v>
      </c>
      <c r="H2224">
        <f t="shared" si="170"/>
        <v>1.685206547801475E-3</v>
      </c>
      <c r="I2224">
        <f t="shared" si="171"/>
        <v>2.8399211087529653E-6</v>
      </c>
      <c r="J2224">
        <f t="shared" si="174"/>
        <v>4.2372648416267186E-5</v>
      </c>
      <c r="K2224">
        <f t="shared" si="172"/>
        <v>59.267076987746194</v>
      </c>
      <c r="L2224">
        <f t="shared" si="173"/>
        <v>4.0820539576905324</v>
      </c>
    </row>
    <row r="2225" spans="1:12">
      <c r="A2225" s="1">
        <v>41943</v>
      </c>
      <c r="B2225">
        <v>60.540000915527301</v>
      </c>
      <c r="C2225">
        <v>59.869998931884702</v>
      </c>
      <c r="D2225">
        <v>60.119998931884702</v>
      </c>
      <c r="E2225">
        <v>60.4799995422363</v>
      </c>
      <c r="F2225">
        <v>18347600</v>
      </c>
      <c r="G2225">
        <v>52.374061584472599</v>
      </c>
      <c r="H2225">
        <f t="shared" si="170"/>
        <v>1.8186828219650224E-2</v>
      </c>
      <c r="I2225">
        <f t="shared" si="171"/>
        <v>3.3076072069106573E-4</v>
      </c>
      <c r="J2225">
        <f t="shared" si="174"/>
        <v>5.6278926363285216E-6</v>
      </c>
      <c r="K2225">
        <f t="shared" si="172"/>
        <v>2.9082276832081865E-11</v>
      </c>
      <c r="L2225">
        <f t="shared" si="173"/>
        <v>-24.260892170864548</v>
      </c>
    </row>
    <row r="2226" spans="1:12">
      <c r="A2226" s="1">
        <v>41946</v>
      </c>
      <c r="B2226">
        <v>61.150001525878899</v>
      </c>
      <c r="C2226">
        <v>60.360000610351499</v>
      </c>
      <c r="D2226">
        <v>60.790000915527301</v>
      </c>
      <c r="E2226">
        <v>60.880001068115199</v>
      </c>
      <c r="F2226">
        <v>11841200</v>
      </c>
      <c r="G2226">
        <v>52.720455169677699</v>
      </c>
      <c r="H2226">
        <f t="shared" si="170"/>
        <v>6.5920630359965916E-3</v>
      </c>
      <c r="I2226">
        <f t="shared" si="171"/>
        <v>4.3455295070552603E-5</v>
      </c>
      <c r="J2226">
        <f t="shared" si="174"/>
        <v>2.7887667893867492E-4</v>
      </c>
      <c r="K2226">
        <f t="shared" si="172"/>
        <v>22.098740118155419</v>
      </c>
      <c r="L2226">
        <f t="shared" si="173"/>
        <v>3.0955205986704146</v>
      </c>
    </row>
    <row r="2227" spans="1:12">
      <c r="A2227" s="1">
        <v>41947</v>
      </c>
      <c r="B2227">
        <v>60.369998931884702</v>
      </c>
      <c r="C2227">
        <v>59.419998168945298</v>
      </c>
      <c r="D2227">
        <v>60.240001678466797</v>
      </c>
      <c r="E2227">
        <v>60.25</v>
      </c>
      <c r="F2227">
        <v>15295800</v>
      </c>
      <c r="G2227">
        <v>52.1748847961425</v>
      </c>
      <c r="H2227">
        <f t="shared" si="170"/>
        <v>-1.0402278943317517E-2</v>
      </c>
      <c r="I2227">
        <f t="shared" si="171"/>
        <v>1.08207407214587E-4</v>
      </c>
      <c r="J2227">
        <f t="shared" si="174"/>
        <v>5.393504859558468E-5</v>
      </c>
      <c r="K2227">
        <f t="shared" si="172"/>
        <v>19.921498679378676</v>
      </c>
      <c r="L2227">
        <f t="shared" si="173"/>
        <v>2.9917994842350164</v>
      </c>
    </row>
    <row r="2228" spans="1:12">
      <c r="A2228" s="1">
        <v>41948</v>
      </c>
      <c r="B2228">
        <v>61.2299995422363</v>
      </c>
      <c r="C2228">
        <v>60.389999389648402</v>
      </c>
      <c r="D2228">
        <v>60.799999237060497</v>
      </c>
      <c r="E2228">
        <v>61.150001525878899</v>
      </c>
      <c r="F2228">
        <v>14063800</v>
      </c>
      <c r="G2228">
        <v>52.954269409179602</v>
      </c>
      <c r="H2228">
        <f t="shared" si="170"/>
        <v>1.4827454821144616E-2</v>
      </c>
      <c r="I2228">
        <f t="shared" si="171"/>
        <v>2.1985341647308472E-4</v>
      </c>
      <c r="J2228">
        <f t="shared" si="174"/>
        <v>9.4830324975988162E-5</v>
      </c>
      <c r="K2228">
        <f t="shared" si="172"/>
        <v>12.853016092281681</v>
      </c>
      <c r="L2228">
        <f t="shared" si="173"/>
        <v>2.5535784991525499</v>
      </c>
    </row>
    <row r="2229" spans="1:12">
      <c r="A2229" s="1">
        <v>41949</v>
      </c>
      <c r="B2229">
        <v>61.310001373291001</v>
      </c>
      <c r="C2229">
        <v>60.630001068115199</v>
      </c>
      <c r="D2229">
        <v>61.080001831054602</v>
      </c>
      <c r="E2229">
        <v>61.2299995422363</v>
      </c>
      <c r="F2229">
        <v>10421600</v>
      </c>
      <c r="G2229">
        <v>53.023548126220703</v>
      </c>
      <c r="H2229">
        <f t="shared" si="170"/>
        <v>1.3074193924856262E-3</v>
      </c>
      <c r="I2229">
        <f t="shared" si="171"/>
        <v>1.709345467847484E-6</v>
      </c>
      <c r="J2229">
        <f t="shared" si="174"/>
        <v>1.9106668933595045E-4</v>
      </c>
      <c r="K2229">
        <f t="shared" si="172"/>
        <v>28.732598611259107</v>
      </c>
      <c r="L2229">
        <f t="shared" si="173"/>
        <v>3.358032318300797</v>
      </c>
    </row>
    <row r="2230" spans="1:12">
      <c r="A2230" s="1">
        <v>41950</v>
      </c>
      <c r="B2230">
        <v>61.549999237060497</v>
      </c>
      <c r="C2230">
        <v>60.860000610351499</v>
      </c>
      <c r="D2230">
        <v>61.069999694824197</v>
      </c>
      <c r="E2230">
        <v>61.470001220703097</v>
      </c>
      <c r="F2230">
        <v>12384600</v>
      </c>
      <c r="G2230">
        <v>53.2313842773437</v>
      </c>
      <c r="H2230">
        <f t="shared" si="170"/>
        <v>3.9120332860218916E-3</v>
      </c>
      <c r="I2230">
        <f t="shared" si="171"/>
        <v>1.530400443094324E-5</v>
      </c>
      <c r="J2230">
        <f t="shared" si="174"/>
        <v>1.3599851553148914E-5</v>
      </c>
      <c r="K2230">
        <f t="shared" si="172"/>
        <v>61.629086580012263</v>
      </c>
      <c r="L2230">
        <f t="shared" si="173"/>
        <v>4.1211339438357983</v>
      </c>
    </row>
    <row r="2231" spans="1:12">
      <c r="A2231" s="1">
        <v>41953</v>
      </c>
      <c r="B2231">
        <v>61.930000305175703</v>
      </c>
      <c r="C2231">
        <v>61.200000762939403</v>
      </c>
      <c r="D2231">
        <v>61.25</v>
      </c>
      <c r="E2231">
        <v>61.930000305175703</v>
      </c>
      <c r="F2231">
        <v>10801000</v>
      </c>
      <c r="G2231">
        <v>53.629730224609297</v>
      </c>
      <c r="H2231">
        <f t="shared" si="170"/>
        <v>7.4554302421476065E-3</v>
      </c>
      <c r="I2231">
        <f t="shared" si="171"/>
        <v>5.5583440095529118E-5</v>
      </c>
      <c r="J2231">
        <f t="shared" si="174"/>
        <v>1.4371354815181256E-5</v>
      </c>
      <c r="K2231">
        <f t="shared" si="172"/>
        <v>15.216354973837657</v>
      </c>
      <c r="L2231">
        <f t="shared" si="173"/>
        <v>2.7223708345160427</v>
      </c>
    </row>
    <row r="2232" spans="1:12">
      <c r="A2232" s="1">
        <v>41954</v>
      </c>
      <c r="B2232">
        <v>61.889999389648402</v>
      </c>
      <c r="C2232">
        <v>61.290000915527301</v>
      </c>
      <c r="D2232">
        <v>61.709999084472599</v>
      </c>
      <c r="E2232">
        <v>61.369998931884702</v>
      </c>
      <c r="F2232">
        <v>12539800</v>
      </c>
      <c r="G2232">
        <v>53.144783020019503</v>
      </c>
      <c r="H2232">
        <f t="shared" si="170"/>
        <v>-9.0836384894746307E-3</v>
      </c>
      <c r="I2232">
        <f t="shared" si="171"/>
        <v>8.2512488207464946E-5</v>
      </c>
      <c r="J2232">
        <f t="shared" si="174"/>
        <v>4.8252370969155329E-5</v>
      </c>
      <c r="K2232">
        <f t="shared" si="172"/>
        <v>24.424447713089702</v>
      </c>
      <c r="L2232">
        <f t="shared" si="173"/>
        <v>3.1955845861313268</v>
      </c>
    </row>
    <row r="2233" spans="1:12">
      <c r="A2233" s="1">
        <v>41955</v>
      </c>
      <c r="B2233">
        <v>60.840000152587798</v>
      </c>
      <c r="C2233">
        <v>60.2299995422363</v>
      </c>
      <c r="D2233">
        <v>60.419998168945298</v>
      </c>
      <c r="E2233">
        <v>60.560001373291001</v>
      </c>
      <c r="F2233">
        <v>17219600</v>
      </c>
      <c r="G2233">
        <v>52.443340301513601</v>
      </c>
      <c r="H2233">
        <f t="shared" si="170"/>
        <v>-1.3286589730344293E-2</v>
      </c>
      <c r="I2233">
        <f t="shared" si="171"/>
        <v>1.7653346666249046E-4</v>
      </c>
      <c r="J2233">
        <f t="shared" si="174"/>
        <v>7.2905632352419878E-5</v>
      </c>
      <c r="K2233">
        <f t="shared" si="172"/>
        <v>13.922905824261706</v>
      </c>
      <c r="L2233">
        <f t="shared" si="173"/>
        <v>2.6335353848635989</v>
      </c>
    </row>
    <row r="2234" spans="1:12">
      <c r="A2234" s="1">
        <v>41956</v>
      </c>
      <c r="B2234">
        <v>60.630001068115199</v>
      </c>
      <c r="C2234">
        <v>59.990001678466797</v>
      </c>
      <c r="D2234">
        <v>60.5</v>
      </c>
      <c r="E2234">
        <v>60.2299995422363</v>
      </c>
      <c r="F2234">
        <v>12240400</v>
      </c>
      <c r="G2234">
        <v>52.157573699951101</v>
      </c>
      <c r="H2234">
        <f t="shared" si="170"/>
        <v>-5.4639544070680113E-3</v>
      </c>
      <c r="I2234">
        <f t="shared" si="171"/>
        <v>2.9854797762517944E-5</v>
      </c>
      <c r="J2234">
        <f t="shared" si="174"/>
        <v>1.5336244993763716E-4</v>
      </c>
      <c r="K2234">
        <f t="shared" si="172"/>
        <v>29.226639072809206</v>
      </c>
      <c r="L2234">
        <f t="shared" si="173"/>
        <v>3.3750805903982535</v>
      </c>
    </row>
    <row r="2235" spans="1:12">
      <c r="A2235" s="1">
        <v>41957</v>
      </c>
      <c r="B2235">
        <v>60.619998931884702</v>
      </c>
      <c r="C2235">
        <v>60.180000305175703</v>
      </c>
      <c r="D2235">
        <v>60.25</v>
      </c>
      <c r="E2235">
        <v>60.279998779296797</v>
      </c>
      <c r="F2235">
        <v>6803400</v>
      </c>
      <c r="G2235">
        <v>52.200874328613203</v>
      </c>
      <c r="H2235">
        <f t="shared" si="170"/>
        <v>8.2984429080679482E-4</v>
      </c>
      <c r="I2235">
        <f t="shared" si="171"/>
        <v>6.8864154698463229E-7</v>
      </c>
      <c r="J2235">
        <f t="shared" si="174"/>
        <v>3.4979777116773301E-5</v>
      </c>
      <c r="K2235">
        <f t="shared" si="172"/>
        <v>66.792331294772509</v>
      </c>
      <c r="L2235">
        <f t="shared" si="173"/>
        <v>4.2015882729760046</v>
      </c>
    </row>
    <row r="2236" spans="1:12">
      <c r="A2236" s="1">
        <v>41960</v>
      </c>
      <c r="B2236">
        <v>60.529998779296797</v>
      </c>
      <c r="C2236">
        <v>59.889999389648402</v>
      </c>
      <c r="D2236">
        <v>60</v>
      </c>
      <c r="E2236">
        <v>60.380001068115199</v>
      </c>
      <c r="F2236">
        <v>9017600</v>
      </c>
      <c r="G2236">
        <v>52.287471771240199</v>
      </c>
      <c r="H2236">
        <f t="shared" si="170"/>
        <v>1.6575525536849257E-3</v>
      </c>
      <c r="I2236">
        <f t="shared" si="171"/>
        <v>2.7474804682274184E-6</v>
      </c>
      <c r="J2236">
        <f t="shared" si="174"/>
        <v>3.3772455264734891E-6</v>
      </c>
      <c r="K2236">
        <f t="shared" si="172"/>
        <v>144.53519135876496</v>
      </c>
      <c r="L2236">
        <f t="shared" si="173"/>
        <v>4.9735230167167064</v>
      </c>
    </row>
    <row r="2237" spans="1:12">
      <c r="A2237" s="1">
        <v>41961</v>
      </c>
      <c r="B2237">
        <v>60.819999694824197</v>
      </c>
      <c r="C2237">
        <v>60.200000762939403</v>
      </c>
      <c r="D2237">
        <v>60.349998474121001</v>
      </c>
      <c r="E2237">
        <v>60.529998779296797</v>
      </c>
      <c r="F2237">
        <v>8897800</v>
      </c>
      <c r="G2237">
        <v>52.417366027832003</v>
      </c>
      <c r="H2237">
        <f t="shared" si="170"/>
        <v>2.4811522745123798E-3</v>
      </c>
      <c r="I2237">
        <f t="shared" si="171"/>
        <v>6.1561166093179557E-6</v>
      </c>
      <c r="J2237">
        <f t="shared" si="174"/>
        <v>3.2105183248994406E-6</v>
      </c>
      <c r="K2237">
        <f t="shared" si="172"/>
        <v>85.358385221429998</v>
      </c>
      <c r="L2237">
        <f t="shared" si="173"/>
        <v>4.4468586895398454</v>
      </c>
    </row>
    <row r="2238" spans="1:12">
      <c r="A2238" s="1">
        <v>41962</v>
      </c>
      <c r="B2238">
        <v>60.790000915527301</v>
      </c>
      <c r="C2238">
        <v>60.150001525878899</v>
      </c>
      <c r="D2238">
        <v>60.450000762939403</v>
      </c>
      <c r="E2238">
        <v>60.599998474121001</v>
      </c>
      <c r="F2238">
        <v>9210100</v>
      </c>
      <c r="G2238">
        <v>52.477973937988203</v>
      </c>
      <c r="H2238">
        <f t="shared" si="170"/>
        <v>1.155588359225863E-3</v>
      </c>
      <c r="I2238">
        <f t="shared" si="171"/>
        <v>1.335384455978322E-6</v>
      </c>
      <c r="J2238">
        <f t="shared" si="174"/>
        <v>6.0637690513210491E-6</v>
      </c>
      <c r="K2238">
        <f t="shared" si="172"/>
        <v>145.11684036432302</v>
      </c>
      <c r="L2238">
        <f t="shared" si="173"/>
        <v>4.9775392135576055</v>
      </c>
    </row>
    <row r="2239" spans="1:12">
      <c r="A2239" s="1">
        <v>41963</v>
      </c>
      <c r="B2239">
        <v>60.25</v>
      </c>
      <c r="C2239">
        <v>59.75</v>
      </c>
      <c r="D2239">
        <v>60.200000762939403</v>
      </c>
      <c r="E2239">
        <v>60.119998931884702</v>
      </c>
      <c r="F2239">
        <v>10917300</v>
      </c>
      <c r="G2239">
        <v>52.062313079833899</v>
      </c>
      <c r="H2239">
        <f t="shared" si="170"/>
        <v>-7.9522079087288172E-3</v>
      </c>
      <c r="I2239">
        <f t="shared" si="171"/>
        <v>6.3237610623649142E-5</v>
      </c>
      <c r="J2239">
        <f t="shared" si="174"/>
        <v>2.1855490861010536E-6</v>
      </c>
      <c r="K2239">
        <f t="shared" si="172"/>
        <v>1.4063673592325907E-4</v>
      </c>
      <c r="L2239">
        <f t="shared" si="173"/>
        <v>-8.8693303330335151</v>
      </c>
    </row>
    <row r="2240" spans="1:12">
      <c r="A2240" s="1">
        <v>41964</v>
      </c>
      <c r="B2240">
        <v>61.069999694824197</v>
      </c>
      <c r="C2240">
        <v>60.299999237060497</v>
      </c>
      <c r="D2240">
        <v>61.069999694824197</v>
      </c>
      <c r="E2240">
        <v>60.450000762939403</v>
      </c>
      <c r="F2240">
        <v>12340500</v>
      </c>
      <c r="G2240">
        <v>52.3480834960937</v>
      </c>
      <c r="H2240">
        <f t="shared" si="170"/>
        <v>5.4739975944028988E-3</v>
      </c>
      <c r="I2240">
        <f t="shared" si="171"/>
        <v>2.9964649663528723E-5</v>
      </c>
      <c r="J2240">
        <f t="shared" si="174"/>
        <v>5.3950725869031342E-5</v>
      </c>
      <c r="K2240">
        <f t="shared" si="172"/>
        <v>41.143967253866293</v>
      </c>
      <c r="L2240">
        <f t="shared" si="173"/>
        <v>3.7170773125814343</v>
      </c>
    </row>
    <row r="2241" spans="1:12">
      <c r="A2241" s="1">
        <v>41967</v>
      </c>
      <c r="B2241">
        <v>61.310001373291001</v>
      </c>
      <c r="C2241">
        <v>60.700000762939403</v>
      </c>
      <c r="D2241">
        <v>60.700000762939403</v>
      </c>
      <c r="E2241">
        <v>60.959999084472599</v>
      </c>
      <c r="F2241">
        <v>8335000</v>
      </c>
      <c r="G2241">
        <v>52.789730072021399</v>
      </c>
      <c r="H2241">
        <f t="shared" si="170"/>
        <v>8.4013383700046549E-3</v>
      </c>
      <c r="I2241">
        <f t="shared" si="171"/>
        <v>7.0582486407312468E-5</v>
      </c>
      <c r="J2241">
        <f t="shared" si="174"/>
        <v>2.9107349269506005E-5</v>
      </c>
      <c r="K2241">
        <f t="shared" si="172"/>
        <v>21.996208715130138</v>
      </c>
      <c r="L2241">
        <f t="shared" si="173"/>
        <v>3.0908701073771523</v>
      </c>
    </row>
    <row r="2242" spans="1:12">
      <c r="A2242" s="1">
        <v>41968</v>
      </c>
      <c r="B2242">
        <v>61.159999847412102</v>
      </c>
      <c r="C2242">
        <v>59.950000762939403</v>
      </c>
      <c r="D2242">
        <v>61.159999847412102</v>
      </c>
      <c r="E2242">
        <v>60.299999237060497</v>
      </c>
      <c r="F2242">
        <v>14802600</v>
      </c>
      <c r="G2242">
        <v>52.218181610107401</v>
      </c>
      <c r="H2242">
        <f t="shared" si="170"/>
        <v>-1.0885924630781542E-2</v>
      </c>
      <c r="I2242">
        <f t="shared" si="171"/>
        <v>1.1850335506705624E-4</v>
      </c>
      <c r="J2242">
        <f t="shared" si="174"/>
        <v>6.1735729538312835E-5</v>
      </c>
      <c r="K2242">
        <f t="shared" si="172"/>
        <v>19.445626443596232</v>
      </c>
      <c r="L2242">
        <f t="shared" si="173"/>
        <v>2.9676221832675531</v>
      </c>
    </row>
    <row r="2243" spans="1:12">
      <c r="A2243" s="1">
        <v>41969</v>
      </c>
      <c r="B2243">
        <v>60.569999694824197</v>
      </c>
      <c r="C2243">
        <v>60.200000762939403</v>
      </c>
      <c r="D2243">
        <v>60.569999694824197</v>
      </c>
      <c r="E2243">
        <v>60.340000152587798</v>
      </c>
      <c r="F2243">
        <v>7626600</v>
      </c>
      <c r="G2243">
        <v>52.252830505371001</v>
      </c>
      <c r="H2243">
        <f t="shared" si="170"/>
        <v>6.6332077831772148E-4</v>
      </c>
      <c r="I2243">
        <f t="shared" si="171"/>
        <v>4.3999445494802783E-7</v>
      </c>
      <c r="J2243">
        <f t="shared" si="174"/>
        <v>1.0394696202862602E-4</v>
      </c>
      <c r="K2243">
        <f t="shared" si="172"/>
        <v>39.046760464844525</v>
      </c>
      <c r="L2243">
        <f t="shared" si="173"/>
        <v>3.6647599141976892</v>
      </c>
    </row>
    <row r="2244" spans="1:12">
      <c r="A2244" s="1">
        <v>41971</v>
      </c>
      <c r="B2244">
        <v>60.560001373291001</v>
      </c>
      <c r="C2244">
        <v>60.029998779296797</v>
      </c>
      <c r="D2244">
        <v>60.400001525878899</v>
      </c>
      <c r="E2244">
        <v>60.159999847412102</v>
      </c>
      <c r="F2244">
        <v>6759600</v>
      </c>
      <c r="G2244">
        <v>52.096954345703097</v>
      </c>
      <c r="H2244">
        <f t="shared" ref="H2244:H2307" si="175">LN(G2244/G2243)</f>
        <v>-2.9875725346421101E-3</v>
      </c>
      <c r="I2244">
        <f t="shared" ref="I2244:I2307" si="176">H2244*H2244</f>
        <v>8.9255896497478824E-6</v>
      </c>
      <c r="J2244">
        <f t="shared" si="174"/>
        <v>7.3064130638739047E-6</v>
      </c>
      <c r="K2244">
        <f t="shared" ref="K2244:K2307" si="177">(1/SQRT(2*PI()*J2244))*EXP((-1/2)*(I2244/J2244))</f>
        <v>80.128800819717497</v>
      </c>
      <c r="L2244">
        <f t="shared" ref="L2244:L2307" si="178">LN(K2244)</f>
        <v>4.3836353502432956</v>
      </c>
    </row>
    <row r="2245" spans="1:12">
      <c r="A2245" s="1">
        <v>41974</v>
      </c>
      <c r="B2245">
        <v>60.209999084472599</v>
      </c>
      <c r="C2245">
        <v>59.549999237060497</v>
      </c>
      <c r="D2245">
        <v>59.9799995422363</v>
      </c>
      <c r="E2245">
        <v>60</v>
      </c>
      <c r="F2245">
        <v>12771600</v>
      </c>
      <c r="G2245">
        <v>51.958396911621001</v>
      </c>
      <c r="H2245">
        <f t="shared" si="175"/>
        <v>-2.6631502234064856E-3</v>
      </c>
      <c r="I2245">
        <f t="shared" si="176"/>
        <v>7.0923691124300139E-6</v>
      </c>
      <c r="J2245">
        <f t="shared" ref="J2245:J2308" si="179">$P$6+$P$3*J2244+(($P$4)*I2244)</f>
        <v>8.6358800896206548E-6</v>
      </c>
      <c r="K2245">
        <f t="shared" si="177"/>
        <v>90.036946016392392</v>
      </c>
      <c r="L2245">
        <f t="shared" si="178"/>
        <v>4.5002200973868058</v>
      </c>
    </row>
    <row r="2246" spans="1:12">
      <c r="A2246" s="1">
        <v>41975</v>
      </c>
      <c r="B2246">
        <v>61.189998626708899</v>
      </c>
      <c r="C2246">
        <v>60</v>
      </c>
      <c r="D2246">
        <v>60.009998321533203</v>
      </c>
      <c r="E2246">
        <v>61.080001831054602</v>
      </c>
      <c r="F2246">
        <v>12546600</v>
      </c>
      <c r="G2246">
        <v>52.893657684326101</v>
      </c>
      <c r="H2246">
        <f t="shared" si="175"/>
        <v>1.7840100159546492E-2</v>
      </c>
      <c r="I2246">
        <f t="shared" si="176"/>
        <v>3.1826917370265077E-4</v>
      </c>
      <c r="J2246">
        <f t="shared" si="179"/>
        <v>7.1757428598184501E-6</v>
      </c>
      <c r="K2246">
        <f t="shared" si="177"/>
        <v>3.4812934523843808E-8</v>
      </c>
      <c r="L2246">
        <f t="shared" si="178"/>
        <v>-17.173276837502872</v>
      </c>
    </row>
    <row r="2247" spans="1:12">
      <c r="A2247" s="1">
        <v>41976</v>
      </c>
      <c r="B2247">
        <v>61.619998931884702</v>
      </c>
      <c r="C2247">
        <v>60.810001373291001</v>
      </c>
      <c r="D2247">
        <v>60.959999084472599</v>
      </c>
      <c r="E2247">
        <v>61.540000915527301</v>
      </c>
      <c r="F2247">
        <v>12115500</v>
      </c>
      <c r="G2247">
        <v>53.291996002197202</v>
      </c>
      <c r="H2247">
        <f t="shared" si="175"/>
        <v>7.5027119502745158E-3</v>
      </c>
      <c r="I2247">
        <f t="shared" si="176"/>
        <v>5.629068660879203E-5</v>
      </c>
      <c r="J2247">
        <f t="shared" si="179"/>
        <v>2.6847665048181573E-4</v>
      </c>
      <c r="K2247">
        <f t="shared" si="177"/>
        <v>21.92442441891891</v>
      </c>
      <c r="L2247">
        <f t="shared" si="178"/>
        <v>3.0876012856408521</v>
      </c>
    </row>
    <row r="2248" spans="1:12">
      <c r="A2248" s="1">
        <v>41977</v>
      </c>
      <c r="B2248">
        <v>61.569999694824197</v>
      </c>
      <c r="C2248">
        <v>60.840000152587798</v>
      </c>
      <c r="D2248">
        <v>61.099998474121001</v>
      </c>
      <c r="E2248">
        <v>61.380001068115199</v>
      </c>
      <c r="F2248">
        <v>11515200</v>
      </c>
      <c r="G2248">
        <v>53.153434753417898</v>
      </c>
      <c r="H2248">
        <f t="shared" si="175"/>
        <v>-2.6034246102934443E-3</v>
      </c>
      <c r="I2248">
        <f t="shared" si="176"/>
        <v>6.777819701481572E-6</v>
      </c>
      <c r="J2248">
        <f t="shared" si="179"/>
        <v>6.4092775780294248E-5</v>
      </c>
      <c r="K2248">
        <f t="shared" si="177"/>
        <v>47.26527350920226</v>
      </c>
      <c r="L2248">
        <f t="shared" si="178"/>
        <v>3.8557758505780968</v>
      </c>
    </row>
    <row r="2249" spans="1:12">
      <c r="A2249" s="1">
        <v>41978</v>
      </c>
      <c r="B2249">
        <v>63.060001373291001</v>
      </c>
      <c r="C2249">
        <v>61.880001068115199</v>
      </c>
      <c r="D2249">
        <v>62.009998321533203</v>
      </c>
      <c r="E2249">
        <v>62.700000762939403</v>
      </c>
      <c r="F2249">
        <v>20071100</v>
      </c>
      <c r="G2249">
        <v>54.2965278625488</v>
      </c>
      <c r="H2249">
        <f t="shared" si="175"/>
        <v>2.1277554825212267E-2</v>
      </c>
      <c r="I2249">
        <f t="shared" si="176"/>
        <v>4.5273433933991385E-4</v>
      </c>
      <c r="J2249">
        <f t="shared" si="179"/>
        <v>1.0238935096062176E-5</v>
      </c>
      <c r="K2249">
        <f t="shared" si="177"/>
        <v>3.1203045435476873E-8</v>
      </c>
      <c r="L2249">
        <f t="shared" si="178"/>
        <v>-17.282750136783093</v>
      </c>
    </row>
    <row r="2250" spans="1:12">
      <c r="A2250" s="1">
        <v>41981</v>
      </c>
      <c r="B2250">
        <v>63.159999847412102</v>
      </c>
      <c r="C2250">
        <v>62.259998321533203</v>
      </c>
      <c r="D2250">
        <v>62.599998474121001</v>
      </c>
      <c r="E2250">
        <v>62.669998168945298</v>
      </c>
      <c r="F2250">
        <v>15528200</v>
      </c>
      <c r="G2250">
        <v>54.270553588867102</v>
      </c>
      <c r="H2250">
        <f t="shared" si="175"/>
        <v>-4.7849263017903532E-4</v>
      </c>
      <c r="I2250">
        <f t="shared" si="176"/>
        <v>2.2895519713565106E-7</v>
      </c>
      <c r="J2250">
        <f t="shared" si="179"/>
        <v>3.8161118115129136E-4</v>
      </c>
      <c r="K2250">
        <f t="shared" si="177"/>
        <v>20.415933316757524</v>
      </c>
      <c r="L2250">
        <f t="shared" si="178"/>
        <v>3.0163156409323943</v>
      </c>
    </row>
    <row r="2251" spans="1:12">
      <c r="A2251" s="1">
        <v>41982</v>
      </c>
      <c r="B2251">
        <v>62.849998474121001</v>
      </c>
      <c r="C2251">
        <v>61.560001373291001</v>
      </c>
      <c r="D2251">
        <v>61.849998474121001</v>
      </c>
      <c r="E2251">
        <v>62.450000762939403</v>
      </c>
      <c r="F2251">
        <v>19676400</v>
      </c>
      <c r="G2251">
        <v>54.080039978027301</v>
      </c>
      <c r="H2251">
        <f t="shared" si="175"/>
        <v>-3.5166176926559956E-3</v>
      </c>
      <c r="I2251">
        <f t="shared" si="176"/>
        <v>1.2366599996301178E-5</v>
      </c>
      <c r="J2251">
        <f t="shared" si="179"/>
        <v>2.3788993234671426E-5</v>
      </c>
      <c r="K2251">
        <f t="shared" si="177"/>
        <v>63.072352280274011</v>
      </c>
      <c r="L2251">
        <f t="shared" si="178"/>
        <v>4.144282516321816</v>
      </c>
    </row>
    <row r="2252" spans="1:12">
      <c r="A2252" s="1">
        <v>41983</v>
      </c>
      <c r="B2252">
        <v>62.240001678466797</v>
      </c>
      <c r="C2252">
        <v>60.369998931884702</v>
      </c>
      <c r="D2252">
        <v>62.159999847412102</v>
      </c>
      <c r="E2252">
        <v>60.680000305175703</v>
      </c>
      <c r="F2252">
        <v>29620600</v>
      </c>
      <c r="G2252">
        <v>52.547256469726499</v>
      </c>
      <c r="H2252">
        <f t="shared" si="175"/>
        <v>-2.8752283010623578E-2</v>
      </c>
      <c r="I2252">
        <f t="shared" si="176"/>
        <v>8.2669377832299328E-4</v>
      </c>
      <c r="J2252">
        <f t="shared" si="179"/>
        <v>1.2515283590973275E-5</v>
      </c>
      <c r="K2252">
        <f t="shared" si="177"/>
        <v>5.1119384326331181E-13</v>
      </c>
      <c r="L2252">
        <f t="shared" si="178"/>
        <v>-28.302027535614503</v>
      </c>
    </row>
    <row r="2253" spans="1:12">
      <c r="A2253" s="1">
        <v>41984</v>
      </c>
      <c r="B2253">
        <v>62.060001373291001</v>
      </c>
      <c r="C2253">
        <v>61.110000610351499</v>
      </c>
      <c r="D2253">
        <v>61.169998168945298</v>
      </c>
      <c r="E2253">
        <v>61.139999389648402</v>
      </c>
      <c r="F2253">
        <v>16886200</v>
      </c>
      <c r="G2253">
        <v>52.945602416992102</v>
      </c>
      <c r="H2253">
        <f t="shared" si="175"/>
        <v>7.5521290210767101E-3</v>
      </c>
      <c r="I2253">
        <f t="shared" si="176"/>
        <v>5.7034652750989067E-5</v>
      </c>
      <c r="J2253">
        <f t="shared" si="179"/>
        <v>6.9587369080677274E-4</v>
      </c>
      <c r="K2253">
        <f t="shared" si="177"/>
        <v>14.516008225768037</v>
      </c>
      <c r="L2253">
        <f t="shared" si="178"/>
        <v>2.6752520560197208</v>
      </c>
    </row>
    <row r="2254" spans="1:12">
      <c r="A2254" s="1">
        <v>41985</v>
      </c>
      <c r="B2254">
        <v>61.220001220703097</v>
      </c>
      <c r="C2254">
        <v>59.959999084472599</v>
      </c>
      <c r="D2254">
        <v>60.529998779296797</v>
      </c>
      <c r="E2254">
        <v>60.040000915527301</v>
      </c>
      <c r="F2254">
        <v>17405400</v>
      </c>
      <c r="G2254">
        <v>51.9930419921875</v>
      </c>
      <c r="H2254">
        <f t="shared" si="175"/>
        <v>-1.8155115197747908E-2</v>
      </c>
      <c r="I2254">
        <f t="shared" si="176"/>
        <v>3.2960820784349703E-4</v>
      </c>
      <c r="J2254">
        <f t="shared" si="179"/>
        <v>9.0361529759237167E-5</v>
      </c>
      <c r="K2254">
        <f t="shared" si="177"/>
        <v>6.7739003714513855</v>
      </c>
      <c r="L2254">
        <f t="shared" si="178"/>
        <v>1.9130770467957476</v>
      </c>
    </row>
    <row r="2255" spans="1:12">
      <c r="A2255" s="1">
        <v>41988</v>
      </c>
      <c r="B2255">
        <v>60.810001373291001</v>
      </c>
      <c r="C2255">
        <v>58.790000915527301</v>
      </c>
      <c r="D2255">
        <v>60.740001678466797</v>
      </c>
      <c r="E2255">
        <v>59.159999847412102</v>
      </c>
      <c r="F2255">
        <v>19209900</v>
      </c>
      <c r="G2255">
        <v>51.230979919433501</v>
      </c>
      <c r="H2255">
        <f t="shared" si="175"/>
        <v>-1.4765476173920586E-2</v>
      </c>
      <c r="I2255">
        <f t="shared" si="176"/>
        <v>2.180192866426165E-4</v>
      </c>
      <c r="J2255">
        <f t="shared" si="179"/>
        <v>2.8299258637409173E-4</v>
      </c>
      <c r="K2255">
        <f t="shared" si="177"/>
        <v>16.133586522391965</v>
      </c>
      <c r="L2255">
        <f t="shared" si="178"/>
        <v>2.7809032184680262</v>
      </c>
    </row>
    <row r="2256" spans="1:12">
      <c r="A2256" s="1">
        <v>41989</v>
      </c>
      <c r="B2256">
        <v>59.860000610351499</v>
      </c>
      <c r="C2256">
        <v>58.110000610351499</v>
      </c>
      <c r="D2256">
        <v>58.419998168945298</v>
      </c>
      <c r="E2256">
        <v>58.430000305175703</v>
      </c>
      <c r="F2256">
        <v>20709700</v>
      </c>
      <c r="G2256">
        <v>50.5988159179687</v>
      </c>
      <c r="H2256">
        <f t="shared" si="175"/>
        <v>-1.2416250422932623E-2</v>
      </c>
      <c r="I2256">
        <f t="shared" si="176"/>
        <v>1.5416327456497454E-4</v>
      </c>
      <c r="J2256">
        <f t="shared" si="179"/>
        <v>2.0081575596224335E-4</v>
      </c>
      <c r="K2256">
        <f t="shared" si="177"/>
        <v>19.178315569762276</v>
      </c>
      <c r="L2256">
        <f t="shared" si="178"/>
        <v>2.9537802433756646</v>
      </c>
    </row>
    <row r="2257" spans="1:12">
      <c r="A2257" s="1">
        <v>41990</v>
      </c>
      <c r="B2257">
        <v>59.830001831054602</v>
      </c>
      <c r="C2257">
        <v>58.340000152587798</v>
      </c>
      <c r="D2257">
        <v>58.569999694824197</v>
      </c>
      <c r="E2257">
        <v>59.770000457763601</v>
      </c>
      <c r="F2257">
        <v>17856400</v>
      </c>
      <c r="G2257">
        <v>51.759231567382798</v>
      </c>
      <c r="H2257">
        <f t="shared" si="175"/>
        <v>2.2674628822826205E-2</v>
      </c>
      <c r="I2257">
        <f t="shared" si="176"/>
        <v>5.1413879225294091E-4</v>
      </c>
      <c r="J2257">
        <f t="shared" si="179"/>
        <v>1.422460959923132E-4</v>
      </c>
      <c r="K2257">
        <f t="shared" si="177"/>
        <v>5.4894145141739434</v>
      </c>
      <c r="L2257">
        <f t="shared" si="178"/>
        <v>1.7028216039644084</v>
      </c>
    </row>
    <row r="2258" spans="1:12">
      <c r="A2258" s="1">
        <v>41991</v>
      </c>
      <c r="B2258">
        <v>61.4799995422363</v>
      </c>
      <c r="C2258">
        <v>60.439998626708899</v>
      </c>
      <c r="D2258">
        <v>60.639999389648402</v>
      </c>
      <c r="E2258">
        <v>61.4799995422363</v>
      </c>
      <c r="F2258">
        <v>18173400</v>
      </c>
      <c r="G2258">
        <v>53.240043640136697</v>
      </c>
      <c r="H2258">
        <f t="shared" si="175"/>
        <v>2.8208009201805988E-2</v>
      </c>
      <c r="I2258">
        <f t="shared" si="176"/>
        <v>7.9569178312917127E-4</v>
      </c>
      <c r="J2258">
        <f t="shared" si="179"/>
        <v>4.4111135125200914E-4</v>
      </c>
      <c r="K2258">
        <f t="shared" si="177"/>
        <v>7.707939704783433</v>
      </c>
      <c r="L2258">
        <f t="shared" si="178"/>
        <v>2.0422509281011085</v>
      </c>
    </row>
    <row r="2259" spans="1:12">
      <c r="A2259" s="1">
        <v>41992</v>
      </c>
      <c r="B2259">
        <v>62.349998474121001</v>
      </c>
      <c r="C2259">
        <v>61.369998931884702</v>
      </c>
      <c r="D2259">
        <v>61.400001525878899</v>
      </c>
      <c r="E2259">
        <v>61.930000305175703</v>
      </c>
      <c r="F2259">
        <v>22756400</v>
      </c>
      <c r="G2259">
        <v>53.629730224609297</v>
      </c>
      <c r="H2259">
        <f t="shared" si="175"/>
        <v>7.2927694611013326E-3</v>
      </c>
      <c r="I2259">
        <f t="shared" si="176"/>
        <v>5.318448641277222E-5</v>
      </c>
      <c r="J2259">
        <f t="shared" si="179"/>
        <v>6.9554777890362446E-4</v>
      </c>
      <c r="K2259">
        <f t="shared" si="177"/>
        <v>14.559370481300132</v>
      </c>
      <c r="L2259">
        <f t="shared" si="178"/>
        <v>2.6782348056593879</v>
      </c>
    </row>
    <row r="2260" spans="1:12">
      <c r="A2260" s="1">
        <v>41995</v>
      </c>
      <c r="B2260">
        <v>62.330001831054602</v>
      </c>
      <c r="C2260">
        <v>61.610000610351499</v>
      </c>
      <c r="D2260">
        <v>62.159999847412102</v>
      </c>
      <c r="E2260">
        <v>61.939998626708899</v>
      </c>
      <c r="F2260">
        <v>17073400</v>
      </c>
      <c r="G2260">
        <v>53.638397216796797</v>
      </c>
      <c r="H2260">
        <f t="shared" si="175"/>
        <v>1.6159491944327308E-4</v>
      </c>
      <c r="I2260">
        <f t="shared" si="176"/>
        <v>2.6112917989877914E-8</v>
      </c>
      <c r="J2260">
        <f t="shared" si="179"/>
        <v>8.7107835320946126E-5</v>
      </c>
      <c r="K2260">
        <f t="shared" si="177"/>
        <v>42.738213019973543</v>
      </c>
      <c r="L2260">
        <f t="shared" si="178"/>
        <v>3.755093438534316</v>
      </c>
    </row>
    <row r="2261" spans="1:12">
      <c r="A2261" s="1">
        <v>41996</v>
      </c>
      <c r="B2261">
        <v>62.970001220703097</v>
      </c>
      <c r="C2261">
        <v>61.930000305175703</v>
      </c>
      <c r="D2261">
        <v>62.049999237060497</v>
      </c>
      <c r="E2261">
        <v>62.4799995422363</v>
      </c>
      <c r="F2261">
        <v>13552600</v>
      </c>
      <c r="G2261">
        <v>54.106014251708899</v>
      </c>
      <c r="H2261">
        <f t="shared" si="175"/>
        <v>8.6801712422938174E-3</v>
      </c>
      <c r="I2261">
        <f t="shared" si="176"/>
        <v>7.5345372795544588E-5</v>
      </c>
      <c r="J2261">
        <f t="shared" si="179"/>
        <v>5.9484049703682651E-6</v>
      </c>
      <c r="K2261">
        <f t="shared" si="177"/>
        <v>0.29054799290314748</v>
      </c>
      <c r="L2261">
        <f t="shared" si="178"/>
        <v>-1.2359865084072796</v>
      </c>
    </row>
    <row r="2262" spans="1:12">
      <c r="A2262" s="1">
        <v>41997</v>
      </c>
      <c r="B2262">
        <v>62.869998931884702</v>
      </c>
      <c r="C2262">
        <v>62.270000457763601</v>
      </c>
      <c r="D2262">
        <v>62.740001678466797</v>
      </c>
      <c r="E2262">
        <v>62.4799995422363</v>
      </c>
      <c r="F2262">
        <v>7412500</v>
      </c>
      <c r="G2262">
        <v>54.106014251708899</v>
      </c>
      <c r="H2262">
        <f t="shared" si="175"/>
        <v>0</v>
      </c>
      <c r="I2262">
        <f t="shared" si="176"/>
        <v>0</v>
      </c>
      <c r="J2262">
        <f t="shared" si="179"/>
        <v>6.4347017446479536E-5</v>
      </c>
      <c r="K2262">
        <f t="shared" si="177"/>
        <v>49.733137118609477</v>
      </c>
      <c r="L2262">
        <f t="shared" si="178"/>
        <v>3.9066714537574971</v>
      </c>
    </row>
    <row r="2263" spans="1:12">
      <c r="A2263" s="1">
        <v>41999</v>
      </c>
      <c r="B2263">
        <v>62.889999389648402</v>
      </c>
      <c r="C2263">
        <v>62.409999847412102</v>
      </c>
      <c r="D2263">
        <v>62.669998168945298</v>
      </c>
      <c r="E2263">
        <v>62.549999237060497</v>
      </c>
      <c r="F2263">
        <v>6086500</v>
      </c>
      <c r="G2263">
        <v>54.166637420654297</v>
      </c>
      <c r="H2263">
        <f t="shared" si="175"/>
        <v>1.1198243387258895E-3</v>
      </c>
      <c r="I2263">
        <f t="shared" si="176"/>
        <v>1.2540065496028758E-6</v>
      </c>
      <c r="J2263">
        <f t="shared" si="179"/>
        <v>4.5608210467887722E-6</v>
      </c>
      <c r="K2263">
        <f t="shared" si="177"/>
        <v>162.81090738667666</v>
      </c>
      <c r="L2263">
        <f t="shared" si="178"/>
        <v>5.0925894500137883</v>
      </c>
    </row>
    <row r="2264" spans="1:12">
      <c r="A2264" s="1">
        <v>42002</v>
      </c>
      <c r="B2264">
        <v>63.340000152587798</v>
      </c>
      <c r="C2264">
        <v>62.25</v>
      </c>
      <c r="D2264">
        <v>62.419998168945298</v>
      </c>
      <c r="E2264">
        <v>62.959999084472599</v>
      </c>
      <c r="F2264">
        <v>10601200</v>
      </c>
      <c r="G2264">
        <v>54.521682739257798</v>
      </c>
      <c r="H2264">
        <f t="shared" si="175"/>
        <v>6.5332978000917797E-3</v>
      </c>
      <c r="I2264">
        <f t="shared" si="176"/>
        <v>4.2683980144684088E-5</v>
      </c>
      <c r="J2264">
        <f t="shared" si="179"/>
        <v>2.0270147644737422E-6</v>
      </c>
      <c r="K2264">
        <f t="shared" si="177"/>
        <v>7.4970615662571533E-3</v>
      </c>
      <c r="L2264">
        <f t="shared" si="178"/>
        <v>-4.8932441263757962</v>
      </c>
    </row>
    <row r="2265" spans="1:12">
      <c r="A2265" s="1">
        <v>42003</v>
      </c>
      <c r="B2265">
        <v>63.279998779296797</v>
      </c>
      <c r="C2265">
        <v>62.569999694824197</v>
      </c>
      <c r="D2265">
        <v>62.720001220703097</v>
      </c>
      <c r="E2265">
        <v>63.150001525878899</v>
      </c>
      <c r="F2265">
        <v>7518100</v>
      </c>
      <c r="G2265">
        <v>54.686206817626903</v>
      </c>
      <c r="H2265">
        <f t="shared" si="175"/>
        <v>3.0130460996038995E-3</v>
      </c>
      <c r="I2265">
        <f t="shared" si="176"/>
        <v>9.0784467983382718E-6</v>
      </c>
      <c r="J2265">
        <f t="shared" si="179"/>
        <v>3.6676164207403059E-5</v>
      </c>
      <c r="K2265">
        <f t="shared" si="177"/>
        <v>58.205989879995059</v>
      </c>
      <c r="L2265">
        <f t="shared" si="178"/>
        <v>4.0639882683418644</v>
      </c>
    </row>
    <row r="2266" spans="1:12">
      <c r="A2266" s="1">
        <v>42004</v>
      </c>
      <c r="B2266">
        <v>63.490001678466797</v>
      </c>
      <c r="C2266">
        <v>62.580001831054602</v>
      </c>
      <c r="D2266">
        <v>63.299999237060497</v>
      </c>
      <c r="E2266">
        <v>62.580001831054602</v>
      </c>
      <c r="F2266">
        <v>18529400</v>
      </c>
      <c r="G2266">
        <v>54.192611694335902</v>
      </c>
      <c r="H2266">
        <f t="shared" si="175"/>
        <v>-9.0669335237246428E-3</v>
      </c>
      <c r="I2266">
        <f t="shared" si="176"/>
        <v>8.2209283523641764E-5</v>
      </c>
      <c r="J2266">
        <f t="shared" si="179"/>
        <v>1.0526465163048332E-5</v>
      </c>
      <c r="K2266">
        <f t="shared" si="177"/>
        <v>2.476843337800231</v>
      </c>
      <c r="L2266">
        <f t="shared" si="178"/>
        <v>0.90698490175705482</v>
      </c>
    </row>
    <row r="2267" spans="1:12">
      <c r="A2267" s="1">
        <v>42006</v>
      </c>
      <c r="B2267">
        <v>62.959999084472599</v>
      </c>
      <c r="C2267">
        <v>62.069999694824197</v>
      </c>
      <c r="D2267">
        <v>62.180000305175703</v>
      </c>
      <c r="E2267">
        <v>62.490001678466797</v>
      </c>
      <c r="F2267">
        <v>12600000</v>
      </c>
      <c r="G2267">
        <v>54.462791442871001</v>
      </c>
      <c r="H2267">
        <f t="shared" si="175"/>
        <v>4.9731591357896447E-3</v>
      </c>
      <c r="I2267">
        <f t="shared" si="176"/>
        <v>2.4732311789888005E-5</v>
      </c>
      <c r="J2267">
        <f t="shared" si="179"/>
        <v>7.0387386069641983E-5</v>
      </c>
      <c r="K2267">
        <f t="shared" si="177"/>
        <v>39.88987800094894</v>
      </c>
      <c r="L2267">
        <f t="shared" si="178"/>
        <v>3.6861226075257982</v>
      </c>
    </row>
    <row r="2268" spans="1:12">
      <c r="A2268" s="1">
        <v>42009</v>
      </c>
      <c r="B2268">
        <v>62.279998779296797</v>
      </c>
      <c r="C2268">
        <v>60.2299995422363</v>
      </c>
      <c r="D2268">
        <v>62.060001373291001</v>
      </c>
      <c r="E2268">
        <v>60.549999237060497</v>
      </c>
      <c r="F2268">
        <v>20100600</v>
      </c>
      <c r="G2268">
        <v>52.7719917297363</v>
      </c>
      <c r="H2268">
        <f t="shared" si="175"/>
        <v>-3.1537152382287055E-2</v>
      </c>
      <c r="I2268">
        <f t="shared" si="176"/>
        <v>9.9459198038359415E-4</v>
      </c>
      <c r="J2268">
        <f t="shared" si="179"/>
        <v>2.5698385067684441E-5</v>
      </c>
      <c r="K2268">
        <f t="shared" si="177"/>
        <v>3.1032309197444685E-7</v>
      </c>
      <c r="L2268">
        <f t="shared" si="178"/>
        <v>-14.985651850038458</v>
      </c>
    </row>
    <row r="2269" spans="1:12">
      <c r="A2269" s="1">
        <v>42010</v>
      </c>
      <c r="B2269">
        <v>60.75</v>
      </c>
      <c r="C2269">
        <v>58.349998474121001</v>
      </c>
      <c r="D2269">
        <v>60.639999389648402</v>
      </c>
      <c r="E2269">
        <v>58.9799995422363</v>
      </c>
      <c r="F2269">
        <v>29074100</v>
      </c>
      <c r="G2269">
        <v>51.403663635253899</v>
      </c>
      <c r="H2269">
        <f t="shared" si="175"/>
        <v>-2.6271143433124991E-2</v>
      </c>
      <c r="I2269">
        <f t="shared" si="176"/>
        <v>6.9017297728382631E-4</v>
      </c>
      <c r="J2269">
        <f t="shared" si="179"/>
        <v>8.3769916662628017E-4</v>
      </c>
      <c r="K2269">
        <f t="shared" si="177"/>
        <v>9.1297801945592418</v>
      </c>
      <c r="L2269">
        <f t="shared" si="178"/>
        <v>2.2115416192414097</v>
      </c>
    </row>
    <row r="2270" spans="1:12">
      <c r="A2270" s="1">
        <v>42011</v>
      </c>
      <c r="B2270">
        <v>59.889999389648402</v>
      </c>
      <c r="C2270">
        <v>58.669998168945298</v>
      </c>
      <c r="D2270">
        <v>59.889999389648402</v>
      </c>
      <c r="E2270">
        <v>59.069999694824197</v>
      </c>
      <c r="F2270">
        <v>23843200</v>
      </c>
      <c r="G2270">
        <v>51.482112884521399</v>
      </c>
      <c r="H2270">
        <f t="shared" si="175"/>
        <v>1.5249778370599843E-3</v>
      </c>
      <c r="I2270">
        <f t="shared" si="176"/>
        <v>2.3255574035241482E-6</v>
      </c>
      <c r="J2270">
        <f t="shared" si="179"/>
        <v>6.3070725091599088E-4</v>
      </c>
      <c r="K2270">
        <f t="shared" si="177"/>
        <v>15.856067424233959</v>
      </c>
      <c r="L2270">
        <f t="shared" si="178"/>
        <v>2.7635522298637802</v>
      </c>
    </row>
    <row r="2271" spans="1:12">
      <c r="A2271" s="1">
        <v>42012</v>
      </c>
      <c r="B2271">
        <v>60.900001525878899</v>
      </c>
      <c r="C2271">
        <v>59.970001220703097</v>
      </c>
      <c r="D2271">
        <v>59.970001220703097</v>
      </c>
      <c r="E2271">
        <v>60.389999389648402</v>
      </c>
      <c r="F2271">
        <v>16971100</v>
      </c>
      <c r="G2271">
        <v>52.632545471191399</v>
      </c>
      <c r="H2271">
        <f t="shared" si="175"/>
        <v>2.210023889115453E-2</v>
      </c>
      <c r="I2271">
        <f t="shared" si="176"/>
        <v>4.8842055904609917E-4</v>
      </c>
      <c r="J2271">
        <f t="shared" si="179"/>
        <v>4.0495903273919736E-5</v>
      </c>
      <c r="K2271">
        <f t="shared" si="177"/>
        <v>0.150728192514264</v>
      </c>
      <c r="L2271">
        <f t="shared" si="178"/>
        <v>-1.8922771137776475</v>
      </c>
    </row>
    <row r="2272" spans="1:12">
      <c r="A2272" s="1">
        <v>42013</v>
      </c>
      <c r="B2272">
        <v>60.790000915527301</v>
      </c>
      <c r="C2272">
        <v>59.290000915527301</v>
      </c>
      <c r="D2272">
        <v>60.720001220703097</v>
      </c>
      <c r="E2272">
        <v>59.340000152587798</v>
      </c>
      <c r="F2272">
        <v>15396200</v>
      </c>
      <c r="G2272">
        <v>51.717422485351499</v>
      </c>
      <c r="H2272">
        <f t="shared" si="175"/>
        <v>-1.7539946874658673E-2</v>
      </c>
      <c r="I2272">
        <f t="shared" si="176"/>
        <v>3.0764973636584851E-4</v>
      </c>
      <c r="J2272">
        <f t="shared" si="179"/>
        <v>4.1340302379515846E-4</v>
      </c>
      <c r="K2272">
        <f t="shared" si="177"/>
        <v>13.524611004332113</v>
      </c>
      <c r="L2272">
        <f t="shared" si="178"/>
        <v>2.6045110630865569</v>
      </c>
    </row>
    <row r="2273" spans="1:12">
      <c r="A2273" s="1">
        <v>42016</v>
      </c>
      <c r="B2273">
        <v>59.400001525878899</v>
      </c>
      <c r="C2273">
        <v>58.270000457763601</v>
      </c>
      <c r="D2273">
        <v>59.279998779296797</v>
      </c>
      <c r="E2273">
        <v>58.830001831054602</v>
      </c>
      <c r="F2273">
        <v>15455200</v>
      </c>
      <c r="G2273">
        <v>51.272941589355398</v>
      </c>
      <c r="H2273">
        <f t="shared" si="175"/>
        <v>-8.6315580998702866E-3</v>
      </c>
      <c r="I2273">
        <f t="shared" si="176"/>
        <v>7.4503795231436353E-5</v>
      </c>
      <c r="J2273">
        <f t="shared" si="179"/>
        <v>2.8392995997502226E-4</v>
      </c>
      <c r="K2273">
        <f t="shared" si="177"/>
        <v>20.764648334846861</v>
      </c>
      <c r="L2273">
        <f t="shared" si="178"/>
        <v>3.033251941463599</v>
      </c>
    </row>
    <row r="2274" spans="1:12">
      <c r="A2274" s="1">
        <v>42017</v>
      </c>
      <c r="B2274">
        <v>59.700000762939403</v>
      </c>
      <c r="C2274">
        <v>58.369998931884702</v>
      </c>
      <c r="D2274">
        <v>59.259998321533203</v>
      </c>
      <c r="E2274">
        <v>58.840000152587798</v>
      </c>
      <c r="F2274">
        <v>21644700</v>
      </c>
      <c r="G2274">
        <v>51.281654357910099</v>
      </c>
      <c r="H2274">
        <f t="shared" si="175"/>
        <v>1.6991473653980662E-4</v>
      </c>
      <c r="I2274">
        <f t="shared" si="176"/>
        <v>2.8871017693391894E-8</v>
      </c>
      <c r="J2274">
        <f t="shared" si="179"/>
        <v>8.0318985592907864E-5</v>
      </c>
      <c r="K2274">
        <f t="shared" si="177"/>
        <v>44.506444788789899</v>
      </c>
      <c r="L2274">
        <f t="shared" si="178"/>
        <v>3.7956340054001982</v>
      </c>
    </row>
    <row r="2275" spans="1:12">
      <c r="A2275" s="1">
        <v>42018</v>
      </c>
      <c r="B2275">
        <v>58.840000152587798</v>
      </c>
      <c r="C2275">
        <v>55.270000457763601</v>
      </c>
      <c r="D2275">
        <v>58.840000152587798</v>
      </c>
      <c r="E2275">
        <v>56.810001373291001</v>
      </c>
      <c r="F2275">
        <v>49602300</v>
      </c>
      <c r="G2275">
        <v>49.512424468994098</v>
      </c>
      <c r="H2275">
        <f t="shared" si="175"/>
        <v>-3.5109435908538759E-2</v>
      </c>
      <c r="I2275">
        <f t="shared" si="176"/>
        <v>1.2326724898157908E-3</v>
      </c>
      <c r="J2275">
        <f t="shared" si="179"/>
        <v>5.5433907904369208E-6</v>
      </c>
      <c r="K2275">
        <f t="shared" si="177"/>
        <v>8.7585817426258182E-47</v>
      </c>
      <c r="L2275">
        <f t="shared" si="178"/>
        <v>-106.05146538040604</v>
      </c>
    </row>
    <row r="2276" spans="1:12">
      <c r="A2276" s="1">
        <v>42019</v>
      </c>
      <c r="B2276">
        <v>56.610000610351499</v>
      </c>
      <c r="C2276">
        <v>54.5</v>
      </c>
      <c r="D2276">
        <v>55.7299995422363</v>
      </c>
      <c r="E2276">
        <v>54.990001678466797</v>
      </c>
      <c r="F2276">
        <v>42458100</v>
      </c>
      <c r="G2276">
        <v>47.926212310791001</v>
      </c>
      <c r="H2276">
        <f t="shared" si="175"/>
        <v>-3.2561052841608026E-2</v>
      </c>
      <c r="I2276">
        <f t="shared" si="176"/>
        <v>1.0602221621539901E-3</v>
      </c>
      <c r="J2276">
        <f t="shared" si="179"/>
        <v>1.0364774948926903E-3</v>
      </c>
      <c r="K2276">
        <f t="shared" si="177"/>
        <v>7.430332688947213</v>
      </c>
      <c r="L2276">
        <f t="shared" si="178"/>
        <v>2.0055706341669657</v>
      </c>
    </row>
    <row r="2277" spans="1:12">
      <c r="A2277" s="1">
        <v>42020</v>
      </c>
      <c r="B2277">
        <v>56</v>
      </c>
      <c r="C2277">
        <v>54.639999389648402</v>
      </c>
      <c r="D2277">
        <v>54.659999847412102</v>
      </c>
      <c r="E2277">
        <v>55.930000305175703</v>
      </c>
      <c r="F2277">
        <v>29368900</v>
      </c>
      <c r="G2277">
        <v>48.745456695556598</v>
      </c>
      <c r="H2277">
        <f t="shared" si="175"/>
        <v>1.6949412500675526E-2</v>
      </c>
      <c r="I2277">
        <f t="shared" si="176"/>
        <v>2.8728258411805577E-4</v>
      </c>
      <c r="J2277">
        <f t="shared" si="179"/>
        <v>9.5347526590291304E-4</v>
      </c>
      <c r="K2277">
        <f t="shared" si="177"/>
        <v>11.112935036512669</v>
      </c>
      <c r="L2277">
        <f t="shared" si="178"/>
        <v>2.4081097484663356</v>
      </c>
    </row>
    <row r="2278" spans="1:12">
      <c r="A2278" s="1">
        <v>42024</v>
      </c>
      <c r="B2278">
        <v>56.389999389648402</v>
      </c>
      <c r="C2278">
        <v>55.419998168945298</v>
      </c>
      <c r="D2278">
        <v>56.040000915527301</v>
      </c>
      <c r="E2278">
        <v>55.709999084472599</v>
      </c>
      <c r="F2278">
        <v>23477700</v>
      </c>
      <c r="G2278">
        <v>48.553714752197202</v>
      </c>
      <c r="H2278">
        <f t="shared" si="175"/>
        <v>-3.9412913535174822E-3</v>
      </c>
      <c r="I2278">
        <f t="shared" si="176"/>
        <v>1.5533777533311667E-5</v>
      </c>
      <c r="J2278">
        <f t="shared" si="179"/>
        <v>2.9922588661334163E-4</v>
      </c>
      <c r="K2278">
        <f t="shared" si="177"/>
        <v>22.471790292340881</v>
      </c>
      <c r="L2278">
        <f t="shared" si="178"/>
        <v>3.1122607578048966</v>
      </c>
    </row>
    <row r="2279" spans="1:12">
      <c r="A2279" s="1">
        <v>42025</v>
      </c>
      <c r="B2279">
        <v>56.419998168945298</v>
      </c>
      <c r="C2279">
        <v>55.189998626708899</v>
      </c>
      <c r="D2279">
        <v>55.450000762939403</v>
      </c>
      <c r="E2279">
        <v>55.889999389648402</v>
      </c>
      <c r="F2279">
        <v>21842400</v>
      </c>
      <c r="G2279">
        <v>48.710597991943303</v>
      </c>
      <c r="H2279">
        <f t="shared" si="175"/>
        <v>3.2259185588424922E-3</v>
      </c>
      <c r="I2279">
        <f t="shared" si="176"/>
        <v>1.0406550548284421E-5</v>
      </c>
      <c r="J2279">
        <f t="shared" si="179"/>
        <v>3.1701926324782295E-5</v>
      </c>
      <c r="K2279">
        <f t="shared" si="177"/>
        <v>60.129274566742886</v>
      </c>
      <c r="L2279">
        <f t="shared" si="178"/>
        <v>4.0964968205639813</v>
      </c>
    </row>
    <row r="2280" spans="1:12">
      <c r="A2280" s="1">
        <v>42026</v>
      </c>
      <c r="B2280">
        <v>57.7299995422363</v>
      </c>
      <c r="C2280">
        <v>55.959999084472599</v>
      </c>
      <c r="D2280">
        <v>56.380001068115199</v>
      </c>
      <c r="E2280">
        <v>57.590000152587798</v>
      </c>
      <c r="F2280">
        <v>31423500</v>
      </c>
      <c r="G2280">
        <v>50.192234039306598</v>
      </c>
      <c r="H2280">
        <f t="shared" si="175"/>
        <v>2.9963690000538626E-2</v>
      </c>
      <c r="I2280">
        <f t="shared" si="176"/>
        <v>8.9782271844837842E-4</v>
      </c>
      <c r="J2280">
        <f t="shared" si="179"/>
        <v>1.1343618040045851E-5</v>
      </c>
      <c r="K2280">
        <f t="shared" si="177"/>
        <v>7.7055209074664737E-16</v>
      </c>
      <c r="L2280">
        <f t="shared" si="178"/>
        <v>-34.799424414997816</v>
      </c>
    </row>
    <row r="2281" spans="1:12">
      <c r="A2281" s="1">
        <v>42027</v>
      </c>
      <c r="B2281">
        <v>57.869998931884702</v>
      </c>
      <c r="C2281">
        <v>56.659999847412102</v>
      </c>
      <c r="D2281">
        <v>57.720001220703097</v>
      </c>
      <c r="E2281">
        <v>56.680000305175703</v>
      </c>
      <c r="F2281">
        <v>15458300</v>
      </c>
      <c r="G2281">
        <v>49.399124145507798</v>
      </c>
      <c r="H2281">
        <f t="shared" si="175"/>
        <v>-1.5927620129440396E-2</v>
      </c>
      <c r="I2281">
        <f t="shared" si="176"/>
        <v>2.5368908298775488E-4</v>
      </c>
      <c r="J2281">
        <f t="shared" si="179"/>
        <v>7.5555170057904067E-4</v>
      </c>
      <c r="K2281">
        <f t="shared" si="177"/>
        <v>12.270638587606978</v>
      </c>
      <c r="L2281">
        <f t="shared" si="178"/>
        <v>2.5072093019982908</v>
      </c>
    </row>
    <row r="2282" spans="1:12">
      <c r="A2282" s="1">
        <v>42030</v>
      </c>
      <c r="B2282">
        <v>56.990001678466797</v>
      </c>
      <c r="C2282">
        <v>56.200000762939403</v>
      </c>
      <c r="D2282">
        <v>56.409999847412102</v>
      </c>
      <c r="E2282">
        <v>56.770000457763601</v>
      </c>
      <c r="F2282">
        <v>12577700</v>
      </c>
      <c r="G2282">
        <v>49.477550506591797</v>
      </c>
      <c r="H2282">
        <f t="shared" si="175"/>
        <v>1.5863473929840929E-3</v>
      </c>
      <c r="I2282">
        <f t="shared" si="176"/>
        <v>2.5164980512274281E-6</v>
      </c>
      <c r="J2282">
        <f t="shared" si="179"/>
        <v>2.5913193174445656E-4</v>
      </c>
      <c r="K2282">
        <f t="shared" si="177"/>
        <v>24.662711679089764</v>
      </c>
      <c r="L2282">
        <f t="shared" si="178"/>
        <v>3.2052924543464569</v>
      </c>
    </row>
    <row r="2283" spans="1:12">
      <c r="A2283" s="1">
        <v>42031</v>
      </c>
      <c r="B2283">
        <v>56.610000610351499</v>
      </c>
      <c r="C2283">
        <v>55.759998321533203</v>
      </c>
      <c r="D2283">
        <v>56.049999237060497</v>
      </c>
      <c r="E2283">
        <v>56.200000762939403</v>
      </c>
      <c r="F2283">
        <v>15220500</v>
      </c>
      <c r="G2283">
        <v>48.9807739257812</v>
      </c>
      <c r="H2283">
        <f t="shared" si="175"/>
        <v>-1.0091189329449793E-2</v>
      </c>
      <c r="I2283">
        <f t="shared" si="176"/>
        <v>1.0183210208280136E-4</v>
      </c>
      <c r="J2283">
        <f t="shared" si="179"/>
        <v>1.836177426769843E-5</v>
      </c>
      <c r="K2283">
        <f t="shared" si="177"/>
        <v>5.8167623662204937</v>
      </c>
      <c r="L2283">
        <f t="shared" si="178"/>
        <v>1.7607438124903403</v>
      </c>
    </row>
    <row r="2284" spans="1:12">
      <c r="A2284" s="1">
        <v>42032</v>
      </c>
      <c r="B2284">
        <v>56.680000305175703</v>
      </c>
      <c r="C2284">
        <v>54.75</v>
      </c>
      <c r="D2284">
        <v>56.619998931884702</v>
      </c>
      <c r="E2284">
        <v>54.75</v>
      </c>
      <c r="F2284">
        <v>24354400</v>
      </c>
      <c r="G2284">
        <v>47.717037200927699</v>
      </c>
      <c r="H2284">
        <f t="shared" si="175"/>
        <v>-2.6139344105735225E-2</v>
      </c>
      <c r="I2284">
        <f t="shared" si="176"/>
        <v>6.8326531027803478E-4</v>
      </c>
      <c r="J2284">
        <f t="shared" si="179"/>
        <v>8.7340672205615038E-5</v>
      </c>
      <c r="K2284">
        <f t="shared" si="177"/>
        <v>0.85420251384282286</v>
      </c>
      <c r="L2284">
        <f t="shared" si="178"/>
        <v>-0.15758697765844706</v>
      </c>
    </row>
    <row r="2285" spans="1:12">
      <c r="A2285" s="1">
        <v>42033</v>
      </c>
      <c r="B2285">
        <v>55.889999389648402</v>
      </c>
      <c r="C2285">
        <v>54.680000305175703</v>
      </c>
      <c r="D2285">
        <v>55.270000457763601</v>
      </c>
      <c r="E2285">
        <v>55.669998168945298</v>
      </c>
      <c r="F2285">
        <v>20393300</v>
      </c>
      <c r="G2285">
        <v>48.518856048583899</v>
      </c>
      <c r="H2285">
        <f t="shared" si="175"/>
        <v>1.6663998746728574E-2</v>
      </c>
      <c r="I2285">
        <f t="shared" si="176"/>
        <v>2.776888542309715E-4</v>
      </c>
      <c r="J2285">
        <f t="shared" si="179"/>
        <v>5.7988330096588601E-4</v>
      </c>
      <c r="K2285">
        <f t="shared" si="177"/>
        <v>13.039304091316117</v>
      </c>
      <c r="L2285">
        <f t="shared" si="178"/>
        <v>2.5679681878440666</v>
      </c>
    </row>
    <row r="2286" spans="1:12">
      <c r="A2286" s="1">
        <v>42034</v>
      </c>
      <c r="B2286">
        <v>55.5</v>
      </c>
      <c r="C2286">
        <v>54.369998931884702</v>
      </c>
      <c r="D2286">
        <v>54.990001678466797</v>
      </c>
      <c r="E2286">
        <v>54.380001068115199</v>
      </c>
      <c r="F2286">
        <v>26943700</v>
      </c>
      <c r="G2286">
        <v>47.394573211669901</v>
      </c>
      <c r="H2286">
        <f t="shared" si="175"/>
        <v>-2.3444773951843464E-2</v>
      </c>
      <c r="I2286">
        <f t="shared" si="176"/>
        <v>5.4965742565303783E-4</v>
      </c>
      <c r="J2286">
        <f t="shared" si="179"/>
        <v>2.6875163561196921E-4</v>
      </c>
      <c r="K2286">
        <f t="shared" si="177"/>
        <v>8.7522487762650751</v>
      </c>
      <c r="L2286">
        <f t="shared" si="178"/>
        <v>2.1693106703516318</v>
      </c>
    </row>
    <row r="2287" spans="1:12">
      <c r="A2287" s="1">
        <v>42037</v>
      </c>
      <c r="B2287">
        <v>55.650001525878899</v>
      </c>
      <c r="C2287">
        <v>54.270000457763601</v>
      </c>
      <c r="D2287">
        <v>54.529998779296797</v>
      </c>
      <c r="E2287">
        <v>55.470001220703097</v>
      </c>
      <c r="F2287">
        <v>20308900</v>
      </c>
      <c r="G2287">
        <v>48.344551086425703</v>
      </c>
      <c r="H2287">
        <f t="shared" si="175"/>
        <v>1.9845785325337473E-2</v>
      </c>
      <c r="I2287">
        <f t="shared" si="176"/>
        <v>3.9385519517938023E-4</v>
      </c>
      <c r="J2287">
        <f t="shared" si="179"/>
        <v>4.7853733568526991E-4</v>
      </c>
      <c r="K2287">
        <f t="shared" si="177"/>
        <v>12.084574564858995</v>
      </c>
      <c r="L2287">
        <f t="shared" si="178"/>
        <v>2.4919298099659883</v>
      </c>
    </row>
    <row r="2288" spans="1:12">
      <c r="A2288" s="1">
        <v>42038</v>
      </c>
      <c r="B2288">
        <v>56.779998779296797</v>
      </c>
      <c r="C2288">
        <v>55.869998931884702</v>
      </c>
      <c r="D2288">
        <v>55.909999847412102</v>
      </c>
      <c r="E2288">
        <v>56.720001220703097</v>
      </c>
      <c r="F2288">
        <v>18812500</v>
      </c>
      <c r="G2288">
        <v>49.433982849121001</v>
      </c>
      <c r="H2288">
        <f t="shared" si="175"/>
        <v>2.2284581349747798E-2</v>
      </c>
      <c r="I2288">
        <f t="shared" si="176"/>
        <v>4.9660256593352743E-4</v>
      </c>
      <c r="J2288">
        <f t="shared" si="179"/>
        <v>3.6025060409179558E-4</v>
      </c>
      <c r="K2288">
        <f t="shared" si="177"/>
        <v>10.550474165496089</v>
      </c>
      <c r="L2288">
        <f t="shared" si="178"/>
        <v>2.3561708035088831</v>
      </c>
    </row>
    <row r="2289" spans="1:12">
      <c r="A2289" s="1">
        <v>42039</v>
      </c>
      <c r="B2289">
        <v>57.069999694824197</v>
      </c>
      <c r="C2289">
        <v>56.279998779296797</v>
      </c>
      <c r="D2289">
        <v>56.319999694824197</v>
      </c>
      <c r="E2289">
        <v>56.380001068115199</v>
      </c>
      <c r="F2289">
        <v>14934100</v>
      </c>
      <c r="G2289">
        <v>49.13765335083</v>
      </c>
      <c r="H2289">
        <f t="shared" si="175"/>
        <v>-6.0124880220569195E-3</v>
      </c>
      <c r="I2289">
        <f t="shared" si="176"/>
        <v>3.6150012215377931E-5</v>
      </c>
      <c r="J2289">
        <f t="shared" si="179"/>
        <v>4.3946119162967078E-4</v>
      </c>
      <c r="K2289">
        <f t="shared" si="177"/>
        <v>18.263638466733813</v>
      </c>
      <c r="L2289">
        <f t="shared" si="178"/>
        <v>2.9049121141746865</v>
      </c>
    </row>
    <row r="2290" spans="1:12">
      <c r="A2290" s="1">
        <v>42040</v>
      </c>
      <c r="B2290">
        <v>57.040000915527301</v>
      </c>
      <c r="C2290">
        <v>56.459999084472599</v>
      </c>
      <c r="D2290">
        <v>56.860000610351499</v>
      </c>
      <c r="E2290">
        <v>56.770000457763601</v>
      </c>
      <c r="F2290">
        <v>11293900</v>
      </c>
      <c r="G2290">
        <v>49.477550506591797</v>
      </c>
      <c r="H2290">
        <f t="shared" si="175"/>
        <v>6.8934299872715739E-3</v>
      </c>
      <c r="I2290">
        <f t="shared" si="176"/>
        <v>4.751937698941497E-5</v>
      </c>
      <c r="J2290">
        <f t="shared" si="179"/>
        <v>5.7433681758697704E-5</v>
      </c>
      <c r="K2290">
        <f t="shared" si="177"/>
        <v>34.80677941088819</v>
      </c>
      <c r="L2290">
        <f t="shared" si="178"/>
        <v>3.549812178465003</v>
      </c>
    </row>
    <row r="2291" spans="1:12">
      <c r="A2291" s="1">
        <v>42041</v>
      </c>
      <c r="B2291">
        <v>58.7299995422363</v>
      </c>
      <c r="C2291">
        <v>57.540000915527301</v>
      </c>
      <c r="D2291">
        <v>57.75</v>
      </c>
      <c r="E2291">
        <v>57.889999389648402</v>
      </c>
      <c r="F2291">
        <v>25214000</v>
      </c>
      <c r="G2291">
        <v>50.453689575195298</v>
      </c>
      <c r="H2291">
        <f t="shared" si="175"/>
        <v>1.9536835848011632E-2</v>
      </c>
      <c r="I2291">
        <f t="shared" si="176"/>
        <v>3.8168795495215237E-4</v>
      </c>
      <c r="J2291">
        <f t="shared" si="179"/>
        <v>4.4062297576630437E-5</v>
      </c>
      <c r="K2291">
        <f t="shared" si="177"/>
        <v>0.79039992176086737</v>
      </c>
      <c r="L2291">
        <f t="shared" si="178"/>
        <v>-0.23521623153524077</v>
      </c>
    </row>
    <row r="2292" spans="1:12">
      <c r="A2292" s="1">
        <v>42044</v>
      </c>
      <c r="B2292">
        <v>58.099998474121001</v>
      </c>
      <c r="C2292">
        <v>57.2299995422363</v>
      </c>
      <c r="D2292">
        <v>57.419998168945298</v>
      </c>
      <c r="E2292">
        <v>57.819999694824197</v>
      </c>
      <c r="F2292">
        <v>14372400</v>
      </c>
      <c r="G2292">
        <v>50.392677307128899</v>
      </c>
      <c r="H2292">
        <f t="shared" si="175"/>
        <v>-1.2100044334101166E-3</v>
      </c>
      <c r="I2292">
        <f t="shared" si="176"/>
        <v>1.4641107288721374E-6</v>
      </c>
      <c r="J2292">
        <f t="shared" si="179"/>
        <v>3.2396162001440581E-4</v>
      </c>
      <c r="K2292">
        <f t="shared" si="177"/>
        <v>22.114743702534881</v>
      </c>
      <c r="L2292">
        <f t="shared" si="178"/>
        <v>3.0962445219488099</v>
      </c>
    </row>
    <row r="2293" spans="1:12">
      <c r="A2293" s="1">
        <v>42045</v>
      </c>
      <c r="B2293">
        <v>58.709999084472599</v>
      </c>
      <c r="C2293">
        <v>58.049999237060497</v>
      </c>
      <c r="D2293">
        <v>58.419998168945298</v>
      </c>
      <c r="E2293">
        <v>58.459999084472599</v>
      </c>
      <c r="F2293">
        <v>16367300</v>
      </c>
      <c r="G2293">
        <v>50.950466156005803</v>
      </c>
      <c r="H2293">
        <f t="shared" si="175"/>
        <v>1.1008035914338091E-2</v>
      </c>
      <c r="I2293">
        <f t="shared" si="176"/>
        <v>1.2117685469135725E-4</v>
      </c>
      <c r="J2293">
        <f t="shared" si="179"/>
        <v>2.136755021311694E-5</v>
      </c>
      <c r="K2293">
        <f t="shared" si="177"/>
        <v>5.0649560521019064</v>
      </c>
      <c r="L2293">
        <f t="shared" si="178"/>
        <v>1.6223454608815435</v>
      </c>
    </row>
    <row r="2294" spans="1:12">
      <c r="A2294" s="1">
        <v>42046</v>
      </c>
      <c r="B2294">
        <v>58.659999847412102</v>
      </c>
      <c r="C2294">
        <v>57.840000152587798</v>
      </c>
      <c r="D2294">
        <v>58.060001373291001</v>
      </c>
      <c r="E2294">
        <v>58.369998931884702</v>
      </c>
      <c r="F2294">
        <v>13061900</v>
      </c>
      <c r="G2294">
        <v>50.872016906738203</v>
      </c>
      <c r="H2294">
        <f t="shared" si="175"/>
        <v>-1.5409026067774282E-3</v>
      </c>
      <c r="I2294">
        <f t="shared" si="176"/>
        <v>2.3743808435734736E-6</v>
      </c>
      <c r="J2294">
        <f t="shared" si="179"/>
        <v>1.037706109535271E-4</v>
      </c>
      <c r="K2294">
        <f t="shared" si="177"/>
        <v>38.717233837807946</v>
      </c>
      <c r="L2294">
        <f t="shared" si="178"/>
        <v>3.6562848197171505</v>
      </c>
    </row>
    <row r="2295" spans="1:12">
      <c r="A2295" s="1">
        <v>42047</v>
      </c>
      <c r="B2295">
        <v>59.709999084472599</v>
      </c>
      <c r="C2295">
        <v>58.549999237060497</v>
      </c>
      <c r="D2295">
        <v>58.930000305175703</v>
      </c>
      <c r="E2295">
        <v>59.569999694824197</v>
      </c>
      <c r="F2295">
        <v>23211300</v>
      </c>
      <c r="G2295">
        <v>51.917877197265597</v>
      </c>
      <c r="H2295">
        <f t="shared" si="175"/>
        <v>2.0350179225056612E-2</v>
      </c>
      <c r="I2295">
        <f t="shared" si="176"/>
        <v>4.141297944919257E-4</v>
      </c>
      <c r="J2295">
        <f t="shared" si="179"/>
        <v>8.9207165658133429E-6</v>
      </c>
      <c r="K2295">
        <f t="shared" si="177"/>
        <v>1.1091794432769713E-8</v>
      </c>
      <c r="L2295">
        <f t="shared" si="178"/>
        <v>-18.317060242291976</v>
      </c>
    </row>
    <row r="2296" spans="1:12">
      <c r="A2296" s="1">
        <v>42048</v>
      </c>
      <c r="B2296">
        <v>60.220001220703097</v>
      </c>
      <c r="C2296">
        <v>59.340000152587798</v>
      </c>
      <c r="D2296">
        <v>59.459999084472599</v>
      </c>
      <c r="E2296">
        <v>59.669998168945298</v>
      </c>
      <c r="F2296">
        <v>16479100</v>
      </c>
      <c r="G2296">
        <v>52.005031585693303</v>
      </c>
      <c r="H2296">
        <f t="shared" si="175"/>
        <v>1.6772896348071621E-3</v>
      </c>
      <c r="I2296">
        <f t="shared" si="176"/>
        <v>2.8133005190315432E-6</v>
      </c>
      <c r="J2296">
        <f t="shared" si="179"/>
        <v>3.4910427036716636E-4</v>
      </c>
      <c r="K2296">
        <f t="shared" si="177"/>
        <v>21.265841709438256</v>
      </c>
      <c r="L2296">
        <f t="shared" si="178"/>
        <v>3.0571021098379956</v>
      </c>
    </row>
    <row r="2297" spans="1:12">
      <c r="A2297" s="1">
        <v>42052</v>
      </c>
      <c r="B2297">
        <v>60.139999389648402</v>
      </c>
      <c r="C2297">
        <v>59.319999694824197</v>
      </c>
      <c r="D2297">
        <v>59.360000610351499</v>
      </c>
      <c r="E2297">
        <v>60.099998474121001</v>
      </c>
      <c r="F2297">
        <v>15308800</v>
      </c>
      <c r="G2297">
        <v>52.379795074462798</v>
      </c>
      <c r="H2297">
        <f t="shared" si="175"/>
        <v>7.1804516222881126E-3</v>
      </c>
      <c r="I2297">
        <f t="shared" si="176"/>
        <v>5.1558885500019986E-5</v>
      </c>
      <c r="J2297">
        <f t="shared" si="179"/>
        <v>2.4009428658016479E-5</v>
      </c>
      <c r="K2297">
        <f t="shared" si="177"/>
        <v>27.823244765540704</v>
      </c>
      <c r="L2297">
        <f t="shared" si="178"/>
        <v>3.3258718139694152</v>
      </c>
    </row>
    <row r="2298" spans="1:12">
      <c r="A2298" s="1">
        <v>42053</v>
      </c>
      <c r="B2298">
        <v>60.099998474121001</v>
      </c>
      <c r="C2298">
        <v>59.119998931884702</v>
      </c>
      <c r="D2298">
        <v>60.099998474121001</v>
      </c>
      <c r="E2298">
        <v>59.369998931884702</v>
      </c>
      <c r="F2298">
        <v>14278100</v>
      </c>
      <c r="G2298">
        <v>51.743568420410099</v>
      </c>
      <c r="H2298">
        <f t="shared" si="175"/>
        <v>-1.2220784095320876E-2</v>
      </c>
      <c r="I2298">
        <f t="shared" si="176"/>
        <v>1.4934756390444769E-4</v>
      </c>
      <c r="J2298">
        <f t="shared" si="179"/>
        <v>4.5450029539497774E-5</v>
      </c>
      <c r="K2298">
        <f t="shared" si="177"/>
        <v>11.444663787781558</v>
      </c>
      <c r="L2298">
        <f t="shared" si="178"/>
        <v>2.4375235766324126</v>
      </c>
    </row>
    <row r="2299" spans="1:12">
      <c r="A2299" s="1">
        <v>42054</v>
      </c>
      <c r="B2299">
        <v>59.4799995422363</v>
      </c>
      <c r="C2299">
        <v>58.799999237060497</v>
      </c>
      <c r="D2299">
        <v>59.150001525878899</v>
      </c>
      <c r="E2299">
        <v>59.2299995422363</v>
      </c>
      <c r="F2299">
        <v>11256500</v>
      </c>
      <c r="G2299">
        <v>51.621559143066399</v>
      </c>
      <c r="H2299">
        <f t="shared" si="175"/>
        <v>-2.3607446125015522E-3</v>
      </c>
      <c r="I2299">
        <f t="shared" si="176"/>
        <v>5.5731151254551038E-6</v>
      </c>
      <c r="J2299">
        <f t="shared" si="179"/>
        <v>1.2887895545210594E-4</v>
      </c>
      <c r="K2299">
        <f t="shared" si="177"/>
        <v>34.38974533599319</v>
      </c>
      <c r="L2299">
        <f t="shared" si="178"/>
        <v>3.5377584192406353</v>
      </c>
    </row>
    <row r="2300" spans="1:12">
      <c r="A2300" s="1">
        <v>42055</v>
      </c>
      <c r="B2300">
        <v>59.889999389648402</v>
      </c>
      <c r="C2300">
        <v>58.349998474121001</v>
      </c>
      <c r="D2300">
        <v>58.959999084472599</v>
      </c>
      <c r="E2300">
        <v>59.799999237060497</v>
      </c>
      <c r="F2300">
        <v>15379000</v>
      </c>
      <c r="G2300">
        <v>52.118339538574197</v>
      </c>
      <c r="H2300">
        <f t="shared" si="175"/>
        <v>9.5774952399571376E-3</v>
      </c>
      <c r="I2300">
        <f t="shared" si="176"/>
        <v>9.1728415071401634E-5</v>
      </c>
      <c r="J2300">
        <f t="shared" si="179"/>
        <v>1.3114154032508643E-5</v>
      </c>
      <c r="K2300">
        <f t="shared" si="177"/>
        <v>3.3356409445184569</v>
      </c>
      <c r="L2300">
        <f t="shared" si="178"/>
        <v>1.2046648481638873</v>
      </c>
    </row>
    <row r="2301" spans="1:12">
      <c r="A2301" s="1">
        <v>42058</v>
      </c>
      <c r="B2301">
        <v>59.529998779296797</v>
      </c>
      <c r="C2301">
        <v>58.799999237060497</v>
      </c>
      <c r="D2301">
        <v>59.5</v>
      </c>
      <c r="E2301">
        <v>59.349998474121001</v>
      </c>
      <c r="F2301">
        <v>16814000</v>
      </c>
      <c r="G2301">
        <v>51.726139068603501</v>
      </c>
      <c r="H2301">
        <f t="shared" si="175"/>
        <v>-7.5536483030055552E-3</v>
      </c>
      <c r="I2301">
        <f t="shared" si="176"/>
        <v>5.7057602685498702E-5</v>
      </c>
      <c r="J2301">
        <f t="shared" si="179"/>
        <v>7.8538717901927886E-5</v>
      </c>
      <c r="K2301">
        <f t="shared" si="177"/>
        <v>31.304937188306472</v>
      </c>
      <c r="L2301">
        <f t="shared" si="178"/>
        <v>3.4437758227524076</v>
      </c>
    </row>
    <row r="2302" spans="1:12">
      <c r="A2302" s="1">
        <v>42059</v>
      </c>
      <c r="B2302">
        <v>61.25</v>
      </c>
      <c r="C2302">
        <v>60.080001831054602</v>
      </c>
      <c r="D2302">
        <v>60.25</v>
      </c>
      <c r="E2302">
        <v>60.819999694824197</v>
      </c>
      <c r="F2302">
        <v>22937700</v>
      </c>
      <c r="G2302">
        <v>53.007312774658203</v>
      </c>
      <c r="H2302">
        <f t="shared" si="175"/>
        <v>2.4466635899422731E-2</v>
      </c>
      <c r="I2302">
        <f t="shared" si="176"/>
        <v>5.9861627223492119E-4</v>
      </c>
      <c r="J2302">
        <f t="shared" si="179"/>
        <v>5.334070932993458E-5</v>
      </c>
      <c r="K2302">
        <f t="shared" si="177"/>
        <v>0.1997308279499867</v>
      </c>
      <c r="L2302">
        <f t="shared" si="178"/>
        <v>-1.6107846791674978</v>
      </c>
    </row>
    <row r="2303" spans="1:12">
      <c r="A2303" s="1">
        <v>42060</v>
      </c>
      <c r="B2303">
        <v>61.270000457763601</v>
      </c>
      <c r="C2303">
        <v>60.75</v>
      </c>
      <c r="D2303">
        <v>60.759998321533203</v>
      </c>
      <c r="E2303">
        <v>61.139999389648402</v>
      </c>
      <c r="F2303">
        <v>18307900</v>
      </c>
      <c r="G2303">
        <v>53.286197662353501</v>
      </c>
      <c r="H2303">
        <f t="shared" si="175"/>
        <v>5.2474610442860056E-3</v>
      </c>
      <c r="I2303">
        <f t="shared" si="176"/>
        <v>2.7535847411299175E-5</v>
      </c>
      <c r="J2303">
        <f t="shared" si="179"/>
        <v>5.0673811123712982E-4</v>
      </c>
      <c r="K2303">
        <f t="shared" si="177"/>
        <v>17.247201202705149</v>
      </c>
      <c r="L2303">
        <f t="shared" si="178"/>
        <v>2.8476498811950144</v>
      </c>
    </row>
    <row r="2304" spans="1:12">
      <c r="A2304" s="1">
        <v>42061</v>
      </c>
      <c r="B2304">
        <v>61.700000762939403</v>
      </c>
      <c r="C2304">
        <v>60.909999847412102</v>
      </c>
      <c r="D2304">
        <v>61.029998779296797</v>
      </c>
      <c r="E2304">
        <v>61.580001831054602</v>
      </c>
      <c r="F2304">
        <v>15444800</v>
      </c>
      <c r="G2304">
        <v>53.669681549072202</v>
      </c>
      <c r="H2304">
        <f t="shared" si="175"/>
        <v>7.1709107126375939E-3</v>
      </c>
      <c r="I2304">
        <f t="shared" si="176"/>
        <v>5.1421960448620606E-5</v>
      </c>
      <c r="J2304">
        <f t="shared" si="179"/>
        <v>5.4234398499719093E-5</v>
      </c>
      <c r="K2304">
        <f t="shared" si="177"/>
        <v>33.719881118289848</v>
      </c>
      <c r="L2304">
        <f t="shared" si="178"/>
        <v>3.5180876075725718</v>
      </c>
    </row>
    <row r="2305" spans="1:12">
      <c r="A2305" s="1">
        <v>42062</v>
      </c>
      <c r="B2305">
        <v>61.919998168945298</v>
      </c>
      <c r="C2305">
        <v>61.130001068115199</v>
      </c>
      <c r="D2305">
        <v>61.130001068115199</v>
      </c>
      <c r="E2305">
        <v>61.279998779296797</v>
      </c>
      <c r="F2305">
        <v>15225900</v>
      </c>
      <c r="G2305">
        <v>53.408214569091797</v>
      </c>
      <c r="H2305">
        <f t="shared" si="175"/>
        <v>-4.8836876541935867E-3</v>
      </c>
      <c r="I2305">
        <f t="shared" si="176"/>
        <v>2.3850405103722859E-5</v>
      </c>
      <c r="J2305">
        <f t="shared" si="179"/>
        <v>4.714851068682445E-5</v>
      </c>
      <c r="K2305">
        <f t="shared" si="177"/>
        <v>45.116003346063735</v>
      </c>
      <c r="L2305">
        <f t="shared" si="178"/>
        <v>3.8092370249434566</v>
      </c>
    </row>
    <row r="2306" spans="1:12">
      <c r="A2306" s="1">
        <v>42065</v>
      </c>
      <c r="B2306">
        <v>61.830001831054602</v>
      </c>
      <c r="C2306">
        <v>61.029998779296797</v>
      </c>
      <c r="D2306">
        <v>61.279998779296797</v>
      </c>
      <c r="E2306">
        <v>61.770000457763601</v>
      </c>
      <c r="F2306">
        <v>13047300</v>
      </c>
      <c r="G2306">
        <v>53.835273742675703</v>
      </c>
      <c r="H2306">
        <f t="shared" si="175"/>
        <v>7.9643330833294827E-3</v>
      </c>
      <c r="I2306">
        <f t="shared" si="176"/>
        <v>6.3430601462216506E-5</v>
      </c>
      <c r="J2306">
        <f t="shared" si="179"/>
        <v>2.3563250928336667E-5</v>
      </c>
      <c r="K2306">
        <f t="shared" si="177"/>
        <v>21.391807378048604</v>
      </c>
      <c r="L2306">
        <f t="shared" si="178"/>
        <v>3.0630080159271538</v>
      </c>
    </row>
    <row r="2307" spans="1:12">
      <c r="A2307" s="1">
        <v>42066</v>
      </c>
      <c r="B2307">
        <v>61.990001678466797</v>
      </c>
      <c r="C2307">
        <v>61.5</v>
      </c>
      <c r="D2307">
        <v>61.650001525878899</v>
      </c>
      <c r="E2307">
        <v>61.970001220703097</v>
      </c>
      <c r="F2307">
        <v>13706900</v>
      </c>
      <c r="G2307">
        <v>54.0095825195312</v>
      </c>
      <c r="H2307">
        <f t="shared" si="175"/>
        <v>3.2325867859660891E-3</v>
      </c>
      <c r="I2307">
        <f t="shared" si="176"/>
        <v>1.044961732880257E-5</v>
      </c>
      <c r="J2307">
        <f t="shared" si="179"/>
        <v>5.5395500283962065E-5</v>
      </c>
      <c r="K2307">
        <f t="shared" si="177"/>
        <v>48.776531009635171</v>
      </c>
      <c r="L2307">
        <f t="shared" si="178"/>
        <v>3.8872492752453525</v>
      </c>
    </row>
    <row r="2308" spans="1:12">
      <c r="A2308" s="1">
        <v>42067</v>
      </c>
      <c r="B2308">
        <v>62.169998168945298</v>
      </c>
      <c r="C2308">
        <v>61.349998474121001</v>
      </c>
      <c r="D2308">
        <v>61.639999389648402</v>
      </c>
      <c r="E2308">
        <v>62.130001068115199</v>
      </c>
      <c r="F2308">
        <v>16625500</v>
      </c>
      <c r="G2308">
        <v>54.149032592773402</v>
      </c>
      <c r="H2308">
        <f t="shared" ref="H2308:H2371" si="180">LN(G2308/G2307)</f>
        <v>2.5786230781120077E-3</v>
      </c>
      <c r="I2308">
        <f t="shared" ref="I2308:I2371" si="181">H2308*H2308</f>
        <v>6.6492969789718456E-6</v>
      </c>
      <c r="J2308">
        <f t="shared" si="179"/>
        <v>1.2801408573231882E-5</v>
      </c>
      <c r="K2308">
        <f t="shared" ref="K2308:K2371" si="182">(1/SQRT(2*PI()*J2308))*EXP((-1/2)*(I2308/J2308))</f>
        <v>85.998474471606045</v>
      </c>
      <c r="L2308">
        <f t="shared" ref="L2308:L2371" si="183">LN(K2308)</f>
        <v>4.4543295573939199</v>
      </c>
    </row>
    <row r="2309" spans="1:12">
      <c r="A2309" s="1">
        <v>42068</v>
      </c>
      <c r="B2309">
        <v>62.2299995422363</v>
      </c>
      <c r="C2309">
        <v>61.599998474121001</v>
      </c>
      <c r="D2309">
        <v>62.200000762939403</v>
      </c>
      <c r="E2309">
        <v>62</v>
      </c>
      <c r="F2309">
        <v>10931300</v>
      </c>
      <c r="G2309">
        <v>54.035732269287102</v>
      </c>
      <c r="H2309">
        <f t="shared" si="180"/>
        <v>-2.0945715425575535E-3</v>
      </c>
      <c r="I2309">
        <f t="shared" si="181"/>
        <v>4.3872299468919292E-6</v>
      </c>
      <c r="J2309">
        <f t="shared" ref="J2309:J2372" si="184">$P$6+$P$3*J2308+(($P$4)*I2308)</f>
        <v>7.0534939767302632E-6</v>
      </c>
      <c r="K2309">
        <f t="shared" si="182"/>
        <v>110.06358770863743</v>
      </c>
      <c r="L2309">
        <f t="shared" si="183"/>
        <v>4.7010582688527931</v>
      </c>
    </row>
    <row r="2310" spans="1:12">
      <c r="A2310" s="1">
        <v>42069</v>
      </c>
      <c r="B2310">
        <v>62.869998931884702</v>
      </c>
      <c r="C2310">
        <v>60.799999237060497</v>
      </c>
      <c r="D2310">
        <v>62.159999847412102</v>
      </c>
      <c r="E2310">
        <v>60.889999389648402</v>
      </c>
      <c r="F2310">
        <v>22719200</v>
      </c>
      <c r="G2310">
        <v>53.068321228027301</v>
      </c>
      <c r="H2310">
        <f t="shared" si="180"/>
        <v>-1.8065373245878095E-2</v>
      </c>
      <c r="I2310">
        <f t="shared" si="181"/>
        <v>3.2635771051288805E-4</v>
      </c>
      <c r="J2310">
        <f t="shared" si="184"/>
        <v>4.8084827939930364E-6</v>
      </c>
      <c r="K2310">
        <f t="shared" si="182"/>
        <v>3.3254665895331956E-13</v>
      </c>
      <c r="L2310">
        <f t="shared" si="183"/>
        <v>-28.731996216980626</v>
      </c>
    </row>
    <row r="2311" spans="1:12">
      <c r="A2311" s="1">
        <v>42072</v>
      </c>
      <c r="B2311">
        <v>61.630001068115199</v>
      </c>
      <c r="C2311">
        <v>60.799999237060497</v>
      </c>
      <c r="D2311">
        <v>60.840000152587798</v>
      </c>
      <c r="E2311">
        <v>61.5</v>
      </c>
      <c r="F2311">
        <v>13001500</v>
      </c>
      <c r="G2311">
        <v>53.599956512451101</v>
      </c>
      <c r="H2311">
        <f t="shared" si="180"/>
        <v>9.9680935653266092E-3</v>
      </c>
      <c r="I2311">
        <f t="shared" si="181"/>
        <v>9.9362889327105747E-5</v>
      </c>
      <c r="J2311">
        <f t="shared" si="184"/>
        <v>2.7512898579846551E-4</v>
      </c>
      <c r="K2311">
        <f t="shared" si="182"/>
        <v>20.077938602784009</v>
      </c>
      <c r="L2311">
        <f t="shared" si="183"/>
        <v>2.9996216303298056</v>
      </c>
    </row>
    <row r="2312" spans="1:12">
      <c r="A2312" s="1">
        <v>42073</v>
      </c>
      <c r="B2312">
        <v>61.009998321533203</v>
      </c>
      <c r="C2312">
        <v>59.959999084472599</v>
      </c>
      <c r="D2312">
        <v>60.759998321533203</v>
      </c>
      <c r="E2312">
        <v>59.959999084472599</v>
      </c>
      <c r="F2312">
        <v>16357700</v>
      </c>
      <c r="G2312">
        <v>52.257778167724602</v>
      </c>
      <c r="H2312">
        <f t="shared" si="180"/>
        <v>-2.5359512521793231E-2</v>
      </c>
      <c r="I2312">
        <f t="shared" si="181"/>
        <v>6.4310487534298768E-4</v>
      </c>
      <c r="J2312">
        <f t="shared" si="184"/>
        <v>1.0067256618267675E-4</v>
      </c>
      <c r="K2312">
        <f t="shared" si="182"/>
        <v>1.6304201655789468</v>
      </c>
      <c r="L2312">
        <f t="shared" si="183"/>
        <v>0.48883775189544926</v>
      </c>
    </row>
    <row r="2313" spans="1:12">
      <c r="A2313" s="1">
        <v>42074</v>
      </c>
      <c r="B2313">
        <v>60.650001525878899</v>
      </c>
      <c r="C2313">
        <v>59.959999084472599</v>
      </c>
      <c r="D2313">
        <v>60.130001068115199</v>
      </c>
      <c r="E2313">
        <v>60.240001678466797</v>
      </c>
      <c r="F2313">
        <v>13015600</v>
      </c>
      <c r="G2313">
        <v>52.501815795898402</v>
      </c>
      <c r="H2313">
        <f t="shared" si="180"/>
        <v>4.6590113682502942E-3</v>
      </c>
      <c r="I2313">
        <f t="shared" si="181"/>
        <v>2.170638692948548E-5</v>
      </c>
      <c r="J2313">
        <f t="shared" si="184"/>
        <v>5.4694844925907028E-4</v>
      </c>
      <c r="K2313">
        <f t="shared" si="182"/>
        <v>16.723188575072687</v>
      </c>
      <c r="L2313">
        <f t="shared" si="183"/>
        <v>2.8167962937255702</v>
      </c>
    </row>
    <row r="2314" spans="1:12">
      <c r="A2314" s="1">
        <v>42075</v>
      </c>
      <c r="B2314">
        <v>61.450000762939403</v>
      </c>
      <c r="C2314">
        <v>60.650001525878899</v>
      </c>
      <c r="D2314">
        <v>60.650001525878899</v>
      </c>
      <c r="E2314">
        <v>61.369998931884702</v>
      </c>
      <c r="F2314">
        <v>18159600</v>
      </c>
      <c r="G2314">
        <v>53.486660003662102</v>
      </c>
      <c r="H2314">
        <f t="shared" si="180"/>
        <v>1.8584521496188E-2</v>
      </c>
      <c r="I2314">
        <f t="shared" si="181"/>
        <v>3.4538443924227386E-4</v>
      </c>
      <c r="J2314">
        <f t="shared" si="184"/>
        <v>5.1750271976312014E-5</v>
      </c>
      <c r="K2314">
        <f t="shared" si="182"/>
        <v>1.9710604901990796</v>
      </c>
      <c r="L2314">
        <f t="shared" si="183"/>
        <v>0.67857171780572945</v>
      </c>
    </row>
    <row r="2315" spans="1:12">
      <c r="A2315" s="1">
        <v>42076</v>
      </c>
      <c r="B2315">
        <v>61.860000610351499</v>
      </c>
      <c r="C2315">
        <v>60.430000305175703</v>
      </c>
      <c r="D2315">
        <v>61.400001525878899</v>
      </c>
      <c r="E2315">
        <v>61</v>
      </c>
      <c r="F2315">
        <v>16506200</v>
      </c>
      <c r="G2315">
        <v>53.164192199707003</v>
      </c>
      <c r="H2315">
        <f t="shared" si="180"/>
        <v>-6.0471863088145516E-3</v>
      </c>
      <c r="I2315">
        <f t="shared" si="181"/>
        <v>3.6568462253514159E-5</v>
      </c>
      <c r="J2315">
        <f t="shared" si="184"/>
        <v>2.9392794528208875E-4</v>
      </c>
      <c r="K2315">
        <f t="shared" si="182"/>
        <v>21.866218485982259</v>
      </c>
      <c r="L2315">
        <f t="shared" si="183"/>
        <v>3.0849429110040019</v>
      </c>
    </row>
    <row r="2316" spans="1:12">
      <c r="A2316" s="1">
        <v>42079</v>
      </c>
      <c r="B2316">
        <v>61.919998168945298</v>
      </c>
      <c r="C2316">
        <v>61.25</v>
      </c>
      <c r="D2316">
        <v>61.5</v>
      </c>
      <c r="E2316">
        <v>61.849998474121001</v>
      </c>
      <c r="F2316">
        <v>15182900</v>
      </c>
      <c r="G2316">
        <v>53.904998779296797</v>
      </c>
      <c r="H2316">
        <f t="shared" si="180"/>
        <v>1.3838124570236617E-2</v>
      </c>
      <c r="I2316">
        <f t="shared" si="181"/>
        <v>1.9149369162138635E-4</v>
      </c>
      <c r="J2316">
        <f t="shared" si="184"/>
        <v>4.9053185009877216E-5</v>
      </c>
      <c r="K2316">
        <f t="shared" si="182"/>
        <v>8.0886798316055213</v>
      </c>
      <c r="L2316">
        <f t="shared" si="183"/>
        <v>2.0904655325386106</v>
      </c>
    </row>
    <row r="2317" spans="1:12">
      <c r="A2317" s="1">
        <v>42080</v>
      </c>
      <c r="B2317">
        <v>61.659999847412102</v>
      </c>
      <c r="C2317">
        <v>60.919998168945298</v>
      </c>
      <c r="D2317">
        <v>61.340000152587798</v>
      </c>
      <c r="E2317">
        <v>61.610000610351499</v>
      </c>
      <c r="F2317">
        <v>11718300</v>
      </c>
      <c r="G2317">
        <v>53.695831298828097</v>
      </c>
      <c r="H2317">
        <f t="shared" si="180"/>
        <v>-3.8878462886711394E-3</v>
      </c>
      <c r="I2317">
        <f t="shared" si="181"/>
        <v>1.5115348764333953E-5</v>
      </c>
      <c r="J2317">
        <f t="shared" si="184"/>
        <v>1.6449789206255714E-4</v>
      </c>
      <c r="K2317">
        <f t="shared" si="182"/>
        <v>29.708225780607119</v>
      </c>
      <c r="L2317">
        <f t="shared" si="183"/>
        <v>3.3914239697716777</v>
      </c>
    </row>
    <row r="2318" spans="1:12">
      <c r="A2318" s="1">
        <v>42081</v>
      </c>
      <c r="B2318">
        <v>62.049999237060497</v>
      </c>
      <c r="C2318">
        <v>61.090000152587798</v>
      </c>
      <c r="D2318">
        <v>61.389999389648402</v>
      </c>
      <c r="E2318">
        <v>61.75</v>
      </c>
      <c r="F2318">
        <v>15697900</v>
      </c>
      <c r="G2318">
        <v>53.817848205566399</v>
      </c>
      <c r="H2318">
        <f t="shared" si="180"/>
        <v>2.2697941264094609E-3</v>
      </c>
      <c r="I2318">
        <f t="shared" si="181"/>
        <v>5.1519653762828876E-6</v>
      </c>
      <c r="J2318">
        <f t="shared" si="184"/>
        <v>2.3266766485793947E-5</v>
      </c>
      <c r="K2318">
        <f t="shared" si="182"/>
        <v>74.038751628983036</v>
      </c>
      <c r="L2318">
        <f t="shared" si="183"/>
        <v>4.3045886267984717</v>
      </c>
    </row>
    <row r="2319" spans="1:12">
      <c r="A2319" s="1">
        <v>42082</v>
      </c>
      <c r="B2319">
        <v>61.650001525878899</v>
      </c>
      <c r="C2319">
        <v>60.759998321533203</v>
      </c>
      <c r="D2319">
        <v>61.569999694824197</v>
      </c>
      <c r="E2319">
        <v>61.200000762939403</v>
      </c>
      <c r="F2319">
        <v>11523800</v>
      </c>
      <c r="G2319">
        <v>53.338497161865199</v>
      </c>
      <c r="H2319">
        <f t="shared" si="180"/>
        <v>-8.9468195196020298E-3</v>
      </c>
      <c r="I2319">
        <f t="shared" si="181"/>
        <v>8.0045579516331892E-5</v>
      </c>
      <c r="J2319">
        <f t="shared" si="184"/>
        <v>6.4236569052252615E-6</v>
      </c>
      <c r="K2319">
        <f t="shared" si="182"/>
        <v>0.30983745488893699</v>
      </c>
      <c r="L2319">
        <f t="shared" si="183"/>
        <v>-1.1717074580846907</v>
      </c>
    </row>
    <row r="2320" spans="1:12">
      <c r="A2320" s="1">
        <v>42083</v>
      </c>
      <c r="B2320">
        <v>62.099998474121001</v>
      </c>
      <c r="C2320">
        <v>61.150001525878899</v>
      </c>
      <c r="D2320">
        <v>61.319999694824197</v>
      </c>
      <c r="E2320">
        <v>61.75</v>
      </c>
      <c r="F2320">
        <v>18368300</v>
      </c>
      <c r="G2320">
        <v>53.817848205566399</v>
      </c>
      <c r="H2320">
        <f t="shared" si="180"/>
        <v>8.946819519602061E-3</v>
      </c>
      <c r="I2320">
        <f t="shared" si="181"/>
        <v>8.0045579516332447E-5</v>
      </c>
      <c r="J2320">
        <f t="shared" si="184"/>
        <v>6.8323706208032309E-5</v>
      </c>
      <c r="K2320">
        <f t="shared" si="182"/>
        <v>26.867206611083194</v>
      </c>
      <c r="L2320">
        <f t="shared" si="183"/>
        <v>3.2909064578292466</v>
      </c>
    </row>
    <row r="2321" spans="1:12">
      <c r="A2321" s="1">
        <v>42086</v>
      </c>
      <c r="B2321">
        <v>62.080001831054602</v>
      </c>
      <c r="C2321">
        <v>61.119998931884702</v>
      </c>
      <c r="D2321">
        <v>61.75</v>
      </c>
      <c r="E2321">
        <v>61.139999389648402</v>
      </c>
      <c r="F2321">
        <v>15112900</v>
      </c>
      <c r="G2321">
        <v>53.286197662353501</v>
      </c>
      <c r="H2321">
        <f t="shared" si="180"/>
        <v>-9.9278212245481976E-3</v>
      </c>
      <c r="I2321">
        <f t="shared" si="181"/>
        <v>9.8561634266589669E-5</v>
      </c>
      <c r="J2321">
        <f t="shared" si="184"/>
        <v>7.2037709166201187E-5</v>
      </c>
      <c r="K2321">
        <f t="shared" si="182"/>
        <v>23.71539416815509</v>
      </c>
      <c r="L2321">
        <f t="shared" si="183"/>
        <v>3.1661243802394914</v>
      </c>
    </row>
    <row r="2322" spans="1:12">
      <c r="A2322" s="1">
        <v>42087</v>
      </c>
      <c r="B2322">
        <v>61.240001678466797</v>
      </c>
      <c r="C2322">
        <v>60.450000762939403</v>
      </c>
      <c r="D2322">
        <v>60.970001220703097</v>
      </c>
      <c r="E2322">
        <v>60.459999084472599</v>
      </c>
      <c r="F2322">
        <v>12128700</v>
      </c>
      <c r="G2322">
        <v>52.6935424804687</v>
      </c>
      <c r="H2322">
        <f t="shared" si="180"/>
        <v>-1.1184427496796587E-2</v>
      </c>
      <c r="I2322">
        <f t="shared" si="181"/>
        <v>1.2509141843109956E-4</v>
      </c>
      <c r="J2322">
        <f t="shared" si="184"/>
        <v>8.7814035333907387E-5</v>
      </c>
      <c r="K2322">
        <f t="shared" si="182"/>
        <v>20.883392438303144</v>
      </c>
      <c r="L2322">
        <f t="shared" si="183"/>
        <v>3.038954222915923</v>
      </c>
    </row>
    <row r="2323" spans="1:12">
      <c r="A2323" s="1">
        <v>42088</v>
      </c>
      <c r="B2323">
        <v>60.639999389648402</v>
      </c>
      <c r="C2323">
        <v>59.590000152587798</v>
      </c>
      <c r="D2323">
        <v>60.529998779296797</v>
      </c>
      <c r="E2323">
        <v>59.610000610351499</v>
      </c>
      <c r="F2323">
        <v>14950900</v>
      </c>
      <c r="G2323">
        <v>51.952754974365199</v>
      </c>
      <c r="H2323">
        <f t="shared" si="180"/>
        <v>-1.415816705503453E-2</v>
      </c>
      <c r="I2323">
        <f t="shared" si="181"/>
        <v>2.0045369435826513E-4</v>
      </c>
      <c r="J2323">
        <f t="shared" si="184"/>
        <v>1.1104563360215806E-4</v>
      </c>
      <c r="K2323">
        <f t="shared" si="182"/>
        <v>15.352412404689225</v>
      </c>
      <c r="L2323">
        <f t="shared" si="183"/>
        <v>2.731272621599488</v>
      </c>
    </row>
    <row r="2324" spans="1:12">
      <c r="A2324" s="1">
        <v>42089</v>
      </c>
      <c r="B2324">
        <v>59.790000915527301</v>
      </c>
      <c r="C2324">
        <v>58.869998931884702</v>
      </c>
      <c r="D2324">
        <v>59.459999084472599</v>
      </c>
      <c r="E2324">
        <v>59.540000915527301</v>
      </c>
      <c r="F2324">
        <v>14039600</v>
      </c>
      <c r="G2324">
        <v>51.891738891601499</v>
      </c>
      <c r="H2324">
        <f t="shared" si="180"/>
        <v>-1.1751434768259752E-3</v>
      </c>
      <c r="I2324">
        <f t="shared" si="181"/>
        <v>1.3809621911266413E-6</v>
      </c>
      <c r="J2324">
        <f t="shared" si="184"/>
        <v>1.7574384127707219E-4</v>
      </c>
      <c r="K2324">
        <f t="shared" si="182"/>
        <v>29.97531158354699</v>
      </c>
      <c r="L2324">
        <f t="shared" si="183"/>
        <v>3.4003740956401027</v>
      </c>
    </row>
    <row r="2325" spans="1:12">
      <c r="A2325" s="1">
        <v>42090</v>
      </c>
      <c r="B2325">
        <v>59.779998779296797</v>
      </c>
      <c r="C2325">
        <v>59</v>
      </c>
      <c r="D2325">
        <v>59.490001678466797</v>
      </c>
      <c r="E2325">
        <v>59.549999237060497</v>
      </c>
      <c r="F2325">
        <v>11755800</v>
      </c>
      <c r="G2325">
        <v>51.900444030761697</v>
      </c>
      <c r="H2325">
        <f t="shared" si="180"/>
        <v>1.6774171109048983E-4</v>
      </c>
      <c r="I2325">
        <f t="shared" si="181"/>
        <v>2.8137281639565358E-8</v>
      </c>
      <c r="J2325">
        <f t="shared" si="184"/>
        <v>1.240463871717071E-5</v>
      </c>
      <c r="K2325">
        <f t="shared" si="182"/>
        <v>113.1424173694863</v>
      </c>
      <c r="L2325">
        <f t="shared" si="183"/>
        <v>4.7286473558657054</v>
      </c>
    </row>
    <row r="2326" spans="1:12">
      <c r="A2326" s="1">
        <v>42093</v>
      </c>
      <c r="B2326">
        <v>61.459999084472599</v>
      </c>
      <c r="C2326">
        <v>60.610000610351499</v>
      </c>
      <c r="D2326">
        <v>60.880001068115199</v>
      </c>
      <c r="E2326">
        <v>60.959999084472599</v>
      </c>
      <c r="F2326">
        <v>20656500</v>
      </c>
      <c r="G2326">
        <v>53.129329681396399</v>
      </c>
      <c r="H2326">
        <f t="shared" si="180"/>
        <v>2.3401778167503787E-2</v>
      </c>
      <c r="I2326">
        <f t="shared" si="181"/>
        <v>5.4764322140105689E-4</v>
      </c>
      <c r="J2326">
        <f t="shared" si="184"/>
        <v>1.4679136396074774E-6</v>
      </c>
      <c r="K2326">
        <f t="shared" si="182"/>
        <v>3.2000342361334968E-79</v>
      </c>
      <c r="L2326">
        <f t="shared" si="183"/>
        <v>-180.74106083798944</v>
      </c>
    </row>
    <row r="2327" spans="1:12">
      <c r="A2327" s="1">
        <v>42094</v>
      </c>
      <c r="B2327">
        <v>60.939998626708899</v>
      </c>
      <c r="C2327">
        <v>60.419998168945298</v>
      </c>
      <c r="D2327">
        <v>60.720001220703097</v>
      </c>
      <c r="E2327">
        <v>60.580001831054602</v>
      </c>
      <c r="F2327">
        <v>17346700</v>
      </c>
      <c r="G2327">
        <v>52.798133850097599</v>
      </c>
      <c r="H2327">
        <f t="shared" si="180"/>
        <v>-6.2532774692950844E-3</v>
      </c>
      <c r="I2327">
        <f t="shared" si="181"/>
        <v>3.9103479107993535E-5</v>
      </c>
      <c r="J2327">
        <f t="shared" si="184"/>
        <v>4.6080838079526419E-4</v>
      </c>
      <c r="K2327">
        <f t="shared" si="182"/>
        <v>17.812427338062466</v>
      </c>
      <c r="L2327">
        <f t="shared" si="183"/>
        <v>2.8798963787538807</v>
      </c>
    </row>
    <row r="2328" spans="1:12">
      <c r="A2328" s="1">
        <v>42095</v>
      </c>
      <c r="B2328">
        <v>60.569999694824197</v>
      </c>
      <c r="C2328">
        <v>59.7299995422363</v>
      </c>
      <c r="D2328">
        <v>60.409999847412102</v>
      </c>
      <c r="E2328">
        <v>59.950000762939403</v>
      </c>
      <c r="F2328">
        <v>18100600</v>
      </c>
      <c r="G2328">
        <v>52.596351623535099</v>
      </c>
      <c r="H2328">
        <f t="shared" si="180"/>
        <v>-3.8290897706591605E-3</v>
      </c>
      <c r="I2328">
        <f t="shared" si="181"/>
        <v>1.4661928471766622E-5</v>
      </c>
      <c r="J2328">
        <f t="shared" si="184"/>
        <v>6.1195425298430411E-5</v>
      </c>
      <c r="K2328">
        <f t="shared" si="182"/>
        <v>45.240132286990651</v>
      </c>
      <c r="L2328">
        <f t="shared" si="183"/>
        <v>3.8119845753592645</v>
      </c>
    </row>
    <row r="2329" spans="1:12">
      <c r="A2329" s="1">
        <v>42096</v>
      </c>
      <c r="B2329">
        <v>60.700000762939403</v>
      </c>
      <c r="C2329">
        <v>60</v>
      </c>
      <c r="D2329">
        <v>60.069999694824197</v>
      </c>
      <c r="E2329">
        <v>60.520000457763601</v>
      </c>
      <c r="F2329">
        <v>12697800</v>
      </c>
      <c r="G2329">
        <v>53.096435546875</v>
      </c>
      <c r="H2329">
        <f t="shared" si="180"/>
        <v>9.4630422484678917E-3</v>
      </c>
      <c r="I2329">
        <f t="shared" si="181"/>
        <v>8.9549168596288249E-5</v>
      </c>
      <c r="J2329">
        <f t="shared" si="184"/>
        <v>1.6687745434189789E-5</v>
      </c>
      <c r="K2329">
        <f t="shared" si="182"/>
        <v>6.6751904074916553</v>
      </c>
      <c r="L2329">
        <f t="shared" si="183"/>
        <v>1.8983977293463845</v>
      </c>
    </row>
    <row r="2330" spans="1:12">
      <c r="A2330" s="1">
        <v>42100</v>
      </c>
      <c r="B2330">
        <v>60.75</v>
      </c>
      <c r="C2330">
        <v>59.650001525878899</v>
      </c>
      <c r="D2330">
        <v>59.919998168945298</v>
      </c>
      <c r="E2330">
        <v>60.470001220703097</v>
      </c>
      <c r="F2330">
        <v>12025200</v>
      </c>
      <c r="G2330">
        <v>53.0525703430175</v>
      </c>
      <c r="H2330">
        <f t="shared" si="180"/>
        <v>-8.2648360173884921E-4</v>
      </c>
      <c r="I2330">
        <f t="shared" si="181"/>
        <v>6.8307514394322075E-7</v>
      </c>
      <c r="J2330">
        <f t="shared" si="184"/>
        <v>7.6922566346933509E-5</v>
      </c>
      <c r="K2330">
        <f t="shared" si="182"/>
        <v>45.285055883535605</v>
      </c>
      <c r="L2330">
        <f t="shared" si="183"/>
        <v>3.8129770858669056</v>
      </c>
    </row>
    <row r="2331" spans="1:12">
      <c r="A2331" s="1">
        <v>42101</v>
      </c>
      <c r="B2331">
        <v>61.5</v>
      </c>
      <c r="C2331">
        <v>60.849998474121001</v>
      </c>
      <c r="D2331">
        <v>61.150001525878899</v>
      </c>
      <c r="E2331">
        <v>60.849998474121001</v>
      </c>
      <c r="F2331">
        <v>11505500</v>
      </c>
      <c r="G2331">
        <v>53.385955810546797</v>
      </c>
      <c r="H2331">
        <f t="shared" si="180"/>
        <v>6.2643963576124641E-3</v>
      </c>
      <c r="I2331">
        <f t="shared" si="181"/>
        <v>3.9242661725268305E-5</v>
      </c>
      <c r="J2331">
        <f t="shared" si="184"/>
        <v>5.8891371017283161E-6</v>
      </c>
      <c r="K2331">
        <f t="shared" si="182"/>
        <v>5.8736622219914532</v>
      </c>
      <c r="L2331">
        <f t="shared" si="183"/>
        <v>1.7704783272059996</v>
      </c>
    </row>
    <row r="2332" spans="1:12">
      <c r="A2332" s="1">
        <v>42102</v>
      </c>
      <c r="B2332">
        <v>61.560001373291001</v>
      </c>
      <c r="C2332">
        <v>60.939998626708899</v>
      </c>
      <c r="D2332">
        <v>61.060001373291001</v>
      </c>
      <c r="E2332">
        <v>61.049999237060497</v>
      </c>
      <c r="F2332">
        <v>11734000</v>
      </c>
      <c r="G2332">
        <v>53.561416625976499</v>
      </c>
      <c r="H2332">
        <f t="shared" si="180"/>
        <v>3.2812582274706239E-3</v>
      </c>
      <c r="I2332">
        <f t="shared" si="181"/>
        <v>1.076665555534366E-5</v>
      </c>
      <c r="J2332">
        <f t="shared" si="184"/>
        <v>3.4017184075329072E-5</v>
      </c>
      <c r="K2332">
        <f t="shared" si="182"/>
        <v>58.389183215125072</v>
      </c>
      <c r="L2332">
        <f t="shared" si="183"/>
        <v>4.0671306537599481</v>
      </c>
    </row>
    <row r="2333" spans="1:12">
      <c r="A2333" s="1">
        <v>42103</v>
      </c>
      <c r="B2333">
        <v>61.580001831054602</v>
      </c>
      <c r="C2333">
        <v>60.830001831054602</v>
      </c>
      <c r="D2333">
        <v>61.270000457763601</v>
      </c>
      <c r="E2333">
        <v>61.470001220703097</v>
      </c>
      <c r="F2333">
        <v>11728500</v>
      </c>
      <c r="G2333">
        <v>53.929908752441399</v>
      </c>
      <c r="H2333">
        <f t="shared" si="180"/>
        <v>6.856247584203029E-3</v>
      </c>
      <c r="I2333">
        <f t="shared" si="181"/>
        <v>4.7008130935889871E-5</v>
      </c>
      <c r="J2333">
        <f t="shared" si="184"/>
        <v>1.1785021711008418E-5</v>
      </c>
      <c r="K2333">
        <f t="shared" si="182"/>
        <v>15.815658836914038</v>
      </c>
      <c r="L2333">
        <f t="shared" si="183"/>
        <v>2.7610005148790906</v>
      </c>
    </row>
    <row r="2334" spans="1:12">
      <c r="A2334" s="1">
        <v>42104</v>
      </c>
      <c r="B2334">
        <v>61.779998779296797</v>
      </c>
      <c r="C2334">
        <v>61.200000762939403</v>
      </c>
      <c r="D2334">
        <v>61.349998474121001</v>
      </c>
      <c r="E2334">
        <v>61.700000762939403</v>
      </c>
      <c r="F2334">
        <v>9869700</v>
      </c>
      <c r="G2334">
        <v>54.131694793701101</v>
      </c>
      <c r="H2334">
        <f t="shared" si="180"/>
        <v>3.734652627284259E-3</v>
      </c>
      <c r="I2334">
        <f t="shared" si="181"/>
        <v>1.3947630246481218E-5</v>
      </c>
      <c r="J2334">
        <f t="shared" si="184"/>
        <v>4.0893931288807996E-5</v>
      </c>
      <c r="K2334">
        <f t="shared" si="182"/>
        <v>52.60397453662204</v>
      </c>
      <c r="L2334">
        <f t="shared" si="183"/>
        <v>3.9627916784217736</v>
      </c>
    </row>
    <row r="2335" spans="1:12">
      <c r="A2335" s="1">
        <v>42107</v>
      </c>
      <c r="B2335">
        <v>62.270000457763601</v>
      </c>
      <c r="C2335">
        <v>61.5</v>
      </c>
      <c r="D2335">
        <v>61.639999389648402</v>
      </c>
      <c r="E2335">
        <v>62.069999694824197</v>
      </c>
      <c r="F2335">
        <v>15468700</v>
      </c>
      <c r="G2335">
        <v>54.456306457519503</v>
      </c>
      <c r="H2335">
        <f t="shared" si="180"/>
        <v>5.9787937348655387E-3</v>
      </c>
      <c r="I2335">
        <f t="shared" si="181"/>
        <v>3.5745974524067418E-5</v>
      </c>
      <c r="J2335">
        <f t="shared" si="184"/>
        <v>1.4869645284372702E-5</v>
      </c>
      <c r="K2335">
        <f t="shared" si="182"/>
        <v>31.099064602226235</v>
      </c>
      <c r="L2335">
        <f t="shared" si="183"/>
        <v>3.4371777416340286</v>
      </c>
    </row>
    <row r="2336" spans="1:12">
      <c r="A2336" s="1">
        <v>42108</v>
      </c>
      <c r="B2336">
        <v>63.610000610351499</v>
      </c>
      <c r="C2336">
        <v>62.740001678466797</v>
      </c>
      <c r="D2336">
        <v>62.959999084472599</v>
      </c>
      <c r="E2336">
        <v>63.040000915527301</v>
      </c>
      <c r="F2336">
        <v>33775400</v>
      </c>
      <c r="G2336">
        <v>55.307327270507798</v>
      </c>
      <c r="H2336">
        <f t="shared" si="180"/>
        <v>1.5506736374771596E-2</v>
      </c>
      <c r="I2336">
        <f t="shared" si="181"/>
        <v>2.4045887299666452E-4</v>
      </c>
      <c r="J2336">
        <f t="shared" si="184"/>
        <v>3.1618797317278994E-5</v>
      </c>
      <c r="K2336">
        <f t="shared" si="182"/>
        <v>1.5832405843163311</v>
      </c>
      <c r="L2336">
        <f t="shared" si="183"/>
        <v>0.45947374933613522</v>
      </c>
    </row>
    <row r="2337" spans="1:12">
      <c r="A2337" s="1">
        <v>42109</v>
      </c>
      <c r="B2337">
        <v>64.480003356933594</v>
      </c>
      <c r="C2337">
        <v>63.009998321533203</v>
      </c>
      <c r="D2337">
        <v>63.080001831054602</v>
      </c>
      <c r="E2337">
        <v>64.209999084472599</v>
      </c>
      <c r="F2337">
        <v>28732200</v>
      </c>
      <c r="G2337">
        <v>56.333805084228501</v>
      </c>
      <c r="H2337">
        <f t="shared" si="180"/>
        <v>1.8389400374408737E-2</v>
      </c>
      <c r="I2337">
        <f t="shared" si="181"/>
        <v>3.3817004613030422E-4</v>
      </c>
      <c r="J2337">
        <f t="shared" si="184"/>
        <v>2.0458258115623493E-4</v>
      </c>
      <c r="K2337">
        <f t="shared" si="182"/>
        <v>12.204967150868638</v>
      </c>
      <c r="L2337">
        <f t="shared" si="183"/>
        <v>2.5018430123926034</v>
      </c>
    </row>
    <row r="2338" spans="1:12">
      <c r="A2338" s="1">
        <v>42110</v>
      </c>
      <c r="B2338">
        <v>64.269996643066406</v>
      </c>
      <c r="C2338">
        <v>63.659999847412102</v>
      </c>
      <c r="D2338">
        <v>64.080001831054602</v>
      </c>
      <c r="E2338">
        <v>63.810001373291001</v>
      </c>
      <c r="F2338">
        <v>16640500</v>
      </c>
      <c r="G2338">
        <v>55.982883453369098</v>
      </c>
      <c r="H2338">
        <f t="shared" si="180"/>
        <v>-6.2488091006871497E-3</v>
      </c>
      <c r="I2338">
        <f t="shared" si="181"/>
        <v>3.9047615176830545E-5</v>
      </c>
      <c r="J2338">
        <f t="shared" si="184"/>
        <v>2.9703779361882961E-4</v>
      </c>
      <c r="K2338">
        <f t="shared" si="182"/>
        <v>21.674982015505947</v>
      </c>
      <c r="L2338">
        <f t="shared" si="183"/>
        <v>3.0761586929318181</v>
      </c>
    </row>
    <row r="2339" spans="1:12">
      <c r="A2339" s="1">
        <v>42111</v>
      </c>
      <c r="B2339">
        <v>63.400001525878899</v>
      </c>
      <c r="C2339">
        <v>62.490001678466797</v>
      </c>
      <c r="D2339">
        <v>63.25</v>
      </c>
      <c r="E2339">
        <v>62.840000152587798</v>
      </c>
      <c r="F2339">
        <v>20221200</v>
      </c>
      <c r="G2339">
        <v>55.131851196288999</v>
      </c>
      <c r="H2339">
        <f t="shared" si="180"/>
        <v>-1.5318380611220055E-2</v>
      </c>
      <c r="I2339">
        <f t="shared" si="181"/>
        <v>2.3465278455020252E-4</v>
      </c>
      <c r="J2339">
        <f t="shared" si="184"/>
        <v>5.132226436566744E-5</v>
      </c>
      <c r="K2339">
        <f t="shared" si="182"/>
        <v>5.6614633482061008</v>
      </c>
      <c r="L2339">
        <f t="shared" si="183"/>
        <v>1.7336824008847296</v>
      </c>
    </row>
    <row r="2340" spans="1:12">
      <c r="A2340" s="1">
        <v>42114</v>
      </c>
      <c r="B2340">
        <v>63.520000457763601</v>
      </c>
      <c r="C2340">
        <v>63.139999389648402</v>
      </c>
      <c r="D2340">
        <v>63.220001220703097</v>
      </c>
      <c r="E2340">
        <v>63.240001678466797</v>
      </c>
      <c r="F2340">
        <v>12755300</v>
      </c>
      <c r="G2340">
        <v>55.482791900634702</v>
      </c>
      <c r="H2340">
        <f t="shared" si="180"/>
        <v>6.3453060464795652E-3</v>
      </c>
      <c r="I2340">
        <f t="shared" si="181"/>
        <v>4.0262908823490133E-5</v>
      </c>
      <c r="J2340">
        <f t="shared" si="184"/>
        <v>2.0088767488411015E-4</v>
      </c>
      <c r="K2340">
        <f t="shared" si="182"/>
        <v>25.463124157399431</v>
      </c>
      <c r="L2340">
        <f t="shared" si="183"/>
        <v>3.2372312940615009</v>
      </c>
    </row>
    <row r="2341" spans="1:12">
      <c r="A2341" s="1">
        <v>42115</v>
      </c>
      <c r="B2341">
        <v>63.599998474121001</v>
      </c>
      <c r="C2341">
        <v>62.130001068115199</v>
      </c>
      <c r="D2341">
        <v>63.330001831054602</v>
      </c>
      <c r="E2341">
        <v>62.310001373291001</v>
      </c>
      <c r="F2341">
        <v>14985100</v>
      </c>
      <c r="G2341">
        <v>54.666873931884702</v>
      </c>
      <c r="H2341">
        <f t="shared" si="180"/>
        <v>-1.4814986244901207E-2</v>
      </c>
      <c r="I2341">
        <f t="shared" si="181"/>
        <v>2.1948381743661197E-4</v>
      </c>
      <c r="J2341">
        <f t="shared" si="184"/>
        <v>4.6574103904778314E-5</v>
      </c>
      <c r="K2341">
        <f t="shared" si="182"/>
        <v>5.5400770768361465</v>
      </c>
      <c r="L2341">
        <f t="shared" si="183"/>
        <v>1.7120084134487186</v>
      </c>
    </row>
    <row r="2342" spans="1:12">
      <c r="A2342" s="1">
        <v>42116</v>
      </c>
      <c r="B2342">
        <v>63.150001525878899</v>
      </c>
      <c r="C2342">
        <v>62.029998779296797</v>
      </c>
      <c r="D2342">
        <v>62.650001525878899</v>
      </c>
      <c r="E2342">
        <v>62.939998626708899</v>
      </c>
      <c r="F2342">
        <v>14484700</v>
      </c>
      <c r="G2342">
        <v>55.219585418701101</v>
      </c>
      <c r="H2342">
        <f t="shared" si="180"/>
        <v>1.0059768077452168E-2</v>
      </c>
      <c r="I2342">
        <f t="shared" si="181"/>
        <v>1.0119893377212569E-4</v>
      </c>
      <c r="J2342">
        <f t="shared" si="184"/>
        <v>1.8786085288104076E-4</v>
      </c>
      <c r="K2342">
        <f t="shared" si="182"/>
        <v>22.233952636060483</v>
      </c>
      <c r="L2342">
        <f t="shared" si="183"/>
        <v>3.1016205185609076</v>
      </c>
    </row>
    <row r="2343" spans="1:12">
      <c r="A2343" s="1">
        <v>42117</v>
      </c>
      <c r="B2343">
        <v>63.209999084472599</v>
      </c>
      <c r="C2343">
        <v>62.599998474121001</v>
      </c>
      <c r="D2343">
        <v>62.790000915527301</v>
      </c>
      <c r="E2343">
        <v>62.799999237060497</v>
      </c>
      <c r="F2343">
        <v>12851300</v>
      </c>
      <c r="G2343">
        <v>55.0967597961425</v>
      </c>
      <c r="H2343">
        <f t="shared" si="180"/>
        <v>-2.2267901111648709E-3</v>
      </c>
      <c r="I2343">
        <f t="shared" si="181"/>
        <v>4.9585941991816582E-6</v>
      </c>
      <c r="J2343">
        <f t="shared" si="184"/>
        <v>9.6978755541448014E-5</v>
      </c>
      <c r="K2343">
        <f t="shared" si="182"/>
        <v>39.488338991820527</v>
      </c>
      <c r="L2343">
        <f t="shared" si="183"/>
        <v>3.676005412925484</v>
      </c>
    </row>
    <row r="2344" spans="1:12">
      <c r="A2344" s="1">
        <v>42118</v>
      </c>
      <c r="B2344">
        <v>62.840000152587798</v>
      </c>
      <c r="C2344">
        <v>62.340000152587798</v>
      </c>
      <c r="D2344">
        <v>62.630001068115199</v>
      </c>
      <c r="E2344">
        <v>62.599998474121001</v>
      </c>
      <c r="F2344">
        <v>9597500</v>
      </c>
      <c r="G2344">
        <v>54.921291351318303</v>
      </c>
      <c r="H2344">
        <f t="shared" si="180"/>
        <v>-3.1898146127019239E-3</v>
      </c>
      <c r="I2344">
        <f t="shared" si="181"/>
        <v>1.0174917263406724E-5</v>
      </c>
      <c r="J2344">
        <f t="shared" si="184"/>
        <v>1.0683944459799474E-5</v>
      </c>
      <c r="K2344">
        <f t="shared" si="182"/>
        <v>75.812846744175175</v>
      </c>
      <c r="L2344">
        <f t="shared" si="183"/>
        <v>4.3282677604009843</v>
      </c>
    </row>
    <row r="2345" spans="1:12">
      <c r="A2345" s="1">
        <v>42121</v>
      </c>
      <c r="B2345">
        <v>63.150001525878899</v>
      </c>
      <c r="C2345">
        <v>62.310001373291001</v>
      </c>
      <c r="D2345">
        <v>62.700000762939403</v>
      </c>
      <c r="E2345">
        <v>62.340000152587798</v>
      </c>
      <c r="F2345">
        <v>11146400</v>
      </c>
      <c r="G2345">
        <v>54.693183898925703</v>
      </c>
      <c r="H2345">
        <f t="shared" si="180"/>
        <v>-4.1620010705640618E-3</v>
      </c>
      <c r="I2345">
        <f t="shared" si="181"/>
        <v>1.7322252911376396E-5</v>
      </c>
      <c r="J2345">
        <f t="shared" si="184"/>
        <v>9.8879671688496168E-6</v>
      </c>
      <c r="K2345">
        <f t="shared" si="182"/>
        <v>52.838049426404936</v>
      </c>
      <c r="L2345">
        <f t="shared" si="183"/>
        <v>3.9672315642567288</v>
      </c>
    </row>
    <row r="2346" spans="1:12">
      <c r="A2346" s="1">
        <v>42122</v>
      </c>
      <c r="B2346">
        <v>62.779998779296797</v>
      </c>
      <c r="C2346">
        <v>61.770000457763601</v>
      </c>
      <c r="D2346">
        <v>62.490001678466797</v>
      </c>
      <c r="E2346">
        <v>62.759998321533203</v>
      </c>
      <c r="F2346">
        <v>12307800</v>
      </c>
      <c r="G2346">
        <v>55.061660766601499</v>
      </c>
      <c r="H2346">
        <f t="shared" si="180"/>
        <v>6.7145692421959639E-3</v>
      </c>
      <c r="I2346">
        <f t="shared" si="181"/>
        <v>4.5085440108244078E-5</v>
      </c>
      <c r="J2346">
        <f t="shared" si="184"/>
        <v>1.5843970475687148E-5</v>
      </c>
      <c r="K2346">
        <f t="shared" si="182"/>
        <v>24.158284354440518</v>
      </c>
      <c r="L2346">
        <f t="shared" si="183"/>
        <v>3.1846273587256406</v>
      </c>
    </row>
    <row r="2347" spans="1:12">
      <c r="A2347" s="1">
        <v>42123</v>
      </c>
      <c r="B2347">
        <v>63.889999389648402</v>
      </c>
      <c r="C2347">
        <v>62.459999084472599</v>
      </c>
      <c r="D2347">
        <v>62.560001373291001</v>
      </c>
      <c r="E2347">
        <v>63.599998474121001</v>
      </c>
      <c r="F2347">
        <v>17601200</v>
      </c>
      <c r="G2347">
        <v>55.798629760742102</v>
      </c>
      <c r="H2347">
        <f t="shared" si="180"/>
        <v>1.3295650715619584E-2</v>
      </c>
      <c r="I2347">
        <f t="shared" si="181"/>
        <v>1.7677432795175555E-4</v>
      </c>
      <c r="J2347">
        <f t="shared" si="184"/>
        <v>3.9522407919466257E-5</v>
      </c>
      <c r="K2347">
        <f t="shared" si="182"/>
        <v>6.7801674506355791</v>
      </c>
      <c r="L2347">
        <f t="shared" si="183"/>
        <v>1.9140017993811813</v>
      </c>
    </row>
    <row r="2348" spans="1:12">
      <c r="A2348" s="1">
        <v>42124</v>
      </c>
      <c r="B2348">
        <v>63.880001068115199</v>
      </c>
      <c r="C2348">
        <v>62.919998168945298</v>
      </c>
      <c r="D2348">
        <v>63.580001831054602</v>
      </c>
      <c r="E2348">
        <v>63.259998321533203</v>
      </c>
      <c r="F2348">
        <v>16840900</v>
      </c>
      <c r="G2348">
        <v>55.500331878662102</v>
      </c>
      <c r="H2348">
        <f t="shared" si="180"/>
        <v>-5.3603122964298085E-3</v>
      </c>
      <c r="I2348">
        <f t="shared" si="181"/>
        <v>2.8732947915256609E-5</v>
      </c>
      <c r="J2348">
        <f t="shared" si="184"/>
        <v>1.5156177995464263E-4</v>
      </c>
      <c r="K2348">
        <f t="shared" si="182"/>
        <v>29.474648581955368</v>
      </c>
      <c r="L2348">
        <f t="shared" si="183"/>
        <v>3.3835305237723894</v>
      </c>
    </row>
    <row r="2349" spans="1:12">
      <c r="A2349" s="1">
        <v>42125</v>
      </c>
      <c r="B2349">
        <v>63.869998931884702</v>
      </c>
      <c r="C2349">
        <v>63.330001831054602</v>
      </c>
      <c r="D2349">
        <v>63.700000762939403</v>
      </c>
      <c r="E2349">
        <v>63.610000610351499</v>
      </c>
      <c r="F2349">
        <v>11640100</v>
      </c>
      <c r="G2349">
        <v>55.807407379150298</v>
      </c>
      <c r="H2349">
        <f t="shared" si="180"/>
        <v>5.5176087770008051E-3</v>
      </c>
      <c r="I2349">
        <f t="shared" si="181"/>
        <v>3.044400661603632E-5</v>
      </c>
      <c r="J2349">
        <f t="shared" si="184"/>
        <v>3.3929383046094104E-5</v>
      </c>
      <c r="K2349">
        <f t="shared" si="182"/>
        <v>43.73017037590855</v>
      </c>
      <c r="L2349">
        <f t="shared" si="183"/>
        <v>3.7780382615047894</v>
      </c>
    </row>
    <row r="2350" spans="1:12">
      <c r="A2350" s="1">
        <v>42128</v>
      </c>
      <c r="B2350">
        <v>64.870002746582003</v>
      </c>
      <c r="C2350">
        <v>63.639999389648402</v>
      </c>
      <c r="D2350">
        <v>63.680000305175703</v>
      </c>
      <c r="E2350">
        <v>64.720001220703097</v>
      </c>
      <c r="F2350">
        <v>14972500</v>
      </c>
      <c r="G2350">
        <v>56.781246185302699</v>
      </c>
      <c r="H2350">
        <f t="shared" si="180"/>
        <v>1.7299489106876946E-2</v>
      </c>
      <c r="I2350">
        <f t="shared" si="181"/>
        <v>2.9927232335895409E-4</v>
      </c>
      <c r="J2350">
        <f t="shared" si="184"/>
        <v>2.8308728540236152E-5</v>
      </c>
      <c r="K2350">
        <f t="shared" si="182"/>
        <v>0.37960087319610836</v>
      </c>
      <c r="L2350">
        <f t="shared" si="183"/>
        <v>-0.96863491194313966</v>
      </c>
    </row>
    <row r="2351" spans="1:12">
      <c r="A2351" s="1">
        <v>42129</v>
      </c>
      <c r="B2351">
        <v>65.319999694824205</v>
      </c>
      <c r="C2351">
        <v>64.290000915527301</v>
      </c>
      <c r="D2351">
        <v>64.510002136230398</v>
      </c>
      <c r="E2351">
        <v>64.400001525878906</v>
      </c>
      <c r="F2351">
        <v>17692400</v>
      </c>
      <c r="G2351">
        <v>56.500495910644503</v>
      </c>
      <c r="H2351">
        <f t="shared" si="180"/>
        <v>-4.9566831206765832E-3</v>
      </c>
      <c r="I2351">
        <f t="shared" si="181"/>
        <v>2.4568707558800151E-5</v>
      </c>
      <c r="J2351">
        <f t="shared" si="184"/>
        <v>2.5378727533393561E-4</v>
      </c>
      <c r="K2351">
        <f t="shared" si="182"/>
        <v>23.859069106734268</v>
      </c>
      <c r="L2351">
        <f t="shared" si="183"/>
        <v>3.1721644011029002</v>
      </c>
    </row>
    <row r="2352" spans="1:12">
      <c r="A2352" s="1">
        <v>42130</v>
      </c>
      <c r="B2352">
        <v>65.069999694824205</v>
      </c>
      <c r="C2352">
        <v>63.419998168945298</v>
      </c>
      <c r="D2352">
        <v>64.529998779296804</v>
      </c>
      <c r="E2352">
        <v>63.919998168945298</v>
      </c>
      <c r="F2352">
        <v>18087900</v>
      </c>
      <c r="G2352">
        <v>56.079383850097599</v>
      </c>
      <c r="H2352">
        <f t="shared" si="180"/>
        <v>-7.4811596085886736E-3</v>
      </c>
      <c r="I2352">
        <f t="shared" si="181"/>
        <v>5.5967749089178634E-5</v>
      </c>
      <c r="J2352">
        <f t="shared" si="184"/>
        <v>3.6564950869428264E-5</v>
      </c>
      <c r="K2352">
        <f t="shared" si="182"/>
        <v>30.690465664424</v>
      </c>
      <c r="L2352">
        <f t="shared" si="183"/>
        <v>3.4239520416812126</v>
      </c>
    </row>
    <row r="2353" spans="1:12">
      <c r="A2353" s="1">
        <v>42131</v>
      </c>
      <c r="B2353">
        <v>64.599998474121094</v>
      </c>
      <c r="C2353">
        <v>63.25</v>
      </c>
      <c r="D2353">
        <v>63.669998168945298</v>
      </c>
      <c r="E2353">
        <v>64.5</v>
      </c>
      <c r="F2353">
        <v>15039900</v>
      </c>
      <c r="G2353">
        <v>56.588222503662102</v>
      </c>
      <c r="H2353">
        <f t="shared" si="180"/>
        <v>9.0326248978675056E-3</v>
      </c>
      <c r="I2353">
        <f t="shared" si="181"/>
        <v>8.158831254557596E-5</v>
      </c>
      <c r="J2353">
        <f t="shared" si="184"/>
        <v>4.9906806287075747E-5</v>
      </c>
      <c r="K2353">
        <f t="shared" si="182"/>
        <v>24.936469764024789</v>
      </c>
      <c r="L2353">
        <f t="shared" si="183"/>
        <v>3.2163313810758778</v>
      </c>
    </row>
    <row r="2354" spans="1:12">
      <c r="A2354" s="1">
        <v>42132</v>
      </c>
      <c r="B2354">
        <v>65.650001525878906</v>
      </c>
      <c r="C2354">
        <v>64.599998474121094</v>
      </c>
      <c r="D2354">
        <v>64.970001220703097</v>
      </c>
      <c r="E2354">
        <v>65.489997863769503</v>
      </c>
      <c r="F2354">
        <v>16802600</v>
      </c>
      <c r="G2354">
        <v>57.456790924072202</v>
      </c>
      <c r="H2354">
        <f t="shared" si="180"/>
        <v>1.5232322541312019E-2</v>
      </c>
      <c r="I2354">
        <f t="shared" si="181"/>
        <v>2.3202365000256226E-4</v>
      </c>
      <c r="J2354">
        <f t="shared" si="184"/>
        <v>7.2228590915508352E-5</v>
      </c>
      <c r="K2354">
        <f t="shared" si="182"/>
        <v>9.4189425147671777</v>
      </c>
      <c r="L2354">
        <f t="shared" si="183"/>
        <v>2.2427228227078375</v>
      </c>
    </row>
    <row r="2355" spans="1:12">
      <c r="A2355" s="1">
        <v>42135</v>
      </c>
      <c r="B2355">
        <v>65.639999389648395</v>
      </c>
      <c r="C2355">
        <v>65.080001831054602</v>
      </c>
      <c r="D2355">
        <v>65.260002136230398</v>
      </c>
      <c r="E2355">
        <v>65.449996948242102</v>
      </c>
      <c r="F2355">
        <v>13798800</v>
      </c>
      <c r="G2355">
        <v>57.421703338622997</v>
      </c>
      <c r="H2355">
        <f t="shared" si="180"/>
        <v>-6.1086431826069755E-4</v>
      </c>
      <c r="I2355">
        <f t="shared" si="181"/>
        <v>3.7315521532410678E-7</v>
      </c>
      <c r="J2355">
        <f t="shared" si="184"/>
        <v>1.999335814570828E-4</v>
      </c>
      <c r="K2355">
        <f t="shared" si="182"/>
        <v>28.187847306776156</v>
      </c>
      <c r="L2355">
        <f t="shared" si="183"/>
        <v>3.3388909384916876</v>
      </c>
    </row>
    <row r="2356" spans="1:12">
      <c r="A2356" s="1">
        <v>42136</v>
      </c>
      <c r="B2356">
        <v>65.540000915527301</v>
      </c>
      <c r="C2356">
        <v>64.760002136230398</v>
      </c>
      <c r="D2356">
        <v>65.309997558593693</v>
      </c>
      <c r="E2356">
        <v>65.360000610351506</v>
      </c>
      <c r="F2356">
        <v>12762200</v>
      </c>
      <c r="G2356">
        <v>57.342735290527301</v>
      </c>
      <c r="H2356">
        <f t="shared" si="180"/>
        <v>-1.3761764794363882E-3</v>
      </c>
      <c r="I2356">
        <f t="shared" si="181"/>
        <v>1.8938617025539318E-6</v>
      </c>
      <c r="J2356">
        <f t="shared" si="184"/>
        <v>1.3009465268297217E-5</v>
      </c>
      <c r="K2356">
        <f t="shared" si="182"/>
        <v>102.84163828194819</v>
      </c>
      <c r="L2356">
        <f t="shared" si="183"/>
        <v>4.63319031266703</v>
      </c>
    </row>
    <row r="2357" spans="1:12">
      <c r="A2357" s="1">
        <v>42137</v>
      </c>
      <c r="B2357">
        <v>65.629997253417898</v>
      </c>
      <c r="C2357">
        <v>65.059997558593693</v>
      </c>
      <c r="D2357">
        <v>65.419998168945298</v>
      </c>
      <c r="E2357">
        <v>65.519996643066406</v>
      </c>
      <c r="F2357">
        <v>11874100</v>
      </c>
      <c r="G2357">
        <v>57.483119964599602</v>
      </c>
      <c r="H2357">
        <f t="shared" si="180"/>
        <v>2.4451765450514457E-3</v>
      </c>
      <c r="I2357">
        <f t="shared" si="181"/>
        <v>5.9788883364697243E-6</v>
      </c>
      <c r="J2357">
        <f t="shared" si="184"/>
        <v>3.0714117462431357E-6</v>
      </c>
      <c r="K2357">
        <f t="shared" si="182"/>
        <v>86.007573501131759</v>
      </c>
      <c r="L2357">
        <f t="shared" si="183"/>
        <v>4.4544353563427528</v>
      </c>
    </row>
    <row r="2358" spans="1:12">
      <c r="A2358" s="1">
        <v>42138</v>
      </c>
      <c r="B2358">
        <v>66.180000305175696</v>
      </c>
      <c r="C2358">
        <v>65.709999084472599</v>
      </c>
      <c r="D2358">
        <v>65.830001831054602</v>
      </c>
      <c r="E2358">
        <v>66.050003051757798</v>
      </c>
      <c r="F2358">
        <v>11855500</v>
      </c>
      <c r="G2358">
        <v>57.948112487792898</v>
      </c>
      <c r="H2358">
        <f t="shared" si="180"/>
        <v>8.0566589912289335E-3</v>
      </c>
      <c r="I2358">
        <f t="shared" si="181"/>
        <v>6.4909754100950018E-5</v>
      </c>
      <c r="J2358">
        <f t="shared" si="184"/>
        <v>5.9065509074091561E-6</v>
      </c>
      <c r="K2358">
        <f t="shared" si="182"/>
        <v>0.67439453207788724</v>
      </c>
      <c r="L2358">
        <f t="shared" si="183"/>
        <v>-0.3939399801596743</v>
      </c>
    </row>
    <row r="2359" spans="1:12">
      <c r="A2359" s="1">
        <v>42139</v>
      </c>
      <c r="B2359">
        <v>66.160003662109304</v>
      </c>
      <c r="C2359">
        <v>65.440002441406193</v>
      </c>
      <c r="D2359">
        <v>66.129997253417898</v>
      </c>
      <c r="E2359">
        <v>65.879997253417898</v>
      </c>
      <c r="F2359">
        <v>11152100</v>
      </c>
      <c r="G2359">
        <v>57.798954010009702</v>
      </c>
      <c r="H2359">
        <f t="shared" si="180"/>
        <v>-2.5773190606496617E-3</v>
      </c>
      <c r="I2359">
        <f t="shared" si="181"/>
        <v>6.6425735403880545E-6</v>
      </c>
      <c r="J2359">
        <f t="shared" si="184"/>
        <v>5.5578586499242559E-5</v>
      </c>
      <c r="K2359">
        <f t="shared" si="182"/>
        <v>50.408477287788493</v>
      </c>
      <c r="L2359">
        <f t="shared" si="183"/>
        <v>3.9201593610877965</v>
      </c>
    </row>
    <row r="2360" spans="1:12">
      <c r="A2360" s="1">
        <v>42142</v>
      </c>
      <c r="B2360">
        <v>66.540000915527301</v>
      </c>
      <c r="C2360">
        <v>65.800003051757798</v>
      </c>
      <c r="D2360">
        <v>65.800003051757798</v>
      </c>
      <c r="E2360">
        <v>66.419998168945298</v>
      </c>
      <c r="F2360">
        <v>10510900</v>
      </c>
      <c r="G2360">
        <v>58.272712707519503</v>
      </c>
      <c r="H2360">
        <f t="shared" si="180"/>
        <v>8.1632553713556887E-3</v>
      </c>
      <c r="I2360">
        <f t="shared" si="181"/>
        <v>6.6638738257967503E-5</v>
      </c>
      <c r="J2360">
        <f t="shared" si="184"/>
        <v>9.6144769638805191E-6</v>
      </c>
      <c r="K2360">
        <f t="shared" si="182"/>
        <v>4.0214407507656951</v>
      </c>
      <c r="L2360">
        <f t="shared" si="183"/>
        <v>1.3916402341353866</v>
      </c>
    </row>
    <row r="2361" spans="1:12">
      <c r="A2361" s="1">
        <v>42143</v>
      </c>
      <c r="B2361">
        <v>67.190002441406193</v>
      </c>
      <c r="C2361">
        <v>66.569999694824205</v>
      </c>
      <c r="D2361">
        <v>66.769996643066406</v>
      </c>
      <c r="E2361">
        <v>67.010002136230398</v>
      </c>
      <c r="F2361">
        <v>14282700</v>
      </c>
      <c r="G2361">
        <v>58.790348052978501</v>
      </c>
      <c r="H2361">
        <f t="shared" si="180"/>
        <v>8.8437584985251571E-3</v>
      </c>
      <c r="I2361">
        <f t="shared" si="181"/>
        <v>7.821206438023594E-5</v>
      </c>
      <c r="J2361">
        <f t="shared" si="184"/>
        <v>5.725340875452553E-5</v>
      </c>
      <c r="K2361">
        <f t="shared" si="182"/>
        <v>26.630016661818942</v>
      </c>
      <c r="L2361">
        <f t="shared" si="183"/>
        <v>3.2820390255041634</v>
      </c>
    </row>
    <row r="2362" spans="1:12">
      <c r="A2362" s="1">
        <v>42144</v>
      </c>
      <c r="B2362">
        <v>67.029998779296804</v>
      </c>
      <c r="C2362">
        <v>66.400001525878906</v>
      </c>
      <c r="D2362">
        <v>66.949996948242102</v>
      </c>
      <c r="E2362">
        <v>66.480003356933594</v>
      </c>
      <c r="F2362">
        <v>12446000</v>
      </c>
      <c r="G2362">
        <v>58.325351715087798</v>
      </c>
      <c r="H2362">
        <f t="shared" si="180"/>
        <v>-7.940844519547241E-3</v>
      </c>
      <c r="I2362">
        <f t="shared" si="181"/>
        <v>6.3057011683623459E-5</v>
      </c>
      <c r="J2362">
        <f t="shared" si="184"/>
        <v>6.9833338604669714E-5</v>
      </c>
      <c r="K2362">
        <f t="shared" si="182"/>
        <v>30.395021631372348</v>
      </c>
      <c r="L2362">
        <f t="shared" si="183"/>
        <v>3.4142788328757852</v>
      </c>
    </row>
    <row r="2363" spans="1:12">
      <c r="A2363" s="1">
        <v>42145</v>
      </c>
      <c r="B2363">
        <v>66.680000305175696</v>
      </c>
      <c r="C2363">
        <v>66.010002136230398</v>
      </c>
      <c r="D2363">
        <v>66.139999389648395</v>
      </c>
      <c r="E2363">
        <v>66.650001525878906</v>
      </c>
      <c r="F2363">
        <v>12934500</v>
      </c>
      <c r="G2363">
        <v>58.474510192871001</v>
      </c>
      <c r="H2363">
        <f t="shared" si="180"/>
        <v>2.5540879318049353E-3</v>
      </c>
      <c r="I2363">
        <f t="shared" si="181"/>
        <v>6.5233651633916122E-6</v>
      </c>
      <c r="J2363">
        <f t="shared" si="184"/>
        <v>5.7857890130523887E-5</v>
      </c>
      <c r="K2363">
        <f t="shared" si="182"/>
        <v>49.573072656455324</v>
      </c>
      <c r="L2363">
        <f t="shared" si="183"/>
        <v>3.9034477963219336</v>
      </c>
    </row>
    <row r="2364" spans="1:12">
      <c r="A2364" s="1">
        <v>42146</v>
      </c>
      <c r="B2364">
        <v>66.830001831054602</v>
      </c>
      <c r="C2364">
        <v>66.319999694824205</v>
      </c>
      <c r="D2364">
        <v>66.629997253417898</v>
      </c>
      <c r="E2364">
        <v>66.470001220703097</v>
      </c>
      <c r="F2364">
        <v>9296900</v>
      </c>
      <c r="G2364">
        <v>58.316593170166001</v>
      </c>
      <c r="H2364">
        <f t="shared" si="180"/>
        <v>-2.7042662393917875E-3</v>
      </c>
      <c r="I2364">
        <f t="shared" si="181"/>
        <v>7.313055893514201E-6</v>
      </c>
      <c r="J2364">
        <f t="shared" si="184"/>
        <v>9.6511001450803858E-6</v>
      </c>
      <c r="K2364">
        <f t="shared" si="182"/>
        <v>87.918405050629374</v>
      </c>
      <c r="L2364">
        <f t="shared" si="183"/>
        <v>4.476409169014409</v>
      </c>
    </row>
    <row r="2365" spans="1:12">
      <c r="A2365" s="1">
        <v>42150</v>
      </c>
      <c r="B2365">
        <v>66.290000915527301</v>
      </c>
      <c r="C2365">
        <v>65.309997558593693</v>
      </c>
      <c r="D2365">
        <v>66.199996948242102</v>
      </c>
      <c r="E2365">
        <v>65.730003356933594</v>
      </c>
      <c r="F2365">
        <v>15571300</v>
      </c>
      <c r="G2365">
        <v>57.6673583984375</v>
      </c>
      <c r="H2365">
        <f t="shared" si="180"/>
        <v>-1.1195368738343222E-2</v>
      </c>
      <c r="I2365">
        <f t="shared" si="181"/>
        <v>1.253362811874727E-4</v>
      </c>
      <c r="J2365">
        <f t="shared" si="184"/>
        <v>7.422032959256751E-6</v>
      </c>
      <c r="K2365">
        <f t="shared" si="182"/>
        <v>3.1526165817009746E-2</v>
      </c>
      <c r="L2365">
        <f t="shared" si="183"/>
        <v>-3.4569374171008951</v>
      </c>
    </row>
    <row r="2366" spans="1:12">
      <c r="A2366" s="1">
        <v>42151</v>
      </c>
      <c r="B2366">
        <v>66.650001525878906</v>
      </c>
      <c r="C2366">
        <v>65.819999694824205</v>
      </c>
      <c r="D2366">
        <v>65.949996948242102</v>
      </c>
      <c r="E2366">
        <v>66.470001220703097</v>
      </c>
      <c r="F2366">
        <v>10963700</v>
      </c>
      <c r="G2366">
        <v>58.316593170166001</v>
      </c>
      <c r="H2366">
        <f t="shared" si="180"/>
        <v>1.1195368738343207E-2</v>
      </c>
      <c r="I2366">
        <f t="shared" si="181"/>
        <v>1.2533628118747238E-4</v>
      </c>
      <c r="J2366">
        <f t="shared" si="184"/>
        <v>1.0642779817503247E-4</v>
      </c>
      <c r="K2366">
        <f t="shared" si="182"/>
        <v>21.461291112439199</v>
      </c>
      <c r="L2366">
        <f t="shared" si="183"/>
        <v>3.0662508990665658</v>
      </c>
    </row>
    <row r="2367" spans="1:12">
      <c r="A2367" s="1">
        <v>42152</v>
      </c>
      <c r="B2367">
        <v>66.400001525878906</v>
      </c>
      <c r="C2367">
        <v>65.739997863769503</v>
      </c>
      <c r="D2367">
        <v>66.360000610351506</v>
      </c>
      <c r="E2367">
        <v>66.199996948242102</v>
      </c>
      <c r="F2367">
        <v>11797400</v>
      </c>
      <c r="G2367">
        <v>58.079708099365199</v>
      </c>
      <c r="H2367">
        <f t="shared" si="180"/>
        <v>-4.0703251781609422E-3</v>
      </c>
      <c r="I2367">
        <f t="shared" si="181"/>
        <v>1.6567547055970906E-5</v>
      </c>
      <c r="J2367">
        <f t="shared" si="184"/>
        <v>1.1236814408797875E-4</v>
      </c>
      <c r="K2367">
        <f t="shared" si="182"/>
        <v>34.960070200344838</v>
      </c>
      <c r="L2367">
        <f t="shared" si="183"/>
        <v>3.5542065588043359</v>
      </c>
    </row>
    <row r="2368" spans="1:12">
      <c r="A2368" s="1">
        <v>42153</v>
      </c>
      <c r="B2368">
        <v>66.220001220703097</v>
      </c>
      <c r="C2368">
        <v>65.360000610351506</v>
      </c>
      <c r="D2368">
        <v>66.180000305175696</v>
      </c>
      <c r="E2368">
        <v>65.779998779296804</v>
      </c>
      <c r="F2368">
        <v>14310700</v>
      </c>
      <c r="G2368">
        <v>57.711231231689403</v>
      </c>
      <c r="H2368">
        <f t="shared" si="180"/>
        <v>-6.3645413646348141E-3</v>
      </c>
      <c r="I2368">
        <f t="shared" si="181"/>
        <v>4.050738678214758E-5</v>
      </c>
      <c r="J2368">
        <f t="shared" si="184"/>
        <v>2.1358828172294287E-5</v>
      </c>
      <c r="K2368">
        <f t="shared" si="182"/>
        <v>33.442432513603947</v>
      </c>
      <c r="L2368">
        <f t="shared" si="183"/>
        <v>3.509825528202581</v>
      </c>
    </row>
    <row r="2369" spans="1:12">
      <c r="A2369" s="1">
        <v>42156</v>
      </c>
      <c r="B2369">
        <v>66.660003662109304</v>
      </c>
      <c r="C2369">
        <v>65.970001220703097</v>
      </c>
      <c r="D2369">
        <v>65.989997863769503</v>
      </c>
      <c r="E2369">
        <v>66.080001831054602</v>
      </c>
      <c r="F2369">
        <v>11899300</v>
      </c>
      <c r="G2369">
        <v>57.974430084228501</v>
      </c>
      <c r="H2369">
        <f t="shared" si="180"/>
        <v>4.5502494201562606E-3</v>
      </c>
      <c r="I2369">
        <f t="shared" si="181"/>
        <v>2.0704769785632387E-5</v>
      </c>
      <c r="J2369">
        <f t="shared" si="184"/>
        <v>3.6007734587341628E-5</v>
      </c>
      <c r="K2369">
        <f t="shared" si="182"/>
        <v>49.871285012790999</v>
      </c>
      <c r="L2369">
        <f t="shared" si="183"/>
        <v>3.9094453864767331</v>
      </c>
    </row>
    <row r="2370" spans="1:12">
      <c r="A2370" s="1">
        <v>42157</v>
      </c>
      <c r="B2370">
        <v>66.389999389648395</v>
      </c>
      <c r="C2370">
        <v>65.580001831054602</v>
      </c>
      <c r="D2370">
        <v>65.830001831054602</v>
      </c>
      <c r="E2370">
        <v>66.019996643066406</v>
      </c>
      <c r="F2370">
        <v>12784200</v>
      </c>
      <c r="G2370">
        <v>57.921779632568303</v>
      </c>
      <c r="H2370">
        <f t="shared" si="180"/>
        <v>-9.0857941620077856E-4</v>
      </c>
      <c r="I2370">
        <f t="shared" si="181"/>
        <v>8.2551655554374761E-7</v>
      </c>
      <c r="J2370">
        <f t="shared" si="184"/>
        <v>2.0252470695171704E-5</v>
      </c>
      <c r="K2370">
        <f t="shared" si="182"/>
        <v>86.860007174879073</v>
      </c>
      <c r="L2370">
        <f t="shared" si="183"/>
        <v>4.4642977097094709</v>
      </c>
    </row>
    <row r="2371" spans="1:12">
      <c r="A2371" s="1">
        <v>42158</v>
      </c>
      <c r="B2371">
        <v>67.129997253417898</v>
      </c>
      <c r="C2371">
        <v>66.269996643066406</v>
      </c>
      <c r="D2371">
        <v>66.430000305175696</v>
      </c>
      <c r="E2371">
        <v>66.699996948242102</v>
      </c>
      <c r="F2371">
        <v>12927300</v>
      </c>
      <c r="G2371">
        <v>58.5183715820312</v>
      </c>
      <c r="H2371">
        <f t="shared" si="180"/>
        <v>1.0247275767702088E-2</v>
      </c>
      <c r="I2371">
        <f t="shared" si="181"/>
        <v>1.0500666065933441E-4</v>
      </c>
      <c r="J2371">
        <f t="shared" si="184"/>
        <v>2.6085821483670498E-6</v>
      </c>
      <c r="K2371">
        <f t="shared" si="182"/>
        <v>4.4832876348668295E-7</v>
      </c>
      <c r="L2371">
        <f t="shared" si="183"/>
        <v>-14.617739026597036</v>
      </c>
    </row>
    <row r="2372" spans="1:12">
      <c r="A2372" s="1">
        <v>42159</v>
      </c>
      <c r="B2372">
        <v>67.050003051757798</v>
      </c>
      <c r="C2372">
        <v>66.010002136230398</v>
      </c>
      <c r="D2372">
        <v>66.309997558593693</v>
      </c>
      <c r="E2372">
        <v>66.330001831054602</v>
      </c>
      <c r="F2372">
        <v>13863300</v>
      </c>
      <c r="G2372">
        <v>58.193756103515597</v>
      </c>
      <c r="H2372">
        <f t="shared" ref="H2372:H2435" si="185">LN(G2372/G2371)</f>
        <v>-5.5626835361952936E-3</v>
      </c>
      <c r="I2372">
        <f t="shared" ref="I2372:I2435" si="186">H2372*H2372</f>
        <v>3.0943448123858176E-5</v>
      </c>
      <c r="J2372">
        <f t="shared" si="184"/>
        <v>8.9062109882742928E-5</v>
      </c>
      <c r="K2372">
        <f t="shared" ref="K2372:K2435" si="187">(1/SQRT(2*PI()*J2372))*EXP((-1/2)*(I2372/J2372))</f>
        <v>35.531917826682715</v>
      </c>
      <c r="L2372">
        <f t="shared" ref="L2372:L2435" si="188">LN(K2372)</f>
        <v>3.5704313862480968</v>
      </c>
    </row>
    <row r="2373" spans="1:12">
      <c r="A2373" s="1">
        <v>42160</v>
      </c>
      <c r="B2373">
        <v>67.839996337890597</v>
      </c>
      <c r="C2373">
        <v>67.010002136230398</v>
      </c>
      <c r="D2373">
        <v>67.370002746582003</v>
      </c>
      <c r="E2373">
        <v>67.419998168945298</v>
      </c>
      <c r="F2373">
        <v>20801100</v>
      </c>
      <c r="G2373">
        <v>59.150066375732401</v>
      </c>
      <c r="H2373">
        <f t="shared" si="185"/>
        <v>1.6299647045869368E-2</v>
      </c>
      <c r="I2373">
        <f t="shared" si="186"/>
        <v>2.6567849381991799E-4</v>
      </c>
      <c r="J2373">
        <f t="shared" ref="J2373:J2436" si="189">$P$6+$P$3*J2372+(($P$4)*I2372)</f>
        <v>3.203622301700544E-5</v>
      </c>
      <c r="K2373">
        <f t="shared" si="187"/>
        <v>1.1149955474204694</v>
      </c>
      <c r="L2373">
        <f t="shared" si="188"/>
        <v>0.10885041155923812</v>
      </c>
    </row>
    <row r="2374" spans="1:12">
      <c r="A2374" s="1">
        <v>42163</v>
      </c>
      <c r="B2374">
        <v>67.550003051757798</v>
      </c>
      <c r="C2374">
        <v>66.809997558593693</v>
      </c>
      <c r="D2374">
        <v>67.459999084472599</v>
      </c>
      <c r="E2374">
        <v>66.889999389648395</v>
      </c>
      <c r="F2374">
        <v>14558700</v>
      </c>
      <c r="G2374">
        <v>58.685070037841797</v>
      </c>
      <c r="H2374">
        <f t="shared" si="185"/>
        <v>-7.8923615779623625E-3</v>
      </c>
      <c r="I2374">
        <f t="shared" si="186"/>
        <v>6.2289371277296558E-5</v>
      </c>
      <c r="J2374">
        <f t="shared" si="189"/>
        <v>2.2579210818975142E-4</v>
      </c>
      <c r="K2374">
        <f t="shared" si="187"/>
        <v>23.128697643414487</v>
      </c>
      <c r="L2374">
        <f t="shared" si="188"/>
        <v>3.1410741687097508</v>
      </c>
    </row>
    <row r="2375" spans="1:12">
      <c r="A2375" s="1">
        <v>42164</v>
      </c>
      <c r="B2375">
        <v>67.269996643066406</v>
      </c>
      <c r="C2375">
        <v>66.470001220703097</v>
      </c>
      <c r="D2375">
        <v>66.949996948242102</v>
      </c>
      <c r="E2375">
        <v>67.180000305175696</v>
      </c>
      <c r="F2375">
        <v>13263500</v>
      </c>
      <c r="G2375">
        <v>58.939495086669901</v>
      </c>
      <c r="H2375">
        <f t="shared" si="185"/>
        <v>4.3260597027725738E-3</v>
      </c>
      <c r="I2375">
        <f t="shared" si="186"/>
        <v>1.8714792551952731E-5</v>
      </c>
      <c r="J2375">
        <f t="shared" si="189"/>
        <v>6.6570598364314187E-5</v>
      </c>
      <c r="K2375">
        <f t="shared" si="187"/>
        <v>42.483753792836602</v>
      </c>
      <c r="L2375">
        <f t="shared" si="188"/>
        <v>3.7491217391510165</v>
      </c>
    </row>
    <row r="2376" spans="1:12">
      <c r="A2376" s="1">
        <v>42165</v>
      </c>
      <c r="B2376">
        <v>68.5</v>
      </c>
      <c r="C2376">
        <v>67.470001220703097</v>
      </c>
      <c r="D2376">
        <v>67.589996337890597</v>
      </c>
      <c r="E2376">
        <v>68.260002136230398</v>
      </c>
      <c r="F2376">
        <v>17478900</v>
      </c>
      <c r="G2376">
        <v>59.887027740478501</v>
      </c>
      <c r="H2376">
        <f t="shared" si="185"/>
        <v>1.5948505692247043E-2</v>
      </c>
      <c r="I2376">
        <f t="shared" si="186"/>
        <v>2.5435483381563631E-4</v>
      </c>
      <c r="J2376">
        <f t="shared" si="189"/>
        <v>2.0414661645499143E-5</v>
      </c>
      <c r="K2376">
        <f t="shared" si="187"/>
        <v>0.1739443793094935</v>
      </c>
      <c r="L2376">
        <f t="shared" si="188"/>
        <v>-1.7490196900103236</v>
      </c>
    </row>
    <row r="2377" spans="1:12">
      <c r="A2377" s="1">
        <v>42166</v>
      </c>
      <c r="B2377">
        <v>68.680000305175696</v>
      </c>
      <c r="C2377">
        <v>68.150001525878906</v>
      </c>
      <c r="D2377">
        <v>68.360000610351506</v>
      </c>
      <c r="E2377">
        <v>68.519996643066406</v>
      </c>
      <c r="F2377">
        <v>13739900</v>
      </c>
      <c r="G2377">
        <v>60.115119934082003</v>
      </c>
      <c r="H2377">
        <f t="shared" si="185"/>
        <v>3.801473102061444E-3</v>
      </c>
      <c r="I2377">
        <f t="shared" si="186"/>
        <v>1.4451197745696658E-5</v>
      </c>
      <c r="J2377">
        <f t="shared" si="189"/>
        <v>2.1558294010386444E-4</v>
      </c>
      <c r="K2377">
        <f t="shared" si="187"/>
        <v>26.275247336076838</v>
      </c>
      <c r="L2377">
        <f t="shared" si="188"/>
        <v>3.2686273300803399</v>
      </c>
    </row>
    <row r="2378" spans="1:12">
      <c r="A2378" s="1">
        <v>42167</v>
      </c>
      <c r="B2378">
        <v>68.540000915527301</v>
      </c>
      <c r="C2378">
        <v>67.870002746582003</v>
      </c>
      <c r="D2378">
        <v>68.309997558593693</v>
      </c>
      <c r="E2378">
        <v>68.25</v>
      </c>
      <c r="F2378">
        <v>11804700</v>
      </c>
      <c r="G2378">
        <v>59.878246307372997</v>
      </c>
      <c r="H2378">
        <f t="shared" si="185"/>
        <v>-3.9481171638071841E-3</v>
      </c>
      <c r="I2378">
        <f t="shared" si="186"/>
        <v>1.5587629139148884E-5</v>
      </c>
      <c r="J2378">
        <f t="shared" si="189"/>
        <v>2.5773982512617057E-5</v>
      </c>
      <c r="K2378">
        <f t="shared" si="187"/>
        <v>58.075459639314047</v>
      </c>
      <c r="L2378">
        <f t="shared" si="188"/>
        <v>4.0617431932065395</v>
      </c>
    </row>
    <row r="2379" spans="1:12">
      <c r="A2379" s="1">
        <v>42170</v>
      </c>
      <c r="B2379">
        <v>68.209999084472599</v>
      </c>
      <c r="C2379">
        <v>67.300003051757798</v>
      </c>
      <c r="D2379">
        <v>67.580001831054602</v>
      </c>
      <c r="E2379">
        <v>67.989997863769503</v>
      </c>
      <c r="F2379">
        <v>14082300</v>
      </c>
      <c r="G2379">
        <v>59.650131225585902</v>
      </c>
      <c r="H2379">
        <f t="shared" si="185"/>
        <v>-3.8169238710380163E-3</v>
      </c>
      <c r="I2379">
        <f t="shared" si="186"/>
        <v>1.4568907837299835E-5</v>
      </c>
      <c r="J2379">
        <f t="shared" si="189"/>
        <v>1.5340047427642084E-5</v>
      </c>
      <c r="K2379">
        <f t="shared" si="187"/>
        <v>63.352739657101424</v>
      </c>
      <c r="L2379">
        <f t="shared" si="188"/>
        <v>4.1487181521951362</v>
      </c>
    </row>
    <row r="2380" spans="1:12">
      <c r="A2380" s="1">
        <v>42171</v>
      </c>
      <c r="B2380">
        <v>68.519996643066406</v>
      </c>
      <c r="C2380">
        <v>67.620002746582003</v>
      </c>
      <c r="D2380">
        <v>67.769996643066406</v>
      </c>
      <c r="E2380">
        <v>68.370002746582003</v>
      </c>
      <c r="F2380">
        <v>11692800</v>
      </c>
      <c r="G2380">
        <v>59.983535766601499</v>
      </c>
      <c r="H2380">
        <f t="shared" si="185"/>
        <v>5.5737722089841324E-3</v>
      </c>
      <c r="I2380">
        <f t="shared" si="186"/>
        <v>3.1066936637643852E-5</v>
      </c>
      <c r="J2380">
        <f t="shared" si="189"/>
        <v>1.3858285428990387E-5</v>
      </c>
      <c r="K2380">
        <f t="shared" si="187"/>
        <v>34.935223374772569</v>
      </c>
      <c r="L2380">
        <f t="shared" si="188"/>
        <v>3.5534955859949231</v>
      </c>
    </row>
    <row r="2381" spans="1:12">
      <c r="A2381" s="1">
        <v>42172</v>
      </c>
      <c r="B2381">
        <v>68.680000305175696</v>
      </c>
      <c r="C2381">
        <v>68.040000915527301</v>
      </c>
      <c r="D2381">
        <v>68.410003662109304</v>
      </c>
      <c r="E2381">
        <v>68.139999389648395</v>
      </c>
      <c r="F2381">
        <v>14521900</v>
      </c>
      <c r="G2381">
        <v>59.781734466552699</v>
      </c>
      <c r="H2381">
        <f t="shared" si="185"/>
        <v>-3.369950080464504E-3</v>
      </c>
      <c r="I2381">
        <f t="shared" si="186"/>
        <v>1.1356563544822718E-5</v>
      </c>
      <c r="J2381">
        <f t="shared" si="189"/>
        <v>2.7627723901360261E-5</v>
      </c>
      <c r="K2381">
        <f t="shared" si="187"/>
        <v>61.798461611132993</v>
      </c>
      <c r="L2381">
        <f t="shared" si="188"/>
        <v>4.1238784711300704</v>
      </c>
    </row>
    <row r="2382" spans="1:12">
      <c r="A2382" s="1">
        <v>42173</v>
      </c>
      <c r="B2382">
        <v>68.819999694824205</v>
      </c>
      <c r="C2382">
        <v>67.900001525878906</v>
      </c>
      <c r="D2382">
        <v>68.349998474121094</v>
      </c>
      <c r="E2382">
        <v>68.779998779296804</v>
      </c>
      <c r="F2382">
        <v>16759600</v>
      </c>
      <c r="G2382">
        <v>60.343231201171797</v>
      </c>
      <c r="H2382">
        <f t="shared" si="185"/>
        <v>9.3486116045557992E-3</v>
      </c>
      <c r="I2382">
        <f t="shared" si="186"/>
        <v>8.7396538932835359E-5</v>
      </c>
      <c r="J2382">
        <f t="shared" si="189"/>
        <v>1.1897176811732698E-5</v>
      </c>
      <c r="K2382">
        <f t="shared" si="187"/>
        <v>2.9378302694722467</v>
      </c>
      <c r="L2382">
        <f t="shared" si="188"/>
        <v>1.0776713053110205</v>
      </c>
    </row>
    <row r="2383" spans="1:12">
      <c r="A2383" s="1">
        <v>42174</v>
      </c>
      <c r="B2383">
        <v>68.669998168945298</v>
      </c>
      <c r="C2383">
        <v>67.919998168945298</v>
      </c>
      <c r="D2383">
        <v>68.459999084472599</v>
      </c>
      <c r="E2383">
        <v>68.080001831054602</v>
      </c>
      <c r="F2383">
        <v>21606400</v>
      </c>
      <c r="G2383">
        <v>59.729106903076101</v>
      </c>
      <c r="H2383">
        <f t="shared" si="185"/>
        <v>-1.0229327801935644E-2</v>
      </c>
      <c r="I2383">
        <f t="shared" si="186"/>
        <v>1.0463914727945352E-4</v>
      </c>
      <c r="J2383">
        <f t="shared" si="189"/>
        <v>7.4826923312285655E-5</v>
      </c>
      <c r="K2383">
        <f t="shared" si="187"/>
        <v>22.920231619970956</v>
      </c>
      <c r="L2383">
        <f t="shared" si="188"/>
        <v>3.1320199973788529</v>
      </c>
    </row>
    <row r="2384" spans="1:12">
      <c r="A2384" s="1">
        <v>42177</v>
      </c>
      <c r="B2384">
        <v>69.290000915527301</v>
      </c>
      <c r="C2384">
        <v>68.75</v>
      </c>
      <c r="D2384">
        <v>68.870002746582003</v>
      </c>
      <c r="E2384">
        <v>68.959999084472599</v>
      </c>
      <c r="F2384">
        <v>14306700</v>
      </c>
      <c r="G2384">
        <v>60.501167297363203</v>
      </c>
      <c r="H2384">
        <f t="shared" si="185"/>
        <v>1.2843204623313004E-2</v>
      </c>
      <c r="I2384">
        <f t="shared" si="186"/>
        <v>1.6494790499628853E-4</v>
      </c>
      <c r="J2384">
        <f t="shared" si="189"/>
        <v>9.3086499113478096E-5</v>
      </c>
      <c r="K2384">
        <f t="shared" si="187"/>
        <v>17.048454130450377</v>
      </c>
      <c r="L2384">
        <f t="shared" si="188"/>
        <v>2.8360595327832847</v>
      </c>
    </row>
    <row r="2385" spans="1:12">
      <c r="A2385" s="1">
        <v>42178</v>
      </c>
      <c r="B2385">
        <v>69.819999694824205</v>
      </c>
      <c r="C2385">
        <v>69.190002441406193</v>
      </c>
      <c r="D2385">
        <v>69.349998474121094</v>
      </c>
      <c r="E2385">
        <v>69.75</v>
      </c>
      <c r="F2385">
        <v>15736900</v>
      </c>
      <c r="G2385">
        <v>61.194252014160099</v>
      </c>
      <c r="H2385">
        <f t="shared" si="185"/>
        <v>1.1390604748183934E-2</v>
      </c>
      <c r="I2385">
        <f t="shared" si="186"/>
        <v>1.2974587652935036E-4</v>
      </c>
      <c r="J2385">
        <f t="shared" si="189"/>
        <v>1.4484143014369106E-4</v>
      </c>
      <c r="K2385">
        <f t="shared" si="187"/>
        <v>21.181064253099841</v>
      </c>
      <c r="L2385">
        <f t="shared" si="188"/>
        <v>3.0531075869325819</v>
      </c>
    </row>
    <row r="2386" spans="1:12">
      <c r="A2386" s="1">
        <v>42179</v>
      </c>
      <c r="B2386">
        <v>69.769996643066406</v>
      </c>
      <c r="C2386">
        <v>68.910003662109304</v>
      </c>
      <c r="D2386">
        <v>69.510002136230398</v>
      </c>
      <c r="E2386">
        <v>69.019996643066406</v>
      </c>
      <c r="F2386">
        <v>16995000</v>
      </c>
      <c r="G2386">
        <v>60.553794860839801</v>
      </c>
      <c r="H2386">
        <f t="shared" si="185"/>
        <v>-1.0521122558377387E-2</v>
      </c>
      <c r="I2386">
        <f t="shared" si="186"/>
        <v>1.1069401988839752E-4</v>
      </c>
      <c r="J2386">
        <f t="shared" si="189"/>
        <v>1.1837702209327577E-4</v>
      </c>
      <c r="K2386">
        <f t="shared" si="187"/>
        <v>22.973257856166477</v>
      </c>
      <c r="L2386">
        <f t="shared" si="188"/>
        <v>3.1343308375610834</v>
      </c>
    </row>
    <row r="2387" spans="1:12">
      <c r="A2387" s="1">
        <v>42180</v>
      </c>
      <c r="B2387">
        <v>69.470001220703097</v>
      </c>
      <c r="C2387">
        <v>68.639999389648395</v>
      </c>
      <c r="D2387">
        <v>69.319999694824205</v>
      </c>
      <c r="E2387">
        <v>68.650001525878906</v>
      </c>
      <c r="F2387">
        <v>13314300</v>
      </c>
      <c r="G2387">
        <v>60.2291870117187</v>
      </c>
      <c r="H2387">
        <f t="shared" si="185"/>
        <v>-5.3750723093515945E-3</v>
      </c>
      <c r="I2387">
        <f t="shared" si="186"/>
        <v>2.8891402330758283E-5</v>
      </c>
      <c r="J2387">
        <f t="shared" si="189"/>
        <v>1.0078559803185046E-4</v>
      </c>
      <c r="K2387">
        <f t="shared" si="187"/>
        <v>34.432056494921852</v>
      </c>
      <c r="L2387">
        <f t="shared" si="188"/>
        <v>3.5389880053059173</v>
      </c>
    </row>
    <row r="2388" spans="1:12">
      <c r="A2388" s="1">
        <v>42181</v>
      </c>
      <c r="B2388">
        <v>69.290000915527301</v>
      </c>
      <c r="C2388">
        <v>68.769996643066406</v>
      </c>
      <c r="D2388">
        <v>68.940002441406193</v>
      </c>
      <c r="E2388">
        <v>68.949996948242102</v>
      </c>
      <c r="F2388">
        <v>14489200</v>
      </c>
      <c r="G2388">
        <v>60.492378234863203</v>
      </c>
      <c r="H2388">
        <f t="shared" si="185"/>
        <v>4.3603086092497889E-3</v>
      </c>
      <c r="I2388">
        <f t="shared" si="186"/>
        <v>1.9012291167897827E-5</v>
      </c>
      <c r="J2388">
        <f t="shared" si="189"/>
        <v>3.1015913839747987E-5</v>
      </c>
      <c r="K2388">
        <f t="shared" si="187"/>
        <v>52.724171616707117</v>
      </c>
      <c r="L2388">
        <f t="shared" si="188"/>
        <v>3.9650740148465742</v>
      </c>
    </row>
    <row r="2389" spans="1:12">
      <c r="A2389" s="1">
        <v>42184</v>
      </c>
      <c r="B2389">
        <v>68.260002136230398</v>
      </c>
      <c r="C2389">
        <v>67.160003662109304</v>
      </c>
      <c r="D2389">
        <v>67.680000305175696</v>
      </c>
      <c r="E2389">
        <v>67.199996948242102</v>
      </c>
      <c r="F2389">
        <v>19934400</v>
      </c>
      <c r="G2389">
        <v>58.957046508788999</v>
      </c>
      <c r="H2389">
        <f t="shared" si="185"/>
        <v>-2.5708224019799625E-2</v>
      </c>
      <c r="I2389">
        <f t="shared" si="186"/>
        <v>6.609127822522024E-4</v>
      </c>
      <c r="J2389">
        <f t="shared" si="189"/>
        <v>1.8531279411419053E-5</v>
      </c>
      <c r="K2389">
        <f t="shared" si="187"/>
        <v>1.6690259760372737E-6</v>
      </c>
      <c r="L2389">
        <f t="shared" si="188"/>
        <v>-13.303270349572694</v>
      </c>
    </row>
    <row r="2390" spans="1:12">
      <c r="A2390" s="1">
        <v>42185</v>
      </c>
      <c r="B2390">
        <v>68.110000610351506</v>
      </c>
      <c r="C2390">
        <v>67.160003662109304</v>
      </c>
      <c r="D2390">
        <v>67.889999389648395</v>
      </c>
      <c r="E2390">
        <v>67.760002136230398</v>
      </c>
      <c r="F2390">
        <v>20677400</v>
      </c>
      <c r="G2390">
        <v>59.448360443115199</v>
      </c>
      <c r="H2390">
        <f t="shared" si="185"/>
        <v>8.2988905113079089E-3</v>
      </c>
      <c r="I2390">
        <f t="shared" si="186"/>
        <v>6.8871583718676447E-5</v>
      </c>
      <c r="J2390">
        <f t="shared" si="189"/>
        <v>5.5697861385653512E-4</v>
      </c>
      <c r="K2390">
        <f t="shared" si="187"/>
        <v>15.890592480092645</v>
      </c>
      <c r="L2390">
        <f t="shared" si="188"/>
        <v>2.7657272662029486</v>
      </c>
    </row>
    <row r="2391" spans="1:12">
      <c r="A2391" s="1">
        <v>42186</v>
      </c>
      <c r="B2391">
        <v>68.389999389648395</v>
      </c>
      <c r="C2391">
        <v>67.779998779296804</v>
      </c>
      <c r="D2391">
        <v>68.120002746582003</v>
      </c>
      <c r="E2391">
        <v>68.069999694824205</v>
      </c>
      <c r="F2391">
        <v>13964400</v>
      </c>
      <c r="G2391">
        <v>60.110652923583899</v>
      </c>
      <c r="H2391">
        <f t="shared" si="185"/>
        <v>1.1079035134704375E-2</v>
      </c>
      <c r="I2391">
        <f t="shared" si="186"/>
        <v>1.22745019516014E-4</v>
      </c>
      <c r="J2391">
        <f t="shared" si="189"/>
        <v>9.1970847155080327E-5</v>
      </c>
      <c r="K2391">
        <f t="shared" si="187"/>
        <v>21.344134471710024</v>
      </c>
      <c r="L2391">
        <f t="shared" si="188"/>
        <v>3.0607769699246687</v>
      </c>
    </row>
    <row r="2392" spans="1:12">
      <c r="A2392" s="1">
        <v>42187</v>
      </c>
      <c r="B2392">
        <v>68.129997253417898</v>
      </c>
      <c r="C2392">
        <v>67.190002441406193</v>
      </c>
      <c r="D2392">
        <v>67.949996948242102</v>
      </c>
      <c r="E2392">
        <v>67.519996643066406</v>
      </c>
      <c r="F2392">
        <v>12822900</v>
      </c>
      <c r="G2392">
        <v>59.624965667724602</v>
      </c>
      <c r="H2392">
        <f t="shared" si="185"/>
        <v>-8.1127057328971956E-3</v>
      </c>
      <c r="I2392">
        <f t="shared" si="186"/>
        <v>6.5815994308583025E-5</v>
      </c>
      <c r="J2392">
        <f t="shared" si="189"/>
        <v>1.0932406722275658E-4</v>
      </c>
      <c r="K2392">
        <f t="shared" si="187"/>
        <v>28.237338803749086</v>
      </c>
      <c r="L2392">
        <f t="shared" si="188"/>
        <v>3.3406451731899245</v>
      </c>
    </row>
    <row r="2393" spans="1:12">
      <c r="A2393" s="1">
        <v>42191</v>
      </c>
      <c r="B2393">
        <v>67.459999084472599</v>
      </c>
      <c r="C2393">
        <v>66.540000915527301</v>
      </c>
      <c r="D2393">
        <v>66.879997253417898</v>
      </c>
      <c r="E2393">
        <v>67.330001831054602</v>
      </c>
      <c r="F2393">
        <v>13527100</v>
      </c>
      <c r="G2393">
        <v>59.4571723937988</v>
      </c>
      <c r="H2393">
        <f t="shared" si="185"/>
        <v>-2.818111728676435E-3</v>
      </c>
      <c r="I2393">
        <f t="shared" si="186"/>
        <v>7.9417537153036849E-6</v>
      </c>
      <c r="J2393">
        <f t="shared" si="189"/>
        <v>6.2544879252575142E-5</v>
      </c>
      <c r="K2393">
        <f t="shared" si="187"/>
        <v>47.341444717721465</v>
      </c>
      <c r="L2393">
        <f t="shared" si="188"/>
        <v>3.8573861215272625</v>
      </c>
    </row>
    <row r="2394" spans="1:12">
      <c r="A2394" s="1">
        <v>42192</v>
      </c>
      <c r="B2394">
        <v>67.220001220703097</v>
      </c>
      <c r="C2394">
        <v>65.300003051757798</v>
      </c>
      <c r="D2394">
        <v>67.089996337890597</v>
      </c>
      <c r="E2394">
        <v>66.800003051757798</v>
      </c>
      <c r="F2394">
        <v>22421500</v>
      </c>
      <c r="G2394">
        <v>58.989151000976499</v>
      </c>
      <c r="H2394">
        <f t="shared" si="185"/>
        <v>-7.9027160182102239E-3</v>
      </c>
      <c r="I2394">
        <f t="shared" si="186"/>
        <v>6.2452920464476454E-5</v>
      </c>
      <c r="J2394">
        <f t="shared" si="189"/>
        <v>1.1123765876009603E-5</v>
      </c>
      <c r="K2394">
        <f t="shared" si="187"/>
        <v>7.2217013072046825</v>
      </c>
      <c r="L2394">
        <f t="shared" si="188"/>
        <v>1.9770905632634264</v>
      </c>
    </row>
    <row r="2395" spans="1:12">
      <c r="A2395" s="1">
        <v>42193</v>
      </c>
      <c r="B2395">
        <v>66.160003662109304</v>
      </c>
      <c r="C2395">
        <v>65.209999084472599</v>
      </c>
      <c r="D2395">
        <v>66</v>
      </c>
      <c r="E2395">
        <v>65.430000305175696</v>
      </c>
      <c r="F2395">
        <v>17707200</v>
      </c>
      <c r="G2395">
        <v>57.779354095458899</v>
      </c>
      <c r="H2395">
        <f t="shared" si="185"/>
        <v>-2.0722029369592651E-2</v>
      </c>
      <c r="I2395">
        <f t="shared" si="186"/>
        <v>4.2940250119426042E-4</v>
      </c>
      <c r="J2395">
        <f t="shared" si="189"/>
        <v>5.3827879142720799E-5</v>
      </c>
      <c r="K2395">
        <f t="shared" si="187"/>
        <v>1.0072847437456267</v>
      </c>
      <c r="L2395">
        <f t="shared" si="188"/>
        <v>7.2583381609710226E-3</v>
      </c>
    </row>
    <row r="2396" spans="1:12">
      <c r="A2396" s="1">
        <v>42194</v>
      </c>
      <c r="B2396">
        <v>66.699996948242102</v>
      </c>
      <c r="C2396">
        <v>65.989997863769503</v>
      </c>
      <c r="D2396">
        <v>66.489997863769503</v>
      </c>
      <c r="E2396">
        <v>66.110000610351506</v>
      </c>
      <c r="F2396">
        <v>14984700</v>
      </c>
      <c r="G2396">
        <v>58.379844665527301</v>
      </c>
      <c r="H2396">
        <f t="shared" si="185"/>
        <v>1.0339188385853289E-2</v>
      </c>
      <c r="I2396">
        <f t="shared" si="186"/>
        <v>1.0689881647816355E-4</v>
      </c>
      <c r="J2396">
        <f t="shared" si="189"/>
        <v>3.64627773751742E-4</v>
      </c>
      <c r="K2396">
        <f t="shared" si="187"/>
        <v>18.043617206988067</v>
      </c>
      <c r="L2396">
        <f t="shared" si="188"/>
        <v>2.8927920049001532</v>
      </c>
    </row>
    <row r="2397" spans="1:12">
      <c r="A2397" s="1">
        <v>42195</v>
      </c>
      <c r="B2397">
        <v>67.400001525878906</v>
      </c>
      <c r="C2397">
        <v>66.830001831054602</v>
      </c>
      <c r="D2397">
        <v>67.220001220703097</v>
      </c>
      <c r="E2397">
        <v>67.050003051757798</v>
      </c>
      <c r="F2397">
        <v>12356100</v>
      </c>
      <c r="G2397">
        <v>59.209926605224602</v>
      </c>
      <c r="H2397">
        <f t="shared" si="185"/>
        <v>1.4118502301338961E-2</v>
      </c>
      <c r="I2397">
        <f t="shared" si="186"/>
        <v>1.9933210723291353E-4</v>
      </c>
      <c r="J2397">
        <f t="shared" si="189"/>
        <v>1.1237267226676191E-4</v>
      </c>
      <c r="K2397">
        <f t="shared" si="187"/>
        <v>15.502201670965976</v>
      </c>
      <c r="L2397">
        <f t="shared" si="188"/>
        <v>2.7409820571261356</v>
      </c>
    </row>
    <row r="2398" spans="1:12">
      <c r="A2398" s="1">
        <v>42198</v>
      </c>
      <c r="B2398">
        <v>68.139999389648395</v>
      </c>
      <c r="C2398">
        <v>67.680000305175696</v>
      </c>
      <c r="D2398">
        <v>67.889999389648395</v>
      </c>
      <c r="E2398">
        <v>68.089996337890597</v>
      </c>
      <c r="F2398">
        <v>16175600</v>
      </c>
      <c r="G2398">
        <v>60.128303527832003</v>
      </c>
      <c r="H2398">
        <f t="shared" si="185"/>
        <v>1.5391464270695722E-2</v>
      </c>
      <c r="I2398">
        <f t="shared" si="186"/>
        <v>2.3689717239610297E-4</v>
      </c>
      <c r="J2398">
        <f t="shared" si="189"/>
        <v>1.7488133041165308E-4</v>
      </c>
      <c r="K2398">
        <f t="shared" si="187"/>
        <v>15.324526359141023</v>
      </c>
      <c r="L2398">
        <f t="shared" si="188"/>
        <v>2.729454574926458</v>
      </c>
    </row>
    <row r="2399" spans="1:12">
      <c r="A2399" s="1">
        <v>42199</v>
      </c>
      <c r="B2399">
        <v>69.099998474121094</v>
      </c>
      <c r="C2399">
        <v>67.760002136230398</v>
      </c>
      <c r="D2399">
        <v>67.980003356933594</v>
      </c>
      <c r="E2399">
        <v>69.040000915527301</v>
      </c>
      <c r="F2399">
        <v>20185100</v>
      </c>
      <c r="G2399">
        <v>60.967235565185497</v>
      </c>
      <c r="H2399">
        <f t="shared" si="185"/>
        <v>1.3855926743087138E-2</v>
      </c>
      <c r="I2399">
        <f t="shared" si="186"/>
        <v>1.9198670590979733E-4</v>
      </c>
      <c r="J2399">
        <f t="shared" si="189"/>
        <v>2.1018650463742569E-4</v>
      </c>
      <c r="K2399">
        <f t="shared" si="187"/>
        <v>17.428617209224367</v>
      </c>
      <c r="L2399">
        <f t="shared" si="188"/>
        <v>2.8581135224332685</v>
      </c>
    </row>
    <row r="2400" spans="1:12">
      <c r="A2400" s="1">
        <v>42200</v>
      </c>
      <c r="B2400">
        <v>69.430000305175696</v>
      </c>
      <c r="C2400">
        <v>68.849998474121094</v>
      </c>
      <c r="D2400">
        <v>69.230003356933594</v>
      </c>
      <c r="E2400">
        <v>69.190002441406193</v>
      </c>
      <c r="F2400">
        <v>16891600</v>
      </c>
      <c r="G2400">
        <v>61.099685668945298</v>
      </c>
      <c r="H2400">
        <f t="shared" si="185"/>
        <v>2.1701236403954423E-3</v>
      </c>
      <c r="I2400">
        <f t="shared" si="186"/>
        <v>4.7094366146031673E-6</v>
      </c>
      <c r="J2400">
        <f t="shared" si="189"/>
        <v>1.745800232424753E-4</v>
      </c>
      <c r="K2400">
        <f t="shared" si="187"/>
        <v>29.788941445247978</v>
      </c>
      <c r="L2400">
        <f t="shared" si="188"/>
        <v>3.3941372321981769</v>
      </c>
    </row>
    <row r="2401" spans="1:12">
      <c r="A2401" s="1">
        <v>42201</v>
      </c>
      <c r="B2401">
        <v>69.949996948242102</v>
      </c>
      <c r="C2401">
        <v>69.410003662109304</v>
      </c>
      <c r="D2401">
        <v>69.629997253417898</v>
      </c>
      <c r="E2401">
        <v>69.559997558593693</v>
      </c>
      <c r="F2401">
        <v>18035700</v>
      </c>
      <c r="G2401">
        <v>61.426429748535099</v>
      </c>
      <c r="H2401">
        <f t="shared" si="185"/>
        <v>5.3334728359114743E-3</v>
      </c>
      <c r="I2401">
        <f t="shared" si="186"/>
        <v>2.8445932491405584E-5</v>
      </c>
      <c r="J2401">
        <f t="shared" si="189"/>
        <v>1.5130728150815177E-5</v>
      </c>
      <c r="K2401">
        <f t="shared" si="187"/>
        <v>40.062771603578568</v>
      </c>
      <c r="L2401">
        <f t="shared" si="188"/>
        <v>3.6904475141544091</v>
      </c>
    </row>
    <row r="2402" spans="1:12">
      <c r="A2402" s="1">
        <v>42202</v>
      </c>
      <c r="B2402">
        <v>69.489997863769503</v>
      </c>
      <c r="C2402">
        <v>68.919998168945298</v>
      </c>
      <c r="D2402">
        <v>69.349998474121094</v>
      </c>
      <c r="E2402">
        <v>69.209999084472599</v>
      </c>
      <c r="F2402">
        <v>14040700</v>
      </c>
      <c r="G2402">
        <v>61.117351531982401</v>
      </c>
      <c r="H2402">
        <f t="shared" si="185"/>
        <v>-5.0443828110714886E-3</v>
      </c>
      <c r="I2402">
        <f t="shared" si="186"/>
        <v>2.5445797944633496E-5</v>
      </c>
      <c r="J2402">
        <f t="shared" si="189"/>
        <v>2.5502426981829601E-5</v>
      </c>
      <c r="K2402">
        <f t="shared" si="187"/>
        <v>47.968291635213866</v>
      </c>
      <c r="L2402">
        <f t="shared" si="188"/>
        <v>3.8705402016885189</v>
      </c>
    </row>
    <row r="2403" spans="1:12">
      <c r="A2403" s="1">
        <v>42205</v>
      </c>
      <c r="B2403">
        <v>69.769996643066406</v>
      </c>
      <c r="C2403">
        <v>69.180000305175696</v>
      </c>
      <c r="D2403">
        <v>69.5</v>
      </c>
      <c r="E2403">
        <v>69.260002136230398</v>
      </c>
      <c r="F2403">
        <v>11512900</v>
      </c>
      <c r="G2403">
        <v>61.1614990234375</v>
      </c>
      <c r="H2403">
        <f t="shared" si="185"/>
        <v>7.2207897232872699E-4</v>
      </c>
      <c r="I2403">
        <f t="shared" si="186"/>
        <v>5.2139804227931048E-7</v>
      </c>
      <c r="J2403">
        <f t="shared" si="189"/>
        <v>2.3604615892401911E-5</v>
      </c>
      <c r="K2403">
        <f t="shared" si="187"/>
        <v>81.211039833141726</v>
      </c>
      <c r="L2403">
        <f t="shared" si="188"/>
        <v>4.3970511964623364</v>
      </c>
    </row>
    <row r="2404" spans="1:12">
      <c r="A2404" s="1">
        <v>42206</v>
      </c>
      <c r="B2404">
        <v>69.540000915527301</v>
      </c>
      <c r="C2404">
        <v>68.870002746582003</v>
      </c>
      <c r="D2404">
        <v>69.160003662109304</v>
      </c>
      <c r="E2404">
        <v>69.099998474121094</v>
      </c>
      <c r="F2404">
        <v>11659900</v>
      </c>
      <c r="G2404">
        <v>61.020210266113203</v>
      </c>
      <c r="H2404">
        <f t="shared" si="185"/>
        <v>-2.3127654887780597E-3</v>
      </c>
      <c r="I2404">
        <f t="shared" si="186"/>
        <v>5.3488842060828172E-6</v>
      </c>
      <c r="J2404">
        <f t="shared" si="189"/>
        <v>2.5542513090587355E-6</v>
      </c>
      <c r="K2404">
        <f t="shared" si="187"/>
        <v>87.608846042481488</v>
      </c>
      <c r="L2404">
        <f t="shared" si="188"/>
        <v>4.4728819750640927</v>
      </c>
    </row>
    <row r="2405" spans="1:12">
      <c r="A2405" s="1">
        <v>42207</v>
      </c>
      <c r="B2405">
        <v>70.290000915527301</v>
      </c>
      <c r="C2405">
        <v>69.199996948242102</v>
      </c>
      <c r="D2405">
        <v>69.279998779296804</v>
      </c>
      <c r="E2405">
        <v>70.080001831054602</v>
      </c>
      <c r="F2405">
        <v>15493000</v>
      </c>
      <c r="G2405">
        <v>61.8856391906738</v>
      </c>
      <c r="H2405">
        <f t="shared" si="185"/>
        <v>1.4083027485426529E-2</v>
      </c>
      <c r="I2405">
        <f t="shared" si="186"/>
        <v>1.9833166315527906E-4</v>
      </c>
      <c r="J2405">
        <f t="shared" si="189"/>
        <v>5.3463178116530898E-6</v>
      </c>
      <c r="K2405">
        <f t="shared" si="187"/>
        <v>1.5184463601929325E-6</v>
      </c>
      <c r="L2405">
        <f t="shared" si="188"/>
        <v>-13.397822877290691</v>
      </c>
    </row>
    <row r="2406" spans="1:12">
      <c r="A2406" s="1">
        <v>42208</v>
      </c>
      <c r="B2406">
        <v>70.610000610351506</v>
      </c>
      <c r="C2406">
        <v>69.459999084472599</v>
      </c>
      <c r="D2406">
        <v>70.190002441406193</v>
      </c>
      <c r="E2406">
        <v>69.639999389648395</v>
      </c>
      <c r="F2406">
        <v>14331800</v>
      </c>
      <c r="G2406">
        <v>61.497074127197202</v>
      </c>
      <c r="H2406">
        <f t="shared" si="185"/>
        <v>-6.2985541104739091E-3</v>
      </c>
      <c r="I2406">
        <f t="shared" si="186"/>
        <v>3.9671783882567777E-5</v>
      </c>
      <c r="J2406">
        <f t="shared" si="189"/>
        <v>1.676193761191336E-4</v>
      </c>
      <c r="K2406">
        <f t="shared" si="187"/>
        <v>27.374993598864613</v>
      </c>
      <c r="L2406">
        <f t="shared" si="188"/>
        <v>3.3096299543052079</v>
      </c>
    </row>
    <row r="2407" spans="1:12">
      <c r="A2407" s="1">
        <v>42209</v>
      </c>
      <c r="B2407">
        <v>69.559997558593693</v>
      </c>
      <c r="C2407">
        <v>68.680000305175696</v>
      </c>
      <c r="D2407">
        <v>69.440002441406193</v>
      </c>
      <c r="E2407">
        <v>68.910003662109304</v>
      </c>
      <c r="F2407">
        <v>12413900</v>
      </c>
      <c r="G2407">
        <v>60.852447509765597</v>
      </c>
      <c r="H2407">
        <f t="shared" si="185"/>
        <v>-1.0537557871048472E-2</v>
      </c>
      <c r="I2407">
        <f t="shared" si="186"/>
        <v>1.1104012588569562E-4</v>
      </c>
      <c r="J2407">
        <f t="shared" si="189"/>
        <v>4.4081461028504944E-5</v>
      </c>
      <c r="K2407">
        <f t="shared" si="187"/>
        <v>17.05271243554855</v>
      </c>
      <c r="L2407">
        <f t="shared" si="188"/>
        <v>2.8363092782054578</v>
      </c>
    </row>
    <row r="2408" spans="1:12">
      <c r="A2408" s="1">
        <v>42212</v>
      </c>
      <c r="B2408">
        <v>68.220001220703097</v>
      </c>
      <c r="C2408">
        <v>67.569999694824205</v>
      </c>
      <c r="D2408">
        <v>68.150001525878906</v>
      </c>
      <c r="E2408">
        <v>68.010002136230398</v>
      </c>
      <c r="F2408">
        <v>16801600</v>
      </c>
      <c r="G2408">
        <v>60.057666778564403</v>
      </c>
      <c r="H2408">
        <f t="shared" si="185"/>
        <v>-1.3146827017340969E-2</v>
      </c>
      <c r="I2408">
        <f t="shared" si="186"/>
        <v>1.7283906062388643E-4</v>
      </c>
      <c r="J2408">
        <f t="shared" si="189"/>
        <v>9.6618593405694607E-5</v>
      </c>
      <c r="K2408">
        <f t="shared" si="187"/>
        <v>16.593170425216247</v>
      </c>
      <c r="L2408">
        <f t="shared" si="188"/>
        <v>2.808991190538304</v>
      </c>
    </row>
    <row r="2409" spans="1:12">
      <c r="A2409" s="1">
        <v>42213</v>
      </c>
      <c r="B2409">
        <v>68.599998474121094</v>
      </c>
      <c r="C2409">
        <v>67.769996643066406</v>
      </c>
      <c r="D2409">
        <v>68.550003051757798</v>
      </c>
      <c r="E2409">
        <v>68.050003051757798</v>
      </c>
      <c r="F2409">
        <v>14932400</v>
      </c>
      <c r="G2409">
        <v>60.092987060546797</v>
      </c>
      <c r="H2409">
        <f t="shared" si="185"/>
        <v>5.8793326330301981E-4</v>
      </c>
      <c r="I2409">
        <f t="shared" si="186"/>
        <v>3.4566552209813804E-7</v>
      </c>
      <c r="J2409">
        <f t="shared" si="189"/>
        <v>1.5168192652840627E-4</v>
      </c>
      <c r="K2409">
        <f t="shared" si="187"/>
        <v>32.355513329058653</v>
      </c>
      <c r="L2409">
        <f t="shared" si="188"/>
        <v>3.4767844339082892</v>
      </c>
    </row>
    <row r="2410" spans="1:12">
      <c r="A2410" s="1">
        <v>42214</v>
      </c>
      <c r="B2410">
        <v>69.099998474121094</v>
      </c>
      <c r="C2410">
        <v>68.160003662109304</v>
      </c>
      <c r="D2410">
        <v>68.319999694824205</v>
      </c>
      <c r="E2410">
        <v>68.940002441406193</v>
      </c>
      <c r="F2410">
        <v>13059200</v>
      </c>
      <c r="G2410">
        <v>60.8789253234863</v>
      </c>
      <c r="H2410">
        <f t="shared" si="185"/>
        <v>1.2993914135752243E-2</v>
      </c>
      <c r="I2410">
        <f t="shared" si="186"/>
        <v>1.6884180456730197E-4</v>
      </c>
      <c r="J2410">
        <f t="shared" si="189"/>
        <v>1.0091274630266813E-5</v>
      </c>
      <c r="K2410">
        <f t="shared" si="187"/>
        <v>2.9224404552593258E-2</v>
      </c>
      <c r="L2410">
        <f t="shared" si="188"/>
        <v>-3.5327511464220485</v>
      </c>
    </row>
    <row r="2411" spans="1:12">
      <c r="A2411" s="1">
        <v>42215</v>
      </c>
      <c r="B2411">
        <v>69.449996948242102</v>
      </c>
      <c r="C2411">
        <v>68.540000915527301</v>
      </c>
      <c r="D2411">
        <v>68.930000305175696</v>
      </c>
      <c r="E2411">
        <v>69.040000915527301</v>
      </c>
      <c r="F2411">
        <v>10197200</v>
      </c>
      <c r="G2411">
        <v>60.967235565185497</v>
      </c>
      <c r="H2411">
        <f t="shared" si="185"/>
        <v>1.4495369655954189E-3</v>
      </c>
      <c r="I2411">
        <f t="shared" si="186"/>
        <v>2.1011574146275745E-6</v>
      </c>
      <c r="J2411">
        <f t="shared" si="189"/>
        <v>1.4313259231434967E-4</v>
      </c>
      <c r="K2411">
        <f t="shared" si="187"/>
        <v>33.101915056594493</v>
      </c>
      <c r="L2411">
        <f t="shared" si="188"/>
        <v>3.4995911374040807</v>
      </c>
    </row>
    <row r="2412" spans="1:12">
      <c r="A2412" s="1">
        <v>42216</v>
      </c>
      <c r="B2412">
        <v>69.040000915527301</v>
      </c>
      <c r="C2412">
        <v>68.400001525878906</v>
      </c>
      <c r="D2412">
        <v>69.010002136230398</v>
      </c>
      <c r="E2412">
        <v>68.529998779296804</v>
      </c>
      <c r="F2412">
        <v>11911800</v>
      </c>
      <c r="G2412">
        <v>60.5168647766113</v>
      </c>
      <c r="H2412">
        <f t="shared" si="185"/>
        <v>-7.4145151598879371E-3</v>
      </c>
      <c r="I2412">
        <f t="shared" si="186"/>
        <v>5.497503505620804E-5</v>
      </c>
      <c r="J2412">
        <f t="shared" si="189"/>
        <v>1.1052927767148143E-5</v>
      </c>
      <c r="K2412">
        <f t="shared" si="187"/>
        <v>9.9798677973490566</v>
      </c>
      <c r="L2412">
        <f t="shared" si="188"/>
        <v>2.3005698434770219</v>
      </c>
    </row>
    <row r="2413" spans="1:12">
      <c r="A2413" s="1">
        <v>42219</v>
      </c>
      <c r="B2413">
        <v>68.839996337890597</v>
      </c>
      <c r="C2413">
        <v>68</v>
      </c>
      <c r="D2413">
        <v>68.589996337890597</v>
      </c>
      <c r="E2413">
        <v>68.529998779296804</v>
      </c>
      <c r="F2413">
        <v>9980600</v>
      </c>
      <c r="G2413">
        <v>60.5168647766113</v>
      </c>
      <c r="H2413">
        <f t="shared" si="185"/>
        <v>0</v>
      </c>
      <c r="I2413">
        <f t="shared" si="186"/>
        <v>0</v>
      </c>
      <c r="J2413">
        <f t="shared" si="189"/>
        <v>4.7542205113243644E-5</v>
      </c>
      <c r="K2413">
        <f t="shared" si="187"/>
        <v>57.858930966136995</v>
      </c>
      <c r="L2413">
        <f t="shared" si="188"/>
        <v>4.0580078231612111</v>
      </c>
    </row>
    <row r="2414" spans="1:12">
      <c r="A2414" s="1">
        <v>42220</v>
      </c>
      <c r="B2414">
        <v>68.949996948242102</v>
      </c>
      <c r="C2414">
        <v>68.309997558593693</v>
      </c>
      <c r="D2414">
        <v>68.470001220703097</v>
      </c>
      <c r="E2414">
        <v>68.459999084472599</v>
      </c>
      <c r="F2414">
        <v>10964000</v>
      </c>
      <c r="G2414">
        <v>60.455043792724602</v>
      </c>
      <c r="H2414">
        <f t="shared" si="185"/>
        <v>-1.0220718181517276E-3</v>
      </c>
      <c r="I2414">
        <f t="shared" si="186"/>
        <v>1.0446308014599782E-6</v>
      </c>
      <c r="J2414">
        <f t="shared" si="189"/>
        <v>3.5525323067946185E-6</v>
      </c>
      <c r="K2414">
        <f t="shared" si="187"/>
        <v>182.72096121816665</v>
      </c>
      <c r="L2414">
        <f t="shared" si="188"/>
        <v>5.2079601870611132</v>
      </c>
    </row>
    <row r="2415" spans="1:12">
      <c r="A2415" s="1">
        <v>42221</v>
      </c>
      <c r="B2415">
        <v>69.419998168945298</v>
      </c>
      <c r="C2415">
        <v>68.559997558593693</v>
      </c>
      <c r="D2415">
        <v>69.050003051757798</v>
      </c>
      <c r="E2415">
        <v>68.730003356933594</v>
      </c>
      <c r="F2415">
        <v>11302900</v>
      </c>
      <c r="G2415">
        <v>60.693485260009702</v>
      </c>
      <c r="H2415">
        <f t="shared" si="185"/>
        <v>3.9363544408617538E-3</v>
      </c>
      <c r="I2415">
        <f t="shared" si="186"/>
        <v>1.549488628409205E-5</v>
      </c>
      <c r="J2415">
        <f t="shared" si="189"/>
        <v>1.7906418116340588E-6</v>
      </c>
      <c r="K2415">
        <f t="shared" si="187"/>
        <v>3.9388960545552218</v>
      </c>
      <c r="L2415">
        <f t="shared" si="188"/>
        <v>1.3709004948503327</v>
      </c>
    </row>
    <row r="2416" spans="1:12">
      <c r="A2416" s="1">
        <v>42222</v>
      </c>
      <c r="B2416">
        <v>68.940002441406193</v>
      </c>
      <c r="C2416">
        <v>68</v>
      </c>
      <c r="D2416">
        <v>68.75</v>
      </c>
      <c r="E2416">
        <v>68.25</v>
      </c>
      <c r="F2416">
        <v>10803400</v>
      </c>
      <c r="G2416">
        <v>60.269615173339801</v>
      </c>
      <c r="H2416">
        <f t="shared" si="185"/>
        <v>-7.0082830226957209E-3</v>
      </c>
      <c r="I2416">
        <f t="shared" si="186"/>
        <v>4.9116030926205067E-5</v>
      </c>
      <c r="J2416">
        <f t="shared" si="189"/>
        <v>1.3823142987335364E-5</v>
      </c>
      <c r="K2416">
        <f t="shared" si="187"/>
        <v>18.157027688920692</v>
      </c>
      <c r="L2416">
        <f t="shared" si="188"/>
        <v>2.8990576862595923</v>
      </c>
    </row>
    <row r="2417" spans="1:12">
      <c r="A2417" s="1">
        <v>42223</v>
      </c>
      <c r="B2417">
        <v>68.739997863769503</v>
      </c>
      <c r="C2417">
        <v>67.550003051757798</v>
      </c>
      <c r="D2417">
        <v>68.330001831054602</v>
      </c>
      <c r="E2417">
        <v>68.050003051757798</v>
      </c>
      <c r="F2417">
        <v>11453300</v>
      </c>
      <c r="G2417">
        <v>60.092987060546797</v>
      </c>
      <c r="H2417">
        <f t="shared" si="185"/>
        <v>-2.9349355414741746E-3</v>
      </c>
      <c r="I2417">
        <f t="shared" si="186"/>
        <v>8.6138466326083062E-6</v>
      </c>
      <c r="J2417">
        <f t="shared" si="189"/>
        <v>4.2786854557252374E-5</v>
      </c>
      <c r="K2417">
        <f t="shared" si="187"/>
        <v>55.149149308506267</v>
      </c>
      <c r="L2417">
        <f t="shared" si="188"/>
        <v>4.0100413205307941</v>
      </c>
    </row>
    <row r="2418" spans="1:12">
      <c r="A2418" s="1">
        <v>42226</v>
      </c>
      <c r="B2418">
        <v>69.010002136230398</v>
      </c>
      <c r="C2418">
        <v>68.220001220703097</v>
      </c>
      <c r="D2418">
        <v>68.220001220703097</v>
      </c>
      <c r="E2418">
        <v>68.889999389648395</v>
      </c>
      <c r="F2418">
        <v>12661400</v>
      </c>
      <c r="G2418">
        <v>60.834754943847599</v>
      </c>
      <c r="H2418">
        <f t="shared" si="185"/>
        <v>1.2268106133221077E-2</v>
      </c>
      <c r="I2418">
        <f t="shared" si="186"/>
        <v>1.5050642809597662E-4</v>
      </c>
      <c r="J2418">
        <f t="shared" si="189"/>
        <v>1.050284244482612E-5</v>
      </c>
      <c r="K2418">
        <f t="shared" si="187"/>
        <v>9.5174869649516297E-2</v>
      </c>
      <c r="L2418">
        <f t="shared" si="188"/>
        <v>-2.3520393463019444</v>
      </c>
    </row>
    <row r="2419" spans="1:12">
      <c r="A2419" s="1">
        <v>42227</v>
      </c>
      <c r="B2419">
        <v>68.400001525878906</v>
      </c>
      <c r="C2419">
        <v>67.849998474121094</v>
      </c>
      <c r="D2419">
        <v>68.230003356933594</v>
      </c>
      <c r="E2419">
        <v>68.230003356933594</v>
      </c>
      <c r="F2419">
        <v>14800300</v>
      </c>
      <c r="G2419">
        <v>60.251945495605398</v>
      </c>
      <c r="H2419">
        <f t="shared" si="185"/>
        <v>-9.6263907884143237E-3</v>
      </c>
      <c r="I2419">
        <f t="shared" si="186"/>
        <v>9.2667399611268147E-5</v>
      </c>
      <c r="J2419">
        <f t="shared" si="189"/>
        <v>1.2775557014730994E-4</v>
      </c>
      <c r="K2419">
        <f t="shared" si="187"/>
        <v>24.55910680197676</v>
      </c>
      <c r="L2419">
        <f t="shared" si="188"/>
        <v>3.2010827346199213</v>
      </c>
    </row>
    <row r="2420" spans="1:12">
      <c r="A2420" s="1">
        <v>42228</v>
      </c>
      <c r="B2420">
        <v>67.550003051757798</v>
      </c>
      <c r="C2420">
        <v>66.069999694824205</v>
      </c>
      <c r="D2420">
        <v>67.410003662109304</v>
      </c>
      <c r="E2420">
        <v>67.239997863769503</v>
      </c>
      <c r="F2420">
        <v>21069000</v>
      </c>
      <c r="G2420">
        <v>59.377708435058501</v>
      </c>
      <c r="H2420">
        <f t="shared" si="185"/>
        <v>-1.4615985170140906E-2</v>
      </c>
      <c r="I2420">
        <f t="shared" si="186"/>
        <v>2.136270224937789E-4</v>
      </c>
      <c r="J2420">
        <f t="shared" si="189"/>
        <v>8.6205949882303841E-5</v>
      </c>
      <c r="K2420">
        <f t="shared" si="187"/>
        <v>12.445969171047917</v>
      </c>
      <c r="L2420">
        <f t="shared" si="188"/>
        <v>2.5213968091270789</v>
      </c>
    </row>
    <row r="2421" spans="1:12">
      <c r="A2421" s="1">
        <v>42229</v>
      </c>
      <c r="B2421">
        <v>67.800003051757798</v>
      </c>
      <c r="C2421">
        <v>66.970001220703097</v>
      </c>
      <c r="D2421">
        <v>67.25</v>
      </c>
      <c r="E2421">
        <v>67.550003051757798</v>
      </c>
      <c r="F2421">
        <v>11930600</v>
      </c>
      <c r="G2421">
        <v>59.651473999023402</v>
      </c>
      <c r="H2421">
        <f t="shared" si="185"/>
        <v>4.599981972530141E-3</v>
      </c>
      <c r="I2421">
        <f t="shared" si="186"/>
        <v>2.1159834147602288E-5</v>
      </c>
      <c r="J2421">
        <f t="shared" si="189"/>
        <v>1.8531905588771249E-4</v>
      </c>
      <c r="K2421">
        <f t="shared" si="187"/>
        <v>27.679359228632126</v>
      </c>
      <c r="L2421">
        <f t="shared" si="188"/>
        <v>3.3206869812269009</v>
      </c>
    </row>
    <row r="2422" spans="1:12">
      <c r="A2422" s="1">
        <v>42230</v>
      </c>
      <c r="B2422">
        <v>67.910003662109304</v>
      </c>
      <c r="C2422">
        <v>67.400001525878906</v>
      </c>
      <c r="D2422">
        <v>67.419998168945298</v>
      </c>
      <c r="E2422">
        <v>67.889999389648395</v>
      </c>
      <c r="F2422">
        <v>11248800</v>
      </c>
      <c r="G2422">
        <v>59.951713562011697</v>
      </c>
      <c r="H2422">
        <f t="shared" si="185"/>
        <v>5.0206052158925617E-3</v>
      </c>
      <c r="I2422">
        <f t="shared" si="186"/>
        <v>2.5206476733847595E-5</v>
      </c>
      <c r="J2422">
        <f t="shared" si="189"/>
        <v>2.9593404037248668E-5</v>
      </c>
      <c r="K2422">
        <f t="shared" si="187"/>
        <v>47.902179968985948</v>
      </c>
      <c r="L2422">
        <f t="shared" si="188"/>
        <v>3.8691610142160626</v>
      </c>
    </row>
    <row r="2423" spans="1:12">
      <c r="A2423" s="1">
        <v>42233</v>
      </c>
      <c r="B2423">
        <v>68.239997863769503</v>
      </c>
      <c r="C2423">
        <v>67.400001525878906</v>
      </c>
      <c r="D2423">
        <v>67.620002746582003</v>
      </c>
      <c r="E2423">
        <v>68.069999694824205</v>
      </c>
      <c r="F2423">
        <v>10326500</v>
      </c>
      <c r="G2423">
        <v>60.110652923583899</v>
      </c>
      <c r="H2423">
        <f t="shared" si="185"/>
        <v>2.6476148866605626E-3</v>
      </c>
      <c r="I2423">
        <f t="shared" si="186"/>
        <v>7.0098645880666237E-6</v>
      </c>
      <c r="J2423">
        <f t="shared" si="189"/>
        <v>2.3649044698666901E-5</v>
      </c>
      <c r="K2423">
        <f t="shared" si="187"/>
        <v>70.735622606570431</v>
      </c>
      <c r="L2423">
        <f t="shared" si="188"/>
        <v>4.2589493018311684</v>
      </c>
    </row>
    <row r="2424" spans="1:12">
      <c r="A2424" s="1">
        <v>42234</v>
      </c>
      <c r="B2424">
        <v>68.360000610351506</v>
      </c>
      <c r="C2424">
        <v>67.839996337890597</v>
      </c>
      <c r="D2424">
        <v>67.980003356933594</v>
      </c>
      <c r="E2424">
        <v>68.209999084472599</v>
      </c>
      <c r="F2424">
        <v>10617500</v>
      </c>
      <c r="G2424">
        <v>60.234287261962798</v>
      </c>
      <c r="H2424">
        <f t="shared" si="185"/>
        <v>2.0546668880870142E-3</v>
      </c>
      <c r="I2424">
        <f t="shared" si="186"/>
        <v>4.221656021001175E-6</v>
      </c>
      <c r="J2424">
        <f t="shared" si="189"/>
        <v>8.0072289358959785E-6</v>
      </c>
      <c r="K2424">
        <f t="shared" si="187"/>
        <v>108.31342162647199</v>
      </c>
      <c r="L2424">
        <f t="shared" si="188"/>
        <v>4.6850290763972415</v>
      </c>
    </row>
    <row r="2425" spans="1:12">
      <c r="A2425" s="1">
        <v>42235</v>
      </c>
      <c r="B2425">
        <v>68.309997558593693</v>
      </c>
      <c r="C2425">
        <v>67.360000610351506</v>
      </c>
      <c r="D2425">
        <v>67.930000305175696</v>
      </c>
      <c r="E2425">
        <v>67.599998474121094</v>
      </c>
      <c r="F2425">
        <v>15198200</v>
      </c>
      <c r="G2425">
        <v>59.695621490478501</v>
      </c>
      <c r="H2425">
        <f t="shared" si="185"/>
        <v>-8.9830701850844678E-3</v>
      </c>
      <c r="I2425">
        <f t="shared" si="186"/>
        <v>8.069554995015349E-5</v>
      </c>
      <c r="J2425">
        <f t="shared" si="189"/>
        <v>4.726624793794745E-6</v>
      </c>
      <c r="K2425">
        <f t="shared" si="187"/>
        <v>3.6006161871333979E-2</v>
      </c>
      <c r="L2425">
        <f t="shared" si="188"/>
        <v>-3.3240651920801474</v>
      </c>
    </row>
    <row r="2426" spans="1:12">
      <c r="A2426" s="1">
        <v>42236</v>
      </c>
      <c r="B2426">
        <v>67.040000915527301</v>
      </c>
      <c r="C2426">
        <v>65.940002441406193</v>
      </c>
      <c r="D2426">
        <v>66.809997558593693</v>
      </c>
      <c r="E2426">
        <v>65.940002441406193</v>
      </c>
      <c r="F2426">
        <v>20972300</v>
      </c>
      <c r="G2426">
        <v>58.229717254638601</v>
      </c>
      <c r="H2426">
        <f t="shared" si="185"/>
        <v>-2.4862845668440117E-2</v>
      </c>
      <c r="I2426">
        <f t="shared" si="186"/>
        <v>6.1816109473267146E-4</v>
      </c>
      <c r="J2426">
        <f t="shared" si="189"/>
        <v>6.8767859445756615E-5</v>
      </c>
      <c r="K2426">
        <f t="shared" si="187"/>
        <v>0.53735249792619588</v>
      </c>
      <c r="L2426">
        <f t="shared" si="188"/>
        <v>-0.62110097910394479</v>
      </c>
    </row>
    <row r="2427" spans="1:12">
      <c r="A2427" s="1">
        <v>42237</v>
      </c>
      <c r="B2427">
        <v>65.440002441406193</v>
      </c>
      <c r="C2427">
        <v>63.569999694824197</v>
      </c>
      <c r="D2427">
        <v>65.089996337890597</v>
      </c>
      <c r="E2427">
        <v>63.599998474121001</v>
      </c>
      <c r="F2427">
        <v>28235500</v>
      </c>
      <c r="G2427">
        <v>56.163333892822202</v>
      </c>
      <c r="H2427">
        <f t="shared" si="185"/>
        <v>-3.6131708028436647E-2</v>
      </c>
      <c r="I2427">
        <f t="shared" si="186"/>
        <v>1.3055003250521933E-3</v>
      </c>
      <c r="J2427">
        <f t="shared" si="189"/>
        <v>5.2408139114218941E-4</v>
      </c>
      <c r="K2427">
        <f t="shared" si="187"/>
        <v>5.0152350545340001</v>
      </c>
      <c r="L2427">
        <f t="shared" si="188"/>
        <v>1.6124802906114331</v>
      </c>
    </row>
    <row r="2428" spans="1:12">
      <c r="A2428" s="1">
        <v>42240</v>
      </c>
      <c r="B2428">
        <v>62.919998168945298</v>
      </c>
      <c r="C2428">
        <v>50.069999694824197</v>
      </c>
      <c r="D2428">
        <v>59.290000915527301</v>
      </c>
      <c r="E2428">
        <v>60.25</v>
      </c>
      <c r="F2428">
        <v>36339100</v>
      </c>
      <c r="G2428">
        <v>53.20503616333</v>
      </c>
      <c r="H2428">
        <f t="shared" si="185"/>
        <v>-5.4111065552576963E-2</v>
      </c>
      <c r="I2428">
        <f t="shared" si="186"/>
        <v>2.9280074152352813E-3</v>
      </c>
      <c r="J2428">
        <f t="shared" si="189"/>
        <v>1.1287651565123737E-3</v>
      </c>
      <c r="K2428">
        <f t="shared" si="187"/>
        <v>3.2458626149648424</v>
      </c>
      <c r="L2428">
        <f t="shared" si="188"/>
        <v>1.1773811437866046</v>
      </c>
    </row>
    <row r="2429" spans="1:12">
      <c r="A2429" s="1">
        <v>42241</v>
      </c>
      <c r="B2429">
        <v>63.319999694824197</v>
      </c>
      <c r="C2429">
        <v>59.7299995422363</v>
      </c>
      <c r="D2429">
        <v>63.099998474121001</v>
      </c>
      <c r="E2429">
        <v>59.909999847412102</v>
      </c>
      <c r="F2429">
        <v>31772500</v>
      </c>
      <c r="G2429">
        <v>52.904796600341797</v>
      </c>
      <c r="H2429">
        <f t="shared" si="185"/>
        <v>-5.6590488633914511E-3</v>
      </c>
      <c r="I2429">
        <f t="shared" si="186"/>
        <v>3.2024834038252074E-5</v>
      </c>
      <c r="J2429">
        <f t="shared" si="189"/>
        <v>2.5279521381883787E-3</v>
      </c>
      <c r="K2429">
        <f t="shared" si="187"/>
        <v>7.884510896919422</v>
      </c>
      <c r="L2429">
        <f t="shared" si="188"/>
        <v>2.0649001889310918</v>
      </c>
    </row>
    <row r="2430" spans="1:12">
      <c r="A2430" s="1">
        <v>42242</v>
      </c>
      <c r="B2430">
        <v>62.9799995422363</v>
      </c>
      <c r="C2430">
        <v>60.549999237060497</v>
      </c>
      <c r="D2430">
        <v>61.799999237060497</v>
      </c>
      <c r="E2430">
        <v>62.909999847412102</v>
      </c>
      <c r="F2430">
        <v>33576800</v>
      </c>
      <c r="G2430">
        <v>55.554004669189403</v>
      </c>
      <c r="H2430">
        <f t="shared" si="185"/>
        <v>4.8861597013691041E-2</v>
      </c>
      <c r="I2430">
        <f t="shared" si="186"/>
        <v>2.3874556627283411E-3</v>
      </c>
      <c r="J2430">
        <f t="shared" si="189"/>
        <v>1.7927798888343443E-4</v>
      </c>
      <c r="K2430">
        <f t="shared" si="187"/>
        <v>3.8228198330067617E-2</v>
      </c>
      <c r="L2430">
        <f t="shared" si="188"/>
        <v>-3.2641818595078589</v>
      </c>
    </row>
    <row r="2431" spans="1:12">
      <c r="A2431" s="1">
        <v>42243</v>
      </c>
      <c r="B2431">
        <v>64.730003356933594</v>
      </c>
      <c r="C2431">
        <v>63.139999389648402</v>
      </c>
      <c r="D2431">
        <v>63.9799995422363</v>
      </c>
      <c r="E2431">
        <v>64.480003356933594</v>
      </c>
      <c r="F2431">
        <v>29045700</v>
      </c>
      <c r="G2431">
        <v>56.940437316894503</v>
      </c>
      <c r="H2431">
        <f t="shared" si="185"/>
        <v>2.4650157389430914E-2</v>
      </c>
      <c r="I2431">
        <f t="shared" si="186"/>
        <v>6.0763025932371545E-4</v>
      </c>
      <c r="J2431">
        <f t="shared" si="189"/>
        <v>2.0169194360248124E-3</v>
      </c>
      <c r="K2431">
        <f t="shared" si="187"/>
        <v>7.6409366850988967</v>
      </c>
      <c r="L2431">
        <f t="shared" si="188"/>
        <v>2.0335201984249607</v>
      </c>
    </row>
    <row r="2432" spans="1:12">
      <c r="A2432" s="1">
        <v>42244</v>
      </c>
      <c r="B2432">
        <v>64.459999084472599</v>
      </c>
      <c r="C2432">
        <v>63.599998474121001</v>
      </c>
      <c r="D2432">
        <v>64.290000915527301</v>
      </c>
      <c r="E2432">
        <v>64.129997253417898</v>
      </c>
      <c r="F2432">
        <v>16687300</v>
      </c>
      <c r="G2432">
        <v>56.63134765625</v>
      </c>
      <c r="H2432">
        <f t="shared" si="185"/>
        <v>-5.4430847210553664E-3</v>
      </c>
      <c r="I2432">
        <f t="shared" si="186"/>
        <v>2.9627171280586376E-5</v>
      </c>
      <c r="J2432">
        <f t="shared" si="189"/>
        <v>6.321245839934097E-4</v>
      </c>
      <c r="K2432">
        <f t="shared" si="187"/>
        <v>15.499982531557686</v>
      </c>
      <c r="L2432">
        <f t="shared" si="188"/>
        <v>2.7408388969282877</v>
      </c>
    </row>
    <row r="2433" spans="1:12">
      <c r="A2433" s="1">
        <v>42247</v>
      </c>
      <c r="B2433">
        <v>64.349998474121094</v>
      </c>
      <c r="C2433">
        <v>63.470001220703097</v>
      </c>
      <c r="D2433">
        <v>63.610000610351499</v>
      </c>
      <c r="E2433">
        <v>64.099998474121094</v>
      </c>
      <c r="F2433">
        <v>14223400</v>
      </c>
      <c r="G2433">
        <v>56.604866027832003</v>
      </c>
      <c r="H2433">
        <f t="shared" si="185"/>
        <v>-4.6772367318199888E-4</v>
      </c>
      <c r="I2433">
        <f t="shared" si="186"/>
        <v>2.187654344548613E-7</v>
      </c>
      <c r="J2433">
        <f t="shared" si="189"/>
        <v>6.3514298915297139E-5</v>
      </c>
      <c r="K2433">
        <f t="shared" si="187"/>
        <v>49.971959641218938</v>
      </c>
      <c r="L2433">
        <f t="shared" si="188"/>
        <v>3.9114620409413638</v>
      </c>
    </row>
    <row r="2434" spans="1:12">
      <c r="A2434" s="1">
        <v>42248</v>
      </c>
      <c r="B2434">
        <v>62.849998474121001</v>
      </c>
      <c r="C2434">
        <v>60.990001678466797</v>
      </c>
      <c r="D2434">
        <v>62.849998474121001</v>
      </c>
      <c r="E2434">
        <v>61.450000762939403</v>
      </c>
      <c r="F2434">
        <v>23637300</v>
      </c>
      <c r="G2434">
        <v>54.264724731445298</v>
      </c>
      <c r="H2434">
        <f t="shared" si="185"/>
        <v>-4.2220574523964376E-2</v>
      </c>
      <c r="I2434">
        <f t="shared" si="186"/>
        <v>1.7825769131336296E-3</v>
      </c>
      <c r="J2434">
        <f t="shared" si="189"/>
        <v>4.6946208998599117E-6</v>
      </c>
      <c r="K2434">
        <f t="shared" si="187"/>
        <v>6.5004661138501841E-81</v>
      </c>
      <c r="L2434">
        <f t="shared" si="188"/>
        <v>-184.63751864836402</v>
      </c>
    </row>
    <row r="2435" spans="1:12">
      <c r="A2435" s="1">
        <v>42249</v>
      </c>
      <c r="B2435">
        <v>62.909999847412102</v>
      </c>
      <c r="C2435">
        <v>61.540000915527301</v>
      </c>
      <c r="D2435">
        <v>62.619998931884702</v>
      </c>
      <c r="E2435">
        <v>62.569999694824197</v>
      </c>
      <c r="F2435">
        <v>17757900</v>
      </c>
      <c r="G2435">
        <v>55.253768920898402</v>
      </c>
      <c r="H2435">
        <f t="shared" si="185"/>
        <v>1.8062174621186436E-2</v>
      </c>
      <c r="I2435">
        <f t="shared" si="186"/>
        <v>3.2624215204623137E-4</v>
      </c>
      <c r="J2435">
        <f t="shared" si="189"/>
        <v>1.4983462842862404E-3</v>
      </c>
      <c r="K2435">
        <f t="shared" si="187"/>
        <v>9.2432234870201082</v>
      </c>
      <c r="L2435">
        <f t="shared" si="188"/>
        <v>2.2238906870469268</v>
      </c>
    </row>
    <row r="2436" spans="1:12">
      <c r="A2436" s="1">
        <v>42250</v>
      </c>
      <c r="B2436">
        <v>63.659999847412102</v>
      </c>
      <c r="C2436">
        <v>62.450000762939403</v>
      </c>
      <c r="D2436">
        <v>62.880001068115199</v>
      </c>
      <c r="E2436">
        <v>62.680000305175703</v>
      </c>
      <c r="F2436">
        <v>17065400</v>
      </c>
      <c r="G2436">
        <v>55.3509101867675</v>
      </c>
      <c r="H2436">
        <f t="shared" ref="H2436:H2499" si="190">LN(G2436/G2435)</f>
        <v>1.7565493906763539E-3</v>
      </c>
      <c r="I2436">
        <f t="shared" ref="I2436:I2499" si="191">H2436*H2436</f>
        <v>3.0854657618854702E-6</v>
      </c>
      <c r="J2436">
        <f t="shared" si="189"/>
        <v>3.6464418477600874E-4</v>
      </c>
      <c r="K2436">
        <f t="shared" ref="K2436:K2499" si="192">(1/SQRT(2*PI()*J2436))*EXP((-1/2)*(I2436/J2436))</f>
        <v>20.803576833614162</v>
      </c>
      <c r="L2436">
        <f t="shared" ref="L2436:L2499" si="193">LN(K2436)</f>
        <v>3.0351249350778309</v>
      </c>
    </row>
    <row r="2437" spans="1:12">
      <c r="A2437" s="1">
        <v>42251</v>
      </c>
      <c r="B2437">
        <v>61.919998168945298</v>
      </c>
      <c r="C2437">
        <v>60.75</v>
      </c>
      <c r="D2437">
        <v>61.799999237060497</v>
      </c>
      <c r="E2437">
        <v>61.5</v>
      </c>
      <c r="F2437">
        <v>20189000</v>
      </c>
      <c r="G2437">
        <v>54.308876037597599</v>
      </c>
      <c r="H2437">
        <f t="shared" si="190"/>
        <v>-1.9005426704354726E-2</v>
      </c>
      <c r="I2437">
        <f t="shared" si="191"/>
        <v>3.6120624421459975E-4</v>
      </c>
      <c r="J2437">
        <f t="shared" ref="J2437:J2500" si="194">$P$6+$P$3*J2436+(($P$4)*I2436)</f>
        <v>2.5170442326544317E-5</v>
      </c>
      <c r="K2437">
        <f t="shared" si="192"/>
        <v>6.0857210271234849E-2</v>
      </c>
      <c r="L2437">
        <f t="shared" si="193"/>
        <v>-2.7992249740253978</v>
      </c>
    </row>
    <row r="2438" spans="1:12">
      <c r="A2438" s="1">
        <v>42255</v>
      </c>
      <c r="B2438">
        <v>63.200000762939403</v>
      </c>
      <c r="C2438">
        <v>62.330001831054602</v>
      </c>
      <c r="D2438">
        <v>62.770000457763601</v>
      </c>
      <c r="E2438">
        <v>63.159999847412102</v>
      </c>
      <c r="F2438">
        <v>13385100</v>
      </c>
      <c r="G2438">
        <v>55.774784088134702</v>
      </c>
      <c r="H2438">
        <f t="shared" si="190"/>
        <v>2.6634192668000965E-2</v>
      </c>
      <c r="I2438">
        <f t="shared" si="191"/>
        <v>7.0938021907619633E-4</v>
      </c>
      <c r="J2438">
        <f t="shared" si="194"/>
        <v>3.056234716798564E-4</v>
      </c>
      <c r="K2438">
        <f t="shared" si="192"/>
        <v>7.1498671549762527</v>
      </c>
      <c r="L2438">
        <f t="shared" si="193"/>
        <v>1.9670937768097101</v>
      </c>
    </row>
    <row r="2439" spans="1:12">
      <c r="A2439" s="1">
        <v>42256</v>
      </c>
      <c r="B2439">
        <v>64.339996337890597</v>
      </c>
      <c r="C2439">
        <v>62</v>
      </c>
      <c r="D2439">
        <v>63.939998626708899</v>
      </c>
      <c r="E2439">
        <v>62.180000305175703</v>
      </c>
      <c r="F2439">
        <v>13889500</v>
      </c>
      <c r="G2439">
        <v>54.909366607666001</v>
      </c>
      <c r="H2439">
        <f t="shared" si="190"/>
        <v>-1.5637923064083528E-2</v>
      </c>
      <c r="I2439">
        <f t="shared" si="191"/>
        <v>2.4454463775819556E-4</v>
      </c>
      <c r="J2439">
        <f t="shared" si="194"/>
        <v>6.1491679232479623E-4</v>
      </c>
      <c r="K2439">
        <f t="shared" si="192"/>
        <v>13.186974780103926</v>
      </c>
      <c r="L2439">
        <f t="shared" si="193"/>
        <v>2.5792295833420411</v>
      </c>
    </row>
    <row r="2440" spans="1:12">
      <c r="A2440" s="1">
        <v>42257</v>
      </c>
      <c r="B2440">
        <v>63</v>
      </c>
      <c r="C2440">
        <v>61.450000762939403</v>
      </c>
      <c r="D2440">
        <v>61.860000610351499</v>
      </c>
      <c r="E2440">
        <v>62.659999847412102</v>
      </c>
      <c r="F2440">
        <v>15751100</v>
      </c>
      <c r="G2440">
        <v>55.333244323730398</v>
      </c>
      <c r="H2440">
        <f t="shared" si="190"/>
        <v>7.6899449554786716E-3</v>
      </c>
      <c r="I2440">
        <f t="shared" si="191"/>
        <v>5.9135253418291867E-5</v>
      </c>
      <c r="J2440">
        <f t="shared" si="194"/>
        <v>2.4301250325637204E-4</v>
      </c>
      <c r="K2440">
        <f t="shared" si="192"/>
        <v>22.659724151817866</v>
      </c>
      <c r="L2440">
        <f t="shared" si="193"/>
        <v>3.120589082172625</v>
      </c>
    </row>
    <row r="2441" spans="1:12">
      <c r="A2441" s="1">
        <v>42258</v>
      </c>
      <c r="B2441">
        <v>62.659999847412102</v>
      </c>
      <c r="C2441">
        <v>61.990001678466797</v>
      </c>
      <c r="D2441">
        <v>62.380001068115199</v>
      </c>
      <c r="E2441">
        <v>62.560001373291001</v>
      </c>
      <c r="F2441">
        <v>12766700</v>
      </c>
      <c r="G2441">
        <v>55.244926452636697</v>
      </c>
      <c r="H2441">
        <f t="shared" si="190"/>
        <v>-1.5973838100812189E-3</v>
      </c>
      <c r="I2441">
        <f t="shared" si="191"/>
        <v>2.5516350367095916E-6</v>
      </c>
      <c r="J2441">
        <f t="shared" si="194"/>
        <v>6.4954363066747485E-5</v>
      </c>
      <c r="K2441">
        <f t="shared" si="192"/>
        <v>48.537298083186492</v>
      </c>
      <c r="L2441">
        <f t="shared" si="193"/>
        <v>3.8823325350323725</v>
      </c>
    </row>
    <row r="2442" spans="1:12">
      <c r="A2442" s="1">
        <v>42261</v>
      </c>
      <c r="B2442">
        <v>62.689998626708899</v>
      </c>
      <c r="C2442">
        <v>62.119998931884702</v>
      </c>
      <c r="D2442">
        <v>62.639999389648402</v>
      </c>
      <c r="E2442">
        <v>62.380001068115199</v>
      </c>
      <c r="F2442">
        <v>10202800</v>
      </c>
      <c r="G2442">
        <v>55.085987091064403</v>
      </c>
      <c r="H2442">
        <f t="shared" si="190"/>
        <v>-2.8811412216811342E-3</v>
      </c>
      <c r="I2442">
        <f t="shared" si="191"/>
        <v>8.3009747392702592E-6</v>
      </c>
      <c r="J2442">
        <f t="shared" si="194"/>
        <v>6.740635214840905E-6</v>
      </c>
      <c r="K2442">
        <f t="shared" si="192"/>
        <v>83.013096178377637</v>
      </c>
      <c r="L2442">
        <f t="shared" si="193"/>
        <v>4.4189983806314679</v>
      </c>
    </row>
    <row r="2443" spans="1:12">
      <c r="A2443" s="1">
        <v>42262</v>
      </c>
      <c r="B2443">
        <v>63.889999389648402</v>
      </c>
      <c r="C2443">
        <v>62.509998321533203</v>
      </c>
      <c r="D2443">
        <v>62.759998321533203</v>
      </c>
      <c r="E2443">
        <v>63.580001831054602</v>
      </c>
      <c r="F2443">
        <v>14023500</v>
      </c>
      <c r="G2443">
        <v>56.145668029785099</v>
      </c>
      <c r="H2443">
        <f t="shared" si="190"/>
        <v>1.9054162200841839E-2</v>
      </c>
      <c r="I2443">
        <f t="shared" si="191"/>
        <v>3.6306109717598994E-4</v>
      </c>
      <c r="J2443">
        <f t="shared" si="194"/>
        <v>8.0772568938774719E-6</v>
      </c>
      <c r="K2443">
        <f t="shared" si="192"/>
        <v>2.4368090258446874E-8</v>
      </c>
      <c r="L2443">
        <f t="shared" si="193"/>
        <v>-17.529991336826118</v>
      </c>
    </row>
    <row r="2444" spans="1:12">
      <c r="A2444" s="1">
        <v>42263</v>
      </c>
      <c r="B2444">
        <v>64.290000915527301</v>
      </c>
      <c r="C2444">
        <v>63.209999084472599</v>
      </c>
      <c r="D2444">
        <v>63.889999389648402</v>
      </c>
      <c r="E2444">
        <v>64.139999389648395</v>
      </c>
      <c r="F2444">
        <v>12235900</v>
      </c>
      <c r="G2444">
        <v>56.640186309814403</v>
      </c>
      <c r="H2444">
        <f t="shared" si="190"/>
        <v>8.7692104993091092E-3</v>
      </c>
      <c r="I2444">
        <f t="shared" si="191"/>
        <v>7.6899052781193123E-5</v>
      </c>
      <c r="J2444">
        <f t="shared" si="194"/>
        <v>3.0615595704146421E-4</v>
      </c>
      <c r="K2444">
        <f t="shared" si="192"/>
        <v>20.109279768877791</v>
      </c>
      <c r="L2444">
        <f t="shared" si="193"/>
        <v>3.0011813885672605</v>
      </c>
    </row>
    <row r="2445" spans="1:12">
      <c r="A2445" s="1">
        <v>42264</v>
      </c>
      <c r="B2445">
        <v>64.639999389648395</v>
      </c>
      <c r="C2445">
        <v>62.389999389648402</v>
      </c>
      <c r="D2445">
        <v>64.139999389648395</v>
      </c>
      <c r="E2445">
        <v>62.650001525878899</v>
      </c>
      <c r="F2445">
        <v>21249200</v>
      </c>
      <c r="G2445">
        <v>55.324409484863203</v>
      </c>
      <c r="H2445">
        <f t="shared" si="190"/>
        <v>-2.3504526435864689E-2</v>
      </c>
      <c r="I2445">
        <f t="shared" si="191"/>
        <v>5.5246276297426199E-4</v>
      </c>
      <c r="J2445">
        <f t="shared" si="194"/>
        <v>8.3664561758690066E-5</v>
      </c>
      <c r="K2445">
        <f t="shared" si="192"/>
        <v>1.6060144922708557</v>
      </c>
      <c r="L2445">
        <f t="shared" si="193"/>
        <v>0.47375563931377801</v>
      </c>
    </row>
    <row r="2446" spans="1:12">
      <c r="A2446" s="1">
        <v>42265</v>
      </c>
      <c r="B2446">
        <v>61.830001831054602</v>
      </c>
      <c r="C2446">
        <v>60.779998779296797</v>
      </c>
      <c r="D2446">
        <v>61.830001831054602</v>
      </c>
      <c r="E2446">
        <v>60.939998626708899</v>
      </c>
      <c r="F2446">
        <v>31008000</v>
      </c>
      <c r="G2446">
        <v>53.8143501281738</v>
      </c>
      <c r="H2446">
        <f t="shared" si="190"/>
        <v>-2.7674049704085844E-2</v>
      </c>
      <c r="I2446">
        <f t="shared" si="191"/>
        <v>7.6585302702421385E-4</v>
      </c>
      <c r="J2446">
        <f t="shared" si="194"/>
        <v>4.6978859460390144E-4</v>
      </c>
      <c r="K2446">
        <f t="shared" si="192"/>
        <v>8.146362046222297</v>
      </c>
      <c r="L2446">
        <f t="shared" si="193"/>
        <v>2.097571452901279</v>
      </c>
    </row>
    <row r="2447" spans="1:12">
      <c r="A2447" s="1">
        <v>42268</v>
      </c>
      <c r="B2447">
        <v>61.909999847412102</v>
      </c>
      <c r="C2447">
        <v>61.080001831054602</v>
      </c>
      <c r="D2447">
        <v>61.520000457763601</v>
      </c>
      <c r="E2447">
        <v>61.450000762939403</v>
      </c>
      <c r="F2447">
        <v>13136400</v>
      </c>
      <c r="G2447">
        <v>54.264724731445298</v>
      </c>
      <c r="H2447">
        <f t="shared" si="190"/>
        <v>8.3342166046573261E-3</v>
      </c>
      <c r="I2447">
        <f t="shared" si="191"/>
        <v>6.9459166413345886E-5</v>
      </c>
      <c r="J2447">
        <f t="shared" si="194"/>
        <v>6.7220385837657372E-4</v>
      </c>
      <c r="K2447">
        <f t="shared" si="192"/>
        <v>14.6124026401008</v>
      </c>
      <c r="L2447">
        <f t="shared" si="193"/>
        <v>2.6818706639941805</v>
      </c>
    </row>
    <row r="2448" spans="1:12">
      <c r="A2448" s="1">
        <v>42269</v>
      </c>
      <c r="B2448">
        <v>61.090000152587798</v>
      </c>
      <c r="C2448">
        <v>60.419998168945298</v>
      </c>
      <c r="D2448">
        <v>60.599998474121001</v>
      </c>
      <c r="E2448">
        <v>60.909999847412102</v>
      </c>
      <c r="F2448">
        <v>14811900</v>
      </c>
      <c r="G2448">
        <v>53.787864685058501</v>
      </c>
      <c r="H2448">
        <f t="shared" si="190"/>
        <v>-8.826500963230401E-3</v>
      </c>
      <c r="I2448">
        <f t="shared" si="191"/>
        <v>7.7907119253907189E-5</v>
      </c>
      <c r="J2448">
        <f t="shared" si="194"/>
        <v>9.9377931289804965E-5</v>
      </c>
      <c r="K2448">
        <f t="shared" si="192"/>
        <v>27.041636407040258</v>
      </c>
      <c r="L2448">
        <f t="shared" si="193"/>
        <v>3.2973777673554663</v>
      </c>
    </row>
    <row r="2449" spans="1:12">
      <c r="A2449" s="1">
        <v>42270</v>
      </c>
      <c r="B2449">
        <v>61.150001525878899</v>
      </c>
      <c r="C2449">
        <v>60.319999694824197</v>
      </c>
      <c r="D2449">
        <v>60.799999237060497</v>
      </c>
      <c r="E2449">
        <v>60.639999389648402</v>
      </c>
      <c r="F2449">
        <v>11712200</v>
      </c>
      <c r="G2449">
        <v>53.549434661865199</v>
      </c>
      <c r="H2449">
        <f t="shared" si="190"/>
        <v>-4.4426386130897227E-3</v>
      </c>
      <c r="I2449">
        <f t="shared" si="191"/>
        <v>1.9737037846515775E-5</v>
      </c>
      <c r="J2449">
        <f t="shared" si="194"/>
        <v>7.2104656050670345E-5</v>
      </c>
      <c r="K2449">
        <f t="shared" si="192"/>
        <v>40.972192802599913</v>
      </c>
      <c r="L2449">
        <f t="shared" si="193"/>
        <v>3.7128936122793128</v>
      </c>
    </row>
    <row r="2450" spans="1:12">
      <c r="A2450" s="1">
        <v>42271</v>
      </c>
      <c r="B2450">
        <v>60.380001068115199</v>
      </c>
      <c r="C2450">
        <v>59.459999084472599</v>
      </c>
      <c r="D2450">
        <v>60.009998321533203</v>
      </c>
      <c r="E2450">
        <v>60.220001220703097</v>
      </c>
      <c r="F2450">
        <v>17293400</v>
      </c>
      <c r="G2450">
        <v>53.1785469055175</v>
      </c>
      <c r="H2450">
        <f t="shared" si="190"/>
        <v>-6.9501782733409172E-3</v>
      </c>
      <c r="I2450">
        <f t="shared" si="191"/>
        <v>4.8304978031220136E-5</v>
      </c>
      <c r="J2450">
        <f t="shared" si="194"/>
        <v>2.1605391154113471E-5</v>
      </c>
      <c r="K2450">
        <f t="shared" si="192"/>
        <v>28.063043593802245</v>
      </c>
      <c r="L2450">
        <f t="shared" si="193"/>
        <v>3.3344535361407761</v>
      </c>
    </row>
    <row r="2451" spans="1:12">
      <c r="A2451" s="1">
        <v>42272</v>
      </c>
      <c r="B2451">
        <v>61.860000610351499</v>
      </c>
      <c r="C2451">
        <v>60.869998931884702</v>
      </c>
      <c r="D2451">
        <v>61.270000457763601</v>
      </c>
      <c r="E2451">
        <v>61.470001220703097</v>
      </c>
      <c r="F2451">
        <v>18384300</v>
      </c>
      <c r="G2451">
        <v>54.282386779785099</v>
      </c>
      <c r="H2451">
        <f t="shared" si="190"/>
        <v>2.0544744261285722E-2</v>
      </c>
      <c r="I2451">
        <f t="shared" si="191"/>
        <v>4.2208651676163263E-4</v>
      </c>
      <c r="J2451">
        <f t="shared" si="194"/>
        <v>4.2572505015471721E-5</v>
      </c>
      <c r="K2451">
        <f t="shared" si="192"/>
        <v>0.42996382853344689</v>
      </c>
      <c r="L2451">
        <f t="shared" si="193"/>
        <v>-0.84405419352244682</v>
      </c>
    </row>
    <row r="2452" spans="1:12">
      <c r="A2452" s="1">
        <v>42275</v>
      </c>
      <c r="B2452">
        <v>61.009998321533203</v>
      </c>
      <c r="C2452">
        <v>59.689998626708899</v>
      </c>
      <c r="D2452">
        <v>60.919998168945298</v>
      </c>
      <c r="E2452">
        <v>59.9799995422363</v>
      </c>
      <c r="F2452">
        <v>17452200</v>
      </c>
      <c r="G2452">
        <v>52.966606140136697</v>
      </c>
      <c r="H2452">
        <f t="shared" si="190"/>
        <v>-2.4538163479367197E-2</v>
      </c>
      <c r="I2452">
        <f t="shared" si="191"/>
        <v>6.0212146694015002E-4</v>
      </c>
      <c r="J2452">
        <f t="shared" si="194"/>
        <v>3.5780702438069969E-4</v>
      </c>
      <c r="K2452">
        <f t="shared" si="192"/>
        <v>9.0921783806895409</v>
      </c>
      <c r="L2452">
        <f t="shared" si="193"/>
        <v>2.2074145253193436</v>
      </c>
    </row>
    <row r="2453" spans="1:12">
      <c r="A2453" s="1">
        <v>42276</v>
      </c>
      <c r="B2453">
        <v>60.130001068115199</v>
      </c>
      <c r="C2453">
        <v>58.7299995422363</v>
      </c>
      <c r="D2453">
        <v>59.9799995422363</v>
      </c>
      <c r="E2453">
        <v>59.840000152587798</v>
      </c>
      <c r="F2453">
        <v>19334900</v>
      </c>
      <c r="G2453">
        <v>52.842983245849602</v>
      </c>
      <c r="H2453">
        <f t="shared" si="190"/>
        <v>-2.3367059877067516E-3</v>
      </c>
      <c r="I2453">
        <f t="shared" si="191"/>
        <v>5.460194872984585E-6</v>
      </c>
      <c r="J2453">
        <f t="shared" si="194"/>
        <v>5.2795045369256801E-4</v>
      </c>
      <c r="K2453">
        <f t="shared" si="192"/>
        <v>17.272996751566346</v>
      </c>
      <c r="L2453">
        <f t="shared" si="193"/>
        <v>2.8491444006468876</v>
      </c>
    </row>
    <row r="2454" spans="1:12">
      <c r="A2454" s="1">
        <v>42277</v>
      </c>
      <c r="B2454">
        <v>61</v>
      </c>
      <c r="C2454">
        <v>60.110000610351499</v>
      </c>
      <c r="D2454">
        <v>60.700000762939403</v>
      </c>
      <c r="E2454">
        <v>60.970001220703097</v>
      </c>
      <c r="F2454">
        <v>18743800</v>
      </c>
      <c r="G2454">
        <v>53.840847015380803</v>
      </c>
      <c r="H2454">
        <f t="shared" si="190"/>
        <v>1.8707481138816217E-2</v>
      </c>
      <c r="I2454">
        <f t="shared" si="191"/>
        <v>3.4996985055916449E-4</v>
      </c>
      <c r="J2454">
        <f t="shared" si="194"/>
        <v>3.6963590914861129E-5</v>
      </c>
      <c r="K2454">
        <f t="shared" si="192"/>
        <v>0.5768744458540539</v>
      </c>
      <c r="L2454">
        <f t="shared" si="193"/>
        <v>-0.55013063432517173</v>
      </c>
    </row>
    <row r="2455" spans="1:12">
      <c r="A2455" s="1">
        <v>42278</v>
      </c>
      <c r="B2455">
        <v>61.869998931884702</v>
      </c>
      <c r="C2455">
        <v>60.540000915527301</v>
      </c>
      <c r="D2455">
        <v>61.119998931884702</v>
      </c>
      <c r="E2455">
        <v>61.419998168945298</v>
      </c>
      <c r="F2455">
        <v>16863200</v>
      </c>
      <c r="G2455">
        <v>54.238224029541001</v>
      </c>
      <c r="H2455">
        <f t="shared" si="190"/>
        <v>7.3534829815650824E-3</v>
      </c>
      <c r="I2455">
        <f t="shared" si="191"/>
        <v>5.4073711960167296E-5</v>
      </c>
      <c r="J2455">
        <f t="shared" si="194"/>
        <v>2.9689248992458982E-4</v>
      </c>
      <c r="K2455">
        <f t="shared" si="192"/>
        <v>21.137855925730516</v>
      </c>
      <c r="L2455">
        <f t="shared" si="193"/>
        <v>3.051065552674558</v>
      </c>
    </row>
    <row r="2456" spans="1:12">
      <c r="A2456" s="1">
        <v>42279</v>
      </c>
      <c r="B2456">
        <v>60.860000610351499</v>
      </c>
      <c r="C2456">
        <v>58.529998779296797</v>
      </c>
      <c r="D2456">
        <v>59.590000152587798</v>
      </c>
      <c r="E2456">
        <v>60.810001373291001</v>
      </c>
      <c r="F2456">
        <v>20435100</v>
      </c>
      <c r="G2456">
        <v>54.087020874023402</v>
      </c>
      <c r="H2456">
        <f t="shared" si="190"/>
        <v>-2.7916531155810684E-3</v>
      </c>
      <c r="I2456">
        <f t="shared" si="191"/>
        <v>7.7933271177334861E-6</v>
      </c>
      <c r="J2456">
        <f t="shared" si="194"/>
        <v>6.3935467442015911E-5</v>
      </c>
      <c r="K2456">
        <f t="shared" si="192"/>
        <v>46.942938843531991</v>
      </c>
      <c r="L2456">
        <f t="shared" si="193"/>
        <v>3.848932796974593</v>
      </c>
    </row>
    <row r="2457" spans="1:12">
      <c r="A2457" s="1">
        <v>42282</v>
      </c>
      <c r="B2457">
        <v>62.240001678466797</v>
      </c>
      <c r="C2457">
        <v>61.220001220703097</v>
      </c>
      <c r="D2457">
        <v>61.240001678466797</v>
      </c>
      <c r="E2457">
        <v>62.020000457763601</v>
      </c>
      <c r="F2457">
        <v>13471100</v>
      </c>
      <c r="G2457">
        <v>55.163257598876903</v>
      </c>
      <c r="H2457">
        <f t="shared" si="190"/>
        <v>1.970286128651395E-2</v>
      </c>
      <c r="I2457">
        <f t="shared" si="191"/>
        <v>3.8820274287561013E-4</v>
      </c>
      <c r="J2457">
        <f t="shared" si="194"/>
        <v>1.1082522825417083E-5</v>
      </c>
      <c r="K2457">
        <f t="shared" si="192"/>
        <v>2.9667175799815679E-6</v>
      </c>
      <c r="L2457">
        <f t="shared" si="193"/>
        <v>-12.728054408250012</v>
      </c>
    </row>
    <row r="2458" spans="1:12">
      <c r="A2458" s="1">
        <v>42283</v>
      </c>
      <c r="B2458">
        <v>62.360000610351499</v>
      </c>
      <c r="C2458">
        <v>61.619998931884702</v>
      </c>
      <c r="D2458">
        <v>62.110000610351499</v>
      </c>
      <c r="E2458">
        <v>62.049999237060497</v>
      </c>
      <c r="F2458">
        <v>12134800</v>
      </c>
      <c r="G2458">
        <v>55.18994140625</v>
      </c>
      <c r="H2458">
        <f t="shared" si="190"/>
        <v>4.8360732871767509E-4</v>
      </c>
      <c r="I2458">
        <f t="shared" si="191"/>
        <v>2.3387604838944546E-7</v>
      </c>
      <c r="J2458">
        <f t="shared" si="194"/>
        <v>3.2745525538503749E-4</v>
      </c>
      <c r="K2458">
        <f t="shared" si="192"/>
        <v>22.038345729807354</v>
      </c>
      <c r="L2458">
        <f t="shared" si="193"/>
        <v>3.0927839238365036</v>
      </c>
    </row>
    <row r="2459" spans="1:12">
      <c r="A2459" s="1">
        <v>42284</v>
      </c>
      <c r="B2459">
        <v>63.029998779296797</v>
      </c>
      <c r="C2459">
        <v>61.759998321533203</v>
      </c>
      <c r="D2459">
        <v>62.549999237060497</v>
      </c>
      <c r="E2459">
        <v>62.130001068115199</v>
      </c>
      <c r="F2459">
        <v>12773100</v>
      </c>
      <c r="G2459">
        <v>55.261085510253899</v>
      </c>
      <c r="H2459">
        <f t="shared" si="190"/>
        <v>1.288247213795504E-3</v>
      </c>
      <c r="I2459">
        <f t="shared" si="191"/>
        <v>1.6595808838518792E-6</v>
      </c>
      <c r="J2459">
        <f t="shared" si="194"/>
        <v>2.0543771203749383E-5</v>
      </c>
      <c r="K2459">
        <f t="shared" si="192"/>
        <v>84.533382098867492</v>
      </c>
      <c r="L2459">
        <f t="shared" si="193"/>
        <v>4.4371465107741423</v>
      </c>
    </row>
    <row r="2460" spans="1:12">
      <c r="A2460" s="1">
        <v>42285</v>
      </c>
      <c r="B2460">
        <v>62.25</v>
      </c>
      <c r="C2460">
        <v>61.430000305175703</v>
      </c>
      <c r="D2460">
        <v>61.849998474121001</v>
      </c>
      <c r="E2460">
        <v>62.130001068115199</v>
      </c>
      <c r="F2460">
        <v>13964600</v>
      </c>
      <c r="G2460">
        <v>55.261085510253899</v>
      </c>
      <c r="H2460">
        <f t="shared" si="190"/>
        <v>0</v>
      </c>
      <c r="I2460">
        <f t="shared" si="191"/>
        <v>0</v>
      </c>
      <c r="J2460">
        <f t="shared" si="194"/>
        <v>3.3266742146605414E-6</v>
      </c>
      <c r="K2460">
        <f t="shared" si="192"/>
        <v>218.72827597620253</v>
      </c>
      <c r="L2460">
        <f t="shared" si="193"/>
        <v>5.3878302104831031</v>
      </c>
    </row>
    <row r="2461" spans="1:12">
      <c r="A2461" s="1">
        <v>42286</v>
      </c>
      <c r="B2461">
        <v>62.549999237060497</v>
      </c>
      <c r="C2461">
        <v>61.580001831054602</v>
      </c>
      <c r="D2461">
        <v>62.389999389648402</v>
      </c>
      <c r="E2461">
        <v>61.930000305175703</v>
      </c>
      <c r="F2461">
        <v>12112000</v>
      </c>
      <c r="G2461">
        <v>55.083206176757798</v>
      </c>
      <c r="H2461">
        <f t="shared" si="190"/>
        <v>-3.2240813704103653E-3</v>
      </c>
      <c r="I2461">
        <f t="shared" si="191"/>
        <v>1.0394700683027179E-5</v>
      </c>
      <c r="J2461">
        <f t="shared" si="194"/>
        <v>8.9960045287963247E-7</v>
      </c>
      <c r="K2461">
        <f t="shared" si="192"/>
        <v>1.3025455760238844</v>
      </c>
      <c r="L2461">
        <f t="shared" si="193"/>
        <v>0.26432048522237028</v>
      </c>
    </row>
    <row r="2462" spans="1:12">
      <c r="A2462" s="1">
        <v>42289</v>
      </c>
      <c r="B2462">
        <v>62.009998321533203</v>
      </c>
      <c r="C2462">
        <v>61.400001525878899</v>
      </c>
      <c r="D2462">
        <v>61.840000152587798</v>
      </c>
      <c r="E2462">
        <v>61.720001220703097</v>
      </c>
      <c r="F2462">
        <v>10857400</v>
      </c>
      <c r="G2462">
        <v>54.896419525146399</v>
      </c>
      <c r="H2462">
        <f t="shared" si="190"/>
        <v>-3.3967533534251023E-3</v>
      </c>
      <c r="I2462">
        <f t="shared" si="191"/>
        <v>1.1537933344004678E-5</v>
      </c>
      <c r="J2462">
        <f t="shared" si="194"/>
        <v>9.4855246009156083E-6</v>
      </c>
      <c r="K2462">
        <f t="shared" si="192"/>
        <v>70.50946325823584</v>
      </c>
      <c r="L2462">
        <f t="shared" si="193"/>
        <v>4.2557469314233742</v>
      </c>
    </row>
    <row r="2463" spans="1:12">
      <c r="A2463" s="1">
        <v>42290</v>
      </c>
      <c r="B2463">
        <v>62.159999847412102</v>
      </c>
      <c r="C2463">
        <v>61.310001373291001</v>
      </c>
      <c r="D2463">
        <v>61.389999389648402</v>
      </c>
      <c r="E2463">
        <v>61.549999237060497</v>
      </c>
      <c r="F2463">
        <v>15621900</v>
      </c>
      <c r="G2463">
        <v>54.745212554931598</v>
      </c>
      <c r="H2463">
        <f t="shared" si="190"/>
        <v>-2.7582053132107981E-3</v>
      </c>
      <c r="I2463">
        <f t="shared" si="191"/>
        <v>7.6076965498242767E-6</v>
      </c>
      <c r="J2463">
        <f t="shared" si="194"/>
        <v>1.0960995485018865E-5</v>
      </c>
      <c r="K2463">
        <f t="shared" si="192"/>
        <v>85.166678931539849</v>
      </c>
      <c r="L2463">
        <f t="shared" si="193"/>
        <v>4.4446102649858918</v>
      </c>
    </row>
    <row r="2464" spans="1:12">
      <c r="A2464" s="1">
        <v>42291</v>
      </c>
      <c r="B2464">
        <v>60.970001220703097</v>
      </c>
      <c r="C2464">
        <v>59.540000915527301</v>
      </c>
      <c r="D2464">
        <v>60.759998321533203</v>
      </c>
      <c r="E2464">
        <v>59.990001678466797</v>
      </c>
      <c r="F2464">
        <v>28989400</v>
      </c>
      <c r="G2464">
        <v>53.357677459716797</v>
      </c>
      <c r="H2464">
        <f t="shared" si="190"/>
        <v>-2.5672048161571263E-2</v>
      </c>
      <c r="I2464">
        <f t="shared" si="191"/>
        <v>6.590540568100345E-4</v>
      </c>
      <c r="J2464">
        <f t="shared" si="194"/>
        <v>7.7481248309535245E-6</v>
      </c>
      <c r="K2464">
        <f t="shared" si="192"/>
        <v>4.8507382438018165E-17</v>
      </c>
      <c r="L2464">
        <f t="shared" si="193"/>
        <v>-37.56481567231608</v>
      </c>
    </row>
    <row r="2465" spans="1:12">
      <c r="A2465" s="1">
        <v>42292</v>
      </c>
      <c r="B2465">
        <v>61.959999084472599</v>
      </c>
      <c r="C2465">
        <v>60.099998474121001</v>
      </c>
      <c r="D2465">
        <v>60.470001220703097</v>
      </c>
      <c r="E2465">
        <v>61.889999389648402</v>
      </c>
      <c r="F2465">
        <v>18147900</v>
      </c>
      <c r="G2465">
        <v>55.047630310058501</v>
      </c>
      <c r="H2465">
        <f t="shared" si="190"/>
        <v>3.1180941310653368E-2</v>
      </c>
      <c r="I2465">
        <f t="shared" si="191"/>
        <v>9.7225110101840971E-4</v>
      </c>
      <c r="J2465">
        <f t="shared" si="194"/>
        <v>5.5477029521028612E-4</v>
      </c>
      <c r="K2465">
        <f t="shared" si="192"/>
        <v>7.0517450400856596</v>
      </c>
      <c r="L2465">
        <f t="shared" si="193"/>
        <v>1.9532751096117162</v>
      </c>
    </row>
    <row r="2466" spans="1:12">
      <c r="A2466" s="1">
        <v>42293</v>
      </c>
      <c r="B2466">
        <v>62.650001525878899</v>
      </c>
      <c r="C2466">
        <v>62.090000152587798</v>
      </c>
      <c r="D2466">
        <v>62.430000305175703</v>
      </c>
      <c r="E2466">
        <v>62.430000305175703</v>
      </c>
      <c r="F2466">
        <v>17456600</v>
      </c>
      <c r="G2466">
        <v>55.527927398681598</v>
      </c>
      <c r="H2466">
        <f t="shared" si="190"/>
        <v>8.6872744608232078E-3</v>
      </c>
      <c r="I2466">
        <f t="shared" si="191"/>
        <v>7.546873755767115E-5</v>
      </c>
      <c r="J2466">
        <f t="shared" si="194"/>
        <v>8.5067714256808135E-4</v>
      </c>
      <c r="K2466">
        <f t="shared" si="192"/>
        <v>13.084683827666673</v>
      </c>
      <c r="L2466">
        <f t="shared" si="193"/>
        <v>2.5714423727300484</v>
      </c>
    </row>
    <row r="2467" spans="1:12">
      <c r="A2467" s="1">
        <v>42296</v>
      </c>
      <c r="B2467">
        <v>62.770000457763601</v>
      </c>
      <c r="C2467">
        <v>61.909999847412102</v>
      </c>
      <c r="D2467">
        <v>62</v>
      </c>
      <c r="E2467">
        <v>62.220001220703097</v>
      </c>
      <c r="F2467">
        <v>14510400</v>
      </c>
      <c r="G2467">
        <v>55.341148376464801</v>
      </c>
      <c r="H2467">
        <f t="shared" si="190"/>
        <v>-3.3693651293386752E-3</v>
      </c>
      <c r="I2467">
        <f t="shared" si="191"/>
        <v>1.1352621374803427E-5</v>
      </c>
      <c r="J2467">
        <f t="shared" si="194"/>
        <v>1.1513436810252863E-4</v>
      </c>
      <c r="K2467">
        <f t="shared" si="192"/>
        <v>35.39127054770924</v>
      </c>
      <c r="L2467">
        <f t="shared" si="193"/>
        <v>3.5664651950327779</v>
      </c>
    </row>
    <row r="2468" spans="1:12">
      <c r="A2468" s="1">
        <v>42297</v>
      </c>
      <c r="B2468">
        <v>62.819999694824197</v>
      </c>
      <c r="C2468">
        <v>62.080001831054602</v>
      </c>
      <c r="D2468">
        <v>62.360000610351499</v>
      </c>
      <c r="E2468">
        <v>62.520000457763601</v>
      </c>
      <c r="F2468">
        <v>11545100</v>
      </c>
      <c r="G2468">
        <v>55.6079711914062</v>
      </c>
      <c r="H2468">
        <f t="shared" si="190"/>
        <v>4.8098322975643386E-3</v>
      </c>
      <c r="I2468">
        <f t="shared" si="191"/>
        <v>2.3134486730693045E-5</v>
      </c>
      <c r="J2468">
        <f t="shared" si="194"/>
        <v>1.7144264040986596E-5</v>
      </c>
      <c r="K2468">
        <f t="shared" si="192"/>
        <v>49.071794769157329</v>
      </c>
      <c r="L2468">
        <f t="shared" si="193"/>
        <v>3.8932844251239369</v>
      </c>
    </row>
    <row r="2469" spans="1:12">
      <c r="A2469" s="1">
        <v>42298</v>
      </c>
      <c r="B2469">
        <v>62.959999084472599</v>
      </c>
      <c r="C2469">
        <v>62.049999237060497</v>
      </c>
      <c r="D2469">
        <v>62.880001068115199</v>
      </c>
      <c r="E2469">
        <v>62.060001373291001</v>
      </c>
      <c r="F2469">
        <v>12113400</v>
      </c>
      <c r="G2469">
        <v>55.198822021484297</v>
      </c>
      <c r="H2469">
        <f t="shared" si="190"/>
        <v>-7.3849448675735114E-3</v>
      </c>
      <c r="I2469">
        <f t="shared" si="191"/>
        <v>5.4537410697100348E-5</v>
      </c>
      <c r="J2469">
        <f t="shared" si="194"/>
        <v>2.1161624696241353E-5</v>
      </c>
      <c r="K2469">
        <f t="shared" si="192"/>
        <v>23.906008140980642</v>
      </c>
      <c r="L2469">
        <f t="shared" si="193"/>
        <v>3.1741298139970446</v>
      </c>
    </row>
    <row r="2470" spans="1:12">
      <c r="A2470" s="1">
        <v>42299</v>
      </c>
      <c r="B2470">
        <v>63.580001831054602</v>
      </c>
      <c r="C2470">
        <v>62.419998168945298</v>
      </c>
      <c r="D2470">
        <v>62.419998168945298</v>
      </c>
      <c r="E2470">
        <v>63.189998626708899</v>
      </c>
      <c r="F2470">
        <v>15295700</v>
      </c>
      <c r="G2470">
        <v>56.203891754150298</v>
      </c>
      <c r="H2470">
        <f t="shared" si="190"/>
        <v>1.8044389931739492E-2</v>
      </c>
      <c r="I2470">
        <f t="shared" si="191"/>
        <v>3.2560000800866155E-4</v>
      </c>
      <c r="J2470">
        <f t="shared" si="194"/>
        <v>4.7781122467338769E-5</v>
      </c>
      <c r="K2470">
        <f t="shared" si="192"/>
        <v>1.9122833632879235</v>
      </c>
      <c r="L2470">
        <f t="shared" si="193"/>
        <v>0.64829800620474087</v>
      </c>
    </row>
    <row r="2471" spans="1:12">
      <c r="A2471" s="1">
        <v>42300</v>
      </c>
      <c r="B2471">
        <v>64.190002441406193</v>
      </c>
      <c r="C2471">
        <v>63.5</v>
      </c>
      <c r="D2471">
        <v>63.630001068115199</v>
      </c>
      <c r="E2471">
        <v>63.869998931884702</v>
      </c>
      <c r="F2471">
        <v>16985200</v>
      </c>
      <c r="G2471">
        <v>56.808727264404297</v>
      </c>
      <c r="H2471">
        <f t="shared" si="190"/>
        <v>1.0703960148924059E-2</v>
      </c>
      <c r="I2471">
        <f t="shared" si="191"/>
        <v>1.1457476286975436E-4</v>
      </c>
      <c r="J2471">
        <f t="shared" si="194"/>
        <v>2.7707087407531601E-4</v>
      </c>
      <c r="K2471">
        <f t="shared" si="192"/>
        <v>19.490347218189935</v>
      </c>
      <c r="L2471">
        <f t="shared" si="193"/>
        <v>2.9699193285578014</v>
      </c>
    </row>
    <row r="2472" spans="1:12">
      <c r="A2472" s="1">
        <v>42303</v>
      </c>
      <c r="B2472">
        <v>63.990001678466797</v>
      </c>
      <c r="C2472">
        <v>63.409999847412102</v>
      </c>
      <c r="D2472">
        <v>63.840000152587798</v>
      </c>
      <c r="E2472">
        <v>63.900001525878899</v>
      </c>
      <c r="F2472">
        <v>13880200</v>
      </c>
      <c r="G2472">
        <v>56.83540725708</v>
      </c>
      <c r="H2472">
        <f t="shared" si="190"/>
        <v>4.6953577108409689E-4</v>
      </c>
      <c r="I2472">
        <f t="shared" si="191"/>
        <v>2.2046384032753743E-7</v>
      </c>
      <c r="J2472">
        <f t="shared" si="194"/>
        <v>1.1356705325511262E-4</v>
      </c>
      <c r="K2472">
        <f t="shared" si="192"/>
        <v>37.399202955045958</v>
      </c>
      <c r="L2472">
        <f t="shared" si="193"/>
        <v>3.6216493928309883</v>
      </c>
    </row>
    <row r="2473" spans="1:12">
      <c r="A2473" s="1">
        <v>42304</v>
      </c>
      <c r="B2473">
        <v>63.860000610351499</v>
      </c>
      <c r="C2473">
        <v>63.310001373291001</v>
      </c>
      <c r="D2473">
        <v>63.529998779296797</v>
      </c>
      <c r="E2473">
        <v>63.639999389648402</v>
      </c>
      <c r="F2473">
        <v>8831900</v>
      </c>
      <c r="G2473">
        <v>56.6041450500488</v>
      </c>
      <c r="H2473">
        <f t="shared" si="190"/>
        <v>-4.0772820891366969E-3</v>
      </c>
      <c r="I2473">
        <f t="shared" si="191"/>
        <v>1.6624229234394906E-5</v>
      </c>
      <c r="J2473">
        <f t="shared" si="194"/>
        <v>7.6992128211818882E-6</v>
      </c>
      <c r="K2473">
        <f t="shared" si="192"/>
        <v>48.844995425084683</v>
      </c>
      <c r="L2473">
        <f t="shared" si="193"/>
        <v>3.8886519254430052</v>
      </c>
    </row>
    <row r="2474" spans="1:12">
      <c r="A2474" s="1">
        <v>42305</v>
      </c>
      <c r="B2474">
        <v>65.739997863769503</v>
      </c>
      <c r="C2474">
        <v>63.689998626708899</v>
      </c>
      <c r="D2474">
        <v>63.700000762939403</v>
      </c>
      <c r="E2474">
        <v>65.5</v>
      </c>
      <c r="F2474">
        <v>17962000</v>
      </c>
      <c r="G2474">
        <v>58.258506774902301</v>
      </c>
      <c r="H2474">
        <f t="shared" si="190"/>
        <v>2.8807904209808485E-2</v>
      </c>
      <c r="I2474">
        <f t="shared" si="191"/>
        <v>8.298953449615014E-4</v>
      </c>
      <c r="J2474">
        <f t="shared" si="194"/>
        <v>1.5126305326162635E-5</v>
      </c>
      <c r="K2474">
        <f t="shared" si="192"/>
        <v>1.2513971337922737E-10</v>
      </c>
      <c r="L2474">
        <f t="shared" si="193"/>
        <v>-22.801590295761887</v>
      </c>
    </row>
    <row r="2475" spans="1:12">
      <c r="A2475" s="1">
        <v>42306</v>
      </c>
      <c r="B2475">
        <v>65.830001831054602</v>
      </c>
      <c r="C2475">
        <v>64.879997253417898</v>
      </c>
      <c r="D2475">
        <v>65.260002136230398</v>
      </c>
      <c r="E2475">
        <v>65.209999084472599</v>
      </c>
      <c r="F2475">
        <v>12753700</v>
      </c>
      <c r="G2475">
        <v>58.0005683898925</v>
      </c>
      <c r="H2475">
        <f t="shared" si="190"/>
        <v>-4.43731051312802E-3</v>
      </c>
      <c r="I2475">
        <f t="shared" si="191"/>
        <v>1.9689724589916453E-5</v>
      </c>
      <c r="J2475">
        <f t="shared" si="194"/>
        <v>6.9871966808723093E-4</v>
      </c>
      <c r="K2475">
        <f t="shared" si="192"/>
        <v>14.881250702121978</v>
      </c>
      <c r="L2475">
        <f t="shared" si="193"/>
        <v>2.7001020784346879</v>
      </c>
    </row>
    <row r="2476" spans="1:12">
      <c r="A2476" s="1">
        <v>42307</v>
      </c>
      <c r="B2476">
        <v>65.339996337890597</v>
      </c>
      <c r="C2476">
        <v>64.129997253417898</v>
      </c>
      <c r="D2476">
        <v>65.300003051757798</v>
      </c>
      <c r="E2476">
        <v>64.25</v>
      </c>
      <c r="F2476">
        <v>15731400</v>
      </c>
      <c r="G2476">
        <v>57.146705627441399</v>
      </c>
      <c r="H2476">
        <f t="shared" si="190"/>
        <v>-1.4831066059048039E-2</v>
      </c>
      <c r="I2476">
        <f t="shared" si="191"/>
        <v>2.1996052044784674E-4</v>
      </c>
      <c r="J2476">
        <f t="shared" si="194"/>
        <v>5.9162548740763671E-5</v>
      </c>
      <c r="K2476">
        <f t="shared" si="192"/>
        <v>8.0826654942978369</v>
      </c>
      <c r="L2476">
        <f t="shared" si="193"/>
        <v>2.0897217060401001</v>
      </c>
    </row>
    <row r="2477" spans="1:12">
      <c r="A2477" s="1">
        <v>42310</v>
      </c>
      <c r="B2477">
        <v>65.75</v>
      </c>
      <c r="C2477">
        <v>64.389999389648395</v>
      </c>
      <c r="D2477">
        <v>64.449996948242102</v>
      </c>
      <c r="E2477">
        <v>65.540000915527301</v>
      </c>
      <c r="F2477">
        <v>15253300</v>
      </c>
      <c r="G2477">
        <v>58.294097900390597</v>
      </c>
      <c r="H2477">
        <f t="shared" si="190"/>
        <v>1.9879107266590243E-2</v>
      </c>
      <c r="I2477">
        <f t="shared" si="191"/>
        <v>3.9517890571660099E-4</v>
      </c>
      <c r="J2477">
        <f t="shared" si="194"/>
        <v>1.8901659010063708E-4</v>
      </c>
      <c r="K2477">
        <f t="shared" si="192"/>
        <v>10.201596932048073</v>
      </c>
      <c r="L2477">
        <f t="shared" si="193"/>
        <v>2.3225442700011771</v>
      </c>
    </row>
    <row r="2478" spans="1:12">
      <c r="A2478" s="1">
        <v>42311</v>
      </c>
      <c r="B2478">
        <v>66.099998474121094</v>
      </c>
      <c r="C2478">
        <v>65.169998168945298</v>
      </c>
      <c r="D2478">
        <v>65.290000915527301</v>
      </c>
      <c r="E2478">
        <v>65.779998779296804</v>
      </c>
      <c r="F2478">
        <v>11519500</v>
      </c>
      <c r="G2478">
        <v>58.507564544677699</v>
      </c>
      <c r="H2478">
        <f t="shared" si="190"/>
        <v>3.6552028025458481E-3</v>
      </c>
      <c r="I2478">
        <f t="shared" si="191"/>
        <v>1.3360507527739022E-5</v>
      </c>
      <c r="J2478">
        <f t="shared" si="194"/>
        <v>3.4399127620798306E-4</v>
      </c>
      <c r="K2478">
        <f t="shared" si="192"/>
        <v>21.096112089878961</v>
      </c>
      <c r="L2478">
        <f t="shared" si="193"/>
        <v>3.0490887623606735</v>
      </c>
    </row>
    <row r="2479" spans="1:12">
      <c r="A2479" s="1">
        <v>42312</v>
      </c>
      <c r="B2479">
        <v>66.150001525878906</v>
      </c>
      <c r="C2479">
        <v>65.629997253417898</v>
      </c>
      <c r="D2479">
        <v>66.010002136230398</v>
      </c>
      <c r="E2479">
        <v>65.849998474121094</v>
      </c>
      <c r="F2479">
        <v>11388400</v>
      </c>
      <c r="G2479">
        <v>58.569820404052699</v>
      </c>
      <c r="H2479">
        <f t="shared" si="190"/>
        <v>1.0634994157076793E-3</v>
      </c>
      <c r="I2479">
        <f t="shared" si="191"/>
        <v>1.1310310072105753E-6</v>
      </c>
      <c r="J2479">
        <f t="shared" si="194"/>
        <v>3.2562302895779765E-5</v>
      </c>
      <c r="K2479">
        <f t="shared" si="192"/>
        <v>68.708432028774084</v>
      </c>
      <c r="L2479">
        <f t="shared" si="193"/>
        <v>4.2298719286512387</v>
      </c>
    </row>
    <row r="2480" spans="1:12">
      <c r="A2480" s="1">
        <v>42313</v>
      </c>
      <c r="B2480">
        <v>66.669998168945298</v>
      </c>
      <c r="C2480">
        <v>65.75</v>
      </c>
      <c r="D2480">
        <v>65.790000915527301</v>
      </c>
      <c r="E2480">
        <v>66.440002441406193</v>
      </c>
      <c r="F2480">
        <v>12715900</v>
      </c>
      <c r="G2480">
        <v>59.094596862792898</v>
      </c>
      <c r="H2480">
        <f t="shared" si="190"/>
        <v>8.9199428413208205E-3</v>
      </c>
      <c r="I2480">
        <f t="shared" si="191"/>
        <v>7.956538029243055E-5</v>
      </c>
      <c r="J2480">
        <f t="shared" si="194"/>
        <v>3.603804219803669E-6</v>
      </c>
      <c r="K2480">
        <f t="shared" si="192"/>
        <v>3.3753366187720523E-3</v>
      </c>
      <c r="L2480">
        <f t="shared" si="193"/>
        <v>-5.6912602207358143</v>
      </c>
    </row>
    <row r="2481" spans="1:12">
      <c r="A2481" s="1">
        <v>42314</v>
      </c>
      <c r="B2481">
        <v>69.029998779296804</v>
      </c>
      <c r="C2481">
        <v>68.099998474121094</v>
      </c>
      <c r="D2481">
        <v>68.370002746582003</v>
      </c>
      <c r="E2481">
        <v>68.459999084472599</v>
      </c>
      <c r="F2481">
        <v>23262700</v>
      </c>
      <c r="G2481">
        <v>60.891258239746001</v>
      </c>
      <c r="H2481">
        <f t="shared" si="190"/>
        <v>2.9950124960024624E-2</v>
      </c>
      <c r="I2481">
        <f t="shared" si="191"/>
        <v>8.9700998512109E-4</v>
      </c>
      <c r="J2481">
        <f t="shared" si="194"/>
        <v>6.7751147698829874E-5</v>
      </c>
      <c r="K2481">
        <f t="shared" si="192"/>
        <v>6.4635485874153714E-2</v>
      </c>
      <c r="L2481">
        <f t="shared" si="193"/>
        <v>-2.7389917020755363</v>
      </c>
    </row>
    <row r="2482" spans="1:12">
      <c r="A2482" s="1">
        <v>42317</v>
      </c>
      <c r="B2482">
        <v>68.720001220703097</v>
      </c>
      <c r="C2482">
        <v>67.080001831054602</v>
      </c>
      <c r="D2482">
        <v>68.699996948242102</v>
      </c>
      <c r="E2482">
        <v>67.389999389648395</v>
      </c>
      <c r="F2482">
        <v>17143800</v>
      </c>
      <c r="G2482">
        <v>59.9395751953125</v>
      </c>
      <c r="H2482">
        <f t="shared" si="190"/>
        <v>-1.5752646853162453E-2</v>
      </c>
      <c r="I2482">
        <f t="shared" si="191"/>
        <v>2.4814588288044894E-4</v>
      </c>
      <c r="J2482">
        <f t="shared" si="194"/>
        <v>7.5825345636364541E-4</v>
      </c>
      <c r="K2482">
        <f t="shared" si="192"/>
        <v>12.300968360639081</v>
      </c>
      <c r="L2482">
        <f t="shared" si="193"/>
        <v>2.5096779877866879</v>
      </c>
    </row>
    <row r="2483" spans="1:12">
      <c r="A2483" s="1">
        <v>42318</v>
      </c>
      <c r="B2483">
        <v>67.849998474121094</v>
      </c>
      <c r="C2483">
        <v>66.930000305175696</v>
      </c>
      <c r="D2483">
        <v>67.190002441406193</v>
      </c>
      <c r="E2483">
        <v>67.680000305175696</v>
      </c>
      <c r="F2483">
        <v>13239700</v>
      </c>
      <c r="G2483">
        <v>60.197494506835902</v>
      </c>
      <c r="H2483">
        <f t="shared" si="190"/>
        <v>4.2937572627719687E-3</v>
      </c>
      <c r="I2483">
        <f t="shared" si="191"/>
        <v>1.8436351431607029E-5</v>
      </c>
      <c r="J2483">
        <f t="shared" si="194"/>
        <v>2.5463774900139584E-4</v>
      </c>
      <c r="K2483">
        <f t="shared" si="192"/>
        <v>24.111638241936557</v>
      </c>
      <c r="L2483">
        <f t="shared" si="193"/>
        <v>3.1826946385340551</v>
      </c>
    </row>
    <row r="2484" spans="1:12">
      <c r="A2484" s="1">
        <v>42319</v>
      </c>
      <c r="B2484">
        <v>68.169998168945298</v>
      </c>
      <c r="C2484">
        <v>67.25</v>
      </c>
      <c r="D2484">
        <v>68.099998474121094</v>
      </c>
      <c r="E2484">
        <v>67.349998474121094</v>
      </c>
      <c r="F2484">
        <v>8513900</v>
      </c>
      <c r="G2484">
        <v>59.903984069824197</v>
      </c>
      <c r="H2484">
        <f t="shared" si="190"/>
        <v>-4.887717034208725E-3</v>
      </c>
      <c r="I2484">
        <f t="shared" si="191"/>
        <v>2.3889777806494133E-5</v>
      </c>
      <c r="J2484">
        <f t="shared" si="194"/>
        <v>3.1464800142633651E-5</v>
      </c>
      <c r="K2484">
        <f t="shared" si="192"/>
        <v>48.655019273926023</v>
      </c>
      <c r="L2484">
        <f t="shared" si="193"/>
        <v>3.8847549744084136</v>
      </c>
    </row>
    <row r="2485" spans="1:12">
      <c r="A2485" s="1">
        <v>42320</v>
      </c>
      <c r="B2485">
        <v>66.900001525878906</v>
      </c>
      <c r="C2485">
        <v>65.949996948242102</v>
      </c>
      <c r="D2485">
        <v>66.860000610351506</v>
      </c>
      <c r="E2485">
        <v>66</v>
      </c>
      <c r="F2485">
        <v>13576900</v>
      </c>
      <c r="G2485">
        <v>58.703235626220703</v>
      </c>
      <c r="H2485">
        <f t="shared" si="190"/>
        <v>-2.0248168211060447E-2</v>
      </c>
      <c r="I2485">
        <f t="shared" si="191"/>
        <v>4.0998831590339884E-4</v>
      </c>
      <c r="J2485">
        <f t="shared" si="194"/>
        <v>2.265530136601309E-5</v>
      </c>
      <c r="K2485">
        <f t="shared" si="192"/>
        <v>9.8549928522331364E-3</v>
      </c>
      <c r="L2485">
        <f t="shared" si="193"/>
        <v>-4.6197770636711581</v>
      </c>
    </row>
    <row r="2486" spans="1:12">
      <c r="A2486" s="1">
        <v>42321</v>
      </c>
      <c r="B2486">
        <v>66.169998168945298</v>
      </c>
      <c r="C2486">
        <v>65.230003356933594</v>
      </c>
      <c r="D2486">
        <v>65.839996337890597</v>
      </c>
      <c r="E2486">
        <v>65.559997558593693</v>
      </c>
      <c r="F2486">
        <v>11837000</v>
      </c>
      <c r="G2486">
        <v>58.311885833740199</v>
      </c>
      <c r="H2486">
        <f t="shared" si="190"/>
        <v>-6.6889004895171172E-3</v>
      </c>
      <c r="I2486">
        <f t="shared" si="191"/>
        <v>4.4741389758662327E-5</v>
      </c>
      <c r="J2486">
        <f t="shared" si="194"/>
        <v>3.4644950344081581E-4</v>
      </c>
      <c r="K2486">
        <f t="shared" si="192"/>
        <v>20.093108753878894</v>
      </c>
      <c r="L2486">
        <f t="shared" si="193"/>
        <v>3.0003769082134686</v>
      </c>
    </row>
    <row r="2487" spans="1:12">
      <c r="A2487" s="1">
        <v>42324</v>
      </c>
      <c r="B2487">
        <v>66.580001831054602</v>
      </c>
      <c r="C2487">
        <v>65.169998168945298</v>
      </c>
      <c r="D2487">
        <v>65.459999084472599</v>
      </c>
      <c r="E2487">
        <v>66.510002136230398</v>
      </c>
      <c r="F2487">
        <v>11041100</v>
      </c>
      <c r="G2487">
        <v>59.1568603515625</v>
      </c>
      <c r="H2487">
        <f t="shared" si="190"/>
        <v>1.4386619747809939E-2</v>
      </c>
      <c r="I2487">
        <f t="shared" si="191"/>
        <v>2.0697482776807491E-4</v>
      </c>
      <c r="J2487">
        <f t="shared" si="194"/>
        <v>5.9069737603725304E-5</v>
      </c>
      <c r="K2487">
        <f t="shared" si="192"/>
        <v>9.0025170362072284</v>
      </c>
      <c r="L2487">
        <f t="shared" si="193"/>
        <v>2.1975042089253543</v>
      </c>
    </row>
    <row r="2488" spans="1:12">
      <c r="A2488" s="1">
        <v>42325</v>
      </c>
      <c r="B2488">
        <v>66.739997863769503</v>
      </c>
      <c r="C2488">
        <v>65.889999389648395</v>
      </c>
      <c r="D2488">
        <v>66.669998168945298</v>
      </c>
      <c r="E2488">
        <v>66.129997253417898</v>
      </c>
      <c r="F2488">
        <v>12354800</v>
      </c>
      <c r="G2488">
        <v>58.818859100341797</v>
      </c>
      <c r="H2488">
        <f t="shared" si="190"/>
        <v>-5.7300294941500553E-3</v>
      </c>
      <c r="I2488">
        <f t="shared" si="191"/>
        <v>3.2833238003829538E-5</v>
      </c>
      <c r="J2488">
        <f t="shared" si="194"/>
        <v>1.7810303958140644E-4</v>
      </c>
      <c r="K2488">
        <f t="shared" si="192"/>
        <v>27.261100019369948</v>
      </c>
      <c r="L2488">
        <f t="shared" si="193"/>
        <v>3.3054607783291376</v>
      </c>
    </row>
    <row r="2489" spans="1:12">
      <c r="A2489" s="1">
        <v>42326</v>
      </c>
      <c r="B2489">
        <v>67.550003051757798</v>
      </c>
      <c r="C2489">
        <v>66.370002746582003</v>
      </c>
      <c r="D2489">
        <v>66.480003356933594</v>
      </c>
      <c r="E2489">
        <v>67.449996948242102</v>
      </c>
      <c r="F2489">
        <v>12911400</v>
      </c>
      <c r="G2489">
        <v>59.992931365966797</v>
      </c>
      <c r="H2489">
        <f t="shared" si="190"/>
        <v>1.9764208234912321E-2</v>
      </c>
      <c r="I2489">
        <f t="shared" si="191"/>
        <v>3.9062392715297597E-4</v>
      </c>
      <c r="J2489">
        <f t="shared" si="194"/>
        <v>3.8966102298101196E-5</v>
      </c>
      <c r="K2489">
        <f t="shared" si="192"/>
        <v>0.42533211555347095</v>
      </c>
      <c r="L2489">
        <f t="shared" si="193"/>
        <v>-0.85488496686840898</v>
      </c>
    </row>
    <row r="2490" spans="1:12">
      <c r="A2490" s="1">
        <v>42327</v>
      </c>
      <c r="B2490">
        <v>67.819999694824205</v>
      </c>
      <c r="C2490">
        <v>67.040000915527301</v>
      </c>
      <c r="D2490">
        <v>67.580001831054602</v>
      </c>
      <c r="E2490">
        <v>67.660003662109304</v>
      </c>
      <c r="F2490">
        <v>12839500</v>
      </c>
      <c r="G2490">
        <v>60.1797065734863</v>
      </c>
      <c r="H2490">
        <f t="shared" si="190"/>
        <v>3.1084506608901313E-3</v>
      </c>
      <c r="I2490">
        <f t="shared" si="191"/>
        <v>9.6624655111882939E-6</v>
      </c>
      <c r="J2490">
        <f t="shared" si="194"/>
        <v>3.3116206494638586E-4</v>
      </c>
      <c r="K2490">
        <f t="shared" si="192"/>
        <v>21.604985117026583</v>
      </c>
      <c r="L2490">
        <f t="shared" si="193"/>
        <v>3.0729240805165721</v>
      </c>
    </row>
    <row r="2491" spans="1:12">
      <c r="A2491" s="1">
        <v>42328</v>
      </c>
      <c r="B2491">
        <v>68.110000610351506</v>
      </c>
      <c r="C2491">
        <v>67.379997253417898</v>
      </c>
      <c r="D2491">
        <v>67.989997863769503</v>
      </c>
      <c r="E2491">
        <v>67.540000915527301</v>
      </c>
      <c r="F2491">
        <v>11209600</v>
      </c>
      <c r="G2491">
        <v>60.072975158691399</v>
      </c>
      <c r="H2491">
        <f t="shared" si="190"/>
        <v>-1.7751195446757612E-3</v>
      </c>
      <c r="I2491">
        <f t="shared" si="191"/>
        <v>3.1510493978898817E-6</v>
      </c>
      <c r="J2491">
        <f t="shared" si="194"/>
        <v>2.8686194926181319E-5</v>
      </c>
      <c r="K2491">
        <f t="shared" si="192"/>
        <v>70.505167093406754</v>
      </c>
      <c r="L2491">
        <f t="shared" si="193"/>
        <v>4.2556859992375484</v>
      </c>
    </row>
    <row r="2492" spans="1:12">
      <c r="A2492" s="1">
        <v>42331</v>
      </c>
      <c r="B2492">
        <v>67.580001831054602</v>
      </c>
      <c r="C2492">
        <v>66.779998779296804</v>
      </c>
      <c r="D2492">
        <v>67.309997558593693</v>
      </c>
      <c r="E2492">
        <v>66.879997253417898</v>
      </c>
      <c r="F2492">
        <v>11339000</v>
      </c>
      <c r="G2492">
        <v>59.485942840576101</v>
      </c>
      <c r="H2492">
        <f t="shared" si="190"/>
        <v>-9.8200459720914832E-3</v>
      </c>
      <c r="I2492">
        <f t="shared" si="191"/>
        <v>9.6433302893990166E-5</v>
      </c>
      <c r="J2492">
        <f t="shared" si="194"/>
        <v>5.0680531897983795E-6</v>
      </c>
      <c r="K2492">
        <f t="shared" si="192"/>
        <v>1.3082203562327586E-2</v>
      </c>
      <c r="L2492">
        <f t="shared" si="193"/>
        <v>-4.3365024790743778</v>
      </c>
    </row>
    <row r="2493" spans="1:12">
      <c r="A2493" s="1">
        <v>42332</v>
      </c>
      <c r="B2493">
        <v>67.139999389648395</v>
      </c>
      <c r="C2493">
        <v>66.040000915527301</v>
      </c>
      <c r="D2493">
        <v>66.169998168945298</v>
      </c>
      <c r="E2493">
        <v>66.779998779296804</v>
      </c>
      <c r="F2493">
        <v>10910000</v>
      </c>
      <c r="G2493">
        <v>59.396999359130803</v>
      </c>
      <c r="H2493">
        <f t="shared" si="190"/>
        <v>-1.4963206057109586E-3</v>
      </c>
      <c r="I2493">
        <f t="shared" si="191"/>
        <v>2.2389753550752099E-6</v>
      </c>
      <c r="J2493">
        <f t="shared" si="194"/>
        <v>8.2008057622339644E-5</v>
      </c>
      <c r="K2493">
        <f t="shared" si="192"/>
        <v>43.456352578266888</v>
      </c>
      <c r="L2493">
        <f t="shared" si="193"/>
        <v>3.771757045357544</v>
      </c>
    </row>
    <row r="2494" spans="1:12">
      <c r="A2494" s="1">
        <v>42333</v>
      </c>
      <c r="B2494">
        <v>67.120002746582003</v>
      </c>
      <c r="C2494">
        <v>66.550003051757798</v>
      </c>
      <c r="D2494">
        <v>66.930000305175696</v>
      </c>
      <c r="E2494">
        <v>66.860000610351506</v>
      </c>
      <c r="F2494">
        <v>7772000</v>
      </c>
      <c r="G2494">
        <v>59.4681587219238</v>
      </c>
      <c r="H2494">
        <f t="shared" si="190"/>
        <v>1.1973125252631946E-3</v>
      </c>
      <c r="I2494">
        <f t="shared" si="191"/>
        <v>1.4335572831521278E-6</v>
      </c>
      <c r="J2494">
        <f t="shared" si="194"/>
        <v>7.5012227556035549E-6</v>
      </c>
      <c r="K2494">
        <f t="shared" si="192"/>
        <v>132.38691618611554</v>
      </c>
      <c r="L2494">
        <f t="shared" si="193"/>
        <v>4.8857288182732965</v>
      </c>
    </row>
    <row r="2495" spans="1:12">
      <c r="A2495" s="1">
        <v>42335</v>
      </c>
      <c r="B2495">
        <v>67.330001831054602</v>
      </c>
      <c r="C2495">
        <v>66.639999389648395</v>
      </c>
      <c r="D2495">
        <v>67</v>
      </c>
      <c r="E2495">
        <v>67.169998168945298</v>
      </c>
      <c r="F2495">
        <v>4052500</v>
      </c>
      <c r="G2495">
        <v>59.743885040283203</v>
      </c>
      <c r="H2495">
        <f t="shared" si="190"/>
        <v>4.6258213738930767E-3</v>
      </c>
      <c r="I2495">
        <f t="shared" si="191"/>
        <v>2.139822338316603E-5</v>
      </c>
      <c r="J2495">
        <f t="shared" si="194"/>
        <v>2.3542614831840007E-6</v>
      </c>
      <c r="K2495">
        <f t="shared" si="192"/>
        <v>2.7624855410925502</v>
      </c>
      <c r="L2495">
        <f t="shared" si="193"/>
        <v>1.0161308328365268</v>
      </c>
    </row>
    <row r="2496" spans="1:12">
      <c r="A2496" s="1">
        <v>42338</v>
      </c>
      <c r="B2496">
        <v>67.519996643066406</v>
      </c>
      <c r="C2496">
        <v>66.680000305175696</v>
      </c>
      <c r="D2496">
        <v>67.279998779296804</v>
      </c>
      <c r="E2496">
        <v>66.680000305175696</v>
      </c>
      <c r="F2496">
        <v>15147500</v>
      </c>
      <c r="G2496">
        <v>59.308052062988203</v>
      </c>
      <c r="H2496">
        <f t="shared" si="190"/>
        <v>-7.3217611559424651E-3</v>
      </c>
      <c r="I2496">
        <f t="shared" si="191"/>
        <v>5.3608186424667945E-5</v>
      </c>
      <c r="J2496">
        <f t="shared" si="194"/>
        <v>1.8815763330850506E-5</v>
      </c>
      <c r="K2496">
        <f t="shared" si="192"/>
        <v>22.12955541177201</v>
      </c>
      <c r="L2496">
        <f t="shared" si="193"/>
        <v>3.0969140640180464</v>
      </c>
    </row>
    <row r="2497" spans="1:12">
      <c r="A2497" s="1">
        <v>42339</v>
      </c>
      <c r="B2497">
        <v>67.830001831054602</v>
      </c>
      <c r="C2497">
        <v>66.989997863769503</v>
      </c>
      <c r="D2497">
        <v>67.339996337890597</v>
      </c>
      <c r="E2497">
        <v>67.610000610351506</v>
      </c>
      <c r="F2497">
        <v>12708800</v>
      </c>
      <c r="G2497">
        <v>60.135238647460902</v>
      </c>
      <c r="H2497">
        <f t="shared" si="190"/>
        <v>1.3850921286901845E-2</v>
      </c>
      <c r="I2497">
        <f t="shared" si="191"/>
        <v>1.9184802049595066E-4</v>
      </c>
      <c r="J2497">
        <f t="shared" si="194"/>
        <v>4.6859822396572107E-5</v>
      </c>
      <c r="K2497">
        <f t="shared" si="192"/>
        <v>7.5247284956408613</v>
      </c>
      <c r="L2497">
        <f t="shared" si="193"/>
        <v>2.0181947296705225</v>
      </c>
    </row>
    <row r="2498" spans="1:12">
      <c r="A2498" s="1">
        <v>42340</v>
      </c>
      <c r="B2498">
        <v>67.879997253417898</v>
      </c>
      <c r="C2498">
        <v>66.480003356933594</v>
      </c>
      <c r="D2498">
        <v>67.830001831054602</v>
      </c>
      <c r="E2498">
        <v>66.660003662109304</v>
      </c>
      <c r="F2498">
        <v>13440900</v>
      </c>
      <c r="G2498">
        <v>59.290267944335902</v>
      </c>
      <c r="H2498">
        <f t="shared" si="190"/>
        <v>-1.4150826357808413E-2</v>
      </c>
      <c r="I2498">
        <f t="shared" si="191"/>
        <v>2.0024588660884533E-4</v>
      </c>
      <c r="J2498">
        <f t="shared" si="194"/>
        <v>1.6466392656039287E-4</v>
      </c>
      <c r="K2498">
        <f t="shared" si="192"/>
        <v>16.925464534123957</v>
      </c>
      <c r="L2498">
        <f t="shared" si="193"/>
        <v>2.8288192650464405</v>
      </c>
    </row>
    <row r="2499" spans="1:12">
      <c r="A2499" s="1">
        <v>42341</v>
      </c>
      <c r="B2499">
        <v>67.029998779296804</v>
      </c>
      <c r="C2499">
        <v>65.580001831054602</v>
      </c>
      <c r="D2499">
        <v>66.830001831054602</v>
      </c>
      <c r="E2499">
        <v>65.800003051757798</v>
      </c>
      <c r="F2499">
        <v>14626900</v>
      </c>
      <c r="G2499">
        <v>58.52534866333</v>
      </c>
      <c r="H2499">
        <f t="shared" si="190"/>
        <v>-1.2985206055182767E-2</v>
      </c>
      <c r="I2499">
        <f t="shared" si="191"/>
        <v>1.6861557629555519E-4</v>
      </c>
      <c r="J2499">
        <f t="shared" si="194"/>
        <v>1.7878638034505363E-4</v>
      </c>
      <c r="K2499">
        <f t="shared" si="192"/>
        <v>18.618671374893733</v>
      </c>
      <c r="L2499">
        <f t="shared" si="193"/>
        <v>2.9241649145712429</v>
      </c>
    </row>
    <row r="2500" spans="1:12">
      <c r="A2500" s="1">
        <v>42342</v>
      </c>
      <c r="B2500">
        <v>68</v>
      </c>
      <c r="C2500">
        <v>66.029998779296804</v>
      </c>
      <c r="D2500">
        <v>66.099998474121094</v>
      </c>
      <c r="E2500">
        <v>67.889999389648395</v>
      </c>
      <c r="F2500">
        <v>17786000</v>
      </c>
      <c r="G2500">
        <v>60.3842964172363</v>
      </c>
      <c r="H2500">
        <f t="shared" ref="H2500:H2563" si="195">LN(G2500/G2499)</f>
        <v>3.1269107174384921E-2</v>
      </c>
      <c r="I2500">
        <f t="shared" ref="I2500:I2563" si="196">H2500*H2500</f>
        <v>9.7775706348317043E-4</v>
      </c>
      <c r="J2500">
        <f t="shared" si="194"/>
        <v>1.5306426690896957E-4</v>
      </c>
      <c r="K2500">
        <f t="shared" ref="K2500:K2563" si="197">(1/SQRT(2*PI()*J2500))*EXP((-1/2)*(I2500/J2500))</f>
        <v>1.3223955278400499</v>
      </c>
      <c r="L2500">
        <f t="shared" ref="L2500:L2563" si="198">LN(K2500)</f>
        <v>0.27944488566781694</v>
      </c>
    </row>
    <row r="2501" spans="1:12">
      <c r="A2501" s="1">
        <v>42345</v>
      </c>
      <c r="B2501">
        <v>67.75</v>
      </c>
      <c r="C2501">
        <v>66.400001525878906</v>
      </c>
      <c r="D2501">
        <v>67.660003662109304</v>
      </c>
      <c r="E2501">
        <v>67</v>
      </c>
      <c r="F2501">
        <v>11686000</v>
      </c>
      <c r="G2501">
        <v>59.592674255371001</v>
      </c>
      <c r="H2501">
        <f t="shared" si="195"/>
        <v>-1.3196426706316107E-2</v>
      </c>
      <c r="I2501">
        <f t="shared" si="196"/>
        <v>1.7414567781517297E-4</v>
      </c>
      <c r="J2501">
        <f t="shared" ref="J2501:J2564" si="199">$P$6+$P$3*J2500+(($P$4)*I2500)</f>
        <v>8.3119978934040122E-4</v>
      </c>
      <c r="K2501">
        <f t="shared" si="197"/>
        <v>12.461277610729498</v>
      </c>
      <c r="L2501">
        <f t="shared" si="198"/>
        <v>2.522626045079436</v>
      </c>
    </row>
    <row r="2502" spans="1:12">
      <c r="A2502" s="1">
        <v>42346</v>
      </c>
      <c r="B2502">
        <v>66.959999084472599</v>
      </c>
      <c r="C2502">
        <v>65.699996948242102</v>
      </c>
      <c r="D2502">
        <v>66.25</v>
      </c>
      <c r="E2502">
        <v>65.959999084472599</v>
      </c>
      <c r="F2502">
        <v>13084500</v>
      </c>
      <c r="G2502">
        <v>58.6676635742187</v>
      </c>
      <c r="H2502">
        <f t="shared" si="195"/>
        <v>-1.5643952370244303E-2</v>
      </c>
      <c r="I2502">
        <f t="shared" si="196"/>
        <v>2.4473324576247235E-4</v>
      </c>
      <c r="J2502">
        <f t="shared" si="199"/>
        <v>1.9685435672516936E-4</v>
      </c>
      <c r="K2502">
        <f t="shared" si="197"/>
        <v>15.271292232412238</v>
      </c>
      <c r="L2502">
        <f t="shared" si="198"/>
        <v>2.7259747412172715</v>
      </c>
    </row>
    <row r="2503" spans="1:12">
      <c r="A2503" s="1">
        <v>42347</v>
      </c>
      <c r="B2503">
        <v>66.580001831054602</v>
      </c>
      <c r="C2503">
        <v>65.040000915527301</v>
      </c>
      <c r="D2503">
        <v>65.610000610351506</v>
      </c>
      <c r="E2503">
        <v>65.459999084472599</v>
      </c>
      <c r="F2503">
        <v>16770200</v>
      </c>
      <c r="G2503">
        <v>58.222938537597599</v>
      </c>
      <c r="H2503">
        <f t="shared" si="195"/>
        <v>-7.6092889322149906E-3</v>
      </c>
      <c r="I2503">
        <f t="shared" si="196"/>
        <v>5.7901278053929552E-5</v>
      </c>
      <c r="J2503">
        <f t="shared" si="199"/>
        <v>2.1808718784398692E-4</v>
      </c>
      <c r="K2503">
        <f t="shared" si="197"/>
        <v>23.656106334842789</v>
      </c>
      <c r="L2503">
        <f t="shared" si="198"/>
        <v>3.1636212775875365</v>
      </c>
    </row>
    <row r="2504" spans="1:12">
      <c r="A2504" s="1">
        <v>42348</v>
      </c>
      <c r="B2504">
        <v>66.5</v>
      </c>
      <c r="C2504">
        <v>65.080001831054602</v>
      </c>
      <c r="D2504">
        <v>65.540000915527301</v>
      </c>
      <c r="E2504">
        <v>65.610000610351506</v>
      </c>
      <c r="F2504">
        <v>12839000</v>
      </c>
      <c r="G2504">
        <v>58.356346130371001</v>
      </c>
      <c r="H2504">
        <f t="shared" si="195"/>
        <v>2.2887025149886837E-3</v>
      </c>
      <c r="I2504">
        <f t="shared" si="196"/>
        <v>5.2381592021155261E-6</v>
      </c>
      <c r="J2504">
        <f t="shared" si="199"/>
        <v>6.2422304835940039E-5</v>
      </c>
      <c r="K2504">
        <f t="shared" si="197"/>
        <v>48.419275255738135</v>
      </c>
      <c r="L2504">
        <f t="shared" si="198"/>
        <v>3.8798979835279659</v>
      </c>
    </row>
    <row r="2505" spans="1:12">
      <c r="A2505" s="1">
        <v>42349</v>
      </c>
      <c r="B2505">
        <v>65.160003662109304</v>
      </c>
      <c r="C2505">
        <v>63.509998321533203</v>
      </c>
      <c r="D2505">
        <v>64.800003051757798</v>
      </c>
      <c r="E2505">
        <v>64.069999694824205</v>
      </c>
      <c r="F2505">
        <v>17889300</v>
      </c>
      <c r="G2505">
        <v>56.986610412597599</v>
      </c>
      <c r="H2505">
        <f t="shared" si="195"/>
        <v>-2.3751777352913051E-2</v>
      </c>
      <c r="I2505">
        <f t="shared" si="196"/>
        <v>5.6414692742235329E-4</v>
      </c>
      <c r="J2505">
        <f t="shared" si="199"/>
        <v>8.845392019933443E-6</v>
      </c>
      <c r="K2505">
        <f t="shared" si="197"/>
        <v>1.8975769516971181E-12</v>
      </c>
      <c r="L2505">
        <f t="shared" si="198"/>
        <v>-26.990443332209122</v>
      </c>
    </row>
    <row r="2506" spans="1:12">
      <c r="A2506" s="1">
        <v>42352</v>
      </c>
      <c r="B2506">
        <v>64.760002136230398</v>
      </c>
      <c r="C2506">
        <v>63.599998474121001</v>
      </c>
      <c r="D2506">
        <v>64.230003356933594</v>
      </c>
      <c r="E2506">
        <v>64.269996643066406</v>
      </c>
      <c r="F2506">
        <v>17638200</v>
      </c>
      <c r="G2506">
        <v>57.164493560791001</v>
      </c>
      <c r="H2506">
        <f t="shared" si="195"/>
        <v>3.1166285036010807E-3</v>
      </c>
      <c r="I2506">
        <f t="shared" si="196"/>
        <v>9.7133732294587118E-6</v>
      </c>
      <c r="J2506">
        <f t="shared" si="199"/>
        <v>4.7511414255597273E-4</v>
      </c>
      <c r="K2506">
        <f t="shared" si="197"/>
        <v>18.116390139954483</v>
      </c>
      <c r="L2506">
        <f t="shared" si="198"/>
        <v>2.8968170611186519</v>
      </c>
    </row>
    <row r="2507" spans="1:12">
      <c r="A2507" s="1">
        <v>42353</v>
      </c>
      <c r="B2507">
        <v>66.650001525878906</v>
      </c>
      <c r="C2507">
        <v>65.069999694824205</v>
      </c>
      <c r="D2507">
        <v>65.069999694824205</v>
      </c>
      <c r="E2507">
        <v>66.099998474121094</v>
      </c>
      <c r="F2507">
        <v>18126600</v>
      </c>
      <c r="G2507">
        <v>58.7921752929687</v>
      </c>
      <c r="H2507">
        <f t="shared" si="195"/>
        <v>2.8075809099226277E-2</v>
      </c>
      <c r="I2507">
        <f t="shared" si="196"/>
        <v>7.8825105657619697E-4</v>
      </c>
      <c r="J2507">
        <f t="shared" si="199"/>
        <v>3.7366082066103676E-5</v>
      </c>
      <c r="K2507">
        <f t="shared" si="197"/>
        <v>1.7134501001065767E-3</v>
      </c>
      <c r="L2507">
        <f t="shared" si="198"/>
        <v>-6.3692463386922249</v>
      </c>
    </row>
    <row r="2508" spans="1:12">
      <c r="A2508" s="1">
        <v>42354</v>
      </c>
      <c r="B2508">
        <v>67.739997863769503</v>
      </c>
      <c r="C2508">
        <v>65.910003662109304</v>
      </c>
      <c r="D2508">
        <v>66.910003662109304</v>
      </c>
      <c r="E2508">
        <v>67.529998779296804</v>
      </c>
      <c r="F2508">
        <v>21720000</v>
      </c>
      <c r="G2508">
        <v>60.064071655273402</v>
      </c>
      <c r="H2508">
        <f t="shared" si="195"/>
        <v>2.1403080584710042E-2</v>
      </c>
      <c r="I2508">
        <f t="shared" si="196"/>
        <v>4.5809185851559194E-4</v>
      </c>
      <c r="J2508">
        <f t="shared" si="199"/>
        <v>6.6507285244797164E-4</v>
      </c>
      <c r="K2508">
        <f t="shared" si="197"/>
        <v>10.962454557410524</v>
      </c>
      <c r="L2508">
        <f t="shared" si="198"/>
        <v>2.394476212413589</v>
      </c>
    </row>
    <row r="2509" spans="1:12">
      <c r="A2509" s="1">
        <v>42355</v>
      </c>
      <c r="B2509">
        <v>68</v>
      </c>
      <c r="C2509">
        <v>66.080001831054602</v>
      </c>
      <c r="D2509">
        <v>67.900001525878906</v>
      </c>
      <c r="E2509">
        <v>66.279998779296804</v>
      </c>
      <c r="F2509">
        <v>18122100</v>
      </c>
      <c r="G2509">
        <v>58.952278137207003</v>
      </c>
      <c r="H2509">
        <f t="shared" si="195"/>
        <v>-1.868358190351576E-2</v>
      </c>
      <c r="I2509">
        <f t="shared" si="196"/>
        <v>3.4907623274538159E-4</v>
      </c>
      <c r="J2509">
        <f t="shared" si="199"/>
        <v>4.2540153229997548E-4</v>
      </c>
      <c r="K2509">
        <f t="shared" si="197"/>
        <v>12.832868193913708</v>
      </c>
      <c r="L2509">
        <f t="shared" si="198"/>
        <v>2.5520097073386756</v>
      </c>
    </row>
    <row r="2510" spans="1:12">
      <c r="A2510" s="1">
        <v>42356</v>
      </c>
      <c r="B2510">
        <v>65.970001220703097</v>
      </c>
      <c r="C2510">
        <v>64.400001525878906</v>
      </c>
      <c r="D2510">
        <v>65.970001220703097</v>
      </c>
      <c r="E2510">
        <v>64.400001525878906</v>
      </c>
      <c r="F2510">
        <v>23819600</v>
      </c>
      <c r="G2510">
        <v>57.280120849609297</v>
      </c>
      <c r="H2510">
        <f t="shared" si="195"/>
        <v>-2.877463902711733E-2</v>
      </c>
      <c r="I2510">
        <f t="shared" si="196"/>
        <v>8.2797985114090381E-4</v>
      </c>
      <c r="J2510">
        <f t="shared" si="199"/>
        <v>3.1944812744411907E-4</v>
      </c>
      <c r="K2510">
        <f t="shared" si="197"/>
        <v>6.1077946812606045</v>
      </c>
      <c r="L2510">
        <f t="shared" si="198"/>
        <v>1.8095657720665466</v>
      </c>
    </row>
    <row r="2511" spans="1:12">
      <c r="A2511" s="1">
        <v>42359</v>
      </c>
      <c r="B2511">
        <v>65.559997558593693</v>
      </c>
      <c r="C2511">
        <v>64.830001831054602</v>
      </c>
      <c r="D2511">
        <v>65.019996643066406</v>
      </c>
      <c r="E2511">
        <v>65.540000915527301</v>
      </c>
      <c r="F2511">
        <v>18869300</v>
      </c>
      <c r="G2511">
        <v>58.294097900390597</v>
      </c>
      <c r="H2511">
        <f t="shared" si="195"/>
        <v>1.7547219076880147E-2</v>
      </c>
      <c r="I2511">
        <f t="shared" si="196"/>
        <v>3.0790489733202657E-4</v>
      </c>
      <c r="J2511">
        <f t="shared" si="199"/>
        <v>7.1536996260500633E-4</v>
      </c>
      <c r="K2511">
        <f t="shared" si="197"/>
        <v>12.027672909747148</v>
      </c>
      <c r="L2511">
        <f t="shared" si="198"/>
        <v>2.4872100706882723</v>
      </c>
    </row>
    <row r="2512" spans="1:12">
      <c r="A2512" s="1">
        <v>42360</v>
      </c>
      <c r="B2512">
        <v>66</v>
      </c>
      <c r="C2512">
        <v>64.980003356933594</v>
      </c>
      <c r="D2512">
        <v>65.919998168945298</v>
      </c>
      <c r="E2512">
        <v>65.680000305175696</v>
      </c>
      <c r="F2512">
        <v>12149500</v>
      </c>
      <c r="G2512">
        <v>58.418617248535099</v>
      </c>
      <c r="H2512">
        <f t="shared" si="195"/>
        <v>2.1337760025603838E-3</v>
      </c>
      <c r="I2512">
        <f t="shared" si="196"/>
        <v>4.5530000291025709E-6</v>
      </c>
      <c r="J2512">
        <f t="shared" si="199"/>
        <v>3.0226231151520266E-4</v>
      </c>
      <c r="K2512">
        <f t="shared" si="197"/>
        <v>22.774411366975801</v>
      </c>
      <c r="L2512">
        <f t="shared" si="198"/>
        <v>3.1256375972346668</v>
      </c>
    </row>
    <row r="2513" spans="1:12">
      <c r="A2513" s="1">
        <v>42361</v>
      </c>
      <c r="B2513">
        <v>66.849998474121094</v>
      </c>
      <c r="C2513">
        <v>66.050003051757798</v>
      </c>
      <c r="D2513">
        <v>66.120002746582003</v>
      </c>
      <c r="E2513">
        <v>66.730003356933594</v>
      </c>
      <c r="F2513">
        <v>12524500</v>
      </c>
      <c r="G2513">
        <v>59.352531433105398</v>
      </c>
      <c r="H2513">
        <f t="shared" si="195"/>
        <v>1.5860145233669652E-2</v>
      </c>
      <c r="I2513">
        <f t="shared" si="196"/>
        <v>2.5154420683309419E-4</v>
      </c>
      <c r="J2513">
        <f t="shared" si="199"/>
        <v>2.2660258715358317E-5</v>
      </c>
      <c r="K2513">
        <f t="shared" si="197"/>
        <v>0.32568391287390142</v>
      </c>
      <c r="L2513">
        <f t="shared" si="198"/>
        <v>-1.121827960385559</v>
      </c>
    </row>
    <row r="2514" spans="1:12">
      <c r="A2514" s="1">
        <v>42362</v>
      </c>
      <c r="B2514">
        <v>66.889999389648395</v>
      </c>
      <c r="C2514">
        <v>66.319999694824205</v>
      </c>
      <c r="D2514">
        <v>66.620002746582003</v>
      </c>
      <c r="E2514">
        <v>66.599998474121094</v>
      </c>
      <c r="F2514">
        <v>4468200</v>
      </c>
      <c r="G2514">
        <v>59.236907958984297</v>
      </c>
      <c r="H2514">
        <f t="shared" si="195"/>
        <v>-1.9499798860883066E-3</v>
      </c>
      <c r="I2514">
        <f t="shared" si="196"/>
        <v>3.8024215561489652E-6</v>
      </c>
      <c r="J2514">
        <f t="shared" si="199"/>
        <v>2.1335674926272063E-4</v>
      </c>
      <c r="K2514">
        <f t="shared" si="197"/>
        <v>27.069915346783873</v>
      </c>
      <c r="L2514">
        <f t="shared" si="198"/>
        <v>3.2984229764245661</v>
      </c>
    </row>
    <row r="2515" spans="1:12">
      <c r="A2515" s="1">
        <v>42366</v>
      </c>
      <c r="B2515">
        <v>66.449996948242102</v>
      </c>
      <c r="C2515">
        <v>65.709999084472599</v>
      </c>
      <c r="D2515">
        <v>66.290000915527301</v>
      </c>
      <c r="E2515">
        <v>66.379997253417898</v>
      </c>
      <c r="F2515">
        <v>6610600</v>
      </c>
      <c r="G2515">
        <v>59.041221618652301</v>
      </c>
      <c r="H2515">
        <f t="shared" si="195"/>
        <v>-3.3089214308272665E-3</v>
      </c>
      <c r="I2515">
        <f t="shared" si="196"/>
        <v>1.0948961035387964E-5</v>
      </c>
      <c r="J2515">
        <f t="shared" si="199"/>
        <v>1.6695439062928367E-5</v>
      </c>
      <c r="K2515">
        <f t="shared" si="197"/>
        <v>70.340392111215834</v>
      </c>
      <c r="L2515">
        <f t="shared" si="198"/>
        <v>4.2533462015428922</v>
      </c>
    </row>
    <row r="2516" spans="1:12">
      <c r="A2516" s="1">
        <v>42367</v>
      </c>
      <c r="B2516">
        <v>67.300003051757798</v>
      </c>
      <c r="C2516">
        <v>66.739997863769503</v>
      </c>
      <c r="D2516">
        <v>66.839996337890597</v>
      </c>
      <c r="E2516">
        <v>67.069999694824205</v>
      </c>
      <c r="F2516">
        <v>9820800</v>
      </c>
      <c r="G2516">
        <v>59.654937744140597</v>
      </c>
      <c r="H2516">
        <f t="shared" si="195"/>
        <v>1.0341052277881261E-2</v>
      </c>
      <c r="I2516">
        <f t="shared" si="196"/>
        <v>1.0693736221387322E-4</v>
      </c>
      <c r="J2516">
        <f t="shared" si="199"/>
        <v>1.0898853613501591E-5</v>
      </c>
      <c r="K2516">
        <f t="shared" si="197"/>
        <v>0.89457045374623845</v>
      </c>
      <c r="L2516">
        <f t="shared" si="198"/>
        <v>-0.11141161586365905</v>
      </c>
    </row>
    <row r="2517" spans="1:12">
      <c r="A2517" s="1">
        <v>42368</v>
      </c>
      <c r="B2517">
        <v>67.050003051757798</v>
      </c>
      <c r="C2517">
        <v>66.449996948242102</v>
      </c>
      <c r="D2517">
        <v>67.040000915527301</v>
      </c>
      <c r="E2517">
        <v>66.589996337890597</v>
      </c>
      <c r="F2517">
        <v>7190700</v>
      </c>
      <c r="G2517">
        <v>59.227996826171797</v>
      </c>
      <c r="H2517">
        <f t="shared" si="195"/>
        <v>-7.1825742690186959E-3</v>
      </c>
      <c r="I2517">
        <f t="shared" si="196"/>
        <v>5.1589373129969458E-5</v>
      </c>
      <c r="J2517">
        <f t="shared" si="199"/>
        <v>9.118131547646359E-5</v>
      </c>
      <c r="K2517">
        <f t="shared" si="197"/>
        <v>31.484561405012691</v>
      </c>
      <c r="L2517">
        <f t="shared" si="198"/>
        <v>3.4494973115598193</v>
      </c>
    </row>
    <row r="2518" spans="1:12">
      <c r="A2518" s="1">
        <v>42369</v>
      </c>
      <c r="B2518">
        <v>66.779998779296804</v>
      </c>
      <c r="C2518">
        <v>66</v>
      </c>
      <c r="D2518">
        <v>66.190002441406193</v>
      </c>
      <c r="E2518">
        <v>66.029998779296804</v>
      </c>
      <c r="F2518">
        <v>14654300</v>
      </c>
      <c r="G2518">
        <v>58.7299194335937</v>
      </c>
      <c r="H2518">
        <f t="shared" si="195"/>
        <v>-8.4450517364510376E-3</v>
      </c>
      <c r="I2518">
        <f t="shared" si="196"/>
        <v>7.1318898831334689E-5</v>
      </c>
      <c r="J2518">
        <f t="shared" si="199"/>
        <v>4.9505952357762158E-5</v>
      </c>
      <c r="K2518">
        <f t="shared" si="197"/>
        <v>27.590292473301265</v>
      </c>
      <c r="L2518">
        <f t="shared" si="198"/>
        <v>3.3174639888725825</v>
      </c>
    </row>
    <row r="2519" spans="1:12">
      <c r="A2519" s="1">
        <v>42373</v>
      </c>
      <c r="B2519">
        <v>64.059997558593693</v>
      </c>
      <c r="C2519">
        <v>63.009998321533203</v>
      </c>
      <c r="D2519">
        <v>63.950000762939403</v>
      </c>
      <c r="E2519">
        <v>63.619998931884702</v>
      </c>
      <c r="F2519">
        <v>25393200</v>
      </c>
      <c r="G2519">
        <v>56.9659614562988</v>
      </c>
      <c r="H2519">
        <f t="shared" si="195"/>
        <v>-3.0495375697694907E-2</v>
      </c>
      <c r="I2519">
        <f t="shared" si="196"/>
        <v>9.2996793894356111E-4</v>
      </c>
      <c r="J2519">
        <f t="shared" si="199"/>
        <v>6.3578232159786858E-5</v>
      </c>
      <c r="K2519">
        <f t="shared" si="197"/>
        <v>3.3343558064658795E-2</v>
      </c>
      <c r="L2519">
        <f t="shared" si="198"/>
        <v>-3.4008906867580819</v>
      </c>
    </row>
    <row r="2520" spans="1:12">
      <c r="A2520" s="1">
        <v>42374</v>
      </c>
      <c r="B2520">
        <v>64.129997253417898</v>
      </c>
      <c r="C2520">
        <v>63.040000915527301</v>
      </c>
      <c r="D2520">
        <v>63.700000762939403</v>
      </c>
      <c r="E2520">
        <v>63.7299995422363</v>
      </c>
      <c r="F2520">
        <v>16566700</v>
      </c>
      <c r="G2520">
        <v>57.064453125</v>
      </c>
      <c r="H2520">
        <f t="shared" si="195"/>
        <v>1.7274635640939977E-3</v>
      </c>
      <c r="I2520">
        <f t="shared" si="196"/>
        <v>2.9841303652723371E-6</v>
      </c>
      <c r="J2520">
        <f t="shared" si="199"/>
        <v>7.8568776264217855E-4</v>
      </c>
      <c r="K2520">
        <f t="shared" si="197"/>
        <v>14.205624207491974</v>
      </c>
      <c r="L2520">
        <f t="shared" si="198"/>
        <v>2.6536379571419602</v>
      </c>
    </row>
    <row r="2521" spans="1:12">
      <c r="A2521" s="1">
        <v>42375</v>
      </c>
      <c r="B2521">
        <v>63.130001068115199</v>
      </c>
      <c r="C2521">
        <v>62.340000152587798</v>
      </c>
      <c r="D2521">
        <v>62.720001220703097</v>
      </c>
      <c r="E2521">
        <v>62.810001373291001</v>
      </c>
      <c r="F2521">
        <v>22961500</v>
      </c>
      <c r="G2521">
        <v>56.240676879882798</v>
      </c>
      <c r="H2521">
        <f t="shared" si="195"/>
        <v>-1.4541102600024778E-2</v>
      </c>
      <c r="I2521">
        <f t="shared" si="196"/>
        <v>2.1144366482444738E-4</v>
      </c>
      <c r="J2521">
        <f t="shared" si="199"/>
        <v>5.0347935265359466E-5</v>
      </c>
      <c r="K2521">
        <f t="shared" si="197"/>
        <v>6.886158295654206</v>
      </c>
      <c r="L2521">
        <f t="shared" si="198"/>
        <v>1.9295133526936745</v>
      </c>
    </row>
    <row r="2522" spans="1:12">
      <c r="A2522" s="1">
        <v>42376</v>
      </c>
      <c r="B2522">
        <v>62</v>
      </c>
      <c r="C2522">
        <v>60.080001831054602</v>
      </c>
      <c r="D2522">
        <v>61.459999084472599</v>
      </c>
      <c r="E2522">
        <v>60.270000457763601</v>
      </c>
      <c r="F2522">
        <v>27630900</v>
      </c>
      <c r="G2522">
        <v>53.966335296630803</v>
      </c>
      <c r="H2522">
        <f t="shared" si="195"/>
        <v>-4.1279851265585428E-2</v>
      </c>
      <c r="I2522">
        <f t="shared" si="196"/>
        <v>1.7040261205088548E-3</v>
      </c>
      <c r="J2522">
        <f t="shared" si="199"/>
        <v>1.8133355456845737E-4</v>
      </c>
      <c r="K2522">
        <f t="shared" si="197"/>
        <v>0.26983407496383105</v>
      </c>
      <c r="L2522">
        <f t="shared" si="198"/>
        <v>-1.3099480460601225</v>
      </c>
    </row>
    <row r="2523" spans="1:12">
      <c r="A2523" s="1">
        <v>42377</v>
      </c>
      <c r="B2523">
        <v>61.270000457763601</v>
      </c>
      <c r="C2523">
        <v>58.849998474121001</v>
      </c>
      <c r="D2523">
        <v>61.130001068115199</v>
      </c>
      <c r="E2523">
        <v>58.919998168945298</v>
      </c>
      <c r="F2523">
        <v>22373300</v>
      </c>
      <c r="G2523">
        <v>52.757534027099602</v>
      </c>
      <c r="H2523">
        <f t="shared" si="195"/>
        <v>-2.2653844408270611E-2</v>
      </c>
      <c r="I2523">
        <f t="shared" si="196"/>
        <v>5.1319666647413364E-4</v>
      </c>
      <c r="J2523">
        <f t="shared" si="199"/>
        <v>1.4429619545015455E-3</v>
      </c>
      <c r="K2523">
        <f t="shared" si="197"/>
        <v>8.7913003689532783</v>
      </c>
      <c r="L2523">
        <f t="shared" si="198"/>
        <v>2.1737626380652566</v>
      </c>
    </row>
    <row r="2524" spans="1:12">
      <c r="A2524" s="1">
        <v>42380</v>
      </c>
      <c r="B2524">
        <v>59.220001220703097</v>
      </c>
      <c r="C2524">
        <v>58.040000915527301</v>
      </c>
      <c r="D2524">
        <v>58.830001831054602</v>
      </c>
      <c r="E2524">
        <v>58.830001831054602</v>
      </c>
      <c r="F2524">
        <v>20925500</v>
      </c>
      <c r="G2524">
        <v>52.676952362060497</v>
      </c>
      <c r="H2524">
        <f t="shared" si="195"/>
        <v>-1.5285640114308186E-3</v>
      </c>
      <c r="I2524">
        <f t="shared" si="196"/>
        <v>2.3365079370414757E-6</v>
      </c>
      <c r="J2524">
        <f t="shared" si="199"/>
        <v>5.1836291710836491E-4</v>
      </c>
      <c r="K2524">
        <f t="shared" si="197"/>
        <v>17.482933974780579</v>
      </c>
      <c r="L2524">
        <f t="shared" si="198"/>
        <v>2.8612252036700623</v>
      </c>
    </row>
    <row r="2525" spans="1:12">
      <c r="A2525" s="1">
        <v>42381</v>
      </c>
      <c r="B2525">
        <v>59.560001373291001</v>
      </c>
      <c r="C2525">
        <v>58.099998474121001</v>
      </c>
      <c r="D2525">
        <v>59.450000762939403</v>
      </c>
      <c r="E2525">
        <v>58.959999084472599</v>
      </c>
      <c r="F2525">
        <v>22971600</v>
      </c>
      <c r="G2525">
        <v>52.793346405029297</v>
      </c>
      <c r="H2525">
        <f t="shared" si="195"/>
        <v>2.2071444108986318E-3</v>
      </c>
      <c r="I2525">
        <f t="shared" si="196"/>
        <v>4.8714864505610683E-6</v>
      </c>
      <c r="J2525">
        <f t="shared" si="199"/>
        <v>3.3764441693616731E-5</v>
      </c>
      <c r="K2525">
        <f t="shared" si="197"/>
        <v>63.877892469553458</v>
      </c>
      <c r="L2525">
        <f t="shared" si="198"/>
        <v>4.1569733307792918</v>
      </c>
    </row>
    <row r="2526" spans="1:12">
      <c r="A2526" s="1">
        <v>42382</v>
      </c>
      <c r="B2526">
        <v>59.680000305175703</v>
      </c>
      <c r="C2526">
        <v>56.909999847412102</v>
      </c>
      <c r="D2526">
        <v>59.459999084472599</v>
      </c>
      <c r="E2526">
        <v>57.340000152587798</v>
      </c>
      <c r="F2526">
        <v>28808100</v>
      </c>
      <c r="G2526">
        <v>51.342788696288999</v>
      </c>
      <c r="H2526">
        <f t="shared" si="195"/>
        <v>-2.7860675549502022E-2</v>
      </c>
      <c r="I2526">
        <f t="shared" si="196"/>
        <v>7.7621724207461973E-4</v>
      </c>
      <c r="J2526">
        <f t="shared" si="199"/>
        <v>6.8179151200883017E-6</v>
      </c>
      <c r="K2526">
        <f t="shared" si="197"/>
        <v>2.896991007940091E-23</v>
      </c>
      <c r="L2526">
        <f t="shared" si="198"/>
        <v>-51.895784524001918</v>
      </c>
    </row>
    <row r="2527" spans="1:12">
      <c r="A2527" s="1">
        <v>42383</v>
      </c>
      <c r="B2527">
        <v>59.380001068115199</v>
      </c>
      <c r="C2527">
        <v>57.290000915527301</v>
      </c>
      <c r="D2527">
        <v>58.159999847412102</v>
      </c>
      <c r="E2527">
        <v>58.200000762939403</v>
      </c>
      <c r="F2527">
        <v>31296300</v>
      </c>
      <c r="G2527">
        <v>52.112834930419901</v>
      </c>
      <c r="H2527">
        <f t="shared" si="195"/>
        <v>1.4886778085281518E-2</v>
      </c>
      <c r="I2527">
        <f t="shared" si="196"/>
        <v>2.2161616176041805E-4</v>
      </c>
      <c r="J2527">
        <f t="shared" si="199"/>
        <v>6.5313155824988593E-4</v>
      </c>
      <c r="K2527">
        <f t="shared" si="197"/>
        <v>13.174338118519632</v>
      </c>
      <c r="L2527">
        <f t="shared" si="198"/>
        <v>2.5782708554819518</v>
      </c>
    </row>
    <row r="2528" spans="1:12">
      <c r="A2528" s="1">
        <v>42384</v>
      </c>
      <c r="B2528">
        <v>57.569999694824197</v>
      </c>
      <c r="C2528">
        <v>56.220001220703097</v>
      </c>
      <c r="D2528">
        <v>56.450000762939403</v>
      </c>
      <c r="E2528">
        <v>57.040000915527301</v>
      </c>
      <c r="F2528">
        <v>38131700</v>
      </c>
      <c r="G2528">
        <v>51.074165344238203</v>
      </c>
      <c r="H2528">
        <f t="shared" si="195"/>
        <v>-2.0132471448250124E-2</v>
      </c>
      <c r="I2528">
        <f t="shared" si="196"/>
        <v>4.0531640661460643E-4</v>
      </c>
      <c r="J2528">
        <f t="shared" si="199"/>
        <v>2.2604546937374429E-4</v>
      </c>
      <c r="K2528">
        <f t="shared" si="197"/>
        <v>10.825574267732472</v>
      </c>
      <c r="L2528">
        <f t="shared" si="198"/>
        <v>2.3819113226183939</v>
      </c>
    </row>
    <row r="2529" spans="1:12">
      <c r="A2529" s="1">
        <v>42388</v>
      </c>
      <c r="B2529">
        <v>57.970001220703097</v>
      </c>
      <c r="C2529">
        <v>56.509998321533203</v>
      </c>
      <c r="D2529">
        <v>57.7299995422363</v>
      </c>
      <c r="E2529">
        <v>57.009998321533203</v>
      </c>
      <c r="F2529">
        <v>22818900</v>
      </c>
      <c r="G2529">
        <v>51.047294616699197</v>
      </c>
      <c r="H2529">
        <f t="shared" si="195"/>
        <v>-5.2625037224138737E-4</v>
      </c>
      <c r="I2529">
        <f t="shared" si="196"/>
        <v>2.7693945428419879E-7</v>
      </c>
      <c r="J2529">
        <f t="shared" si="199"/>
        <v>3.5472850971869402E-4</v>
      </c>
      <c r="K2529">
        <f t="shared" si="197"/>
        <v>21.173492041597815</v>
      </c>
      <c r="L2529">
        <f t="shared" si="198"/>
        <v>3.0527500239100811</v>
      </c>
    </row>
    <row r="2530" spans="1:12">
      <c r="A2530" s="1">
        <v>42389</v>
      </c>
      <c r="B2530">
        <v>56.180000305175703</v>
      </c>
      <c r="C2530">
        <v>54.659999847412102</v>
      </c>
      <c r="D2530">
        <v>55.630001068115199</v>
      </c>
      <c r="E2530">
        <v>55.509998321533203</v>
      </c>
      <c r="F2530">
        <v>34646100</v>
      </c>
      <c r="G2530">
        <v>49.704189300537102</v>
      </c>
      <c r="H2530">
        <f t="shared" si="195"/>
        <v>-2.6663327119133915E-2</v>
      </c>
      <c r="I2530">
        <f t="shared" si="196"/>
        <v>7.1093301306194212E-4</v>
      </c>
      <c r="J2530">
        <f t="shared" si="199"/>
        <v>2.2216339724720366E-5</v>
      </c>
      <c r="K2530">
        <f t="shared" si="197"/>
        <v>9.522762929034084E-6</v>
      </c>
      <c r="L2530">
        <f t="shared" si="198"/>
        <v>-11.561825527629699</v>
      </c>
    </row>
    <row r="2531" spans="1:12">
      <c r="A2531" s="1">
        <v>42390</v>
      </c>
      <c r="B2531">
        <v>56.520000457763601</v>
      </c>
      <c r="C2531">
        <v>55.060001373291001</v>
      </c>
      <c r="D2531">
        <v>55.740001678466797</v>
      </c>
      <c r="E2531">
        <v>55.25</v>
      </c>
      <c r="F2531">
        <v>31301100</v>
      </c>
      <c r="G2531">
        <v>49.471378326416001</v>
      </c>
      <c r="H2531">
        <f t="shared" si="195"/>
        <v>-4.694934595980093E-3</v>
      </c>
      <c r="I2531">
        <f t="shared" si="196"/>
        <v>2.2042410860530758E-5</v>
      </c>
      <c r="J2531">
        <f t="shared" si="199"/>
        <v>5.992167113555145E-4</v>
      </c>
      <c r="K2531">
        <f t="shared" si="197"/>
        <v>16.000378818662853</v>
      </c>
      <c r="L2531">
        <f t="shared" si="198"/>
        <v>2.7726123981259336</v>
      </c>
    </row>
    <row r="2532" spans="1:12">
      <c r="A2532" s="1">
        <v>42391</v>
      </c>
      <c r="B2532">
        <v>57.159999847412102</v>
      </c>
      <c r="C2532">
        <v>56.299999237060497</v>
      </c>
      <c r="D2532">
        <v>56.439998626708899</v>
      </c>
      <c r="E2532">
        <v>56.950000762939403</v>
      </c>
      <c r="F2532">
        <v>22732200</v>
      </c>
      <c r="G2532">
        <v>50.993579864501903</v>
      </c>
      <c r="H2532">
        <f t="shared" si="195"/>
        <v>3.0305453074814269E-2</v>
      </c>
      <c r="I2532">
        <f t="shared" si="196"/>
        <v>9.1842048606976959E-4</v>
      </c>
      <c r="J2532">
        <f t="shared" si="199"/>
        <v>5.5168627804176705E-5</v>
      </c>
      <c r="K2532">
        <f t="shared" si="197"/>
        <v>1.3034738129736151E-2</v>
      </c>
      <c r="L2532">
        <f t="shared" si="198"/>
        <v>-4.3401373215770587</v>
      </c>
    </row>
    <row r="2533" spans="1:12">
      <c r="A2533" s="1">
        <v>42394</v>
      </c>
      <c r="B2533">
        <v>56.849998474121001</v>
      </c>
      <c r="C2533">
        <v>55.599998474121001</v>
      </c>
      <c r="D2533">
        <v>56.4799995422363</v>
      </c>
      <c r="E2533">
        <v>55.659999847412102</v>
      </c>
      <c r="F2533">
        <v>21114400</v>
      </c>
      <c r="G2533">
        <v>49.838489532470703</v>
      </c>
      <c r="H2533">
        <f t="shared" si="195"/>
        <v>-2.2912172101269404E-2</v>
      </c>
      <c r="I2533">
        <f t="shared" si="196"/>
        <v>5.2496763039818807E-4</v>
      </c>
      <c r="J2533">
        <f t="shared" si="199"/>
        <v>7.7548332596685701E-4</v>
      </c>
      <c r="K2533">
        <f t="shared" si="197"/>
        <v>10.212329876510955</v>
      </c>
      <c r="L2533">
        <f t="shared" si="198"/>
        <v>2.3235958016885889</v>
      </c>
    </row>
    <row r="2534" spans="1:12">
      <c r="A2534" s="1">
        <v>42395</v>
      </c>
      <c r="B2534">
        <v>57.150001525878899</v>
      </c>
      <c r="C2534">
        <v>55.810001373291001</v>
      </c>
      <c r="D2534">
        <v>55.849998474121001</v>
      </c>
      <c r="E2534">
        <v>57.080001831054602</v>
      </c>
      <c r="F2534">
        <v>17535700</v>
      </c>
      <c r="G2534">
        <v>51.1099853515625</v>
      </c>
      <c r="H2534">
        <f t="shared" si="195"/>
        <v>2.5192318484945422E-2</v>
      </c>
      <c r="I2534">
        <f t="shared" si="196"/>
        <v>6.3465291064692287E-4</v>
      </c>
      <c r="J2534">
        <f t="shared" si="199"/>
        <v>4.8820180909248936E-4</v>
      </c>
      <c r="K2534">
        <f t="shared" si="197"/>
        <v>9.425907199748055</v>
      </c>
      <c r="L2534">
        <f t="shared" si="198"/>
        <v>2.2434619833170744</v>
      </c>
    </row>
    <row r="2535" spans="1:12">
      <c r="A2535" s="1">
        <v>42396</v>
      </c>
      <c r="B2535">
        <v>58.270000457763601</v>
      </c>
      <c r="C2535">
        <v>56.560001373291001</v>
      </c>
      <c r="D2535">
        <v>57.080001831054602</v>
      </c>
      <c r="E2535">
        <v>57.040000915527301</v>
      </c>
      <c r="F2535">
        <v>20560000</v>
      </c>
      <c r="G2535">
        <v>51.074165344238203</v>
      </c>
      <c r="H2535">
        <f t="shared" si="195"/>
        <v>-7.0108737113506667E-4</v>
      </c>
      <c r="I2535">
        <f t="shared" si="196"/>
        <v>4.9152350196507873E-7</v>
      </c>
      <c r="J2535">
        <f t="shared" si="199"/>
        <v>5.6310055348896449E-4</v>
      </c>
      <c r="K2535">
        <f t="shared" si="197"/>
        <v>16.804575396695792</v>
      </c>
      <c r="L2535">
        <f t="shared" si="198"/>
        <v>2.8216511943714506</v>
      </c>
    </row>
    <row r="2536" spans="1:12">
      <c r="A2536" s="1">
        <v>42397</v>
      </c>
      <c r="B2536">
        <v>57.970001220703097</v>
      </c>
      <c r="C2536">
        <v>56.630001068115199</v>
      </c>
      <c r="D2536">
        <v>57.520000457763601</v>
      </c>
      <c r="E2536">
        <v>57.279998779296797</v>
      </c>
      <c r="F2536">
        <v>15497900</v>
      </c>
      <c r="G2536">
        <v>51.289058685302699</v>
      </c>
      <c r="H2536">
        <f t="shared" si="195"/>
        <v>4.1986496379305613E-3</v>
      </c>
      <c r="I2536">
        <f t="shared" si="196"/>
        <v>1.7628658782094432E-5</v>
      </c>
      <c r="J2536">
        <f t="shared" si="199"/>
        <v>3.4898912950988527E-5</v>
      </c>
      <c r="K2536">
        <f t="shared" si="197"/>
        <v>52.458451534073184</v>
      </c>
      <c r="L2536">
        <f t="shared" si="198"/>
        <v>3.9600214569248053</v>
      </c>
    </row>
    <row r="2537" spans="1:12">
      <c r="A2537" s="1">
        <v>42398</v>
      </c>
      <c r="B2537">
        <v>59.540000915527301</v>
      </c>
      <c r="C2537">
        <v>57.509998321533203</v>
      </c>
      <c r="D2537">
        <v>57.830001831054602</v>
      </c>
      <c r="E2537">
        <v>59.5</v>
      </c>
      <c r="F2537">
        <v>26992200</v>
      </c>
      <c r="G2537">
        <v>53.276878356933501</v>
      </c>
      <c r="H2537">
        <f t="shared" si="195"/>
        <v>3.8024986677966208E-2</v>
      </c>
      <c r="I2537">
        <f t="shared" si="196"/>
        <v>1.4458996118595076E-3</v>
      </c>
      <c r="J2537">
        <f t="shared" si="199"/>
        <v>1.7602008154018634E-5</v>
      </c>
      <c r="K2537">
        <f t="shared" si="197"/>
        <v>1.3828747981564637E-16</v>
      </c>
      <c r="L2537">
        <f t="shared" si="198"/>
        <v>-36.517196968491156</v>
      </c>
    </row>
    <row r="2538" spans="1:12">
      <c r="A2538" s="1">
        <v>42401</v>
      </c>
      <c r="B2538">
        <v>59.650001525878899</v>
      </c>
      <c r="C2538">
        <v>58.439998626708899</v>
      </c>
      <c r="D2538">
        <v>59.159999847412102</v>
      </c>
      <c r="E2538">
        <v>58.860000610351499</v>
      </c>
      <c r="F2538">
        <v>16807900</v>
      </c>
      <c r="G2538">
        <v>52.703815460205</v>
      </c>
      <c r="H2538">
        <f t="shared" si="195"/>
        <v>-1.0814582567840545E-2</v>
      </c>
      <c r="I2538">
        <f t="shared" si="196"/>
        <v>1.1695519611664059E-4</v>
      </c>
      <c r="J2538">
        <f t="shared" si="199"/>
        <v>1.2163117944512273E-3</v>
      </c>
      <c r="K2538">
        <f t="shared" si="197"/>
        <v>10.902037775425416</v>
      </c>
      <c r="L2538">
        <f t="shared" si="198"/>
        <v>2.3889497236356654</v>
      </c>
    </row>
    <row r="2539" spans="1:12">
      <c r="A2539" s="1">
        <v>42402</v>
      </c>
      <c r="B2539">
        <v>57.9799995422363</v>
      </c>
      <c r="C2539">
        <v>56.75</v>
      </c>
      <c r="D2539">
        <v>57.880001068115199</v>
      </c>
      <c r="E2539">
        <v>57.029998779296797</v>
      </c>
      <c r="F2539">
        <v>22448200</v>
      </c>
      <c r="G2539">
        <v>51.065212249755803</v>
      </c>
      <c r="H2539">
        <f t="shared" si="195"/>
        <v>-3.1584365067083918E-2</v>
      </c>
      <c r="I2539">
        <f t="shared" si="196"/>
        <v>9.97572116690831E-4</v>
      </c>
      <c r="J2539">
        <f t="shared" si="199"/>
        <v>1.7192107240505174E-4</v>
      </c>
      <c r="K2539">
        <f t="shared" si="197"/>
        <v>1.6720471719538539</v>
      </c>
      <c r="L2539">
        <f t="shared" si="198"/>
        <v>0.51404872715559469</v>
      </c>
    </row>
    <row r="2540" spans="1:12">
      <c r="A2540" s="1">
        <v>42403</v>
      </c>
      <c r="B2540">
        <v>57.799999237060497</v>
      </c>
      <c r="C2540">
        <v>55.020000457763601</v>
      </c>
      <c r="D2540">
        <v>57.369998931884702</v>
      </c>
      <c r="E2540">
        <v>57.409999847412102</v>
      </c>
      <c r="F2540">
        <v>31543200</v>
      </c>
      <c r="G2540">
        <v>51.405460357666001</v>
      </c>
      <c r="H2540">
        <f t="shared" si="195"/>
        <v>6.640911974358725E-3</v>
      </c>
      <c r="I2540">
        <f t="shared" si="196"/>
        <v>4.41017118511811E-5</v>
      </c>
      <c r="J2540">
        <f t="shared" si="199"/>
        <v>8.4897584236460111E-4</v>
      </c>
      <c r="K2540">
        <f t="shared" si="197"/>
        <v>13.340811907605</v>
      </c>
      <c r="L2540">
        <f t="shared" si="198"/>
        <v>2.5908279012744777</v>
      </c>
    </row>
    <row r="2541" spans="1:12">
      <c r="A2541" s="1">
        <v>42404</v>
      </c>
      <c r="B2541">
        <v>58.520000457763601</v>
      </c>
      <c r="C2541">
        <v>57.060001373291001</v>
      </c>
      <c r="D2541">
        <v>57.060001373291001</v>
      </c>
      <c r="E2541">
        <v>58.400001525878899</v>
      </c>
      <c r="F2541">
        <v>21651300</v>
      </c>
      <c r="G2541">
        <v>52.291919708251903</v>
      </c>
      <c r="H2541">
        <f t="shared" si="195"/>
        <v>1.709746079024943E-2</v>
      </c>
      <c r="I2541">
        <f t="shared" si="196"/>
        <v>2.9232316547411665E-4</v>
      </c>
      <c r="J2541">
        <f t="shared" si="199"/>
        <v>8.8683988496868186E-5</v>
      </c>
      <c r="K2541">
        <f t="shared" si="197"/>
        <v>8.1511590932536038</v>
      </c>
      <c r="L2541">
        <f t="shared" si="198"/>
        <v>2.0981601371715786</v>
      </c>
    </row>
    <row r="2542" spans="1:12">
      <c r="A2542" s="1">
        <v>42405</v>
      </c>
      <c r="B2542">
        <v>59.139999389648402</v>
      </c>
      <c r="C2542">
        <v>57.419998168945298</v>
      </c>
      <c r="D2542">
        <v>58.580001831054602</v>
      </c>
      <c r="E2542">
        <v>57.75</v>
      </c>
      <c r="F2542">
        <v>22001300</v>
      </c>
      <c r="G2542">
        <v>51.709903717041001</v>
      </c>
      <c r="H2542">
        <f t="shared" si="195"/>
        <v>-1.1192535821583043E-2</v>
      </c>
      <c r="I2542">
        <f t="shared" si="196"/>
        <v>1.252728581174196E-4</v>
      </c>
      <c r="J2542">
        <f t="shared" si="199"/>
        <v>2.5157249830807003E-4</v>
      </c>
      <c r="K2542">
        <f t="shared" si="197"/>
        <v>19.60866389335763</v>
      </c>
      <c r="L2542">
        <f t="shared" si="198"/>
        <v>2.9759715039430055</v>
      </c>
    </row>
    <row r="2543" spans="1:12">
      <c r="A2543" s="1">
        <v>42408</v>
      </c>
      <c r="B2543">
        <v>56.919998168945298</v>
      </c>
      <c r="C2543">
        <v>55.540000915527301</v>
      </c>
      <c r="D2543">
        <v>56.689998626708899</v>
      </c>
      <c r="E2543">
        <v>56.540000915527301</v>
      </c>
      <c r="F2543">
        <v>28267600</v>
      </c>
      <c r="G2543">
        <v>50.62646484375</v>
      </c>
      <c r="H2543">
        <f t="shared" si="195"/>
        <v>-2.1174864233640924E-2</v>
      </c>
      <c r="I2543">
        <f t="shared" si="196"/>
        <v>4.4837487531312567E-4</v>
      </c>
      <c r="J2543">
        <f t="shared" si="199"/>
        <v>1.2102355071711667E-4</v>
      </c>
      <c r="K2543">
        <f t="shared" si="197"/>
        <v>5.6882120385337469</v>
      </c>
      <c r="L2543">
        <f t="shared" si="198"/>
        <v>1.7383959700293565</v>
      </c>
    </row>
    <row r="2544" spans="1:12">
      <c r="A2544" s="1">
        <v>42409</v>
      </c>
      <c r="B2544">
        <v>56.689998626708899</v>
      </c>
      <c r="C2544">
        <v>55.130001068115199</v>
      </c>
      <c r="D2544">
        <v>55.290000915527301</v>
      </c>
      <c r="E2544">
        <v>56.200000762939403</v>
      </c>
      <c r="F2544">
        <v>26300000</v>
      </c>
      <c r="G2544">
        <v>50.322021484375</v>
      </c>
      <c r="H2544">
        <f t="shared" si="195"/>
        <v>-6.0316760250165016E-3</v>
      </c>
      <c r="I2544">
        <f t="shared" si="196"/>
        <v>3.6381115670758863E-5</v>
      </c>
      <c r="J2544">
        <f t="shared" si="199"/>
        <v>3.8459630830605252E-4</v>
      </c>
      <c r="K2544">
        <f t="shared" si="197"/>
        <v>19.402886280532375</v>
      </c>
      <c r="L2544">
        <f t="shared" si="198"/>
        <v>2.9654218323500601</v>
      </c>
    </row>
    <row r="2545" spans="1:12">
      <c r="A2545" s="1">
        <v>42410</v>
      </c>
      <c r="B2545">
        <v>57.409999847412102</v>
      </c>
      <c r="C2545">
        <v>55.470001220703097</v>
      </c>
      <c r="D2545">
        <v>56.569999694824197</v>
      </c>
      <c r="E2545">
        <v>55.520000457763601</v>
      </c>
      <c r="F2545">
        <v>22389600</v>
      </c>
      <c r="G2545">
        <v>49.713150024413999</v>
      </c>
      <c r="H2545">
        <f t="shared" si="195"/>
        <v>-1.2173298046532329E-2</v>
      </c>
      <c r="I2545">
        <f t="shared" si="196"/>
        <v>1.4818918532970781E-4</v>
      </c>
      <c r="J2545">
        <f t="shared" si="199"/>
        <v>5.4335915661800601E-5</v>
      </c>
      <c r="K2545">
        <f t="shared" si="197"/>
        <v>13.840300708296224</v>
      </c>
      <c r="L2545">
        <f t="shared" si="198"/>
        <v>2.6275846774315363</v>
      </c>
    </row>
    <row r="2546" spans="1:12">
      <c r="A2546" s="1">
        <v>42411</v>
      </c>
      <c r="B2546">
        <v>53.909999847412102</v>
      </c>
      <c r="C2546">
        <v>52.5</v>
      </c>
      <c r="D2546">
        <v>53.900001525878899</v>
      </c>
      <c r="E2546">
        <v>53.069999694824197</v>
      </c>
      <c r="F2546">
        <v>44334700</v>
      </c>
      <c r="G2546">
        <v>47.519390106201101</v>
      </c>
      <c r="H2546">
        <f t="shared" si="195"/>
        <v>-4.513164561516321E-2</v>
      </c>
      <c r="I2546">
        <f t="shared" si="196"/>
        <v>2.0368654359326807E-3</v>
      </c>
      <c r="J2546">
        <f t="shared" si="199"/>
        <v>1.284390706166626E-4</v>
      </c>
      <c r="K2546">
        <f t="shared" si="197"/>
        <v>1.2673820854110503E-2</v>
      </c>
      <c r="L2546">
        <f t="shared" si="198"/>
        <v>-4.3682167630938791</v>
      </c>
    </row>
    <row r="2547" spans="1:12">
      <c r="A2547" s="1">
        <v>42412</v>
      </c>
      <c r="B2547">
        <v>57.569999694824197</v>
      </c>
      <c r="C2547">
        <v>55.169998168945298</v>
      </c>
      <c r="D2547">
        <v>55.650001525878899</v>
      </c>
      <c r="E2547">
        <v>57.490001678466797</v>
      </c>
      <c r="F2547">
        <v>37011400</v>
      </c>
      <c r="G2547">
        <v>51.477100372314403</v>
      </c>
      <c r="H2547">
        <f t="shared" si="195"/>
        <v>7.9999215310915209E-2</v>
      </c>
      <c r="I2547">
        <f t="shared" si="196"/>
        <v>6.3998744503621701E-3</v>
      </c>
      <c r="J2547">
        <f t="shared" si="199"/>
        <v>1.7193733104204514E-3</v>
      </c>
      <c r="K2547">
        <f t="shared" si="197"/>
        <v>1.4960861271911117</v>
      </c>
      <c r="L2547">
        <f t="shared" si="198"/>
        <v>0.40285244954691418</v>
      </c>
    </row>
    <row r="2548" spans="1:12">
      <c r="A2548" s="1">
        <v>42416</v>
      </c>
      <c r="B2548">
        <v>58.599998474121001</v>
      </c>
      <c r="C2548">
        <v>57.639999389648402</v>
      </c>
      <c r="D2548">
        <v>58.2299995422363</v>
      </c>
      <c r="E2548">
        <v>58.349998474121001</v>
      </c>
      <c r="F2548">
        <v>23730700</v>
      </c>
      <c r="G2548">
        <v>52.247146606445298</v>
      </c>
      <c r="H2548">
        <f t="shared" si="195"/>
        <v>1.4848223133280034E-2</v>
      </c>
      <c r="I2548">
        <f t="shared" si="196"/>
        <v>2.2046973021567235E-4</v>
      </c>
      <c r="J2548">
        <f t="shared" si="199"/>
        <v>5.4797569369294495E-3</v>
      </c>
      <c r="K2548">
        <f t="shared" si="197"/>
        <v>5.2819322648276552</v>
      </c>
      <c r="L2548">
        <f t="shared" si="198"/>
        <v>1.6642919900190793</v>
      </c>
    </row>
    <row r="2549" spans="1:12">
      <c r="A2549" s="1">
        <v>42417</v>
      </c>
      <c r="B2549">
        <v>59.25</v>
      </c>
      <c r="C2549">
        <v>58.389999389648402</v>
      </c>
      <c r="D2549">
        <v>58.849998474121001</v>
      </c>
      <c r="E2549">
        <v>58.770000457763601</v>
      </c>
      <c r="F2549">
        <v>21580100</v>
      </c>
      <c r="G2549">
        <v>52.623222351074197</v>
      </c>
      <c r="H2549">
        <f t="shared" si="195"/>
        <v>7.1722329292120291E-3</v>
      </c>
      <c r="I2549">
        <f t="shared" si="196"/>
        <v>5.1440925190873365E-5</v>
      </c>
      <c r="J2549">
        <f t="shared" si="199"/>
        <v>5.1467998959693173E-4</v>
      </c>
      <c r="K2549">
        <f t="shared" si="197"/>
        <v>16.727772854619268</v>
      </c>
      <c r="L2549">
        <f t="shared" si="198"/>
        <v>2.8170703832811075</v>
      </c>
    </row>
    <row r="2550" spans="1:12">
      <c r="A2550" s="1">
        <v>42418</v>
      </c>
      <c r="B2550">
        <v>58.860000610351499</v>
      </c>
      <c r="C2550">
        <v>57.25</v>
      </c>
      <c r="D2550">
        <v>58.840000152587798</v>
      </c>
      <c r="E2550">
        <v>57.810001373291001</v>
      </c>
      <c r="F2550">
        <v>17037800</v>
      </c>
      <c r="G2550">
        <v>51.763633728027301</v>
      </c>
      <c r="H2550">
        <f t="shared" si="195"/>
        <v>-1.6469660750630992E-2</v>
      </c>
      <c r="I2550">
        <f t="shared" si="196"/>
        <v>2.71249725240875E-4</v>
      </c>
      <c r="J2550">
        <f t="shared" si="199"/>
        <v>7.4791176536149518E-5</v>
      </c>
      <c r="K2550">
        <f t="shared" si="197"/>
        <v>7.5239123865991591</v>
      </c>
      <c r="L2550">
        <f t="shared" si="198"/>
        <v>2.018086266846685</v>
      </c>
    </row>
    <row r="2551" spans="1:12">
      <c r="A2551" s="1">
        <v>42419</v>
      </c>
      <c r="B2551">
        <v>58.169998168945298</v>
      </c>
      <c r="C2551">
        <v>57.080001831054602</v>
      </c>
      <c r="D2551">
        <v>57.5</v>
      </c>
      <c r="E2551">
        <v>57.819999694824197</v>
      </c>
      <c r="F2551">
        <v>15658200</v>
      </c>
      <c r="G2551">
        <v>51.7725830078125</v>
      </c>
      <c r="H2551">
        <f t="shared" si="195"/>
        <v>1.7287245158517994E-4</v>
      </c>
      <c r="I2551">
        <f t="shared" si="196"/>
        <v>2.9884884517070385E-8</v>
      </c>
      <c r="J2551">
        <f t="shared" si="199"/>
        <v>2.3303723979450395E-4</v>
      </c>
      <c r="K2551">
        <f t="shared" si="197"/>
        <v>26.13181379119818</v>
      </c>
      <c r="L2551">
        <f t="shared" si="198"/>
        <v>3.2631534912527553</v>
      </c>
    </row>
    <row r="2552" spans="1:12">
      <c r="A2552" s="1">
        <v>42422</v>
      </c>
      <c r="B2552">
        <v>58.880001068115199</v>
      </c>
      <c r="C2552">
        <v>58.419998168945298</v>
      </c>
      <c r="D2552">
        <v>58.509998321533203</v>
      </c>
      <c r="E2552">
        <v>58.569999694824197</v>
      </c>
      <c r="F2552">
        <v>14882800</v>
      </c>
      <c r="G2552">
        <v>52.444137573242102</v>
      </c>
      <c r="H2552">
        <f t="shared" si="195"/>
        <v>1.2887833293621477E-2</v>
      </c>
      <c r="I2552">
        <f t="shared" si="196"/>
        <v>1.6609624700417822E-4</v>
      </c>
      <c r="J2552">
        <f t="shared" si="199"/>
        <v>1.4707337690664577E-5</v>
      </c>
      <c r="K2552">
        <f t="shared" si="197"/>
        <v>0.36711868061469666</v>
      </c>
      <c r="L2552">
        <f t="shared" si="198"/>
        <v>-1.0020701027822287</v>
      </c>
    </row>
    <row r="2553" spans="1:12">
      <c r="A2553" s="1">
        <v>42423</v>
      </c>
      <c r="B2553">
        <v>58.090000152587798</v>
      </c>
      <c r="C2553">
        <v>55.959999084472599</v>
      </c>
      <c r="D2553">
        <v>57.900001525878899</v>
      </c>
      <c r="E2553">
        <v>56.119998931884702</v>
      </c>
      <c r="F2553">
        <v>31772500</v>
      </c>
      <c r="G2553">
        <v>50.250381469726499</v>
      </c>
      <c r="H2553">
        <f t="shared" si="195"/>
        <v>-4.2730418526831397E-2</v>
      </c>
      <c r="I2553">
        <f t="shared" si="196"/>
        <v>1.8258886674781759E-3</v>
      </c>
      <c r="J2553">
        <f t="shared" si="199"/>
        <v>1.4110328774494959E-4</v>
      </c>
      <c r="K2553">
        <f t="shared" si="197"/>
        <v>5.2028049333637548E-2</v>
      </c>
      <c r="L2553">
        <f t="shared" si="198"/>
        <v>-2.9559722955678698</v>
      </c>
    </row>
    <row r="2554" spans="1:12">
      <c r="A2554" s="1">
        <v>42424</v>
      </c>
      <c r="B2554">
        <v>56.209999084472599</v>
      </c>
      <c r="C2554">
        <v>54.330001831054602</v>
      </c>
      <c r="D2554">
        <v>55.200000762939403</v>
      </c>
      <c r="E2554">
        <v>56.139999389648402</v>
      </c>
      <c r="F2554">
        <v>25560100</v>
      </c>
      <c r="G2554">
        <v>50.268291473388601</v>
      </c>
      <c r="H2554">
        <f t="shared" si="195"/>
        <v>3.5635177678413932E-4</v>
      </c>
      <c r="I2554">
        <f t="shared" si="196"/>
        <v>1.2698658881721306E-7</v>
      </c>
      <c r="J2554">
        <f t="shared" si="199"/>
        <v>1.5429126779463646E-3</v>
      </c>
      <c r="K2554">
        <f t="shared" si="197"/>
        <v>10.155972590697933</v>
      </c>
      <c r="L2554">
        <f t="shared" si="198"/>
        <v>2.3180619650103078</v>
      </c>
    </row>
    <row r="2555" spans="1:12">
      <c r="A2555" s="1">
        <v>42425</v>
      </c>
      <c r="B2555">
        <v>57.029998779296797</v>
      </c>
      <c r="C2555">
        <v>56.040000915527301</v>
      </c>
      <c r="D2555">
        <v>56.130001068115199</v>
      </c>
      <c r="E2555">
        <v>57.009998321533203</v>
      </c>
      <c r="F2555">
        <v>14473300</v>
      </c>
      <c r="G2555">
        <v>51.047294616699197</v>
      </c>
      <c r="H2555">
        <f t="shared" si="195"/>
        <v>1.5378058306178412E-2</v>
      </c>
      <c r="I2555">
        <f t="shared" si="196"/>
        <v>2.3648467726822286E-4</v>
      </c>
      <c r="J2555">
        <f t="shared" si="199"/>
        <v>9.338142941138833E-5</v>
      </c>
      <c r="K2555">
        <f t="shared" si="197"/>
        <v>11.637594990137746</v>
      </c>
      <c r="L2555">
        <f t="shared" si="198"/>
        <v>2.4542408049877245</v>
      </c>
    </row>
    <row r="2556" spans="1:12">
      <c r="A2556" s="1">
        <v>42426</v>
      </c>
      <c r="B2556">
        <v>58.110000610351499</v>
      </c>
      <c r="C2556">
        <v>57.139999389648402</v>
      </c>
      <c r="D2556">
        <v>57.639999389648402</v>
      </c>
      <c r="E2556">
        <v>57.540000915527301</v>
      </c>
      <c r="F2556">
        <v>20947500</v>
      </c>
      <c r="G2556">
        <v>51.521865844726499</v>
      </c>
      <c r="H2556">
        <f t="shared" si="195"/>
        <v>9.2537486398915191E-3</v>
      </c>
      <c r="I2556">
        <f t="shared" si="196"/>
        <v>8.5631863890294147E-5</v>
      </c>
      <c r="J2556">
        <f t="shared" si="199"/>
        <v>2.049500146699905E-4</v>
      </c>
      <c r="K2556">
        <f t="shared" si="197"/>
        <v>22.612990531078715</v>
      </c>
      <c r="L2556">
        <f t="shared" si="198"/>
        <v>3.1185245434028186</v>
      </c>
    </row>
    <row r="2557" spans="1:12">
      <c r="A2557" s="1">
        <v>42429</v>
      </c>
      <c r="B2557">
        <v>57.610000610351499</v>
      </c>
      <c r="C2557">
        <v>56.290000915527301</v>
      </c>
      <c r="D2557">
        <v>57.409999847412102</v>
      </c>
      <c r="E2557">
        <v>56.299999237060497</v>
      </c>
      <c r="F2557">
        <v>19554100</v>
      </c>
      <c r="G2557">
        <v>50.4115600585937</v>
      </c>
      <c r="H2557">
        <f t="shared" si="195"/>
        <v>-2.1785782051721124E-2</v>
      </c>
      <c r="I2557">
        <f t="shared" si="196"/>
        <v>4.7462029960509424E-4</v>
      </c>
      <c r="J2557">
        <f t="shared" si="199"/>
        <v>8.4927766548046509E-5</v>
      </c>
      <c r="K2557">
        <f t="shared" si="197"/>
        <v>2.647610432506069</v>
      </c>
      <c r="L2557">
        <f t="shared" si="198"/>
        <v>0.97365750961824149</v>
      </c>
    </row>
    <row r="2558" spans="1:12">
      <c r="A2558" s="1">
        <v>42430</v>
      </c>
      <c r="B2558">
        <v>59.200000762939403</v>
      </c>
      <c r="C2558">
        <v>56.669998168945298</v>
      </c>
      <c r="D2558">
        <v>56.759998321533203</v>
      </c>
      <c r="E2558">
        <v>59.200000762939403</v>
      </c>
      <c r="F2558">
        <v>23958100</v>
      </c>
      <c r="G2558">
        <v>53.008247375488203</v>
      </c>
      <c r="H2558">
        <f t="shared" si="195"/>
        <v>5.022699728542953E-2</v>
      </c>
      <c r="I2558">
        <f t="shared" si="196"/>
        <v>2.5227512563105454E-3</v>
      </c>
      <c r="J2558">
        <f t="shared" si="199"/>
        <v>4.0447671766116196E-4</v>
      </c>
      <c r="K2558">
        <f t="shared" si="197"/>
        <v>0.87720252128567733</v>
      </c>
      <c r="L2558">
        <f t="shared" si="198"/>
        <v>-0.13101738819985634</v>
      </c>
    </row>
    <row r="2559" spans="1:12">
      <c r="A2559" s="1">
        <v>42431</v>
      </c>
      <c r="B2559">
        <v>59.900001525878899</v>
      </c>
      <c r="C2559">
        <v>58.959999084472599</v>
      </c>
      <c r="D2559">
        <v>59.200000762939403</v>
      </c>
      <c r="E2559">
        <v>59.759998321533203</v>
      </c>
      <c r="F2559">
        <v>20943100</v>
      </c>
      <c r="G2559">
        <v>53.509670257568303</v>
      </c>
      <c r="H2559">
        <f t="shared" si="195"/>
        <v>9.4148777418359593E-3</v>
      </c>
      <c r="I2559">
        <f t="shared" si="196"/>
        <v>8.8639922893718169E-5</v>
      </c>
      <c r="J2559">
        <f t="shared" si="199"/>
        <v>2.1440796583605277E-3</v>
      </c>
      <c r="K2559">
        <f t="shared" si="197"/>
        <v>8.4394154960043029</v>
      </c>
      <c r="L2559">
        <f t="shared" si="198"/>
        <v>2.1329130521817685</v>
      </c>
    </row>
    <row r="2560" spans="1:12">
      <c r="A2560" s="1">
        <v>42432</v>
      </c>
      <c r="B2560">
        <v>59.959999084472599</v>
      </c>
      <c r="C2560">
        <v>59.099998474121001</v>
      </c>
      <c r="D2560">
        <v>59.580001831054602</v>
      </c>
      <c r="E2560">
        <v>59.959999084472599</v>
      </c>
      <c r="F2560">
        <v>15790600</v>
      </c>
      <c r="G2560">
        <v>53.688762664794901</v>
      </c>
      <c r="H2560">
        <f t="shared" si="195"/>
        <v>3.3413282072694141E-3</v>
      </c>
      <c r="I2560">
        <f t="shared" si="196"/>
        <v>1.1164474188694236E-5</v>
      </c>
      <c r="J2560">
        <f t="shared" si="199"/>
        <v>2.0380231473235492E-4</v>
      </c>
      <c r="K2560">
        <f t="shared" si="197"/>
        <v>27.190048885605417</v>
      </c>
      <c r="L2560">
        <f t="shared" si="198"/>
        <v>3.3028510565686702</v>
      </c>
    </row>
    <row r="2561" spans="1:12">
      <c r="A2561" s="1">
        <v>42433</v>
      </c>
      <c r="B2561">
        <v>60.549999237060497</v>
      </c>
      <c r="C2561">
        <v>59.529998779296797</v>
      </c>
      <c r="D2561">
        <v>60.099998474121001</v>
      </c>
      <c r="E2561">
        <v>60.049999237060497</v>
      </c>
      <c r="F2561">
        <v>18459000</v>
      </c>
      <c r="G2561">
        <v>53.769355773925703</v>
      </c>
      <c r="H2561">
        <f t="shared" si="195"/>
        <v>1.4999913531483233E-3</v>
      </c>
      <c r="I2561">
        <f t="shared" si="196"/>
        <v>2.2499740595197378E-6</v>
      </c>
      <c r="J2561">
        <f t="shared" si="199"/>
        <v>2.2306297202444451E-5</v>
      </c>
      <c r="K2561">
        <f t="shared" si="197"/>
        <v>80.31437542887727</v>
      </c>
      <c r="L2561">
        <f t="shared" si="198"/>
        <v>4.3859486264605012</v>
      </c>
    </row>
    <row r="2562" spans="1:12">
      <c r="A2562" s="1">
        <v>42436</v>
      </c>
      <c r="B2562">
        <v>60.049999237060497</v>
      </c>
      <c r="C2562">
        <v>59.319999694824197</v>
      </c>
      <c r="D2562">
        <v>59.540000915527301</v>
      </c>
      <c r="E2562">
        <v>59.939998626708899</v>
      </c>
      <c r="F2562">
        <v>12832400</v>
      </c>
      <c r="G2562">
        <v>53.670860290527301</v>
      </c>
      <c r="H2562">
        <f t="shared" si="195"/>
        <v>-1.833494283593227E-3</v>
      </c>
      <c r="I2562">
        <f t="shared" si="196"/>
        <v>3.3617012879690409E-6</v>
      </c>
      <c r="J2562">
        <f t="shared" si="199"/>
        <v>3.9283560421432468E-6</v>
      </c>
      <c r="K2562">
        <f t="shared" si="197"/>
        <v>131.21403983855251</v>
      </c>
      <c r="L2562">
        <f t="shared" si="198"/>
        <v>4.876829881749301</v>
      </c>
    </row>
    <row r="2563" spans="1:12">
      <c r="A2563" s="1">
        <v>42437</v>
      </c>
      <c r="B2563">
        <v>59.5</v>
      </c>
      <c r="C2563">
        <v>58.680000305175703</v>
      </c>
      <c r="D2563">
        <v>59.209999084472599</v>
      </c>
      <c r="E2563">
        <v>58.779998779296797</v>
      </c>
      <c r="F2563">
        <v>14132900</v>
      </c>
      <c r="G2563">
        <v>52.632183074951101</v>
      </c>
      <c r="H2563">
        <f t="shared" si="195"/>
        <v>-1.9542437149045685E-2</v>
      </c>
      <c r="I2563">
        <f t="shared" si="196"/>
        <v>3.8190684972440081E-4</v>
      </c>
      <c r="J2563">
        <f t="shared" si="199"/>
        <v>3.759530444422589E-6</v>
      </c>
      <c r="K2563">
        <f t="shared" si="197"/>
        <v>1.7977632638376235E-20</v>
      </c>
      <c r="L2563">
        <f t="shared" si="198"/>
        <v>-45.465158598886461</v>
      </c>
    </row>
    <row r="2564" spans="1:12">
      <c r="A2564" s="1">
        <v>42438</v>
      </c>
      <c r="B2564">
        <v>59.540000915527301</v>
      </c>
      <c r="C2564">
        <v>58.680000305175703</v>
      </c>
      <c r="D2564">
        <v>59.150001525878899</v>
      </c>
      <c r="E2564">
        <v>59.119998931884702</v>
      </c>
      <c r="F2564">
        <v>13238800</v>
      </c>
      <c r="G2564">
        <v>52.9366035461425</v>
      </c>
      <c r="H2564">
        <f t="shared" ref="H2564:H2565" si="200">LN(G2564/G2563)</f>
        <v>5.767259901703215E-3</v>
      </c>
      <c r="I2564">
        <f t="shared" ref="I2564:I2565" si="201">H2564*H2564</f>
        <v>3.3261286773793777E-5</v>
      </c>
      <c r="J2564">
        <f t="shared" si="199"/>
        <v>3.2172732559516206E-4</v>
      </c>
      <c r="K2564">
        <f t="shared" ref="K2564:K2565" si="202">(1/SQRT(2*PI()*J2564))*EXP((-1/2)*(I2564/J2564))</f>
        <v>21.121106016674371</v>
      </c>
      <c r="L2564">
        <f t="shared" ref="L2564:L2565" si="203">LN(K2564)</f>
        <v>3.0502728256806422</v>
      </c>
    </row>
    <row r="2565" spans="1:12">
      <c r="A2565" s="1">
        <v>42439</v>
      </c>
      <c r="B2565">
        <v>59.669998168945298</v>
      </c>
      <c r="C2565">
        <v>57.810001373291001</v>
      </c>
      <c r="D2565">
        <v>59.590000152587798</v>
      </c>
      <c r="E2565">
        <v>58.610000610351499</v>
      </c>
      <c r="F2565">
        <v>21139200</v>
      </c>
      <c r="G2565">
        <v>52.479957580566399</v>
      </c>
      <c r="H2565">
        <f t="shared" si="200"/>
        <v>-8.6637017372213753E-3</v>
      </c>
      <c r="I2565">
        <f t="shared" si="201"/>
        <v>7.5059727791532675E-5</v>
      </c>
      <c r="J2565">
        <f t="shared" ref="J2565" si="204">$P$6+$P$3*J2564+(($P$4)*I2564)</f>
        <v>4.7943120425696499E-5</v>
      </c>
      <c r="K2565">
        <f t="shared" si="202"/>
        <v>26.337909098323419</v>
      </c>
      <c r="L2565">
        <f t="shared" si="203"/>
        <v>3.2710093119313024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D2565"/>
  <sheetViews>
    <sheetView tabSelected="1" topLeftCell="A81" zoomScale="115" zoomScaleNormal="115" workbookViewId="0">
      <selection activeCell="G83" sqref="G83"/>
    </sheetView>
  </sheetViews>
  <sheetFormatPr defaultRowHeight="15"/>
  <sheetData>
    <row r="2" spans="1:4">
      <c r="A2" t="s">
        <v>28</v>
      </c>
      <c r="B2" t="s">
        <v>29</v>
      </c>
      <c r="C2" t="s">
        <v>28</v>
      </c>
      <c r="D2" t="s">
        <v>29</v>
      </c>
    </row>
    <row r="3" spans="1:4">
      <c r="A3">
        <v>3.3510200039948598E-5</v>
      </c>
      <c r="B3">
        <v>3.3510200039948598E-5</v>
      </c>
      <c r="C3">
        <f>SQRT(A3)</f>
        <v>5.7887995335776307E-3</v>
      </c>
      <c r="D3">
        <f>SQRT(B3)</f>
        <v>5.7887995335776307E-3</v>
      </c>
    </row>
    <row r="4" spans="1:4">
      <c r="A4">
        <v>3.3510200039948598E-5</v>
      </c>
      <c r="B4">
        <v>3.0859180035953739E-5</v>
      </c>
      <c r="C4">
        <f t="shared" ref="C4:C67" si="0">SQRT(A4)</f>
        <v>5.7887995335776307E-3</v>
      </c>
      <c r="D4">
        <f t="shared" ref="D4:D67" si="1">SQRT(B4)</f>
        <v>5.5551039626593616E-3</v>
      </c>
    </row>
    <row r="5" spans="1:4">
      <c r="A5">
        <v>3.2034391960926307E-5</v>
      </c>
      <c r="B5">
        <v>9.7996781311457557E-6</v>
      </c>
      <c r="C5">
        <f t="shared" si="0"/>
        <v>5.6598932817612654E-3</v>
      </c>
      <c r="D5">
        <f t="shared" si="1"/>
        <v>3.1304437594605905E-3</v>
      </c>
    </row>
    <row r="6" spans="1:4">
      <c r="A6">
        <v>3.3080202224181839E-5</v>
      </c>
      <c r="B6">
        <v>4.348993439300379E-5</v>
      </c>
      <c r="C6">
        <f t="shared" si="0"/>
        <v>5.7515391178520068E-3</v>
      </c>
      <c r="D6">
        <f t="shared" si="1"/>
        <v>6.594689863291813E-3</v>
      </c>
    </row>
    <row r="7" spans="1:4">
      <c r="A7">
        <v>4.6799628792387709E-5</v>
      </c>
      <c r="B7">
        <v>2.2567641332650322E-4</v>
      </c>
      <c r="C7">
        <f t="shared" si="0"/>
        <v>6.8410254196565965E-3</v>
      </c>
      <c r="D7">
        <f t="shared" si="1"/>
        <v>1.5022530190567207E-2</v>
      </c>
    </row>
    <row r="8" spans="1:4">
      <c r="A8">
        <v>4.4096486226024381E-5</v>
      </c>
      <c r="B8">
        <v>1.1595632701092164E-5</v>
      </c>
      <c r="C8">
        <f t="shared" si="0"/>
        <v>6.6405185208705184E-3</v>
      </c>
      <c r="D8">
        <f t="shared" si="1"/>
        <v>3.4052360712720294E-3</v>
      </c>
    </row>
    <row r="9" spans="1:4">
      <c r="A9">
        <v>4.1458350810210059E-5</v>
      </c>
      <c r="B9">
        <v>1.6306676614325465E-6</v>
      </c>
      <c r="C9">
        <f t="shared" si="0"/>
        <v>6.438815947843987E-3</v>
      </c>
      <c r="D9">
        <f t="shared" si="1"/>
        <v>1.2769759831071791E-3</v>
      </c>
    </row>
    <row r="10" spans="1:4">
      <c r="A10">
        <v>5.9901722390662542E-5</v>
      </c>
      <c r="B10">
        <v>2.9827762326380846E-4</v>
      </c>
      <c r="C10">
        <f t="shared" si="0"/>
        <v>7.7396203001608901E-3</v>
      </c>
      <c r="D10">
        <f t="shared" si="1"/>
        <v>1.7270715771612027E-2</v>
      </c>
    </row>
    <row r="11" spans="1:4">
      <c r="A11">
        <v>5.6307521542501767E-5</v>
      </c>
      <c r="B11">
        <v>1.3116273543076554E-5</v>
      </c>
      <c r="C11">
        <f t="shared" si="0"/>
        <v>7.503833789637252E-3</v>
      </c>
      <c r="D11">
        <f t="shared" si="1"/>
        <v>3.6216396208176974E-3</v>
      </c>
    </row>
    <row r="12" spans="1:4">
      <c r="A12">
        <v>5.4582045269928146E-5</v>
      </c>
      <c r="B12">
        <v>2.515087984058748E-5</v>
      </c>
      <c r="C12">
        <f t="shared" si="0"/>
        <v>7.3879662472109428E-3</v>
      </c>
      <c r="D12">
        <f t="shared" si="1"/>
        <v>5.0150652877691913E-3</v>
      </c>
    </row>
    <row r="13" spans="1:4">
      <c r="A13">
        <v>5.8456279957787025E-5</v>
      </c>
      <c r="B13">
        <v>1.0365281546052353E-4</v>
      </c>
      <c r="C13">
        <f t="shared" si="0"/>
        <v>7.6456706676253736E-3</v>
      </c>
      <c r="D13">
        <f t="shared" si="1"/>
        <v>1.0181002674615282E-2</v>
      </c>
    </row>
    <row r="14" spans="1:4">
      <c r="A14">
        <v>5.6826106691753517E-5</v>
      </c>
      <c r="B14">
        <v>3.1973381837439184E-5</v>
      </c>
      <c r="C14">
        <f t="shared" si="0"/>
        <v>7.538309272758283E-3</v>
      </c>
      <c r="D14">
        <f t="shared" si="1"/>
        <v>5.654501024620933E-3</v>
      </c>
    </row>
    <row r="15" spans="1:4">
      <c r="A15">
        <v>9.4956298819476071E-5</v>
      </c>
      <c r="B15">
        <v>5.9222025294092999E-4</v>
      </c>
      <c r="C15">
        <f t="shared" si="0"/>
        <v>9.7445522636741017E-3</v>
      </c>
      <c r="D15">
        <f t="shared" si="1"/>
        <v>2.4335575870337033E-2</v>
      </c>
    </row>
    <row r="16" spans="1:4">
      <c r="A16">
        <v>9.1217821948840904E-5</v>
      </c>
      <c r="B16">
        <v>5.2972489553140817E-5</v>
      </c>
      <c r="C16">
        <f t="shared" si="0"/>
        <v>9.5508021625851352E-3</v>
      </c>
      <c r="D16">
        <f t="shared" si="1"/>
        <v>7.2782202187856903E-3</v>
      </c>
    </row>
    <row r="17" spans="1:4">
      <c r="A17">
        <v>8.6755566774582838E-5</v>
      </c>
      <c r="B17">
        <v>1.7911314961253152E-5</v>
      </c>
      <c r="C17">
        <f t="shared" si="0"/>
        <v>9.3142668404218934E-3</v>
      </c>
      <c r="D17">
        <f t="shared" si="1"/>
        <v>4.2321761496011898E-3</v>
      </c>
    </row>
    <row r="18" spans="1:4">
      <c r="A18">
        <v>8.7154908820853168E-5</v>
      </c>
      <c r="B18">
        <v>8.1696081620471122E-5</v>
      </c>
      <c r="C18">
        <f t="shared" si="0"/>
        <v>9.3356793443676693E-3</v>
      </c>
      <c r="D18">
        <f t="shared" si="1"/>
        <v>9.0385884750037778E-3</v>
      </c>
    </row>
    <row r="19" spans="1:4">
      <c r="A19">
        <v>1.3086068997198152E-4</v>
      </c>
      <c r="B19">
        <v>6.9945390947722611E-4</v>
      </c>
      <c r="C19">
        <f t="shared" si="0"/>
        <v>1.1439435736607882E-2</v>
      </c>
      <c r="D19">
        <f t="shared" si="1"/>
        <v>2.644719095626653E-2</v>
      </c>
    </row>
    <row r="20" spans="1:4">
      <c r="A20">
        <v>1.2391975032322044E-4</v>
      </c>
      <c r="B20">
        <v>4.2671180223046812E-5</v>
      </c>
      <c r="C20">
        <f t="shared" si="0"/>
        <v>1.1131924825618453E-2</v>
      </c>
      <c r="D20">
        <f t="shared" si="1"/>
        <v>6.5323181354743284E-3</v>
      </c>
    </row>
    <row r="21" spans="1:4">
      <c r="A21">
        <v>1.1679604249869602E-4</v>
      </c>
      <c r="B21">
        <v>7.8357280738718492E-6</v>
      </c>
      <c r="C21">
        <f t="shared" si="0"/>
        <v>1.0807221775215684E-2</v>
      </c>
      <c r="D21">
        <f t="shared" si="1"/>
        <v>2.7992370521039926E-3</v>
      </c>
    </row>
    <row r="22" spans="1:4">
      <c r="A22">
        <v>1.1010383255113175E-4</v>
      </c>
      <c r="B22">
        <v>6.4423099879044E-6</v>
      </c>
      <c r="C22">
        <f t="shared" si="0"/>
        <v>1.0493037336783461E-2</v>
      </c>
      <c r="D22">
        <f t="shared" si="1"/>
        <v>2.5381705986604604E-3</v>
      </c>
    </row>
    <row r="23" spans="1:4">
      <c r="A23">
        <v>1.0408010274430942E-4</v>
      </c>
      <c r="B23">
        <v>1.0122325663780117E-5</v>
      </c>
      <c r="C23">
        <f t="shared" si="0"/>
        <v>1.0201965631402089E-2</v>
      </c>
      <c r="D23">
        <f t="shared" si="1"/>
        <v>3.1815602561919391E-3</v>
      </c>
    </row>
    <row r="24" spans="1:4">
      <c r="A24">
        <v>9.8235402180897063E-5</v>
      </c>
      <c r="B24">
        <v>7.6309683335473591E-6</v>
      </c>
      <c r="C24">
        <f t="shared" si="0"/>
        <v>9.9113774108797337E-3</v>
      </c>
      <c r="D24">
        <f t="shared" si="1"/>
        <v>2.7624207379664959E-3</v>
      </c>
    </row>
    <row r="25" spans="1:4">
      <c r="A25">
        <v>1.0039318145897068E-4</v>
      </c>
      <c r="B25">
        <v>1.1612374414687476E-4</v>
      </c>
      <c r="C25">
        <f t="shared" si="0"/>
        <v>1.0019639786887085E-2</v>
      </c>
      <c r="D25">
        <f t="shared" si="1"/>
        <v>1.0776072760838001E-2</v>
      </c>
    </row>
    <row r="26" spans="1:4">
      <c r="A26">
        <v>9.4626771461698666E-5</v>
      </c>
      <c r="B26">
        <v>9.8118389364151847E-6</v>
      </c>
      <c r="C26">
        <f t="shared" si="0"/>
        <v>9.7276292827028869E-3</v>
      </c>
      <c r="D26">
        <f t="shared" si="1"/>
        <v>3.1323855025228273E-3</v>
      </c>
    </row>
    <row r="27" spans="1:4">
      <c r="A27">
        <v>9.0162527266917148E-5</v>
      </c>
      <c r="B27">
        <v>1.9088345487811951E-5</v>
      </c>
      <c r="C27">
        <f t="shared" si="0"/>
        <v>9.4953950558635085E-3</v>
      </c>
      <c r="D27">
        <f t="shared" si="1"/>
        <v>4.3690211132257021E-3</v>
      </c>
    </row>
    <row r="28" spans="1:4">
      <c r="A28">
        <v>8.9204870547263056E-5</v>
      </c>
      <c r="B28">
        <v>6.5406537396266813E-5</v>
      </c>
      <c r="C28">
        <f t="shared" si="0"/>
        <v>9.4448330079077124E-3</v>
      </c>
      <c r="D28">
        <f t="shared" si="1"/>
        <v>8.0874308279123355E-3</v>
      </c>
    </row>
    <row r="29" spans="1:4">
      <c r="A29">
        <v>8.4913209280850806E-5</v>
      </c>
      <c r="B29">
        <v>1.9099623806263844E-5</v>
      </c>
      <c r="C29">
        <f t="shared" si="0"/>
        <v>9.2148363675569854E-3</v>
      </c>
      <c r="D29">
        <f t="shared" si="1"/>
        <v>4.3703116372020706E-3</v>
      </c>
    </row>
    <row r="30" spans="1:4">
      <c r="A30">
        <v>8.0628309881122052E-5</v>
      </c>
      <c r="B30">
        <v>1.3652523272643685E-5</v>
      </c>
      <c r="C30">
        <f t="shared" si="0"/>
        <v>8.9793268055641043E-3</v>
      </c>
      <c r="D30">
        <f t="shared" si="1"/>
        <v>3.6949321066352065E-3</v>
      </c>
    </row>
    <row r="31" spans="1:4">
      <c r="A31">
        <v>7.6602955796770475E-5</v>
      </c>
      <c r="B31">
        <v>1.3434639251298989E-5</v>
      </c>
      <c r="C31">
        <f t="shared" si="0"/>
        <v>8.752311454511344E-3</v>
      </c>
      <c r="D31">
        <f t="shared" si="1"/>
        <v>3.6653293509995781E-3</v>
      </c>
    </row>
    <row r="32" spans="1:4">
      <c r="A32">
        <v>7.60995582882946E-5</v>
      </c>
      <c r="B32">
        <v>5.9968710878554595E-5</v>
      </c>
      <c r="C32">
        <f t="shared" si="0"/>
        <v>8.723506077735867E-3</v>
      </c>
      <c r="D32">
        <f t="shared" si="1"/>
        <v>7.7439467249300334E-3</v>
      </c>
    </row>
    <row r="33" spans="1:4">
      <c r="A33">
        <v>7.3303135914617044E-5</v>
      </c>
      <c r="B33">
        <v>2.8840881184256532E-5</v>
      </c>
      <c r="C33">
        <f t="shared" si="0"/>
        <v>8.5617250548366153E-3</v>
      </c>
      <c r="D33">
        <f t="shared" si="1"/>
        <v>5.3703706747538884E-3</v>
      </c>
    </row>
    <row r="34" spans="1:4">
      <c r="A34">
        <v>7.806308446538098E-5</v>
      </c>
      <c r="B34">
        <v>1.3247588168382123E-4</v>
      </c>
      <c r="C34">
        <f t="shared" si="0"/>
        <v>8.8353315990618592E-3</v>
      </c>
      <c r="D34">
        <f t="shared" si="1"/>
        <v>1.1509816752834131E-2</v>
      </c>
    </row>
    <row r="35" spans="1:4">
      <c r="A35">
        <v>7.3392833396277558E-5</v>
      </c>
      <c r="B35">
        <v>6.8252594339661802E-6</v>
      </c>
      <c r="C35">
        <f t="shared" si="0"/>
        <v>8.5669617365946929E-3</v>
      </c>
      <c r="D35">
        <f t="shared" si="1"/>
        <v>2.6125197480528603E-3</v>
      </c>
    </row>
    <row r="36" spans="1:4">
      <c r="A36">
        <v>6.9180846585825814E-5</v>
      </c>
      <c r="B36">
        <v>4.2892353163866521E-6</v>
      </c>
      <c r="C36">
        <f t="shared" si="0"/>
        <v>8.3175024247562328E-3</v>
      </c>
      <c r="D36">
        <f t="shared" si="1"/>
        <v>2.0710469131303261E-3</v>
      </c>
    </row>
    <row r="37" spans="1:4">
      <c r="A37">
        <v>8.3106251194004779E-5</v>
      </c>
      <c r="B37">
        <v>2.5807940707248827E-4</v>
      </c>
      <c r="C37">
        <f t="shared" si="0"/>
        <v>9.11626300596932E-3</v>
      </c>
      <c r="D37">
        <f t="shared" si="1"/>
        <v>1.6064850048241604E-2</v>
      </c>
    </row>
    <row r="38" spans="1:4">
      <c r="A38">
        <v>8.1274633264721092E-5</v>
      </c>
      <c r="B38">
        <v>5.6489317899285964E-5</v>
      </c>
      <c r="C38">
        <f t="shared" si="0"/>
        <v>9.0152444927867094E-3</v>
      </c>
      <c r="D38">
        <f t="shared" si="1"/>
        <v>7.5159375928280543E-3</v>
      </c>
    </row>
    <row r="39" spans="1:4">
      <c r="A39">
        <v>8.7050249277822059E-5</v>
      </c>
      <c r="B39">
        <v>1.5485771083378474E-4</v>
      </c>
      <c r="C39">
        <f t="shared" si="0"/>
        <v>9.3300723082847571E-3</v>
      </c>
      <c r="D39">
        <f t="shared" si="1"/>
        <v>1.2444183815493275E-2</v>
      </c>
    </row>
    <row r="40" spans="1:4">
      <c r="A40">
        <v>8.2001170539995025E-5</v>
      </c>
      <c r="B40">
        <v>1.0070915013347206E-5</v>
      </c>
      <c r="C40">
        <f t="shared" si="0"/>
        <v>9.0554497701657542E-3</v>
      </c>
      <c r="D40">
        <f t="shared" si="1"/>
        <v>3.173470499838813E-3</v>
      </c>
    </row>
    <row r="41" spans="1:4">
      <c r="A41">
        <v>8.3889455881039132E-5</v>
      </c>
      <c r="B41">
        <v>9.8433639206863422E-5</v>
      </c>
      <c r="C41">
        <f t="shared" si="0"/>
        <v>9.1591187284060863E-3</v>
      </c>
      <c r="D41">
        <f t="shared" si="1"/>
        <v>9.9213728488986557E-3</v>
      </c>
    </row>
    <row r="42" spans="1:4">
      <c r="A42">
        <v>8.7299206087964706E-5</v>
      </c>
      <c r="B42">
        <v>1.2519376781425435E-4</v>
      </c>
      <c r="C42">
        <f t="shared" si="0"/>
        <v>9.343404416376544E-3</v>
      </c>
      <c r="D42">
        <f t="shared" si="1"/>
        <v>1.1189002091976494E-2</v>
      </c>
    </row>
    <row r="43" spans="1:4">
      <c r="A43">
        <v>8.2042750909897655E-5</v>
      </c>
      <c r="B43">
        <v>6.1541381630123181E-6</v>
      </c>
      <c r="C43">
        <f t="shared" si="0"/>
        <v>9.0577453546618128E-3</v>
      </c>
      <c r="D43">
        <f t="shared" si="1"/>
        <v>2.4807535474150426E-3</v>
      </c>
    </row>
    <row r="44" spans="1:4">
      <c r="A44">
        <v>7.7244508993637421E-5</v>
      </c>
      <c r="B44">
        <v>3.3776941646077515E-6</v>
      </c>
      <c r="C44">
        <f t="shared" si="0"/>
        <v>8.7888855376343031E-3</v>
      </c>
      <c r="D44">
        <f t="shared" si="1"/>
        <v>1.8378504195411963E-3</v>
      </c>
    </row>
    <row r="45" spans="1:4">
      <c r="A45">
        <v>7.3465407143897266E-5</v>
      </c>
      <c r="B45">
        <v>1.3609856205261309E-5</v>
      </c>
      <c r="C45">
        <f t="shared" si="0"/>
        <v>8.5711963659629957E-3</v>
      </c>
      <c r="D45">
        <f t="shared" si="1"/>
        <v>3.6891538603399708E-3</v>
      </c>
    </row>
    <row r="46" spans="1:4">
      <c r="A46">
        <v>6.9103465062998087E-5</v>
      </c>
      <c r="B46">
        <v>2.493973980265097E-6</v>
      </c>
      <c r="C46">
        <f t="shared" si="0"/>
        <v>8.312849394942633E-3</v>
      </c>
      <c r="D46">
        <f t="shared" si="1"/>
        <v>1.5792320856242432E-3</v>
      </c>
    </row>
    <row r="47" spans="1:4">
      <c r="A47">
        <v>6.5423291728641475E-5</v>
      </c>
      <c r="B47">
        <v>7.977792522791381E-6</v>
      </c>
      <c r="C47">
        <f t="shared" si="0"/>
        <v>8.0884665869768828E-3</v>
      </c>
      <c r="D47">
        <f t="shared" si="1"/>
        <v>2.8244986321100214E-3</v>
      </c>
    </row>
    <row r="48" spans="1:4">
      <c r="A48">
        <v>7.2189607956839192E-5</v>
      </c>
      <c r="B48">
        <v>1.5335101613057003E-4</v>
      </c>
      <c r="C48">
        <f t="shared" si="0"/>
        <v>8.4964467842056895E-3</v>
      </c>
      <c r="D48">
        <f t="shared" si="1"/>
        <v>1.2383497734104449E-2</v>
      </c>
    </row>
    <row r="49" spans="1:4">
      <c r="A49">
        <v>6.8046462566004833E-5</v>
      </c>
      <c r="B49">
        <v>1.0092899289911423E-5</v>
      </c>
      <c r="C49">
        <f t="shared" si="0"/>
        <v>8.2490279770409819E-3</v>
      </c>
      <c r="D49">
        <f t="shared" si="1"/>
        <v>3.1769323710005887E-3</v>
      </c>
    </row>
    <row r="50" spans="1:4">
      <c r="A50">
        <v>6.410039606913139E-5</v>
      </c>
      <c r="B50">
        <v>3.5975874369913858E-6</v>
      </c>
      <c r="C50">
        <f t="shared" si="0"/>
        <v>8.0062722954650622E-3</v>
      </c>
      <c r="D50">
        <f t="shared" si="1"/>
        <v>1.8967307233741394E-3</v>
      </c>
    </row>
    <row r="51" spans="1:4">
      <c r="A51">
        <v>6.3868022597198261E-5</v>
      </c>
      <c r="B51">
        <v>5.2671015324847102E-5</v>
      </c>
      <c r="C51">
        <f t="shared" si="0"/>
        <v>7.9917471554847297E-3</v>
      </c>
      <c r="D51">
        <f t="shared" si="1"/>
        <v>7.2574799569028849E-3</v>
      </c>
    </row>
    <row r="52" spans="1:4">
      <c r="A52">
        <v>6.0908677936625776E-5</v>
      </c>
      <c r="B52">
        <v>1.5716688883084887E-5</v>
      </c>
      <c r="C52">
        <f t="shared" si="0"/>
        <v>7.804401190137894E-3</v>
      </c>
      <c r="D52">
        <f t="shared" si="1"/>
        <v>3.9644279389446455E-3</v>
      </c>
    </row>
    <row r="53" spans="1:4">
      <c r="A53">
        <v>5.7575083972554567E-5</v>
      </c>
      <c r="B53">
        <v>6.3799035291230528E-6</v>
      </c>
      <c r="C53">
        <f t="shared" si="0"/>
        <v>7.5878247194142911E-3</v>
      </c>
      <c r="D53">
        <f t="shared" si="1"/>
        <v>2.5258470913978644E-3</v>
      </c>
    </row>
    <row r="54" spans="1:4">
      <c r="A54">
        <v>5.4314214797370898E-5</v>
      </c>
      <c r="B54">
        <v>4.1720848031915077E-6</v>
      </c>
      <c r="C54">
        <f t="shared" si="0"/>
        <v>7.3698178266067673E-3</v>
      </c>
      <c r="D54">
        <f t="shared" si="1"/>
        <v>2.0425681881375483E-3</v>
      </c>
    </row>
    <row r="55" spans="1:4">
      <c r="A55">
        <v>5.111255334248071E-5</v>
      </c>
      <c r="B55">
        <v>2.1200532888019236E-6</v>
      </c>
      <c r="C55">
        <f t="shared" si="0"/>
        <v>7.1493043957073692E-3</v>
      </c>
      <c r="D55">
        <f t="shared" si="1"/>
        <v>1.4560402771908213E-3</v>
      </c>
    </row>
    <row r="56" spans="1:4">
      <c r="A56">
        <v>5.0233527556072149E-5</v>
      </c>
      <c r="B56">
        <v>3.2261226820086261E-5</v>
      </c>
      <c r="C56">
        <f t="shared" si="0"/>
        <v>7.0875614675339604E-3</v>
      </c>
      <c r="D56">
        <f t="shared" si="1"/>
        <v>5.6798967261814069E-3</v>
      </c>
    </row>
    <row r="57" spans="1:4">
      <c r="A57">
        <v>7.245160238801191E-5</v>
      </c>
      <c r="B57">
        <v>3.6064257581424556E-4</v>
      </c>
      <c r="C57">
        <f t="shared" si="0"/>
        <v>8.5118507028737241E-3</v>
      </c>
      <c r="D57">
        <f t="shared" si="1"/>
        <v>1.8990591771038772E-2</v>
      </c>
    </row>
    <row r="58" spans="1:4">
      <c r="A58">
        <v>6.806648081190858E-5</v>
      </c>
      <c r="B58">
        <v>1.5174309175466154E-5</v>
      </c>
      <c r="C58">
        <f t="shared" si="0"/>
        <v>8.250241257800198E-3</v>
      </c>
      <c r="D58">
        <f t="shared" si="1"/>
        <v>3.8954215658213625E-3</v>
      </c>
    </row>
    <row r="59" spans="1:4">
      <c r="A59">
        <v>6.4066717259008609E-5</v>
      </c>
      <c r="B59">
        <v>3.0556709783346803E-6</v>
      </c>
      <c r="C59">
        <f t="shared" si="0"/>
        <v>8.0041687425371419E-3</v>
      </c>
      <c r="D59">
        <f t="shared" si="1"/>
        <v>1.7480477620290243E-3</v>
      </c>
    </row>
    <row r="60" spans="1:4">
      <c r="A60">
        <v>6.0189477824108509E-5</v>
      </c>
      <c r="B60">
        <v>8.7072107486241632E-7</v>
      </c>
      <c r="C60">
        <f t="shared" si="0"/>
        <v>7.758187792526584E-3</v>
      </c>
      <c r="D60">
        <f t="shared" si="1"/>
        <v>9.331243619488328E-4</v>
      </c>
    </row>
    <row r="61" spans="1:4">
      <c r="A61">
        <v>6.7013330050300882E-5</v>
      </c>
      <c r="B61">
        <v>1.4938254699709344E-4</v>
      </c>
      <c r="C61">
        <f t="shared" si="0"/>
        <v>8.1861669937951347E-3</v>
      </c>
      <c r="D61">
        <f t="shared" si="1"/>
        <v>1.2222215306444795E-2</v>
      </c>
    </row>
    <row r="62" spans="1:4">
      <c r="A62">
        <v>6.3457658094623242E-5</v>
      </c>
      <c r="B62">
        <v>1.3823484676505588E-5</v>
      </c>
      <c r="C62">
        <f t="shared" si="0"/>
        <v>7.9660315147897353E-3</v>
      </c>
      <c r="D62">
        <f t="shared" si="1"/>
        <v>3.7179947117371736E-3</v>
      </c>
    </row>
    <row r="63" spans="1:4">
      <c r="A63">
        <v>6.0401271598337861E-5</v>
      </c>
      <c r="B63">
        <v>1.243207827838439E-5</v>
      </c>
      <c r="C63">
        <f t="shared" si="0"/>
        <v>7.7718254997354297E-3</v>
      </c>
      <c r="D63">
        <f t="shared" si="1"/>
        <v>3.5259152398185059E-3</v>
      </c>
    </row>
    <row r="64" spans="1:4">
      <c r="A64">
        <v>5.7166600043910082E-5</v>
      </c>
      <c r="B64">
        <v>7.2166458702192818E-6</v>
      </c>
      <c r="C64">
        <f t="shared" si="0"/>
        <v>7.5608597423778524E-3</v>
      </c>
      <c r="D64">
        <f t="shared" si="1"/>
        <v>2.6863815570799471E-3</v>
      </c>
    </row>
    <row r="65" spans="1:4">
      <c r="A65">
        <v>5.6621249450406883E-5</v>
      </c>
      <c r="B65">
        <v>4.240907705715694E-5</v>
      </c>
      <c r="C65">
        <f t="shared" si="0"/>
        <v>7.5247092601911795E-3</v>
      </c>
      <c r="D65">
        <f t="shared" si="1"/>
        <v>6.5122252001260632E-3</v>
      </c>
    </row>
    <row r="66" spans="1:4">
      <c r="A66">
        <v>6.9123229697852666E-5</v>
      </c>
      <c r="B66">
        <v>2.2859322793254667E-4</v>
      </c>
      <c r="C66">
        <f t="shared" si="0"/>
        <v>8.3140381101996803E-3</v>
      </c>
      <c r="D66">
        <f t="shared" si="1"/>
        <v>1.5119299849283585E-2</v>
      </c>
    </row>
    <row r="67" spans="1:4">
      <c r="A67">
        <v>6.7391867177019299E-5</v>
      </c>
      <c r="B67">
        <v>4.4707894324267871E-5</v>
      </c>
      <c r="C67">
        <f t="shared" si="0"/>
        <v>8.209254970886171E-3</v>
      </c>
      <c r="D67">
        <f t="shared" si="1"/>
        <v>6.6863962135269754E-3</v>
      </c>
    </row>
    <row r="68" spans="1:4">
      <c r="A68">
        <v>6.5413970327397308E-5</v>
      </c>
      <c r="B68">
        <v>3.2363225169222665E-5</v>
      </c>
      <c r="C68">
        <f t="shared" ref="C68:C131" si="2">SQRT(A68)</f>
        <v>8.0878903508515322E-3</v>
      </c>
      <c r="D68">
        <f t="shared" ref="D68:D131" si="3">SQRT(B68)</f>
        <v>5.6888685315467317E-3</v>
      </c>
    </row>
    <row r="69" spans="1:4">
      <c r="A69">
        <v>7.3408183905517089E-5</v>
      </c>
      <c r="B69">
        <v>1.7175205201940916E-4</v>
      </c>
      <c r="C69">
        <f t="shared" si="2"/>
        <v>8.5678576030135505E-3</v>
      </c>
      <c r="D69">
        <f t="shared" si="3"/>
        <v>1.3105420711270934E-2</v>
      </c>
    </row>
    <row r="70" spans="1:4">
      <c r="A70">
        <v>7.0085654507726747E-5</v>
      </c>
      <c r="B70">
        <v>2.3527987435036451E-5</v>
      </c>
      <c r="C70">
        <f t="shared" si="2"/>
        <v>8.3717175363079918E-3</v>
      </c>
      <c r="D70">
        <f t="shared" si="3"/>
        <v>4.8505656819629248E-3</v>
      </c>
    </row>
    <row r="71" spans="1:4">
      <c r="A71">
        <v>6.8374407517239835E-5</v>
      </c>
      <c r="B71">
        <v>3.7618569495629228E-5</v>
      </c>
      <c r="C71">
        <f t="shared" si="2"/>
        <v>8.2688818782976833E-3</v>
      </c>
      <c r="D71">
        <f t="shared" si="3"/>
        <v>6.1333978752098929E-3</v>
      </c>
    </row>
    <row r="72" spans="1:4">
      <c r="A72">
        <v>6.715466640194227E-5</v>
      </c>
      <c r="B72">
        <v>4.3688900133140319E-5</v>
      </c>
      <c r="C72">
        <f t="shared" si="2"/>
        <v>8.1947950799237355E-3</v>
      </c>
      <c r="D72">
        <f t="shared" si="3"/>
        <v>6.6097579481506222E-3</v>
      </c>
    </row>
    <row r="73" spans="1:4">
      <c r="A73">
        <v>6.5968747511068563E-5</v>
      </c>
      <c r="B73">
        <v>4.3362942520923175E-5</v>
      </c>
      <c r="C73">
        <f t="shared" si="2"/>
        <v>8.1221147191521837E-3</v>
      </c>
      <c r="D73">
        <f t="shared" si="3"/>
        <v>6.5850544812418354E-3</v>
      </c>
    </row>
    <row r="74" spans="1:4">
      <c r="A74">
        <v>6.3206941654448228E-5</v>
      </c>
      <c r="B74">
        <v>1.9955637036414323E-5</v>
      </c>
      <c r="C74">
        <f t="shared" si="2"/>
        <v>7.9502793444286117E-3</v>
      </c>
      <c r="D74">
        <f t="shared" si="3"/>
        <v>4.467173271366841E-3</v>
      </c>
    </row>
    <row r="75" spans="1:4">
      <c r="A75">
        <v>7.1564642068236558E-5</v>
      </c>
      <c r="B75">
        <v>1.7451847465745716E-4</v>
      </c>
      <c r="C75">
        <f t="shared" si="2"/>
        <v>8.4595887647235281E-3</v>
      </c>
      <c r="D75">
        <f t="shared" si="3"/>
        <v>1.3210544071212856E-2</v>
      </c>
    </row>
    <row r="76" spans="1:4">
      <c r="A76">
        <v>6.7243184811075724E-5</v>
      </c>
      <c r="B76">
        <v>7.8704625798825382E-6</v>
      </c>
      <c r="C76">
        <f t="shared" si="2"/>
        <v>8.2001941934978419E-3</v>
      </c>
      <c r="D76">
        <f t="shared" si="3"/>
        <v>2.8054344725697193E-3</v>
      </c>
    </row>
    <row r="77" spans="1:4">
      <c r="A77">
        <v>6.3183487255150746E-5</v>
      </c>
      <c r="B77">
        <v>1.2045420967795031E-6</v>
      </c>
      <c r="C77">
        <f t="shared" si="2"/>
        <v>7.9488041399414754E-3</v>
      </c>
      <c r="D77">
        <f t="shared" si="3"/>
        <v>1.0975163309853311E-3</v>
      </c>
    </row>
    <row r="78" spans="1:4">
      <c r="A78">
        <v>5.9690780510606809E-5</v>
      </c>
      <c r="B78">
        <v>5.4966770990601168E-6</v>
      </c>
      <c r="C78">
        <f t="shared" si="2"/>
        <v>7.7259808769247424E-3</v>
      </c>
      <c r="D78">
        <f t="shared" si="3"/>
        <v>2.3444993280144306E-3</v>
      </c>
    </row>
    <row r="79" spans="1:4">
      <c r="A79">
        <v>5.7157119685112354E-5</v>
      </c>
      <c r="B79">
        <v>1.6281128366291062E-5</v>
      </c>
      <c r="C79">
        <f t="shared" si="2"/>
        <v>7.5602327798231419E-3</v>
      </c>
      <c r="D79">
        <f t="shared" si="3"/>
        <v>4.0349880255449409E-3</v>
      </c>
    </row>
    <row r="80" spans="1:4">
      <c r="A80">
        <v>6.0808268548763438E-5</v>
      </c>
      <c r="B80">
        <v>1.0234522623873826E-4</v>
      </c>
      <c r="C80">
        <f t="shared" si="2"/>
        <v>7.7979656673239743E-3</v>
      </c>
      <c r="D80">
        <f t="shared" si="3"/>
        <v>1.0116581746753112E-2</v>
      </c>
    </row>
    <row r="81" spans="1:4">
      <c r="A81">
        <v>6.3636317970685086E-5</v>
      </c>
      <c r="B81">
        <v>9.7241446882566352E-5</v>
      </c>
      <c r="C81">
        <f t="shared" si="2"/>
        <v>7.9772374899262644E-3</v>
      </c>
      <c r="D81">
        <f t="shared" si="3"/>
        <v>9.8611077918541352E-3</v>
      </c>
    </row>
    <row r="82" spans="1:4">
      <c r="A82">
        <v>1.1354026684918606E-4</v>
      </c>
      <c r="B82">
        <v>7.6785106095380207E-4</v>
      </c>
      <c r="C82">
        <f t="shared" si="2"/>
        <v>1.0655527525617211E-2</v>
      </c>
      <c r="D82">
        <f t="shared" si="3"/>
        <v>2.7710125603356655E-2</v>
      </c>
    </row>
    <row r="83" spans="1:4">
      <c r="A83">
        <v>1.6875922824626102E-4</v>
      </c>
      <c r="B83">
        <v>9.1305516599778948E-4</v>
      </c>
      <c r="C83">
        <f t="shared" si="2"/>
        <v>1.2990736247274865E-2</v>
      </c>
      <c r="D83">
        <f t="shared" si="3"/>
        <v>3.0216802709714167E-2</v>
      </c>
    </row>
    <row r="84" spans="1:4">
      <c r="A84">
        <v>1.692673798142455E-4</v>
      </c>
      <c r="B84">
        <v>1.8956985754559264E-4</v>
      </c>
      <c r="C84">
        <f t="shared" si="2"/>
        <v>1.3010279774633806E-2</v>
      </c>
      <c r="D84">
        <f t="shared" si="3"/>
        <v>1.3768437004453071E-2</v>
      </c>
    </row>
    <row r="85" spans="1:4">
      <c r="A85">
        <v>1.7442606362316762E-4</v>
      </c>
      <c r="B85">
        <v>2.2709551693571105E-4</v>
      </c>
      <c r="C85">
        <f t="shared" si="2"/>
        <v>1.3207045983987776E-2</v>
      </c>
      <c r="D85">
        <f t="shared" si="3"/>
        <v>1.5069688680782727E-2</v>
      </c>
    </row>
    <row r="86" spans="1:4">
      <c r="A86">
        <v>1.6390759828915086E-4</v>
      </c>
      <c r="B86">
        <v>1.0449506480334199E-5</v>
      </c>
      <c r="C86">
        <f t="shared" si="2"/>
        <v>1.2802640285860993E-2</v>
      </c>
      <c r="D86">
        <f t="shared" si="3"/>
        <v>3.2325696404461573E-3</v>
      </c>
    </row>
    <row r="87" spans="1:4">
      <c r="A87">
        <v>1.5552213770878896E-4</v>
      </c>
      <c r="B87">
        <v>2.3022097755950298E-5</v>
      </c>
      <c r="C87">
        <f t="shared" si="2"/>
        <v>1.2470851523003109E-2</v>
      </c>
      <c r="D87">
        <f t="shared" si="3"/>
        <v>4.7981348205266491E-3</v>
      </c>
    </row>
    <row r="88" spans="1:4">
      <c r="A88">
        <v>1.7229173492245905E-4</v>
      </c>
      <c r="B88">
        <v>3.7346395905901529E-4</v>
      </c>
      <c r="C88">
        <f t="shared" si="2"/>
        <v>1.3125994626025834E-2</v>
      </c>
      <c r="D88">
        <f t="shared" si="3"/>
        <v>1.9325215627749547E-2</v>
      </c>
    </row>
    <row r="89" spans="1:4">
      <c r="A89">
        <v>1.7037642796845695E-4</v>
      </c>
      <c r="B89">
        <v>1.3661600272818955E-4</v>
      </c>
      <c r="C89">
        <f t="shared" si="2"/>
        <v>1.3052832181885162E-2</v>
      </c>
      <c r="D89">
        <f t="shared" si="3"/>
        <v>1.1688284849719807E-2</v>
      </c>
    </row>
    <row r="90" spans="1:4">
      <c r="A90">
        <v>1.602389498175739E-4</v>
      </c>
      <c r="B90">
        <v>8.7568792691684495E-6</v>
      </c>
      <c r="C90">
        <f t="shared" si="2"/>
        <v>1.2658552437683145E-2</v>
      </c>
      <c r="D90">
        <f t="shared" si="3"/>
        <v>2.959202471810344E-3</v>
      </c>
    </row>
    <row r="91" spans="1:4">
      <c r="A91">
        <v>1.5081964901209857E-4</v>
      </c>
      <c r="B91">
        <v>5.1209348992452279E-6</v>
      </c>
      <c r="C91">
        <f t="shared" si="2"/>
        <v>1.228086515731276E-2</v>
      </c>
      <c r="D91">
        <f t="shared" si="3"/>
        <v>2.262948275866072E-3</v>
      </c>
    </row>
    <row r="92" spans="1:4">
      <c r="A92">
        <v>1.5900546444608515E-4</v>
      </c>
      <c r="B92">
        <v>2.4683159917751661E-4</v>
      </c>
      <c r="C92">
        <f t="shared" si="2"/>
        <v>1.2609736890438481E-2</v>
      </c>
      <c r="D92">
        <f t="shared" si="3"/>
        <v>1.5710875188146477E-2</v>
      </c>
    </row>
    <row r="93" spans="1:4">
      <c r="A93">
        <v>1.702269184555781E-4</v>
      </c>
      <c r="B93">
        <v>3.0663969598436464E-4</v>
      </c>
      <c r="C93">
        <f t="shared" si="2"/>
        <v>1.3047103834015352E-2</v>
      </c>
      <c r="D93">
        <f t="shared" si="3"/>
        <v>1.7511130631240365E-2</v>
      </c>
    </row>
    <row r="94" spans="1:4">
      <c r="A94">
        <v>1.6140108480776816E-4</v>
      </c>
      <c r="B94">
        <v>3.4051922368463749E-5</v>
      </c>
      <c r="C94">
        <f t="shared" si="2"/>
        <v>1.2704372664864965E-2</v>
      </c>
      <c r="D94">
        <f t="shared" si="3"/>
        <v>5.8354025026954009E-3</v>
      </c>
    </row>
    <row r="95" spans="1:4">
      <c r="A95">
        <v>1.5310985035678698E-4</v>
      </c>
      <c r="B95">
        <v>2.3148411423827054E-5</v>
      </c>
      <c r="C95">
        <f t="shared" si="2"/>
        <v>1.2373756517597515E-2</v>
      </c>
      <c r="D95">
        <f t="shared" si="3"/>
        <v>4.8112796035802213E-3</v>
      </c>
    </row>
    <row r="96" spans="1:4">
      <c r="A96">
        <v>1.8001329410403526E-4</v>
      </c>
      <c r="B96">
        <v>5.1527437182591698E-4</v>
      </c>
      <c r="C96">
        <f t="shared" si="2"/>
        <v>1.3416903297856598E-2</v>
      </c>
      <c r="D96">
        <f t="shared" si="3"/>
        <v>2.2699655764480593E-2</v>
      </c>
    </row>
    <row r="97" spans="1:4">
      <c r="A97">
        <v>1.7763231631671137E-4</v>
      </c>
      <c r="B97">
        <v>1.4231738520717504E-4</v>
      </c>
      <c r="C97">
        <f t="shared" si="2"/>
        <v>1.3327877412278047E-2</v>
      </c>
      <c r="D97">
        <f t="shared" si="3"/>
        <v>1.192968504224546E-2</v>
      </c>
    </row>
    <row r="98" spans="1:4">
      <c r="A98">
        <v>1.6687607154961971E-4</v>
      </c>
      <c r="B98">
        <v>6.4397761263777798E-6</v>
      </c>
      <c r="C98">
        <f t="shared" si="2"/>
        <v>1.2918052157721755E-2</v>
      </c>
      <c r="D98">
        <f t="shared" si="3"/>
        <v>2.5376713984237164E-3</v>
      </c>
    </row>
    <row r="99" spans="1:4">
      <c r="A99">
        <v>1.5717005963606474E-4</v>
      </c>
      <c r="B99">
        <v>6.6654631958196682E-6</v>
      </c>
      <c r="C99">
        <f t="shared" si="2"/>
        <v>1.2536748367741324E-2</v>
      </c>
      <c r="D99">
        <f t="shared" si="3"/>
        <v>2.5817558358256242E-3</v>
      </c>
    </row>
    <row r="100" spans="1:4">
      <c r="A100">
        <v>1.5509148519292994E-4</v>
      </c>
      <c r="B100">
        <v>1.0662135719581318E-4</v>
      </c>
      <c r="C100">
        <f t="shared" si="2"/>
        <v>1.2453573189768868E-2</v>
      </c>
      <c r="D100">
        <f t="shared" si="3"/>
        <v>1.0325761821570996E-2</v>
      </c>
    </row>
    <row r="101" spans="1:4">
      <c r="A101">
        <v>1.4571086009500372E-4</v>
      </c>
      <c r="B101">
        <v>5.1578105100645204E-6</v>
      </c>
      <c r="C101">
        <f t="shared" si="2"/>
        <v>1.2071075349570299E-2</v>
      </c>
      <c r="D101">
        <f t="shared" si="3"/>
        <v>2.2710813525861464E-3</v>
      </c>
    </row>
    <row r="102" spans="1:4">
      <c r="A102">
        <v>1.5331648336968756E-4</v>
      </c>
      <c r="B102">
        <v>2.3420197183036772E-4</v>
      </c>
      <c r="C102">
        <f t="shared" si="2"/>
        <v>1.2382103349984103E-2</v>
      </c>
      <c r="D102">
        <f t="shared" si="3"/>
        <v>1.5303658772671577E-2</v>
      </c>
    </row>
    <row r="103" spans="1:4">
      <c r="A103">
        <v>1.4875155043729625E-4</v>
      </c>
      <c r="B103">
        <v>7.7107528577968754E-5</v>
      </c>
      <c r="C103">
        <f t="shared" si="2"/>
        <v>1.219637447921702E-2</v>
      </c>
      <c r="D103">
        <f t="shared" si="3"/>
        <v>8.7810892591960801E-3</v>
      </c>
    </row>
    <row r="104" spans="1:4">
      <c r="A104">
        <v>1.6034584456880313E-4</v>
      </c>
      <c r="B104">
        <v>2.9632593550150407E-4</v>
      </c>
      <c r="C104">
        <f t="shared" si="2"/>
        <v>1.2662773968163656E-2</v>
      </c>
      <c r="D104">
        <f t="shared" si="3"/>
        <v>1.7214120236059234E-2</v>
      </c>
    </row>
    <row r="105" spans="1:4">
      <c r="A105">
        <v>1.5197237138479521E-4</v>
      </c>
      <c r="B105">
        <v>3.1564243267119954E-5</v>
      </c>
      <c r="C105">
        <f t="shared" si="2"/>
        <v>1.2327707466710719E-2</v>
      </c>
      <c r="D105">
        <f t="shared" si="3"/>
        <v>5.618206410156177E-3</v>
      </c>
    </row>
    <row r="106" spans="1:4">
      <c r="A106">
        <v>1.715681840847554E-4</v>
      </c>
      <c r="B106">
        <v>4.1087933458085766E-4</v>
      </c>
      <c r="C106">
        <f t="shared" si="2"/>
        <v>1.3098403875463429E-2</v>
      </c>
      <c r="D106">
        <f t="shared" si="3"/>
        <v>2.0270158721156024E-2</v>
      </c>
    </row>
    <row r="107" spans="1:4">
      <c r="A107">
        <v>1.6285408121338629E-4</v>
      </c>
      <c r="B107">
        <v>4.0961345223315161E-5</v>
      </c>
      <c r="C107">
        <f t="shared" si="2"/>
        <v>1.2761429434565168E-2</v>
      </c>
      <c r="D107">
        <f t="shared" si="3"/>
        <v>6.4001050947086139E-3</v>
      </c>
    </row>
    <row r="108" spans="1:4">
      <c r="A108">
        <v>1.756929077585894E-4</v>
      </c>
      <c r="B108">
        <v>3.246780835594049E-4</v>
      </c>
      <c r="C108">
        <f t="shared" si="2"/>
        <v>1.3254920133995127E-2</v>
      </c>
      <c r="D108">
        <f t="shared" si="3"/>
        <v>1.8018825809674861E-2</v>
      </c>
    </row>
    <row r="109" spans="1:4">
      <c r="A109">
        <v>1.7662832547756202E-4</v>
      </c>
      <c r="B109">
        <v>1.7806404549018177E-4</v>
      </c>
      <c r="C109">
        <f t="shared" si="2"/>
        <v>1.3290158971117013E-2</v>
      </c>
      <c r="D109">
        <f t="shared" si="3"/>
        <v>1.3344064054484368E-2</v>
      </c>
    </row>
    <row r="110" spans="1:4">
      <c r="A110">
        <v>1.6650126710197535E-4</v>
      </c>
      <c r="B110">
        <v>1.5939372369383525E-5</v>
      </c>
      <c r="C110">
        <f t="shared" si="2"/>
        <v>1.2903536999674755E-2</v>
      </c>
      <c r="D110">
        <f t="shared" si="3"/>
        <v>3.9924143534186838E-3</v>
      </c>
    </row>
    <row r="111" spans="1:4">
      <c r="A111">
        <v>1.5675438798129357E-4</v>
      </c>
      <c r="B111">
        <v>6.1428843306829616E-6</v>
      </c>
      <c r="C111">
        <f t="shared" si="2"/>
        <v>1.2520159263415685E-2</v>
      </c>
      <c r="D111">
        <f t="shared" si="3"/>
        <v>2.4784842809029398E-3</v>
      </c>
    </row>
    <row r="112" spans="1:4">
      <c r="A112">
        <v>1.4938264111566879E-4</v>
      </c>
      <c r="B112">
        <v>3.1090736739136273E-5</v>
      </c>
      <c r="C112">
        <f t="shared" si="2"/>
        <v>1.2222219156751722E-2</v>
      </c>
      <c r="D112">
        <f t="shared" si="3"/>
        <v>5.5759068086846889E-3</v>
      </c>
    </row>
    <row r="113" spans="1:4">
      <c r="A113">
        <v>1.489808802463508E-4</v>
      </c>
      <c r="B113">
        <v>1.2470851688514906E-4</v>
      </c>
      <c r="C113">
        <f t="shared" si="2"/>
        <v>1.2205772414982627E-2</v>
      </c>
      <c r="D113">
        <f t="shared" si="3"/>
        <v>1.1167296758175143E-2</v>
      </c>
    </row>
    <row r="114" spans="1:4">
      <c r="A114">
        <v>1.8108542849273277E-4</v>
      </c>
      <c r="B114">
        <v>5.8963092492048618E-4</v>
      </c>
      <c r="C114">
        <f t="shared" si="2"/>
        <v>1.345679859746488E-2</v>
      </c>
      <c r="D114">
        <f t="shared" si="3"/>
        <v>2.4282317124205553E-2</v>
      </c>
    </row>
    <row r="115" spans="1:4">
      <c r="A115">
        <v>1.8184155311695463E-4</v>
      </c>
      <c r="B115">
        <v>1.9075413114913732E-4</v>
      </c>
      <c r="C115">
        <f t="shared" si="2"/>
        <v>1.3484863852369983E-2</v>
      </c>
      <c r="D115">
        <f t="shared" si="3"/>
        <v>1.3811376873763792E-2</v>
      </c>
    </row>
    <row r="116" spans="1:4">
      <c r="A116">
        <v>1.8564141781941641E-4</v>
      </c>
      <c r="B116">
        <v>2.1866422033305514E-4</v>
      </c>
      <c r="C116">
        <f t="shared" si="2"/>
        <v>1.3625029094259448E-2</v>
      </c>
      <c r="D116">
        <f t="shared" si="3"/>
        <v>1.4787299291387022E-2</v>
      </c>
    </row>
    <row r="117" spans="1:4">
      <c r="A117">
        <v>1.8158910864551182E-4</v>
      </c>
      <c r="B117">
        <v>1.1156367273160584E-4</v>
      </c>
      <c r="C117">
        <f t="shared" si="2"/>
        <v>1.3475500311510211E-2</v>
      </c>
      <c r="D117">
        <f t="shared" si="3"/>
        <v>1.0562370601886957E-2</v>
      </c>
    </row>
    <row r="118" spans="1:4">
      <c r="A118">
        <v>1.7225483246089278E-4</v>
      </c>
      <c r="B118">
        <v>2.8801519224651827E-5</v>
      </c>
      <c r="C118">
        <f t="shared" si="2"/>
        <v>1.312458884921325E-2</v>
      </c>
      <c r="D118">
        <f t="shared" si="3"/>
        <v>5.3667046895326583E-3</v>
      </c>
    </row>
    <row r="119" spans="1:4">
      <c r="A119">
        <v>1.7274030506571957E-4</v>
      </c>
      <c r="B119">
        <v>1.5688393633312114E-4</v>
      </c>
      <c r="C119">
        <f t="shared" si="2"/>
        <v>1.3143070610238674E-2</v>
      </c>
      <c r="D119">
        <f t="shared" si="3"/>
        <v>1.2525331785350884E-2</v>
      </c>
    </row>
    <row r="120" spans="1:4">
      <c r="A120">
        <v>1.8109435433982536E-4</v>
      </c>
      <c r="B120">
        <v>2.7414246043519714E-4</v>
      </c>
      <c r="C120">
        <f t="shared" si="2"/>
        <v>1.3457130241616351E-2</v>
      </c>
      <c r="D120">
        <f t="shared" si="3"/>
        <v>1.65572479728727E-2</v>
      </c>
    </row>
    <row r="121" spans="1:4">
      <c r="A121">
        <v>1.7082654367868937E-4</v>
      </c>
      <c r="B121">
        <v>2.1624898751753858E-5</v>
      </c>
      <c r="C121">
        <f t="shared" si="2"/>
        <v>1.3070062879676186E-2</v>
      </c>
      <c r="D121">
        <f t="shared" si="3"/>
        <v>4.6502579231429584E-3</v>
      </c>
    </row>
    <row r="122" spans="1:4">
      <c r="A122">
        <v>1.6192258861863821E-4</v>
      </c>
      <c r="B122">
        <v>2.205784364205289E-5</v>
      </c>
      <c r="C122">
        <f t="shared" si="2"/>
        <v>1.2724880691725098E-2</v>
      </c>
      <c r="D122">
        <f t="shared" si="3"/>
        <v>4.6965778650047835E-3</v>
      </c>
    </row>
    <row r="123" spans="1:4">
      <c r="A123">
        <v>1.6628882320629204E-4</v>
      </c>
      <c r="B123">
        <v>2.0282735519997462E-4</v>
      </c>
      <c r="C123">
        <f t="shared" si="2"/>
        <v>1.2895302369711694E-2</v>
      </c>
      <c r="D123">
        <f t="shared" si="3"/>
        <v>1.424174691531817E-2</v>
      </c>
    </row>
    <row r="124" spans="1:4">
      <c r="A124">
        <v>1.7178371298232043E-4</v>
      </c>
      <c r="B124">
        <v>2.2983769635541299E-4</v>
      </c>
      <c r="C124">
        <f t="shared" si="2"/>
        <v>1.3106628589470308E-2</v>
      </c>
      <c r="D124">
        <f t="shared" si="3"/>
        <v>1.5160398951063688E-2</v>
      </c>
    </row>
    <row r="125" spans="1:4">
      <c r="A125">
        <v>1.680236850288301E-4</v>
      </c>
      <c r="B125">
        <v>1.0424278210078768E-4</v>
      </c>
      <c r="C125">
        <f t="shared" si="2"/>
        <v>1.2962395034438277E-2</v>
      </c>
      <c r="D125">
        <f t="shared" si="3"/>
        <v>1.0209935460167595E-2</v>
      </c>
    </row>
    <row r="126" spans="1:4">
      <c r="A126">
        <v>2.2620620706540585E-4</v>
      </c>
      <c r="B126">
        <v>9.7544308393336567E-4</v>
      </c>
      <c r="C126">
        <f t="shared" si="2"/>
        <v>1.5040153159639228E-2</v>
      </c>
      <c r="D126">
        <f t="shared" si="3"/>
        <v>3.1232084207323815E-2</v>
      </c>
    </row>
    <row r="127" spans="1:4">
      <c r="A127">
        <v>2.2812849752611047E-4</v>
      </c>
      <c r="B127">
        <v>2.6154766063584236E-4</v>
      </c>
      <c r="C127">
        <f t="shared" si="2"/>
        <v>1.5103923249477616E-2</v>
      </c>
      <c r="D127">
        <f t="shared" si="3"/>
        <v>1.6172435210438853E-2</v>
      </c>
    </row>
    <row r="128" spans="1:4">
      <c r="A128">
        <v>2.6396157654747329E-4</v>
      </c>
      <c r="B128">
        <v>7.1610896483210616E-4</v>
      </c>
      <c r="C128">
        <f t="shared" si="2"/>
        <v>1.6246894366231144E-2</v>
      </c>
      <c r="D128">
        <f t="shared" si="3"/>
        <v>2.6760212346543629E-2</v>
      </c>
    </row>
    <row r="129" spans="1:4">
      <c r="A129">
        <v>2.5502255145847436E-4</v>
      </c>
      <c r="B129">
        <v>1.2943541175477484E-4</v>
      </c>
      <c r="C129">
        <f t="shared" si="2"/>
        <v>1.5969425520615147E-2</v>
      </c>
      <c r="D129">
        <f t="shared" si="3"/>
        <v>1.1376968478235968E-2</v>
      </c>
    </row>
    <row r="130" spans="1:4">
      <c r="A130">
        <v>2.3962912432205199E-4</v>
      </c>
      <c r="B130">
        <v>6.6415789466821416E-6</v>
      </c>
      <c r="C130">
        <f t="shared" si="2"/>
        <v>1.5479958795877075E-2</v>
      </c>
      <c r="D130">
        <f t="shared" si="3"/>
        <v>2.5771261022080666E-3</v>
      </c>
    </row>
    <row r="131" spans="1:4">
      <c r="A131">
        <v>2.2516810925138573E-4</v>
      </c>
      <c r="B131">
        <v>1.7298256343584946E-6</v>
      </c>
      <c r="C131">
        <f t="shared" si="2"/>
        <v>1.5005602595410346E-2</v>
      </c>
      <c r="D131">
        <f t="shared" si="3"/>
        <v>1.3152283582551338E-3</v>
      </c>
    </row>
    <row r="132" spans="1:4">
      <c r="A132">
        <v>2.124986952827059E-4</v>
      </c>
      <c r="B132">
        <v>1.453395971876166E-5</v>
      </c>
      <c r="C132">
        <f t="shared" ref="C132:C195" si="4">SQRT(A132)</f>
        <v>1.457733498561057E-2</v>
      </c>
      <c r="D132">
        <f t="shared" ref="D132:D195" si="5">SQRT(B132)</f>
        <v>3.8123430746407989E-3</v>
      </c>
    </row>
    <row r="133" spans="1:4">
      <c r="A133">
        <v>2.0241776469697697E-4</v>
      </c>
      <c r="B133">
        <v>4.0901607393440238E-5</v>
      </c>
      <c r="C133">
        <f t="shared" si="4"/>
        <v>1.4227359723328042E-2</v>
      </c>
      <c r="D133">
        <f t="shared" si="5"/>
        <v>6.3954364505825747E-3</v>
      </c>
    </row>
    <row r="134" spans="1:4">
      <c r="A134">
        <v>2.0301115465212846E-4</v>
      </c>
      <c r="B134">
        <v>1.8484026758901591E-4</v>
      </c>
      <c r="C134">
        <f t="shared" si="4"/>
        <v>1.4248198294946925E-2</v>
      </c>
      <c r="D134">
        <f t="shared" si="5"/>
        <v>1.3595597360506669E-2</v>
      </c>
    </row>
    <row r="135" spans="1:4">
      <c r="A135">
        <v>2.1633227880514782E-4</v>
      </c>
      <c r="B135">
        <v>3.7181596478494925E-4</v>
      </c>
      <c r="C135">
        <f t="shared" si="4"/>
        <v>1.47082384671023E-2</v>
      </c>
      <c r="D135">
        <f t="shared" si="5"/>
        <v>1.9282530041074726E-2</v>
      </c>
    </row>
    <row r="136" spans="1:4">
      <c r="A136">
        <v>2.1217640953212762E-4</v>
      </c>
      <c r="B136">
        <v>1.4261354102091056E-4</v>
      </c>
      <c r="C136">
        <f t="shared" si="4"/>
        <v>1.4566276447058378E-2</v>
      </c>
      <c r="D136">
        <f t="shared" si="5"/>
        <v>1.1942091149413931E-2</v>
      </c>
    </row>
    <row r="137" spans="1:4">
      <c r="A137">
        <v>2.0025528936227333E-4</v>
      </c>
      <c r="B137">
        <v>1.9620690494239584E-5</v>
      </c>
      <c r="C137">
        <f t="shared" si="4"/>
        <v>1.4151158587277345E-2</v>
      </c>
      <c r="D137">
        <f t="shared" si="5"/>
        <v>4.4295248610025416E-3</v>
      </c>
    </row>
    <row r="138" spans="1:4">
      <c r="A138">
        <v>1.8813999944257911E-4</v>
      </c>
      <c r="B138">
        <v>1.691999176285537E-6</v>
      </c>
      <c r="C138">
        <f t="shared" si="4"/>
        <v>1.3716413505088679E-2</v>
      </c>
      <c r="D138">
        <f t="shared" si="5"/>
        <v>1.3007686866947316E-3</v>
      </c>
    </row>
    <row r="139" spans="1:4">
      <c r="A139">
        <v>3.6593919843471963E-4</v>
      </c>
      <c r="B139">
        <v>2.6869536371189402E-3</v>
      </c>
      <c r="C139">
        <f t="shared" si="4"/>
        <v>1.9129537329342798E-2</v>
      </c>
      <c r="D139">
        <f t="shared" si="5"/>
        <v>5.1835833523914132E-2</v>
      </c>
    </row>
    <row r="140" spans="1:4">
      <c r="A140">
        <v>3.4393393778849962E-4</v>
      </c>
      <c r="B140">
        <v>1.1045608996354513E-4</v>
      </c>
      <c r="C140">
        <f t="shared" si="4"/>
        <v>1.8545455987613237E-2</v>
      </c>
      <c r="D140">
        <f t="shared" si="5"/>
        <v>1.0509809225839693E-2</v>
      </c>
    </row>
    <row r="141" spans="1:4">
      <c r="A141">
        <v>3.2404519463664081E-4</v>
      </c>
      <c r="B141">
        <v>1.8521890387873065E-5</v>
      </c>
      <c r="C141">
        <f t="shared" si="4"/>
        <v>1.8001255362797362E-2</v>
      </c>
      <c r="D141">
        <f t="shared" si="5"/>
        <v>4.3037065871029201E-3</v>
      </c>
    </row>
    <row r="142" spans="1:4">
      <c r="A142">
        <v>3.3942967671823996E-4</v>
      </c>
      <c r="B142">
        <v>4.9854797326824064E-4</v>
      </c>
      <c r="C142">
        <f t="shared" si="4"/>
        <v>1.8423617362457352E-2</v>
      </c>
      <c r="D142">
        <f t="shared" si="5"/>
        <v>2.2328187863511016E-2</v>
      </c>
    </row>
    <row r="143" spans="1:4">
      <c r="A143">
        <v>3.2454729541046357E-4</v>
      </c>
      <c r="B143">
        <v>1.0125201633579445E-4</v>
      </c>
      <c r="C143">
        <f t="shared" si="4"/>
        <v>1.8015196235691235E-2</v>
      </c>
      <c r="D143">
        <f t="shared" si="5"/>
        <v>1.0062406090781392E-2</v>
      </c>
    </row>
    <row r="144" spans="1:4">
      <c r="A144">
        <v>3.0490094498826758E-4</v>
      </c>
      <c r="B144">
        <v>4.9226967900566545E-6</v>
      </c>
      <c r="C144">
        <f t="shared" si="4"/>
        <v>1.7461413029542242E-2</v>
      </c>
      <c r="D144">
        <f t="shared" si="5"/>
        <v>2.2187151214287638E-3</v>
      </c>
    </row>
    <row r="145" spans="1:4">
      <c r="A145">
        <v>2.8650832869240835E-4</v>
      </c>
      <c r="B145">
        <v>1.9741270992777281E-6</v>
      </c>
      <c r="C145">
        <f t="shared" si="4"/>
        <v>1.6926556906010401E-2</v>
      </c>
      <c r="D145">
        <f t="shared" si="5"/>
        <v>1.4050363337927345E-3</v>
      </c>
    </row>
    <row r="146" spans="1:4">
      <c r="A146">
        <v>2.8728047644546284E-4</v>
      </c>
      <c r="B146">
        <v>2.5813904911801511E-4</v>
      </c>
      <c r="C146">
        <f t="shared" si="4"/>
        <v>1.6949350325173612E-2</v>
      </c>
      <c r="D146">
        <f t="shared" si="5"/>
        <v>1.606670623114816E-2</v>
      </c>
    </row>
    <row r="147" spans="1:4">
      <c r="A147">
        <v>2.7045161959603475E-4</v>
      </c>
      <c r="B147">
        <v>1.9151369169709749E-5</v>
      </c>
      <c r="C147">
        <f t="shared" si="4"/>
        <v>1.6445413330045393E-2</v>
      </c>
      <c r="D147">
        <f t="shared" si="5"/>
        <v>4.3762277328436355E-3</v>
      </c>
    </row>
    <row r="148" spans="1:4">
      <c r="A148">
        <v>2.5442295722348111E-4</v>
      </c>
      <c r="B148">
        <v>6.4801726463465698E-6</v>
      </c>
      <c r="C148">
        <f t="shared" si="4"/>
        <v>1.5950641279380624E-2</v>
      </c>
      <c r="D148">
        <f t="shared" si="5"/>
        <v>2.545618322990815E-3</v>
      </c>
    </row>
    <row r="149" spans="1:4">
      <c r="A149">
        <v>2.3902373248523565E-4</v>
      </c>
      <c r="B149">
        <v>1.1254042331336972E-6</v>
      </c>
      <c r="C149">
        <f t="shared" si="4"/>
        <v>1.5460392378113683E-2</v>
      </c>
      <c r="D149">
        <f t="shared" si="5"/>
        <v>1.0608507119918887E-3</v>
      </c>
    </row>
    <row r="150" spans="1:4">
      <c r="A150">
        <v>2.2538847072646451E-4</v>
      </c>
      <c r="B150">
        <v>1.2712552497082936E-5</v>
      </c>
      <c r="C150">
        <f t="shared" si="4"/>
        <v>1.501294343979436E-2</v>
      </c>
      <c r="D150">
        <f t="shared" si="5"/>
        <v>3.5654666590900744E-3</v>
      </c>
    </row>
    <row r="151" spans="1:4">
      <c r="A151">
        <v>2.2030959156922632E-4</v>
      </c>
      <c r="B151">
        <v>1.2293287402288054E-4</v>
      </c>
      <c r="C151">
        <f t="shared" si="4"/>
        <v>1.4842829634851513E-2</v>
      </c>
      <c r="D151">
        <f t="shared" si="5"/>
        <v>1.1087509820644154E-2</v>
      </c>
    </row>
    <row r="152" spans="1:4">
      <c r="A152">
        <v>2.0763220027329821E-4</v>
      </c>
      <c r="B152">
        <v>1.5090494690515967E-5</v>
      </c>
      <c r="C152">
        <f t="shared" si="4"/>
        <v>1.440944829871353E-2</v>
      </c>
      <c r="D152">
        <f t="shared" si="5"/>
        <v>3.8846485929252298E-3</v>
      </c>
    </row>
    <row r="153" spans="1:4">
      <c r="A153">
        <v>1.9738723548512241E-4</v>
      </c>
      <c r="B153">
        <v>3.4409732369246711E-5</v>
      </c>
      <c r="C153">
        <f t="shared" si="4"/>
        <v>1.4049456768328177E-2</v>
      </c>
      <c r="D153">
        <f t="shared" si="5"/>
        <v>5.8659809383637372E-3</v>
      </c>
    </row>
    <row r="154" spans="1:4">
      <c r="A154">
        <v>1.9786502155469827E-4</v>
      </c>
      <c r="B154">
        <v>1.7861299835517441E-4</v>
      </c>
      <c r="C154">
        <f t="shared" si="4"/>
        <v>1.4066450211574285E-2</v>
      </c>
      <c r="D154">
        <f t="shared" si="5"/>
        <v>1.3364617403995313E-2</v>
      </c>
    </row>
    <row r="155" spans="1:4">
      <c r="A155">
        <v>1.8867018728363944E-4</v>
      </c>
      <c r="B155">
        <v>4.7460567782021028E-5</v>
      </c>
      <c r="C155">
        <f t="shared" si="4"/>
        <v>1.3735726674757308E-2</v>
      </c>
      <c r="D155">
        <f t="shared" si="5"/>
        <v>6.8891630683284768E-3</v>
      </c>
    </row>
    <row r="156" spans="1:4">
      <c r="A156">
        <v>1.776928524944777E-4</v>
      </c>
      <c r="B156">
        <v>8.9990456159621148E-6</v>
      </c>
      <c r="C156">
        <f t="shared" si="4"/>
        <v>1.3330148254782379E-2</v>
      </c>
      <c r="D156">
        <f t="shared" si="5"/>
        <v>2.9998409317765692E-3</v>
      </c>
    </row>
    <row r="157" spans="1:4">
      <c r="A157">
        <v>1.6697989336715845E-4</v>
      </c>
      <c r="B157">
        <v>1.7736713505906353E-6</v>
      </c>
      <c r="C157">
        <f t="shared" si="4"/>
        <v>1.2922070010921565E-2</v>
      </c>
      <c r="D157">
        <f t="shared" si="5"/>
        <v>1.3317925328633717E-3</v>
      </c>
    </row>
    <row r="158" spans="1:4">
      <c r="A158">
        <v>1.9738702613864053E-4</v>
      </c>
      <c r="B158">
        <v>5.7609284878179924E-4</v>
      </c>
      <c r="C158">
        <f t="shared" si="4"/>
        <v>1.4049449317985404E-2</v>
      </c>
      <c r="D158">
        <f t="shared" si="5"/>
        <v>2.4001934271674841E-2</v>
      </c>
    </row>
    <row r="159" spans="1:4">
      <c r="A159">
        <v>1.908995814720401E-4</v>
      </c>
      <c r="B159">
        <v>1.0138808960314649E-4</v>
      </c>
      <c r="C159">
        <f t="shared" si="4"/>
        <v>1.3816641468607343E-2</v>
      </c>
      <c r="D159">
        <f t="shared" si="5"/>
        <v>1.006916528830203E-2</v>
      </c>
    </row>
    <row r="160" spans="1:4">
      <c r="A160">
        <v>1.7933933509444084E-4</v>
      </c>
      <c r="B160">
        <v>4.7972712473437643E-6</v>
      </c>
      <c r="C160">
        <f t="shared" si="4"/>
        <v>1.3391763703651615E-2</v>
      </c>
      <c r="D160">
        <f t="shared" si="5"/>
        <v>2.1902673917455293E-3</v>
      </c>
    </row>
    <row r="161" spans="1:4">
      <c r="A161">
        <v>1.7029851106408622E-4</v>
      </c>
      <c r="B161">
        <v>2.6762479269162343E-5</v>
      </c>
      <c r="C161">
        <f t="shared" si="4"/>
        <v>1.3049847166311421E-2</v>
      </c>
      <c r="D161">
        <f t="shared" si="5"/>
        <v>5.1732464922099302E-3</v>
      </c>
    </row>
    <row r="162" spans="1:4">
      <c r="A162">
        <v>1.6180530864752637E-4</v>
      </c>
      <c r="B162">
        <v>2.7641087590034762E-5</v>
      </c>
      <c r="C162">
        <f t="shared" si="4"/>
        <v>1.2720271563434736E-2</v>
      </c>
      <c r="D162">
        <f t="shared" si="5"/>
        <v>5.2574792049074962E-3</v>
      </c>
    </row>
    <row r="163" spans="1:4">
      <c r="A163">
        <v>1.5235993503358666E-4</v>
      </c>
      <c r="B163">
        <v>6.8531911866263113E-6</v>
      </c>
      <c r="C163">
        <f t="shared" si="4"/>
        <v>1.2343416667745874E-2</v>
      </c>
      <c r="D163">
        <f t="shared" si="5"/>
        <v>2.6178600395411348E-3</v>
      </c>
    </row>
    <row r="164" spans="1:4">
      <c r="A164">
        <v>1.4397917626956803E-4</v>
      </c>
      <c r="B164">
        <v>1.3014010935326794E-5</v>
      </c>
      <c r="C164">
        <f t="shared" si="4"/>
        <v>1.1999132313195318E-2</v>
      </c>
      <c r="D164">
        <f t="shared" si="5"/>
        <v>3.6074937193745459E-3</v>
      </c>
    </row>
    <row r="165" spans="1:4">
      <c r="A165">
        <v>1.360040418624537E-4</v>
      </c>
      <c r="B165">
        <v>1.1812028766548661E-5</v>
      </c>
      <c r="C165">
        <f t="shared" si="4"/>
        <v>1.1662077081826107E-2</v>
      </c>
      <c r="D165">
        <f t="shared" si="5"/>
        <v>3.4368632161534537E-3</v>
      </c>
    </row>
    <row r="166" spans="1:4">
      <c r="A166">
        <v>1.2851197802054353E-4</v>
      </c>
      <c r="B166">
        <v>1.1763949479798142E-5</v>
      </c>
      <c r="C166">
        <f t="shared" si="4"/>
        <v>1.1336312364280702E-2</v>
      </c>
      <c r="D166">
        <f t="shared" si="5"/>
        <v>3.4298614374050364E-3</v>
      </c>
    </row>
    <row r="167" spans="1:4">
      <c r="A167">
        <v>1.2795649767905056E-4</v>
      </c>
      <c r="B167">
        <v>1.0380417252505475E-4</v>
      </c>
      <c r="C167">
        <f t="shared" si="4"/>
        <v>1.1311785786472911E-2</v>
      </c>
      <c r="D167">
        <f t="shared" si="5"/>
        <v>1.0188433271364873E-2</v>
      </c>
    </row>
    <row r="168" spans="1:4">
      <c r="A168">
        <v>1.2027743801125902E-4</v>
      </c>
      <c r="B168">
        <v>5.867788352573665E-6</v>
      </c>
      <c r="C168">
        <f t="shared" si="4"/>
        <v>1.0967107093999721E-2</v>
      </c>
      <c r="D168">
        <f t="shared" si="5"/>
        <v>2.4223518226247948E-3</v>
      </c>
    </row>
    <row r="169" spans="1:4">
      <c r="A169">
        <v>1.1465175296590242E-4</v>
      </c>
      <c r="B169">
        <v>2.4500068294801694E-5</v>
      </c>
      <c r="C169">
        <f t="shared" si="4"/>
        <v>1.0707555881988308E-2</v>
      </c>
      <c r="D169">
        <f t="shared" si="5"/>
        <v>4.949754367117796E-3</v>
      </c>
    </row>
    <row r="170" spans="1:4">
      <c r="A170">
        <v>1.0784918672905267E-4</v>
      </c>
      <c r="B170">
        <v>3.6979606395270129E-6</v>
      </c>
      <c r="C170">
        <f t="shared" si="4"/>
        <v>1.0385046303654725E-2</v>
      </c>
      <c r="D170">
        <f t="shared" si="5"/>
        <v>1.9230082265884909E-3</v>
      </c>
    </row>
    <row r="171" spans="1:4">
      <c r="A171">
        <v>1.0145866615176473E-4</v>
      </c>
      <c r="B171">
        <v>2.8658763333160165E-6</v>
      </c>
      <c r="C171">
        <f t="shared" si="4"/>
        <v>1.0072669266473745E-2</v>
      </c>
      <c r="D171">
        <f t="shared" si="5"/>
        <v>1.6928899353815111E-3</v>
      </c>
    </row>
    <row r="172" spans="1:4">
      <c r="A172">
        <v>9.5454820084021617E-5</v>
      </c>
      <c r="B172">
        <v>2.8267337062365988E-6</v>
      </c>
      <c r="C172">
        <f t="shared" si="4"/>
        <v>9.770098263785356E-3</v>
      </c>
      <c r="D172">
        <f t="shared" si="5"/>
        <v>1.6812892987932205E-3</v>
      </c>
    </row>
    <row r="173" spans="1:4">
      <c r="A173">
        <v>8.9857445549708175E-5</v>
      </c>
      <c r="B173">
        <v>3.4329261379400719E-6</v>
      </c>
      <c r="C173">
        <f t="shared" si="4"/>
        <v>9.4793167237785751E-3</v>
      </c>
      <c r="D173">
        <f t="shared" si="5"/>
        <v>1.852815732322044E-3</v>
      </c>
    </row>
    <row r="174" spans="1:4">
      <c r="A174">
        <v>9.7919497855493575E-5</v>
      </c>
      <c r="B174">
        <v>1.9257940015471661E-4</v>
      </c>
      <c r="C174">
        <f t="shared" si="4"/>
        <v>9.8954281289640802E-3</v>
      </c>
      <c r="D174">
        <f t="shared" si="5"/>
        <v>1.3877298013472096E-2</v>
      </c>
    </row>
    <row r="175" spans="1:4">
      <c r="A175">
        <v>9.2094826552005662E-5</v>
      </c>
      <c r="B175">
        <v>9.9155056997458225E-6</v>
      </c>
      <c r="C175">
        <f t="shared" si="4"/>
        <v>9.5966049492518784E-3</v>
      </c>
      <c r="D175">
        <f t="shared" si="5"/>
        <v>3.1488895978973004E-3</v>
      </c>
    </row>
    <row r="176" spans="1:4">
      <c r="A176">
        <v>8.7014678937017356E-5</v>
      </c>
      <c r="B176">
        <v>8.1704486511064256E-6</v>
      </c>
      <c r="C176">
        <f t="shared" si="4"/>
        <v>9.3281658935193343E-3</v>
      </c>
      <c r="D176">
        <f t="shared" si="5"/>
        <v>2.8583996660905249E-3</v>
      </c>
    </row>
    <row r="177" spans="1:4">
      <c r="A177">
        <v>9.2893177932193142E-5</v>
      </c>
      <c r="B177">
        <v>1.5932212359923435E-4</v>
      </c>
      <c r="C177">
        <f t="shared" si="4"/>
        <v>9.6381107034622261E-3</v>
      </c>
      <c r="D177">
        <f t="shared" si="5"/>
        <v>1.2622286781690327E-2</v>
      </c>
    </row>
    <row r="178" spans="1:4">
      <c r="A178">
        <v>9.1581728095306596E-5</v>
      </c>
      <c r="B178">
        <v>6.8341108277869731E-5</v>
      </c>
      <c r="C178">
        <f t="shared" si="4"/>
        <v>9.5698342773167504E-3</v>
      </c>
      <c r="D178">
        <f t="shared" si="5"/>
        <v>8.26686810575019E-3</v>
      </c>
    </row>
    <row r="179" spans="1:4">
      <c r="A179">
        <v>8.6315196360872633E-5</v>
      </c>
      <c r="B179">
        <v>7.419934183907561E-6</v>
      </c>
      <c r="C179">
        <f t="shared" si="4"/>
        <v>9.2905972015189971E-3</v>
      </c>
      <c r="D179">
        <f t="shared" si="5"/>
        <v>2.7239556134246315E-3</v>
      </c>
    </row>
    <row r="180" spans="1:4">
      <c r="A180">
        <v>8.6705414283913033E-5</v>
      </c>
      <c r="B180">
        <v>8.0768163915288443E-5</v>
      </c>
      <c r="C180">
        <f t="shared" si="4"/>
        <v>9.3115742108363739E-3</v>
      </c>
      <c r="D180">
        <f t="shared" si="5"/>
        <v>8.9871109882591546E-3</v>
      </c>
    </row>
    <row r="181" spans="1:4">
      <c r="A181">
        <v>8.524533488857713E-5</v>
      </c>
      <c r="B181">
        <v>5.7767236926318114E-5</v>
      </c>
      <c r="C181">
        <f t="shared" si="4"/>
        <v>9.2328400229061223E-3</v>
      </c>
      <c r="D181">
        <f t="shared" si="5"/>
        <v>7.6004760986610647E-3</v>
      </c>
    </row>
    <row r="182" spans="1:4">
      <c r="A182">
        <v>8.1426634699157695E-5</v>
      </c>
      <c r="B182">
        <v>2.2103932622207856E-5</v>
      </c>
      <c r="C182">
        <f t="shared" si="4"/>
        <v>9.0236707995780575E-3</v>
      </c>
      <c r="D182">
        <f t="shared" si="5"/>
        <v>4.7014819602129556E-3</v>
      </c>
    </row>
    <row r="183" spans="1:4">
      <c r="A183">
        <v>8.1329444331088762E-5</v>
      </c>
      <c r="B183">
        <v>7.0231158383460629E-5</v>
      </c>
      <c r="C183">
        <f t="shared" si="4"/>
        <v>9.0182838905796692E-3</v>
      </c>
      <c r="D183">
        <f t="shared" si="5"/>
        <v>8.3804032351349669E-3</v>
      </c>
    </row>
    <row r="184" spans="1:4">
      <c r="A184">
        <v>8.1009759627363598E-5</v>
      </c>
      <c r="B184">
        <v>6.8913698467105316E-5</v>
      </c>
      <c r="C184">
        <f t="shared" si="4"/>
        <v>9.0005421851888229E-3</v>
      </c>
      <c r="D184">
        <f t="shared" si="5"/>
        <v>8.301427495744652E-3</v>
      </c>
    </row>
    <row r="185" spans="1:4">
      <c r="A185">
        <v>7.610559344981356E-5</v>
      </c>
      <c r="B185">
        <v>3.4957958620652568E-6</v>
      </c>
      <c r="C185">
        <f t="shared" si="4"/>
        <v>8.7238519846346285E-3</v>
      </c>
      <c r="D185">
        <f t="shared" si="5"/>
        <v>1.8697047526455232E-3</v>
      </c>
    </row>
    <row r="186" spans="1:4">
      <c r="A186">
        <v>7.1719072297284122E-5</v>
      </c>
      <c r="B186">
        <v>4.0109991632290867E-6</v>
      </c>
      <c r="C186">
        <f t="shared" si="4"/>
        <v>8.4687113717072746E-3</v>
      </c>
      <c r="D186">
        <f t="shared" si="5"/>
        <v>2.0027479030644588E-3</v>
      </c>
    </row>
    <row r="187" spans="1:4">
      <c r="A187">
        <v>6.7377645959272307E-5</v>
      </c>
      <c r="B187">
        <v>8.9945338610868568E-7</v>
      </c>
      <c r="C187">
        <f t="shared" si="4"/>
        <v>8.2083887553692485E-3</v>
      </c>
      <c r="D187">
        <f t="shared" si="5"/>
        <v>9.4839516347811775E-4</v>
      </c>
    </row>
    <row r="188" spans="1:4">
      <c r="A188">
        <v>6.3395723767270629E-5</v>
      </c>
      <c r="B188">
        <v>2.145589665979937E-6</v>
      </c>
      <c r="C188">
        <f t="shared" si="4"/>
        <v>7.9621431642033814E-3</v>
      </c>
      <c r="D188">
        <f t="shared" si="5"/>
        <v>1.4647831464008373E-3</v>
      </c>
    </row>
    <row r="189" spans="1:4">
      <c r="A189">
        <v>6.2191307581845588E-5</v>
      </c>
      <c r="B189">
        <v>3.8205895625483564E-5</v>
      </c>
      <c r="C189">
        <f t="shared" si="4"/>
        <v>7.8861465610173386E-3</v>
      </c>
      <c r="D189">
        <f t="shared" si="5"/>
        <v>6.1810917826451636E-3</v>
      </c>
    </row>
    <row r="190" spans="1:4">
      <c r="A190">
        <v>5.9411632967360306E-5</v>
      </c>
      <c r="B190">
        <v>1.6247056947996495E-5</v>
      </c>
      <c r="C190">
        <f t="shared" si="4"/>
        <v>7.7078941979869123E-3</v>
      </c>
      <c r="D190">
        <f t="shared" si="5"/>
        <v>4.0307638169454303E-3</v>
      </c>
    </row>
    <row r="191" spans="1:4">
      <c r="A191">
        <v>5.6035877245810473E-5</v>
      </c>
      <c r="B191">
        <v>4.5150487167597759E-6</v>
      </c>
      <c r="C191">
        <f t="shared" si="4"/>
        <v>7.4857115390462694E-3</v>
      </c>
      <c r="D191">
        <f t="shared" si="5"/>
        <v>2.1248643996170146E-3</v>
      </c>
    </row>
    <row r="192" spans="1:4">
      <c r="A192">
        <v>7.3599410584606608E-5</v>
      </c>
      <c r="B192">
        <v>2.9843776484916331E-4</v>
      </c>
      <c r="C192">
        <f t="shared" si="4"/>
        <v>8.5790098836990864E-3</v>
      </c>
      <c r="D192">
        <f t="shared" si="5"/>
        <v>1.7275351366880017E-2</v>
      </c>
    </row>
    <row r="193" spans="1:4">
      <c r="A193">
        <v>6.9313607034405806E-5</v>
      </c>
      <c r="B193">
        <v>1.5083344945172279E-5</v>
      </c>
      <c r="C193">
        <f t="shared" si="4"/>
        <v>8.3254793876632593E-3</v>
      </c>
      <c r="D193">
        <f t="shared" si="5"/>
        <v>3.8837282275118426E-3</v>
      </c>
    </row>
    <row r="194" spans="1:4">
      <c r="A194">
        <v>6.5287403565866651E-5</v>
      </c>
      <c r="B194">
        <v>3.7491681490129545E-6</v>
      </c>
      <c r="C194">
        <f t="shared" si="4"/>
        <v>8.0800621016095323E-3</v>
      </c>
      <c r="D194">
        <f t="shared" si="5"/>
        <v>1.9362768781899335E-3</v>
      </c>
    </row>
    <row r="195" spans="1:4">
      <c r="A195">
        <v>6.9580093550806771E-5</v>
      </c>
      <c r="B195">
        <v>1.1794456585527924E-4</v>
      </c>
      <c r="C195">
        <f t="shared" si="4"/>
        <v>8.3414683090452836E-3</v>
      </c>
      <c r="D195">
        <f t="shared" si="5"/>
        <v>1.0860228628131142E-2</v>
      </c>
    </row>
    <row r="196" spans="1:4">
      <c r="A196">
        <v>6.7080392367590812E-5</v>
      </c>
      <c r="B196">
        <v>2.9766010705477353E-5</v>
      </c>
      <c r="C196">
        <f t="shared" ref="C196:C259" si="6">SQRT(A196)</f>
        <v>8.1902620451113056E-3</v>
      </c>
      <c r="D196">
        <f t="shared" ref="D196:D259" si="7">SQRT(B196)</f>
        <v>5.4558235588660084E-3</v>
      </c>
    </row>
    <row r="197" spans="1:4">
      <c r="A197">
        <v>6.7789744850277754E-5</v>
      </c>
      <c r="B197">
        <v>6.9651134612382508E-5</v>
      </c>
      <c r="C197">
        <f t="shared" si="6"/>
        <v>8.2334527903108641E-3</v>
      </c>
      <c r="D197">
        <f t="shared" si="7"/>
        <v>8.3457255294181881E-3</v>
      </c>
    </row>
    <row r="198" spans="1:4">
      <c r="A198">
        <v>6.4007082777500687E-5</v>
      </c>
      <c r="B198">
        <v>8.0791487627763065E-6</v>
      </c>
      <c r="C198">
        <f t="shared" si="6"/>
        <v>8.0004426613469754E-3</v>
      </c>
      <c r="D198">
        <f t="shared" si="7"/>
        <v>2.842384344661416E-3</v>
      </c>
    </row>
    <row r="199" spans="1:4">
      <c r="A199">
        <v>7.0257409601062013E-5</v>
      </c>
      <c r="B199">
        <v>1.4481113479278949E-4</v>
      </c>
      <c r="C199">
        <f t="shared" si="6"/>
        <v>8.3819693152064213E-3</v>
      </c>
      <c r="D199">
        <f t="shared" si="7"/>
        <v>1.2033749822594347E-2</v>
      </c>
    </row>
    <row r="200" spans="1:4">
      <c r="A200">
        <v>6.6262400200499622E-5</v>
      </c>
      <c r="B200">
        <v>1.0192842016858168E-5</v>
      </c>
      <c r="C200">
        <f t="shared" si="6"/>
        <v>8.1401720006704786E-3</v>
      </c>
      <c r="D200">
        <f t="shared" si="7"/>
        <v>3.1926230621321661E-3</v>
      </c>
    </row>
    <row r="201" spans="1:4">
      <c r="A201">
        <v>6.7120818579371856E-5</v>
      </c>
      <c r="B201">
        <v>7.0281165932656003E-5</v>
      </c>
      <c r="C201">
        <f t="shared" si="6"/>
        <v>8.192729617128339E-3</v>
      </c>
      <c r="D201">
        <f t="shared" si="7"/>
        <v>8.3833863046298904E-3</v>
      </c>
    </row>
    <row r="202" spans="1:4">
      <c r="A202">
        <v>6.4842510028773867E-5</v>
      </c>
      <c r="B202">
        <v>2.8887821529951756E-5</v>
      </c>
      <c r="C202">
        <f t="shared" si="6"/>
        <v>8.0524847114896072E-3</v>
      </c>
      <c r="D202">
        <f t="shared" si="7"/>
        <v>5.3747392057616854E-3</v>
      </c>
    </row>
    <row r="203" spans="1:4">
      <c r="A203">
        <v>7.7180458883368603E-5</v>
      </c>
      <c r="B203">
        <v>2.3279375098440413E-4</v>
      </c>
      <c r="C203">
        <f t="shared" si="6"/>
        <v>8.7852409689984368E-3</v>
      </c>
      <c r="D203">
        <f t="shared" si="7"/>
        <v>1.52575801156148E-2</v>
      </c>
    </row>
    <row r="204" spans="1:4">
      <c r="A204">
        <v>7.5669534380832726E-5</v>
      </c>
      <c r="B204">
        <v>5.4934902068682236E-5</v>
      </c>
      <c r="C204">
        <f t="shared" si="6"/>
        <v>8.6988237354732462E-3</v>
      </c>
      <c r="D204">
        <f t="shared" si="7"/>
        <v>7.4118082860178082E-3</v>
      </c>
    </row>
    <row r="205" spans="1:4">
      <c r="A205">
        <v>7.2800033520788664E-5</v>
      </c>
      <c r="B205">
        <v>2.7232142992169523E-5</v>
      </c>
      <c r="C205">
        <f t="shared" si="6"/>
        <v>8.532293567428904E-3</v>
      </c>
      <c r="D205">
        <f t="shared" si="7"/>
        <v>5.2184425830097553E-3</v>
      </c>
    </row>
    <row r="206" spans="1:4">
      <c r="A206">
        <v>7.0367761312067491E-5</v>
      </c>
      <c r="B206">
        <v>2.9864015912203478E-5</v>
      </c>
      <c r="C206">
        <f t="shared" si="6"/>
        <v>8.388549416440693E-3</v>
      </c>
      <c r="D206">
        <f t="shared" si="7"/>
        <v>5.4647978839297874E-3</v>
      </c>
    </row>
    <row r="207" spans="1:4">
      <c r="A207">
        <v>6.7799801686634442E-5</v>
      </c>
      <c r="B207">
        <v>2.5951052487498176E-5</v>
      </c>
      <c r="C207">
        <f t="shared" si="6"/>
        <v>8.2340634978505262E-3</v>
      </c>
      <c r="D207">
        <f t="shared" si="7"/>
        <v>5.0942175540016127E-3</v>
      </c>
    </row>
    <row r="208" spans="1:4">
      <c r="A208">
        <v>6.4152458447036794E-5</v>
      </c>
      <c r="B208">
        <v>8.2610454655453006E-6</v>
      </c>
      <c r="C208">
        <f t="shared" si="6"/>
        <v>8.0095229849871073E-3</v>
      </c>
      <c r="D208">
        <f t="shared" si="7"/>
        <v>2.8742034488785412E-3</v>
      </c>
    </row>
    <row r="209" spans="1:4">
      <c r="A209">
        <v>6.6972466781661075E-5</v>
      </c>
      <c r="B209">
        <v>9.6239915944526061E-5</v>
      </c>
      <c r="C209">
        <f t="shared" si="6"/>
        <v>8.1836707400567543E-3</v>
      </c>
      <c r="D209">
        <f t="shared" si="7"/>
        <v>9.8101944906574638E-3</v>
      </c>
    </row>
    <row r="210" spans="1:4">
      <c r="A210">
        <v>6.9093622332322202E-5</v>
      </c>
      <c r="B210">
        <v>9.2261995464796074E-5</v>
      </c>
      <c r="C210">
        <f t="shared" si="6"/>
        <v>8.3122573547937152E-3</v>
      </c>
      <c r="D210">
        <f t="shared" si="7"/>
        <v>9.6053107948049273E-3</v>
      </c>
    </row>
    <row r="211" spans="1:4">
      <c r="A211">
        <v>6.5599551189784238E-5</v>
      </c>
      <c r="B211">
        <v>1.4202319734749823E-5</v>
      </c>
      <c r="C211">
        <f t="shared" si="6"/>
        <v>8.099354986033409E-3</v>
      </c>
      <c r="D211">
        <f t="shared" si="7"/>
        <v>3.7685965205564026E-3</v>
      </c>
    </row>
    <row r="212" spans="1:4">
      <c r="A212">
        <v>6.1628748283078417E-5</v>
      </c>
      <c r="B212">
        <v>1.3064139636554854E-6</v>
      </c>
      <c r="C212">
        <f t="shared" si="6"/>
        <v>7.8503979697260202E-3</v>
      </c>
      <c r="D212">
        <f t="shared" si="7"/>
        <v>1.1429846734123277E-3</v>
      </c>
    </row>
    <row r="213" spans="1:4">
      <c r="A213">
        <v>6.4971951749047424E-5</v>
      </c>
      <c r="B213">
        <v>1.0121964243792494E-4</v>
      </c>
      <c r="C213">
        <f t="shared" si="6"/>
        <v>8.0605180819254673E-3</v>
      </c>
      <c r="D213">
        <f t="shared" si="7"/>
        <v>1.0060797306273741E-2</v>
      </c>
    </row>
    <row r="214" spans="1:4">
      <c r="A214">
        <v>6.1061237720781133E-5</v>
      </c>
      <c r="B214">
        <v>5.1005107243932825E-6</v>
      </c>
      <c r="C214">
        <f t="shared" si="6"/>
        <v>7.814169035846431E-3</v>
      </c>
      <c r="D214">
        <f t="shared" si="7"/>
        <v>2.2584310315777374E-3</v>
      </c>
    </row>
    <row r="215" spans="1:4">
      <c r="A215">
        <v>5.736538774465924E-5</v>
      </c>
      <c r="B215">
        <v>9.4316217706981578E-7</v>
      </c>
      <c r="C215">
        <f t="shared" si="6"/>
        <v>7.5739941737935895E-3</v>
      </c>
      <c r="D215">
        <f t="shared" si="7"/>
        <v>9.7116537060884522E-4</v>
      </c>
    </row>
    <row r="216" spans="1:4">
      <c r="A216">
        <v>6.9549202144739947E-5</v>
      </c>
      <c r="B216">
        <v>2.2305724493622135E-4</v>
      </c>
      <c r="C216">
        <f t="shared" si="6"/>
        <v>8.3396164267153169E-3</v>
      </c>
      <c r="D216">
        <f t="shared" si="7"/>
        <v>1.4935101102309998E-2</v>
      </c>
    </row>
    <row r="217" spans="1:4">
      <c r="A217">
        <v>6.6021553869157756E-5</v>
      </c>
      <c r="B217">
        <v>1.9349201627958911E-5</v>
      </c>
      <c r="C217">
        <f t="shared" si="6"/>
        <v>8.1253648452951181E-3</v>
      </c>
      <c r="D217">
        <f t="shared" si="7"/>
        <v>4.3987727411130152E-3</v>
      </c>
    </row>
    <row r="218" spans="1:4">
      <c r="A218">
        <v>6.2624788806878379E-5</v>
      </c>
      <c r="B218">
        <v>1.0025376742465627E-5</v>
      </c>
      <c r="C218">
        <f t="shared" si="6"/>
        <v>7.9135825519721717E-3</v>
      </c>
      <c r="D218">
        <f t="shared" si="7"/>
        <v>3.1662875331317634E-3</v>
      </c>
    </row>
    <row r="219" spans="1:4">
      <c r="A219">
        <v>6.3137705541305272E-5</v>
      </c>
      <c r="B219">
        <v>6.2240703690467022E-5</v>
      </c>
      <c r="C219">
        <f t="shared" si="6"/>
        <v>7.9459238318338593E-3</v>
      </c>
      <c r="D219">
        <f t="shared" si="7"/>
        <v>7.8892777673540571E-3</v>
      </c>
    </row>
    <row r="220" spans="1:4">
      <c r="A220">
        <v>6.3000312242047728E-5</v>
      </c>
      <c r="B220">
        <v>5.55373506224183E-5</v>
      </c>
      <c r="C220">
        <f t="shared" si="6"/>
        <v>7.9372736025695705E-3</v>
      </c>
      <c r="D220">
        <f t="shared" si="7"/>
        <v>7.4523386008969227E-3</v>
      </c>
    </row>
    <row r="221" spans="1:4">
      <c r="A221">
        <v>5.9250948544974442E-5</v>
      </c>
      <c r="B221">
        <v>3.8684542994183621E-6</v>
      </c>
      <c r="C221">
        <f t="shared" si="6"/>
        <v>7.6974637735408953E-3</v>
      </c>
      <c r="D221">
        <f t="shared" si="7"/>
        <v>1.9668386561734956E-3</v>
      </c>
    </row>
    <row r="222" spans="1:4">
      <c r="A222">
        <v>5.587762796562507E-5</v>
      </c>
      <c r="B222">
        <v>3.91629005422234E-6</v>
      </c>
      <c r="C222">
        <f t="shared" si="6"/>
        <v>7.4751339764331359E-3</v>
      </c>
      <c r="D222">
        <f t="shared" si="7"/>
        <v>1.9789618627508564E-3</v>
      </c>
    </row>
    <row r="223" spans="1:4">
      <c r="A223">
        <v>5.4899010285204509E-5</v>
      </c>
      <c r="B223">
        <v>3.5017038939456667E-5</v>
      </c>
      <c r="C223">
        <f t="shared" si="6"/>
        <v>7.409386633534824E-3</v>
      </c>
      <c r="D223">
        <f t="shared" si="7"/>
        <v>5.9175196610959111E-3</v>
      </c>
    </row>
    <row r="224" spans="1:4">
      <c r="A224">
        <v>5.5841793685765801E-5</v>
      </c>
      <c r="B224">
        <v>6.2699429516023474E-5</v>
      </c>
      <c r="C224">
        <f t="shared" si="6"/>
        <v>7.472736693191177E-3</v>
      </c>
      <c r="D224">
        <f t="shared" si="7"/>
        <v>7.9182971348657708E-3</v>
      </c>
    </row>
    <row r="225" spans="1:4">
      <c r="A225">
        <v>5.3418129006352078E-5</v>
      </c>
      <c r="B225">
        <v>1.6820830454527822E-5</v>
      </c>
      <c r="C225">
        <f t="shared" si="6"/>
        <v>7.3087706905027522E-3</v>
      </c>
      <c r="D225">
        <f t="shared" si="7"/>
        <v>4.1013205744647443E-3</v>
      </c>
    </row>
    <row r="226" spans="1:4">
      <c r="A226">
        <v>5.1711000363135269E-5</v>
      </c>
      <c r="B226">
        <v>2.3074683406748421E-5</v>
      </c>
      <c r="C226">
        <f t="shared" si="6"/>
        <v>7.1910361119337501E-3</v>
      </c>
      <c r="D226">
        <f t="shared" si="7"/>
        <v>4.8036114962336845E-3</v>
      </c>
    </row>
    <row r="227" spans="1:4">
      <c r="A227">
        <v>4.9174694099950659E-5</v>
      </c>
      <c r="B227">
        <v>1.0084077878587778E-5</v>
      </c>
      <c r="C227">
        <f t="shared" si="6"/>
        <v>7.0124670480474034E-3</v>
      </c>
      <c r="D227">
        <f t="shared" si="7"/>
        <v>3.1755437138524449E-3</v>
      </c>
    </row>
    <row r="228" spans="1:4">
      <c r="A228">
        <v>4.6878392060084634E-5</v>
      </c>
      <c r="B228">
        <v>1.0790800150797554E-5</v>
      </c>
      <c r="C228">
        <f t="shared" si="6"/>
        <v>6.8467796853765228E-3</v>
      </c>
      <c r="D228">
        <f t="shared" si="7"/>
        <v>3.2849353343403207E-3</v>
      </c>
    </row>
    <row r="229" spans="1:4">
      <c r="A229">
        <v>4.6796007237836961E-5</v>
      </c>
      <c r="B229">
        <v>4.0277352932564536E-5</v>
      </c>
      <c r="C229">
        <f t="shared" si="6"/>
        <v>6.8407607206974405E-3</v>
      </c>
      <c r="D229">
        <f t="shared" si="7"/>
        <v>6.3464441171859802E-3</v>
      </c>
    </row>
    <row r="230" spans="1:4">
      <c r="A230">
        <v>5.5217697952193968E-5</v>
      </c>
      <c r="B230">
        <v>1.6212647129414579E-4</v>
      </c>
      <c r="C230">
        <f t="shared" si="6"/>
        <v>7.4308611850978593E-3</v>
      </c>
      <c r="D230">
        <f t="shared" si="7"/>
        <v>1.2732889353722736E-2</v>
      </c>
    </row>
    <row r="231" spans="1:4">
      <c r="A231">
        <v>5.707213550417598E-5</v>
      </c>
      <c r="B231">
        <v>8.1001505545488372E-5</v>
      </c>
      <c r="C231">
        <f t="shared" si="6"/>
        <v>7.5546102152378438E-3</v>
      </c>
      <c r="D231">
        <f t="shared" si="7"/>
        <v>9.0000836410273639E-3</v>
      </c>
    </row>
    <row r="232" spans="1:4">
      <c r="A232">
        <v>5.9821338374993459E-5</v>
      </c>
      <c r="B232">
        <v>9.2055163616397434E-5</v>
      </c>
      <c r="C232">
        <f t="shared" si="6"/>
        <v>7.7344255361981125E-3</v>
      </c>
      <c r="D232">
        <f t="shared" si="7"/>
        <v>9.5945382179861809E-3</v>
      </c>
    </row>
    <row r="233" spans="1:4">
      <c r="A233">
        <v>6.0463456304824573E-5</v>
      </c>
      <c r="B233">
        <v>6.4945320938381403E-5</v>
      </c>
      <c r="C233">
        <f t="shared" si="6"/>
        <v>7.7758251205145151E-3</v>
      </c>
      <c r="D233">
        <f t="shared" si="7"/>
        <v>8.0588659833987445E-3</v>
      </c>
    </row>
    <row r="234" spans="1:4">
      <c r="A234">
        <v>5.887479226394914E-5</v>
      </c>
      <c r="B234">
        <v>3.2740599949924066E-5</v>
      </c>
      <c r="C234">
        <f t="shared" si="6"/>
        <v>7.6729910897868989E-3</v>
      </c>
      <c r="D234">
        <f t="shared" si="7"/>
        <v>5.7219402260006236E-3</v>
      </c>
    </row>
    <row r="235" spans="1:4">
      <c r="A235">
        <v>7.4671183826251086E-5</v>
      </c>
      <c r="B235">
        <v>2.7691844911217943E-4</v>
      </c>
      <c r="C235">
        <f t="shared" si="6"/>
        <v>8.6412489737451199E-3</v>
      </c>
      <c r="D235">
        <f t="shared" si="7"/>
        <v>1.6640866837763574E-2</v>
      </c>
    </row>
    <row r="236" spans="1:4">
      <c r="A236">
        <v>7.3698666316597856E-5</v>
      </c>
      <c r="B236">
        <v>6.2186193310189054E-5</v>
      </c>
      <c r="C236">
        <f t="shared" si="6"/>
        <v>8.5847927357972868E-3</v>
      </c>
      <c r="D236">
        <f t="shared" si="7"/>
        <v>7.8858222976547643E-3</v>
      </c>
    </row>
    <row r="237" spans="1:4">
      <c r="A237">
        <v>7.2986052357103444E-5</v>
      </c>
      <c r="B237">
        <v>5.6450637705954134E-5</v>
      </c>
      <c r="C237">
        <f t="shared" si="6"/>
        <v>8.5431874822634816E-3</v>
      </c>
      <c r="D237">
        <f t="shared" si="7"/>
        <v>7.5133639407361421E-3</v>
      </c>
    </row>
    <row r="238" spans="1:4">
      <c r="A238">
        <v>6.9674733666959403E-5</v>
      </c>
      <c r="B238">
        <v>1.8712066887042762E-5</v>
      </c>
      <c r="C238">
        <f t="shared" si="6"/>
        <v>8.3471392504833302E-3</v>
      </c>
      <c r="D238">
        <f t="shared" si="7"/>
        <v>4.3257446627190978E-3</v>
      </c>
    </row>
    <row r="239" spans="1:4">
      <c r="A239">
        <v>6.5923912634363764E-5</v>
      </c>
      <c r="B239">
        <v>8.1147541869061476E-6</v>
      </c>
      <c r="C239">
        <f t="shared" si="6"/>
        <v>8.1193542005730829E-3</v>
      </c>
      <c r="D239">
        <f t="shared" si="7"/>
        <v>2.8486407612940854E-3</v>
      </c>
    </row>
    <row r="240" spans="1:4">
      <c r="A240">
        <v>7.8932259835054144E-5</v>
      </c>
      <c r="B240">
        <v>2.42411122084734E-4</v>
      </c>
      <c r="C240">
        <f t="shared" si="6"/>
        <v>8.8843829180790118E-3</v>
      </c>
      <c r="D240">
        <f t="shared" si="7"/>
        <v>1.5569557542998259E-2</v>
      </c>
    </row>
    <row r="241" spans="1:4">
      <c r="A241">
        <v>7.4322422326594172E-5</v>
      </c>
      <c r="B241">
        <v>1.2827909063856605E-5</v>
      </c>
      <c r="C241">
        <f t="shared" si="6"/>
        <v>8.6210453151920139E-3</v>
      </c>
      <c r="D241">
        <f t="shared" si="7"/>
        <v>3.5816070504532745E-3</v>
      </c>
    </row>
    <row r="242" spans="1:4">
      <c r="A242">
        <v>6.9844650514809924E-5</v>
      </c>
      <c r="B242">
        <v>1.5551834988341394E-6</v>
      </c>
      <c r="C242">
        <f t="shared" si="6"/>
        <v>8.3573112012662251E-3</v>
      </c>
      <c r="D242">
        <f t="shared" si="7"/>
        <v>1.2470699654927703E-3</v>
      </c>
    </row>
    <row r="243" spans="1:4">
      <c r="A243">
        <v>6.8864753903825974E-5</v>
      </c>
      <c r="B243">
        <v>4.6916075867131346E-5</v>
      </c>
      <c r="C243">
        <f t="shared" si="6"/>
        <v>8.2984790114710768E-3</v>
      </c>
      <c r="D243">
        <f t="shared" si="7"/>
        <v>6.8495310691412551E-3</v>
      </c>
    </row>
    <row r="244" spans="1:4">
      <c r="A244">
        <v>6.7897977742866235E-5</v>
      </c>
      <c r="B244">
        <v>4.8074084074647263E-5</v>
      </c>
      <c r="C244">
        <f t="shared" si="6"/>
        <v>8.2400229212585465E-3</v>
      </c>
      <c r="D244">
        <f t="shared" si="7"/>
        <v>6.9335477264274503E-3</v>
      </c>
    </row>
    <row r="245" spans="1:4">
      <c r="A245">
        <v>6.3912664591850418E-5</v>
      </c>
      <c r="B245">
        <v>4.4319155337897458E-6</v>
      </c>
      <c r="C245">
        <f t="shared" si="6"/>
        <v>7.994539673542838E-3</v>
      </c>
      <c r="D245">
        <f t="shared" si="7"/>
        <v>2.1052115175890867E-3</v>
      </c>
    </row>
    <row r="246" spans="1:4">
      <c r="A246">
        <v>6.008294121829857E-5</v>
      </c>
      <c r="B246">
        <v>1.4679166061131698E-6</v>
      </c>
      <c r="C246">
        <f t="shared" si="6"/>
        <v>7.7513186760898023E-3</v>
      </c>
      <c r="D246">
        <f t="shared" si="7"/>
        <v>1.2115760835016388E-3</v>
      </c>
    </row>
    <row r="247" spans="1:4">
      <c r="A247">
        <v>5.6508668409414773E-5</v>
      </c>
      <c r="B247">
        <v>1.6826709329780762E-6</v>
      </c>
      <c r="C247">
        <f t="shared" si="6"/>
        <v>7.5172247810887478E-3</v>
      </c>
      <c r="D247">
        <f t="shared" si="7"/>
        <v>1.2971780652547575E-3</v>
      </c>
    </row>
    <row r="248" spans="1:4">
      <c r="A248">
        <v>5.785993042369557E-5</v>
      </c>
      <c r="B248">
        <v>6.8549922979264981E-5</v>
      </c>
      <c r="C248">
        <f t="shared" si="6"/>
        <v>7.6065715288621046E-3</v>
      </c>
      <c r="D248">
        <f t="shared" si="7"/>
        <v>8.2794880867880349E-3</v>
      </c>
    </row>
    <row r="249" spans="1:4">
      <c r="A249">
        <v>6.9371692292950976E-5</v>
      </c>
      <c r="B249">
        <v>2.1664504847373944E-4</v>
      </c>
      <c r="C249">
        <f t="shared" si="6"/>
        <v>8.3289670603833577E-3</v>
      </c>
      <c r="D249">
        <f t="shared" si="7"/>
        <v>1.4718867092060429E-2</v>
      </c>
    </row>
    <row r="250" spans="1:4">
      <c r="A250">
        <v>6.9788374512685244E-5</v>
      </c>
      <c r="B250">
        <v>7.4941493961116693E-5</v>
      </c>
      <c r="C250">
        <f t="shared" si="6"/>
        <v>8.3539436503178091E-3</v>
      </c>
      <c r="D250">
        <f t="shared" si="7"/>
        <v>8.6568755311091719E-3</v>
      </c>
    </row>
    <row r="251" spans="1:4">
      <c r="A251">
        <v>7.6052529480382657E-5</v>
      </c>
      <c r="B251">
        <v>1.5265387090248095E-4</v>
      </c>
      <c r="C251">
        <f t="shared" si="6"/>
        <v>8.7208101389941207E-3</v>
      </c>
      <c r="D251">
        <f t="shared" si="7"/>
        <v>1.2355317515243425E-2</v>
      </c>
    </row>
    <row r="252" spans="1:4">
      <c r="A252">
        <v>7.1468638683452114E-5</v>
      </c>
      <c r="B252">
        <v>7.1294412317766776E-6</v>
      </c>
      <c r="C252">
        <f t="shared" si="6"/>
        <v>8.453912625728522E-3</v>
      </c>
      <c r="D252">
        <f t="shared" si="7"/>
        <v>2.6701013523416444E-3</v>
      </c>
    </row>
    <row r="253" spans="1:4">
      <c r="A253">
        <v>7.6993173857592832E-5</v>
      </c>
      <c r="B253">
        <v>1.4088532522398605E-4</v>
      </c>
      <c r="C253">
        <f t="shared" si="6"/>
        <v>8.7745754232095366E-3</v>
      </c>
      <c r="D253">
        <f t="shared" si="7"/>
        <v>1.186951242570587E-2</v>
      </c>
    </row>
    <row r="254" spans="1:4">
      <c r="A254">
        <v>7.2647394096970834E-5</v>
      </c>
      <c r="B254">
        <v>1.0848344059080056E-5</v>
      </c>
      <c r="C254">
        <f t="shared" si="6"/>
        <v>8.523344067733675E-3</v>
      </c>
      <c r="D254">
        <f t="shared" si="7"/>
        <v>3.2936824466059346E-3</v>
      </c>
    </row>
    <row r="255" spans="1:4">
      <c r="A255">
        <v>6.8623518619249213E-5</v>
      </c>
      <c r="B255">
        <v>6.4798777031995827E-6</v>
      </c>
      <c r="C255">
        <f t="shared" si="6"/>
        <v>8.2839313504669519E-3</v>
      </c>
      <c r="D255">
        <f t="shared" si="7"/>
        <v>2.5455603907979835E-3</v>
      </c>
    </row>
    <row r="256" spans="1:4">
      <c r="A256">
        <v>6.867536789697592E-5</v>
      </c>
      <c r="B256">
        <v>6.0711574987566107E-5</v>
      </c>
      <c r="C256">
        <f t="shared" si="6"/>
        <v>8.2870602686945585E-3</v>
      </c>
      <c r="D256">
        <f t="shared" si="7"/>
        <v>7.7917632784605378E-3</v>
      </c>
    </row>
    <row r="257" spans="1:4">
      <c r="A257">
        <v>6.5192294106829218E-5</v>
      </c>
      <c r="B257">
        <v>1.2736744048495736E-5</v>
      </c>
      <c r="C257">
        <f t="shared" si="6"/>
        <v>8.0741745155049269E-3</v>
      </c>
      <c r="D257">
        <f t="shared" si="7"/>
        <v>3.5688575270660127E-3</v>
      </c>
    </row>
    <row r="258" spans="1:4">
      <c r="A258">
        <v>6.2301747103785411E-5</v>
      </c>
      <c r="B258">
        <v>1.6234977781594438E-5</v>
      </c>
      <c r="C258">
        <f t="shared" si="6"/>
        <v>7.8931455772578655E-3</v>
      </c>
      <c r="D258">
        <f t="shared" si="7"/>
        <v>4.0292651664533621E-3</v>
      </c>
    </row>
    <row r="259" spans="1:4">
      <c r="A259">
        <v>6.1758934226493217E-5</v>
      </c>
      <c r="B259">
        <v>4.7222067193254707E-5</v>
      </c>
      <c r="C259">
        <f t="shared" si="6"/>
        <v>7.8586852734088553E-3</v>
      </c>
      <c r="D259">
        <f t="shared" si="7"/>
        <v>6.8718314293392492E-3</v>
      </c>
    </row>
    <row r="260" spans="1:4">
      <c r="A260">
        <v>5.9167734183856354E-5</v>
      </c>
      <c r="B260">
        <v>1.8911816778057646E-5</v>
      </c>
      <c r="C260">
        <f t="shared" ref="C260:C323" si="8">SQRT(A260)</f>
        <v>7.6920565640052566E-3</v>
      </c>
      <c r="D260">
        <f t="shared" ref="D260:D323" si="9">SQRT(B260)</f>
        <v>4.3487718700867314E-3</v>
      </c>
    </row>
    <row r="261" spans="1:4">
      <c r="A261">
        <v>5.8259478868899929E-5</v>
      </c>
      <c r="B261">
        <v>3.9445353264901231E-5</v>
      </c>
      <c r="C261">
        <f t="shared" si="8"/>
        <v>7.632789717324848E-3</v>
      </c>
      <c r="D261">
        <f t="shared" si="9"/>
        <v>6.2805535794945039E-3</v>
      </c>
    </row>
    <row r="262" spans="1:4">
      <c r="A262">
        <v>5.8903907270576309E-5</v>
      </c>
      <c r="B262">
        <v>6.1530533331273122E-5</v>
      </c>
      <c r="C262">
        <f t="shared" si="8"/>
        <v>7.6748880949872034E-3</v>
      </c>
      <c r="D262">
        <f t="shared" si="9"/>
        <v>7.8441400632110799E-3</v>
      </c>
    </row>
    <row r="263" spans="1:4">
      <c r="A263">
        <v>5.537736496284652E-5</v>
      </c>
      <c r="B263">
        <v>3.7488820570851139E-6</v>
      </c>
      <c r="C263">
        <f t="shared" si="8"/>
        <v>7.4415969363333919E-3</v>
      </c>
      <c r="D263">
        <f t="shared" si="9"/>
        <v>1.9362029999680081E-3</v>
      </c>
    </row>
    <row r="264" spans="1:4">
      <c r="A264">
        <v>5.4059660702104733E-5</v>
      </c>
      <c r="B264">
        <v>2.9765779415408449E-5</v>
      </c>
      <c r="C264">
        <f t="shared" si="8"/>
        <v>7.3525275043419408E-3</v>
      </c>
      <c r="D264">
        <f t="shared" si="9"/>
        <v>5.4558023622019568E-3</v>
      </c>
    </row>
    <row r="265" spans="1:4">
      <c r="A265">
        <v>6.0384699741325724E-5</v>
      </c>
      <c r="B265">
        <v>1.3818457793319763E-4</v>
      </c>
      <c r="C265">
        <f t="shared" si="8"/>
        <v>7.7707592770157102E-3</v>
      </c>
      <c r="D265">
        <f t="shared" si="9"/>
        <v>1.175519365783472E-2</v>
      </c>
    </row>
    <row r="266" spans="1:4">
      <c r="A266">
        <v>7.6989092630857375E-5</v>
      </c>
      <c r="B266">
        <v>2.9390669756049513E-4</v>
      </c>
      <c r="C266">
        <f t="shared" si="8"/>
        <v>8.7743428603432958E-3</v>
      </c>
      <c r="D266">
        <f t="shared" si="9"/>
        <v>1.7143707229199147E-2</v>
      </c>
    </row>
    <row r="267" spans="1:4">
      <c r="A267">
        <v>7.3033278349040177E-5</v>
      </c>
      <c r="B267">
        <v>2.2502402582478282E-5</v>
      </c>
      <c r="C267">
        <f t="shared" si="8"/>
        <v>8.545950991495339E-3</v>
      </c>
      <c r="D267">
        <f t="shared" si="9"/>
        <v>4.7436697379221373E-3</v>
      </c>
    </row>
    <row r="268" spans="1:4">
      <c r="A268">
        <v>7.5388811323063275E-5</v>
      </c>
      <c r="B268">
        <v>9.785247368854291E-5</v>
      </c>
      <c r="C268">
        <f t="shared" si="8"/>
        <v>8.6826730517199184E-3</v>
      </c>
      <c r="D268">
        <f t="shared" si="9"/>
        <v>9.8920409263479545E-3</v>
      </c>
    </row>
    <row r="269" spans="1:4">
      <c r="A269">
        <v>7.1361172820534789E-5</v>
      </c>
      <c r="B269">
        <v>1.226423443470091E-5</v>
      </c>
      <c r="C269">
        <f t="shared" si="8"/>
        <v>8.4475542508192746E-3</v>
      </c>
      <c r="D269">
        <f t="shared" si="9"/>
        <v>3.5020329002881899E-3</v>
      </c>
    </row>
    <row r="270" spans="1:4">
      <c r="A270">
        <v>7.3352219418789627E-5</v>
      </c>
      <c r="B270">
        <v>9.0829973957677428E-5</v>
      </c>
      <c r="C270">
        <f t="shared" si="8"/>
        <v>8.5645910246076335E-3</v>
      </c>
      <c r="D270">
        <f t="shared" si="9"/>
        <v>9.530476061439818E-3</v>
      </c>
    </row>
    <row r="271" spans="1:4">
      <c r="A271">
        <v>7.0212385840673293E-5</v>
      </c>
      <c r="B271">
        <v>2.2836882426338119E-5</v>
      </c>
      <c r="C271">
        <f t="shared" si="8"/>
        <v>8.379283134055877E-3</v>
      </c>
      <c r="D271">
        <f t="shared" si="9"/>
        <v>4.7787950810155187E-3</v>
      </c>
    </row>
    <row r="272" spans="1:4">
      <c r="A272">
        <v>7.8259707183094186E-5</v>
      </c>
      <c r="B272">
        <v>1.7625165745750726E-4</v>
      </c>
      <c r="C272">
        <f t="shared" si="8"/>
        <v>8.8464516718904981E-3</v>
      </c>
      <c r="D272">
        <f t="shared" si="9"/>
        <v>1.3275980470666084E-2</v>
      </c>
    </row>
    <row r="273" spans="1:4">
      <c r="A273">
        <v>8.6850762397189729E-5</v>
      </c>
      <c r="B273">
        <v>1.9702885548004997E-4</v>
      </c>
      <c r="C273">
        <f t="shared" si="8"/>
        <v>9.3193756441721856E-3</v>
      </c>
      <c r="D273">
        <f t="shared" si="9"/>
        <v>1.4036696743894198E-2</v>
      </c>
    </row>
    <row r="274" spans="1:4">
      <c r="A274">
        <v>8.3410749546280894E-5</v>
      </c>
      <c r="B274">
        <v>3.4431651944611865E-5</v>
      </c>
      <c r="C274">
        <f t="shared" si="8"/>
        <v>9.1329485680299825E-3</v>
      </c>
      <c r="D274">
        <f t="shared" si="9"/>
        <v>5.8678490049260696E-3</v>
      </c>
    </row>
    <row r="275" spans="1:4">
      <c r="A275">
        <v>8.0179105466024442E-5</v>
      </c>
      <c r="B275">
        <v>2.7927763803194357E-5</v>
      </c>
      <c r="C275">
        <f t="shared" si="8"/>
        <v>8.9542786122626568E-3</v>
      </c>
      <c r="D275">
        <f t="shared" si="9"/>
        <v>5.2846725350956568E-3</v>
      </c>
    </row>
    <row r="276" spans="1:4">
      <c r="A276">
        <v>7.5343499210636574E-5</v>
      </c>
      <c r="B276">
        <v>2.1154067912920907E-6</v>
      </c>
      <c r="C276">
        <f t="shared" si="8"/>
        <v>8.6800633183541104E-3</v>
      </c>
      <c r="D276">
        <f t="shared" si="9"/>
        <v>1.4544438082277674E-3</v>
      </c>
    </row>
    <row r="277" spans="1:4">
      <c r="A277">
        <v>7.0817049195685838E-5</v>
      </c>
      <c r="B277">
        <v>1.3136784447076962E-6</v>
      </c>
      <c r="C277">
        <f t="shared" si="8"/>
        <v>8.4152866377614158E-3</v>
      </c>
      <c r="D277">
        <f t="shared" si="9"/>
        <v>1.1461581237803518E-3</v>
      </c>
    </row>
    <row r="278" spans="1:4">
      <c r="A278">
        <v>6.7550353129596394E-5</v>
      </c>
      <c r="B278">
        <v>1.5274795939425476E-5</v>
      </c>
      <c r="C278">
        <f t="shared" si="8"/>
        <v>8.2189021851824216E-3</v>
      </c>
      <c r="D278">
        <f t="shared" si="9"/>
        <v>3.9082983431956006E-3</v>
      </c>
    </row>
    <row r="279" spans="1:4">
      <c r="A279">
        <v>6.5279406420726483E-5</v>
      </c>
      <c r="B279">
        <v>2.7161489562986903E-5</v>
      </c>
      <c r="C279">
        <f t="shared" si="8"/>
        <v>8.0795672174149569E-3</v>
      </c>
      <c r="D279">
        <f t="shared" si="9"/>
        <v>5.2116685968110928E-3</v>
      </c>
    </row>
    <row r="280" spans="1:4">
      <c r="A280">
        <v>6.7460832373975106E-5</v>
      </c>
      <c r="B280">
        <v>8.8898543143001835E-5</v>
      </c>
      <c r="C280">
        <f t="shared" si="8"/>
        <v>8.2134543508791177E-3</v>
      </c>
      <c r="D280">
        <f t="shared" si="9"/>
        <v>9.4286023960607132E-3</v>
      </c>
    </row>
    <row r="281" spans="1:4">
      <c r="A281">
        <v>6.338413662001401E-5</v>
      </c>
      <c r="B281">
        <v>4.3915025218052255E-6</v>
      </c>
      <c r="C281">
        <f t="shared" si="8"/>
        <v>7.9614154909798552E-3</v>
      </c>
      <c r="D281">
        <f t="shared" si="9"/>
        <v>2.095591210566895E-3</v>
      </c>
    </row>
    <row r="282" spans="1:4">
      <c r="A282">
        <v>6.5675010240045462E-5</v>
      </c>
      <c r="B282">
        <v>8.7911745007634027E-5</v>
      </c>
      <c r="C282">
        <f t="shared" si="8"/>
        <v>8.1040119841992737E-3</v>
      </c>
      <c r="D282">
        <f t="shared" si="9"/>
        <v>9.3761263327471235E-3</v>
      </c>
    </row>
    <row r="283" spans="1:4">
      <c r="A283">
        <v>6.6804082042713463E-5</v>
      </c>
      <c r="B283">
        <v>7.6727492626719215E-5</v>
      </c>
      <c r="C283">
        <f t="shared" si="8"/>
        <v>8.1733764163112819E-3</v>
      </c>
      <c r="D283">
        <f t="shared" si="9"/>
        <v>8.7594230761345922E-3</v>
      </c>
    </row>
    <row r="284" spans="1:4">
      <c r="A284">
        <v>6.3772053882964495E-5</v>
      </c>
      <c r="B284">
        <v>1.8172001830557588E-5</v>
      </c>
      <c r="C284">
        <f t="shared" si="8"/>
        <v>7.9857406596360557E-3</v>
      </c>
      <c r="D284">
        <f t="shared" si="9"/>
        <v>4.262863102488466E-3</v>
      </c>
    </row>
    <row r="285" spans="1:4">
      <c r="A285">
        <v>5.9946177065569331E-5</v>
      </c>
      <c r="B285">
        <v>1.9512080910539707E-6</v>
      </c>
      <c r="C285">
        <f t="shared" si="8"/>
        <v>7.7424916574426695E-3</v>
      </c>
      <c r="D285">
        <f t="shared" si="9"/>
        <v>1.3968565033867905E-3</v>
      </c>
    </row>
    <row r="286" spans="1:4">
      <c r="A286">
        <v>5.9620715649559736E-5</v>
      </c>
      <c r="B286">
        <v>4.7710873088737838E-5</v>
      </c>
      <c r="C286">
        <f t="shared" si="8"/>
        <v>7.7214451788224035E-3</v>
      </c>
      <c r="D286">
        <f t="shared" si="9"/>
        <v>6.907305776403549E-3</v>
      </c>
    </row>
    <row r="287" spans="1:4">
      <c r="A287">
        <v>5.6018445865093623E-5</v>
      </c>
      <c r="B287">
        <v>2.7373753200524047E-6</v>
      </c>
      <c r="C287">
        <f t="shared" si="8"/>
        <v>7.4845471382772137E-3</v>
      </c>
      <c r="D287">
        <f t="shared" si="9"/>
        <v>1.6545015322000777E-3</v>
      </c>
    </row>
    <row r="288" spans="1:4">
      <c r="A288">
        <v>5.2627554225288597E-5</v>
      </c>
      <c r="B288">
        <v>8.4162141219221473E-7</v>
      </c>
      <c r="C288">
        <f t="shared" si="8"/>
        <v>7.2544851109702197E-3</v>
      </c>
      <c r="D288">
        <f t="shared" si="9"/>
        <v>9.1739926541948723E-4</v>
      </c>
    </row>
    <row r="289" spans="1:4">
      <c r="A289">
        <v>5.7993010941696847E-5</v>
      </c>
      <c r="B289">
        <v>1.2217189053746413E-4</v>
      </c>
      <c r="C289">
        <f t="shared" si="8"/>
        <v>7.6153142378825606E-3</v>
      </c>
      <c r="D289">
        <f t="shared" si="9"/>
        <v>1.1053139397359654E-2</v>
      </c>
    </row>
    <row r="290" spans="1:4">
      <c r="A290">
        <v>5.5610862946694989E-5</v>
      </c>
      <c r="B290">
        <v>2.1639227876576299E-5</v>
      </c>
      <c r="C290">
        <f t="shared" si="8"/>
        <v>7.4572691346561299E-3</v>
      </c>
      <c r="D290">
        <f t="shared" si="9"/>
        <v>4.6517983486578929E-3</v>
      </c>
    </row>
    <row r="291" spans="1:4">
      <c r="A291">
        <v>1.1346927169749585E-4</v>
      </c>
      <c r="B291">
        <v>8.7086216795890213E-4</v>
      </c>
      <c r="C291">
        <f t="shared" si="8"/>
        <v>1.0652195628014716E-2</v>
      </c>
      <c r="D291">
        <f t="shared" si="9"/>
        <v>2.9510373904085018E-2</v>
      </c>
    </row>
    <row r="292" spans="1:4">
      <c r="A292">
        <v>1.0731619282809171E-4</v>
      </c>
      <c r="B292">
        <v>4.5756905092139738E-5</v>
      </c>
      <c r="C292">
        <f t="shared" si="8"/>
        <v>1.0359352915510298E-2</v>
      </c>
      <c r="D292">
        <f t="shared" si="9"/>
        <v>6.7643850490742867E-3</v>
      </c>
    </row>
    <row r="293" spans="1:4">
      <c r="A293">
        <v>1.0171563038805805E-4</v>
      </c>
      <c r="B293">
        <v>1.530565180179034E-5</v>
      </c>
      <c r="C293">
        <f t="shared" si="8"/>
        <v>1.0085416718611981E-2</v>
      </c>
      <c r="D293">
        <f t="shared" si="9"/>
        <v>3.9122438320981908E-3</v>
      </c>
    </row>
    <row r="294" spans="1:4">
      <c r="A294">
        <v>1.2161436494607118E-4</v>
      </c>
      <c r="B294">
        <v>3.7130906547940283E-4</v>
      </c>
      <c r="C294">
        <f t="shared" si="8"/>
        <v>1.1027890321637732E-2</v>
      </c>
      <c r="D294">
        <f t="shared" si="9"/>
        <v>1.9269381554149652E-2</v>
      </c>
    </row>
    <row r="295" spans="1:4">
      <c r="A295">
        <v>1.2541892732331874E-4</v>
      </c>
      <c r="B295">
        <v>1.7415773326855664E-4</v>
      </c>
      <c r="C295">
        <f t="shared" si="8"/>
        <v>1.1199059215993044E-2</v>
      </c>
      <c r="D295">
        <f t="shared" si="9"/>
        <v>1.3196883468022162E-2</v>
      </c>
    </row>
    <row r="296" spans="1:4">
      <c r="A296">
        <v>1.4304063068179508E-4</v>
      </c>
      <c r="B296">
        <v>3.6571879079348642E-4</v>
      </c>
      <c r="C296">
        <f t="shared" si="8"/>
        <v>1.1959959476595023E-2</v>
      </c>
      <c r="D296">
        <f t="shared" si="9"/>
        <v>1.9123775537102667E-2</v>
      </c>
    </row>
    <row r="297" spans="1:4">
      <c r="A297">
        <v>1.3503704565452412E-4</v>
      </c>
      <c r="B297">
        <v>2.470913004566732E-5</v>
      </c>
      <c r="C297">
        <f t="shared" si="8"/>
        <v>1.1620544120415537E-2</v>
      </c>
      <c r="D297">
        <f t="shared" si="9"/>
        <v>4.9708279034449904E-3</v>
      </c>
    </row>
    <row r="298" spans="1:4">
      <c r="A298">
        <v>1.3056812024748589E-4</v>
      </c>
      <c r="B298">
        <v>5.4370609283057488E-5</v>
      </c>
      <c r="C298">
        <f t="shared" si="8"/>
        <v>1.1426640812044715E-2</v>
      </c>
      <c r="D298">
        <f t="shared" si="9"/>
        <v>7.3736428773746214E-3</v>
      </c>
    </row>
    <row r="299" spans="1:4">
      <c r="A299">
        <v>1.2282233147097829E-4</v>
      </c>
      <c r="B299">
        <v>5.1890241496056218E-6</v>
      </c>
      <c r="C299">
        <f t="shared" si="8"/>
        <v>1.108252369593579E-2</v>
      </c>
      <c r="D299">
        <f t="shared" si="9"/>
        <v>2.2779429645198804E-3</v>
      </c>
    </row>
    <row r="300" spans="1:4">
      <c r="A300">
        <v>1.1539287221238199E-4</v>
      </c>
      <c r="B300">
        <v>1.0516156022125374E-6</v>
      </c>
      <c r="C300">
        <f t="shared" si="8"/>
        <v>1.0742107438132519E-2</v>
      </c>
      <c r="D300">
        <f t="shared" si="9"/>
        <v>1.0254831067416652E-3</v>
      </c>
    </row>
    <row r="301" spans="1:4">
      <c r="A301">
        <v>2.3000148508202993E-4</v>
      </c>
      <c r="B301">
        <v>1.727188205339259E-3</v>
      </c>
      <c r="C301">
        <f t="shared" si="8"/>
        <v>1.5165799849728663E-2</v>
      </c>
      <c r="D301">
        <f t="shared" si="9"/>
        <v>4.1559453862379601E-2</v>
      </c>
    </row>
    <row r="302" spans="1:4">
      <c r="A302">
        <v>2.2594137314951363E-4</v>
      </c>
      <c r="B302">
        <v>2.0994350673874009E-4</v>
      </c>
      <c r="C302">
        <f t="shared" si="8"/>
        <v>1.503134635185796E-2</v>
      </c>
      <c r="D302">
        <f t="shared" si="9"/>
        <v>1.4489427412383835E-2</v>
      </c>
    </row>
    <row r="303" spans="1:4">
      <c r="A303">
        <v>2.1655097104462682E-4</v>
      </c>
      <c r="B303">
        <v>7.0082786600366437E-5</v>
      </c>
      <c r="C303">
        <f t="shared" si="8"/>
        <v>1.4715670934232894E-2</v>
      </c>
      <c r="D303">
        <f t="shared" si="9"/>
        <v>8.3715462490728931E-3</v>
      </c>
    </row>
    <row r="304" spans="1:4">
      <c r="A304">
        <v>2.1555480938486568E-4</v>
      </c>
      <c r="B304">
        <v>1.7559368516762024E-4</v>
      </c>
      <c r="C304">
        <f t="shared" si="8"/>
        <v>1.4681784952275581E-2</v>
      </c>
      <c r="D304">
        <f t="shared" si="9"/>
        <v>1.325117674652407E-2</v>
      </c>
    </row>
    <row r="305" spans="1:4">
      <c r="A305">
        <v>2.1068688947639195E-4</v>
      </c>
      <c r="B305">
        <v>1.2398636112711324E-4</v>
      </c>
      <c r="C305">
        <f t="shared" si="8"/>
        <v>1.4515057336310868E-2</v>
      </c>
      <c r="D305">
        <f t="shared" si="9"/>
        <v>1.1134916305348382E-2</v>
      </c>
    </row>
    <row r="306" spans="1:4">
      <c r="A306">
        <v>1.9869543781718006E-4</v>
      </c>
      <c r="B306">
        <v>1.6596052519406008E-5</v>
      </c>
      <c r="C306">
        <f t="shared" si="8"/>
        <v>1.4095936925837178E-2</v>
      </c>
      <c r="D306">
        <f t="shared" si="9"/>
        <v>4.0738252931864921E-3</v>
      </c>
    </row>
    <row r="307" spans="1:4">
      <c r="A307">
        <v>2.3036450173906221E-4</v>
      </c>
      <c r="B307">
        <v>6.2187795771298884E-4</v>
      </c>
      <c r="C307">
        <f t="shared" si="8"/>
        <v>1.517776339712351E-2</v>
      </c>
      <c r="D307">
        <f t="shared" si="9"/>
        <v>2.4937480981706811E-2</v>
      </c>
    </row>
    <row r="308" spans="1:4">
      <c r="A308">
        <v>2.249813182740875E-4</v>
      </c>
      <c r="B308">
        <v>1.4725837712547033E-4</v>
      </c>
      <c r="C308">
        <f t="shared" si="8"/>
        <v>1.4999377262876199E-2</v>
      </c>
      <c r="D308">
        <f t="shared" si="9"/>
        <v>1.2135006268044131E-2</v>
      </c>
    </row>
    <row r="309" spans="1:4">
      <c r="A309">
        <v>2.1141807665138226E-4</v>
      </c>
      <c r="B309">
        <v>7.5039340573593195E-6</v>
      </c>
      <c r="C309">
        <f t="shared" si="8"/>
        <v>1.4540222716704935E-2</v>
      </c>
      <c r="D309">
        <f t="shared" si="9"/>
        <v>2.7393309506810819E-3</v>
      </c>
    </row>
    <row r="310" spans="1:4">
      <c r="A310">
        <v>1.9944265861837799E-4</v>
      </c>
      <c r="B310">
        <v>1.2793221158402309E-5</v>
      </c>
      <c r="C310">
        <f t="shared" si="8"/>
        <v>1.4122416883040169E-2</v>
      </c>
      <c r="D310">
        <f t="shared" si="9"/>
        <v>3.5767612666212866E-3</v>
      </c>
    </row>
    <row r="311" spans="1:4">
      <c r="A311">
        <v>1.8779479021067337E-4</v>
      </c>
      <c r="B311">
        <v>7.3564689531248748E-6</v>
      </c>
      <c r="C311">
        <f t="shared" si="8"/>
        <v>1.3703823926578792E-2</v>
      </c>
      <c r="D311">
        <f t="shared" si="9"/>
        <v>2.7122811346032834E-3</v>
      </c>
    </row>
    <row r="312" spans="1:4">
      <c r="A312">
        <v>1.851612519169315E-4</v>
      </c>
      <c r="B312">
        <v>1.2510691228436341E-4</v>
      </c>
      <c r="C312">
        <f t="shared" si="8"/>
        <v>1.3607396955954931E-2</v>
      </c>
      <c r="D312">
        <f t="shared" si="9"/>
        <v>1.1185120128293813E-2</v>
      </c>
    </row>
    <row r="313" spans="1:4">
      <c r="A313">
        <v>1.8071482650927761E-4</v>
      </c>
      <c r="B313">
        <v>1.0181279200426953E-4</v>
      </c>
      <c r="C313">
        <f t="shared" si="8"/>
        <v>1.3443021479908362E-2</v>
      </c>
      <c r="D313">
        <f t="shared" si="9"/>
        <v>1.0090232504965857E-2</v>
      </c>
    </row>
    <row r="314" spans="1:4">
      <c r="A314">
        <v>1.7014034250861966E-4</v>
      </c>
      <c r="B314">
        <v>1.0051182889602638E-5</v>
      </c>
      <c r="C314">
        <f t="shared" si="8"/>
        <v>1.3043785589644582E-2</v>
      </c>
      <c r="D314">
        <f t="shared" si="9"/>
        <v>3.1703600567763021E-3</v>
      </c>
    </row>
    <row r="315" spans="1:4">
      <c r="A315">
        <v>1.6034320177292041E-4</v>
      </c>
      <c r="B315">
        <v>8.3233493027674507E-6</v>
      </c>
      <c r="C315">
        <f t="shared" si="8"/>
        <v>1.2662669614773988E-2</v>
      </c>
      <c r="D315">
        <f t="shared" si="9"/>
        <v>2.8850215428602001E-3</v>
      </c>
    </row>
    <row r="316" spans="1:4">
      <c r="A316">
        <v>1.6197327933823298E-4</v>
      </c>
      <c r="B316">
        <v>1.6207186028668554E-4</v>
      </c>
      <c r="C316">
        <f t="shared" si="8"/>
        <v>1.2726872331340209E-2</v>
      </c>
      <c r="D316">
        <f t="shared" si="9"/>
        <v>1.2730744687043469E-2</v>
      </c>
    </row>
    <row r="317" spans="1:4">
      <c r="A317">
        <v>1.5216221915997626E-4</v>
      </c>
      <c r="B317">
        <v>7.1828744114674223E-6</v>
      </c>
      <c r="C317">
        <f t="shared" si="8"/>
        <v>1.2335405107250279E-2</v>
      </c>
      <c r="D317">
        <f t="shared" si="9"/>
        <v>2.6800885081406213E-3</v>
      </c>
    </row>
    <row r="318" spans="1:4">
      <c r="A318">
        <v>1.4407351736282181E-4</v>
      </c>
      <c r="B318">
        <v>1.7003775158722634E-5</v>
      </c>
      <c r="C318">
        <f t="shared" si="8"/>
        <v>1.2003062832578267E-2</v>
      </c>
      <c r="D318">
        <f t="shared" si="9"/>
        <v>4.1235634054446928E-3</v>
      </c>
    </row>
    <row r="319" spans="1:4">
      <c r="A319">
        <v>1.3668760099080598E-4</v>
      </c>
      <c r="B319">
        <v>2.0418445583918351E-5</v>
      </c>
      <c r="C319">
        <f t="shared" si="8"/>
        <v>1.1691347270131273E-2</v>
      </c>
      <c r="D319">
        <f t="shared" si="9"/>
        <v>4.5186774153416123E-3</v>
      </c>
    </row>
    <row r="320" spans="1:4">
      <c r="A320">
        <v>1.2985414615775167E-4</v>
      </c>
      <c r="B320">
        <v>2.2046970041281125E-5</v>
      </c>
      <c r="C320">
        <f t="shared" si="8"/>
        <v>1.1395356341850467E-2</v>
      </c>
      <c r="D320">
        <f t="shared" si="9"/>
        <v>4.6954201133957256E-3</v>
      </c>
    </row>
    <row r="321" spans="1:4">
      <c r="A321">
        <v>1.2219130570514895E-4</v>
      </c>
      <c r="B321">
        <v>4.4597576807587525E-6</v>
      </c>
      <c r="C321">
        <f t="shared" si="8"/>
        <v>1.1054017627322155E-2</v>
      </c>
      <c r="D321">
        <f t="shared" si="9"/>
        <v>2.1118138366718673E-3</v>
      </c>
    </row>
    <row r="322" spans="1:4">
      <c r="A322">
        <v>1.1485250367481548E-4</v>
      </c>
      <c r="B322">
        <v>1.7669103030504783E-6</v>
      </c>
      <c r="C322">
        <f t="shared" si="8"/>
        <v>1.0716926036640147E-2</v>
      </c>
      <c r="D322">
        <f t="shared" si="9"/>
        <v>1.3292517831661834E-3</v>
      </c>
    </row>
    <row r="323" spans="1:4">
      <c r="A323">
        <v>1.0819904812854073E-4</v>
      </c>
      <c r="B323">
        <v>5.0783472499017055E-6</v>
      </c>
      <c r="C323">
        <f t="shared" si="8"/>
        <v>1.0401877144464874E-2</v>
      </c>
      <c r="D323">
        <f t="shared" si="9"/>
        <v>2.2535188594510818E-3</v>
      </c>
    </row>
    <row r="324" spans="1:4">
      <c r="A324">
        <v>1.2076634837598897E-4</v>
      </c>
      <c r="B324">
        <v>2.7238431621927757E-4</v>
      </c>
      <c r="C324">
        <f t="shared" ref="C324:C387" si="10">SQRT(A324)</f>
        <v>1.0989374339605916E-2</v>
      </c>
      <c r="D324">
        <f t="shared" ref="D324:D387" si="11">SQRT(B324)</f>
        <v>1.65040696865736E-2</v>
      </c>
    </row>
    <row r="325" spans="1:4">
      <c r="A325">
        <v>1.145167254274526E-4</v>
      </c>
      <c r="B325">
        <v>2.6722548186527079E-5</v>
      </c>
      <c r="C325">
        <f t="shared" si="10"/>
        <v>1.0701248778878687E-2</v>
      </c>
      <c r="D325">
        <f t="shared" si="11"/>
        <v>5.1693856681937628E-3</v>
      </c>
    </row>
    <row r="326" spans="1:4">
      <c r="A326">
        <v>1.9037910431821212E-4</v>
      </c>
      <c r="B326">
        <v>1.1773441541732233E-3</v>
      </c>
      <c r="C326">
        <f t="shared" si="10"/>
        <v>1.3797793458311083E-2</v>
      </c>
      <c r="D326">
        <f t="shared" si="11"/>
        <v>3.431244896787787E-2</v>
      </c>
    </row>
    <row r="327" spans="1:4">
      <c r="A327">
        <v>1.7885636910401916E-4</v>
      </c>
      <c r="B327">
        <v>4.7920485399987059E-5</v>
      </c>
      <c r="C327">
        <f t="shared" si="10"/>
        <v>1.3373719344446373E-2</v>
      </c>
      <c r="D327">
        <f t="shared" si="11"/>
        <v>6.922462379817391E-3</v>
      </c>
    </row>
    <row r="328" spans="1:4">
      <c r="A328">
        <v>1.7250498801450552E-4</v>
      </c>
      <c r="B328">
        <v>6.6256654969306083E-5</v>
      </c>
      <c r="C328">
        <f t="shared" si="10"/>
        <v>1.3134115425657927E-2</v>
      </c>
      <c r="D328">
        <f t="shared" si="11"/>
        <v>8.139819099298588E-3</v>
      </c>
    </row>
    <row r="329" spans="1:4">
      <c r="A329">
        <v>1.6354699407612137E-4</v>
      </c>
      <c r="B329">
        <v>2.4519334295254337E-5</v>
      </c>
      <c r="C329">
        <f t="shared" si="10"/>
        <v>1.2788549334311589E-2</v>
      </c>
      <c r="D329">
        <f t="shared" si="11"/>
        <v>4.9517001418961483E-3</v>
      </c>
    </row>
    <row r="330" spans="1:4">
      <c r="A330">
        <v>1.5396042109239616E-4</v>
      </c>
      <c r="B330">
        <v>6.2214278032477601E-6</v>
      </c>
      <c r="C330">
        <f t="shared" si="10"/>
        <v>1.2408078863885261E-2</v>
      </c>
      <c r="D330">
        <f t="shared" si="11"/>
        <v>2.4942790147150259E-3</v>
      </c>
    </row>
    <row r="331" spans="1:4">
      <c r="A331">
        <v>1.5421117698950762E-4</v>
      </c>
      <c r="B331">
        <v>1.3691504094407985E-4</v>
      </c>
      <c r="C331">
        <f t="shared" si="10"/>
        <v>1.2418179294466142E-2</v>
      </c>
      <c r="D331">
        <f t="shared" si="11"/>
        <v>1.1701070076880996E-2</v>
      </c>
    </row>
    <row r="332" spans="1:4">
      <c r="A332">
        <v>1.4518221540248574E-4</v>
      </c>
      <c r="B332">
        <v>1.0605396558865258E-5</v>
      </c>
      <c r="C332">
        <f t="shared" si="10"/>
        <v>1.2049158286058232E-2</v>
      </c>
      <c r="D332">
        <f t="shared" si="11"/>
        <v>3.2565927837028162E-3</v>
      </c>
    </row>
    <row r="333" spans="1:4">
      <c r="A333">
        <v>1.3969951614451799E-4</v>
      </c>
      <c r="B333">
        <v>4.8137787381768947E-5</v>
      </c>
      <c r="C333">
        <f t="shared" si="10"/>
        <v>1.1819454985087848E-2</v>
      </c>
      <c r="D333">
        <f t="shared" si="11"/>
        <v>6.938140052043411E-3</v>
      </c>
    </row>
    <row r="334" spans="1:4">
      <c r="A334">
        <v>1.3571770881328938E-4</v>
      </c>
      <c r="B334">
        <v>6.6233562173548138E-5</v>
      </c>
      <c r="C334">
        <f t="shared" si="10"/>
        <v>1.1649794367854283E-2</v>
      </c>
      <c r="D334">
        <f t="shared" si="11"/>
        <v>8.1384004677545908E-3</v>
      </c>
    </row>
    <row r="335" spans="1:4">
      <c r="A335">
        <v>1.2806640251221462E-4</v>
      </c>
      <c r="B335">
        <v>1.1433646648635548E-5</v>
      </c>
      <c r="C335">
        <f t="shared" si="10"/>
        <v>1.1316642722654745E-2</v>
      </c>
      <c r="D335">
        <f t="shared" si="11"/>
        <v>3.3813675707671221E-3</v>
      </c>
    </row>
    <row r="336" spans="1:4">
      <c r="A336">
        <v>1.2216429380956754E-4</v>
      </c>
      <c r="B336">
        <v>2.7496560624302931E-5</v>
      </c>
      <c r="C336">
        <f t="shared" si="10"/>
        <v>1.105279574630634E-2</v>
      </c>
      <c r="D336">
        <f t="shared" si="11"/>
        <v>5.24371629899091E-3</v>
      </c>
    </row>
    <row r="337" spans="1:4">
      <c r="A337">
        <v>1.1525662357492745E-4</v>
      </c>
      <c r="B337">
        <v>8.7863433132365923E-6</v>
      </c>
      <c r="C337">
        <f t="shared" si="10"/>
        <v>1.0735763762999232E-2</v>
      </c>
      <c r="D337">
        <f t="shared" si="11"/>
        <v>2.9641766670083268E-3</v>
      </c>
    </row>
    <row r="338" spans="1:4">
      <c r="A338">
        <v>1.0838231946005111E-4</v>
      </c>
      <c r="B338">
        <v>2.5710689856396584E-6</v>
      </c>
      <c r="C338">
        <f t="shared" si="10"/>
        <v>1.0410682948781559E-2</v>
      </c>
      <c r="D338">
        <f t="shared" si="11"/>
        <v>1.6034553269859621E-3</v>
      </c>
    </row>
    <row r="339" spans="1:4">
      <c r="A339">
        <v>1.0203570410240531E-4</v>
      </c>
      <c r="B339">
        <v>3.9026592797622374E-6</v>
      </c>
      <c r="C339">
        <f t="shared" si="10"/>
        <v>1.0101272400168471E-2</v>
      </c>
      <c r="D339">
        <f t="shared" si="11"/>
        <v>1.9755149404047131E-3</v>
      </c>
    </row>
    <row r="340" spans="1:4">
      <c r="A340">
        <v>9.7572313709970605E-5</v>
      </c>
      <c r="B340">
        <v>2.523578262240391E-5</v>
      </c>
      <c r="C340">
        <f t="shared" si="10"/>
        <v>9.8778698974004812E-3</v>
      </c>
      <c r="D340">
        <f t="shared" si="11"/>
        <v>5.0235229294195429E-3</v>
      </c>
    </row>
    <row r="341" spans="1:4">
      <c r="A341">
        <v>1.038721727988981E-4</v>
      </c>
      <c r="B341">
        <v>1.7506675577182935E-4</v>
      </c>
      <c r="C341">
        <f t="shared" si="10"/>
        <v>1.0191769856060236E-2</v>
      </c>
      <c r="D341">
        <f t="shared" si="11"/>
        <v>1.3231279445761447E-2</v>
      </c>
    </row>
    <row r="342" spans="1:4">
      <c r="A342">
        <v>1.2910900791032341E-4</v>
      </c>
      <c r="B342">
        <v>4.5534426350581753E-4</v>
      </c>
      <c r="C342">
        <f t="shared" si="10"/>
        <v>1.1362614483925934E-2</v>
      </c>
      <c r="D342">
        <f t="shared" si="11"/>
        <v>2.1338797142899539E-2</v>
      </c>
    </row>
    <row r="343" spans="1:4">
      <c r="A343">
        <v>1.2179127233804113E-4</v>
      </c>
      <c r="B343">
        <v>2.6050615118874452E-5</v>
      </c>
      <c r="C343">
        <f t="shared" si="10"/>
        <v>1.1035908315043268E-2</v>
      </c>
      <c r="D343">
        <f t="shared" si="11"/>
        <v>5.1039803211684167E-3</v>
      </c>
    </row>
    <row r="344" spans="1:4">
      <c r="A344">
        <v>1.1670893352849831E-4</v>
      </c>
      <c r="B344">
        <v>3.432368591563316E-5</v>
      </c>
      <c r="C344">
        <f t="shared" si="10"/>
        <v>1.0803190895679772E-2</v>
      </c>
      <c r="D344">
        <f t="shared" si="11"/>
        <v>5.8586419856169027E-3</v>
      </c>
    </row>
    <row r="345" spans="1:4">
      <c r="A345">
        <v>1.1053811591989622E-4</v>
      </c>
      <c r="B345">
        <v>1.4829621111174516E-5</v>
      </c>
      <c r="C345">
        <f t="shared" si="10"/>
        <v>1.0513710853922902E-2</v>
      </c>
      <c r="D345">
        <f t="shared" si="11"/>
        <v>3.8509247085829288E-3</v>
      </c>
    </row>
    <row r="346" spans="1:4">
      <c r="A346">
        <v>1.2367310227191604E-4</v>
      </c>
      <c r="B346">
        <v>2.82845948937503E-4</v>
      </c>
      <c r="C346">
        <f t="shared" si="10"/>
        <v>1.112084089769816E-2</v>
      </c>
      <c r="D346">
        <f t="shared" si="11"/>
        <v>1.6818024525416267E-2</v>
      </c>
    </row>
    <row r="347" spans="1:4">
      <c r="A347">
        <v>1.2001882306704323E-4</v>
      </c>
      <c r="B347">
        <v>6.6489403283303229E-5</v>
      </c>
      <c r="C347">
        <f t="shared" si="10"/>
        <v>1.0955310267949658E-2</v>
      </c>
      <c r="D347">
        <f t="shared" si="11"/>
        <v>8.1541034628770329E-3</v>
      </c>
    </row>
    <row r="348" spans="1:4">
      <c r="A348">
        <v>1.1275779825197519E-4</v>
      </c>
      <c r="B348">
        <v>3.4840386931612349E-6</v>
      </c>
      <c r="C348">
        <f t="shared" si="10"/>
        <v>1.0618747489792531E-2</v>
      </c>
      <c r="D348">
        <f t="shared" si="11"/>
        <v>1.8665579801231021E-3</v>
      </c>
    </row>
    <row r="349" spans="1:4">
      <c r="A349">
        <v>1.0593658889108269E-4</v>
      </c>
      <c r="B349">
        <v>9.6382410955555926E-7</v>
      </c>
      <c r="C349">
        <f t="shared" si="10"/>
        <v>1.0292550164613369E-2</v>
      </c>
      <c r="D349">
        <f t="shared" si="11"/>
        <v>9.8174544030291242E-4</v>
      </c>
    </row>
    <row r="350" spans="1:4">
      <c r="A350">
        <v>1.0112650936961491E-4</v>
      </c>
      <c r="B350">
        <v>2.3550712444870551E-5</v>
      </c>
      <c r="C350">
        <f t="shared" si="10"/>
        <v>1.0056167727798443E-2</v>
      </c>
      <c r="D350">
        <f t="shared" si="11"/>
        <v>4.8529076278938741E-3</v>
      </c>
    </row>
    <row r="351" spans="1:4">
      <c r="A351">
        <v>9.7006308702745549E-5</v>
      </c>
      <c r="B351">
        <v>3.0112390584377364E-5</v>
      </c>
      <c r="C351">
        <f t="shared" si="10"/>
        <v>9.8491780724457179E-3</v>
      </c>
      <c r="D351">
        <f t="shared" si="11"/>
        <v>5.4874757935117454E-3</v>
      </c>
    </row>
    <row r="352" spans="1:4">
      <c r="A352">
        <v>9.4743959036019853E-5</v>
      </c>
      <c r="B352">
        <v>5.320917558487992E-5</v>
      </c>
      <c r="C352">
        <f t="shared" si="10"/>
        <v>9.7336508585432555E-3</v>
      </c>
      <c r="D352">
        <f t="shared" si="11"/>
        <v>7.2944619804945123E-3</v>
      </c>
    </row>
    <row r="353" spans="1:4">
      <c r="A353">
        <v>8.9061971125583303E-5</v>
      </c>
      <c r="B353">
        <v>3.6355461523660519E-6</v>
      </c>
      <c r="C353">
        <f t="shared" si="10"/>
        <v>9.4372650235957298E-3</v>
      </c>
      <c r="D353">
        <f t="shared" si="11"/>
        <v>1.9067108203306689E-3</v>
      </c>
    </row>
    <row r="354" spans="1:4">
      <c r="A354">
        <v>8.4400657833863085E-5</v>
      </c>
      <c r="B354">
        <v>1.1257586728276979E-5</v>
      </c>
      <c r="C354">
        <f t="shared" si="10"/>
        <v>9.1869830648512191E-3</v>
      </c>
      <c r="D354">
        <f t="shared" si="11"/>
        <v>3.3552327383174151E-3</v>
      </c>
    </row>
    <row r="355" spans="1:4">
      <c r="A355">
        <v>8.0581804804049501E-5</v>
      </c>
      <c r="B355">
        <v>1.9514954325737114E-5</v>
      </c>
      <c r="C355">
        <f t="shared" si="10"/>
        <v>8.976736868375362E-3</v>
      </c>
      <c r="D355">
        <f t="shared" si="11"/>
        <v>4.4175733526153373E-3</v>
      </c>
    </row>
    <row r="356" spans="1:4">
      <c r="A356">
        <v>7.688843823439704E-5</v>
      </c>
      <c r="B356">
        <v>1.8342686913454887E-5</v>
      </c>
      <c r="C356">
        <f t="shared" si="10"/>
        <v>8.7686052616363711E-3</v>
      </c>
      <c r="D356">
        <f t="shared" si="11"/>
        <v>4.2828363164443828E-3</v>
      </c>
    </row>
    <row r="357" spans="1:4">
      <c r="A357">
        <v>7.2341452853748062E-5</v>
      </c>
      <c r="B357">
        <v>2.9998569505717182E-6</v>
      </c>
      <c r="C357">
        <f t="shared" si="10"/>
        <v>8.5053778783630817E-3</v>
      </c>
      <c r="D357">
        <f t="shared" si="11"/>
        <v>1.7320095122636361E-3</v>
      </c>
    </row>
    <row r="358" spans="1:4">
      <c r="A358">
        <v>7.0424034237702126E-5</v>
      </c>
      <c r="B358">
        <v>3.5810214775776724E-5</v>
      </c>
      <c r="C358">
        <f t="shared" si="10"/>
        <v>8.3919028972994029E-3</v>
      </c>
      <c r="D358">
        <f t="shared" si="11"/>
        <v>5.984163665523924E-3</v>
      </c>
    </row>
    <row r="359" spans="1:4">
      <c r="A359">
        <v>6.8967454711823051E-5</v>
      </c>
      <c r="B359">
        <v>4.2016623120508424E-5</v>
      </c>
      <c r="C359">
        <f t="shared" si="10"/>
        <v>8.3046646357226878E-3</v>
      </c>
      <c r="D359">
        <f t="shared" si="11"/>
        <v>6.4820230731237318E-3</v>
      </c>
    </row>
    <row r="360" spans="1:4">
      <c r="A360">
        <v>7.4978559381162416E-5</v>
      </c>
      <c r="B360">
        <v>1.470380875351188E-4</v>
      </c>
      <c r="C360">
        <f t="shared" si="10"/>
        <v>8.6590160746566596E-3</v>
      </c>
      <c r="D360">
        <f t="shared" si="11"/>
        <v>1.21259262547287E-2</v>
      </c>
    </row>
    <row r="361" spans="1:4">
      <c r="A361">
        <v>8.3604026128350373E-5</v>
      </c>
      <c r="B361">
        <v>1.9352709907464978E-4</v>
      </c>
      <c r="C361">
        <f t="shared" si="10"/>
        <v>9.1435237260232647E-3</v>
      </c>
      <c r="D361">
        <f t="shared" si="11"/>
        <v>1.3911401765266137E-2</v>
      </c>
    </row>
    <row r="362" spans="1:4">
      <c r="A362">
        <v>8.6935649203309567E-5</v>
      </c>
      <c r="B362">
        <v>1.2764279088425397E-4</v>
      </c>
      <c r="C362">
        <f t="shared" si="10"/>
        <v>9.3239288501848604E-3</v>
      </c>
      <c r="D362">
        <f t="shared" si="11"/>
        <v>1.1297910907962319E-2</v>
      </c>
    </row>
    <row r="363" spans="1:4">
      <c r="A363">
        <v>8.167928266911762E-5</v>
      </c>
      <c r="B363">
        <v>5.9406987270236778E-6</v>
      </c>
      <c r="C363">
        <f t="shared" si="10"/>
        <v>9.0376591365860671E-3</v>
      </c>
      <c r="D363">
        <f t="shared" si="11"/>
        <v>2.4373548627607917E-3</v>
      </c>
    </row>
    <row r="364" spans="1:4">
      <c r="A364">
        <v>1.0512031712631088E-4</v>
      </c>
      <c r="B364">
        <v>4.0399663346839254E-4</v>
      </c>
      <c r="C364">
        <f t="shared" si="10"/>
        <v>1.0252819959714053E-2</v>
      </c>
      <c r="D364">
        <f t="shared" si="11"/>
        <v>2.0099667496463532E-2</v>
      </c>
    </row>
    <row r="365" spans="1:4">
      <c r="A365">
        <v>1.2031906141735941E-4</v>
      </c>
      <c r="B365">
        <v>3.230544709855131E-4</v>
      </c>
      <c r="C365">
        <f t="shared" si="10"/>
        <v>1.0969004577324207E-2</v>
      </c>
      <c r="D365">
        <f t="shared" si="11"/>
        <v>1.7973716115080741E-2</v>
      </c>
    </row>
    <row r="366" spans="1:4">
      <c r="A366">
        <v>1.1305259299599432E-4</v>
      </c>
      <c r="B366">
        <v>1.392755828901166E-5</v>
      </c>
      <c r="C366">
        <f t="shared" si="10"/>
        <v>1.0632619291406719E-2</v>
      </c>
      <c r="D366">
        <f t="shared" si="11"/>
        <v>3.7319644008231992E-3</v>
      </c>
    </row>
    <row r="367" spans="1:4">
      <c r="A367">
        <v>1.0757624875232075E-4</v>
      </c>
      <c r="B367">
        <v>2.0729426807355528E-5</v>
      </c>
      <c r="C367">
        <f t="shared" si="10"/>
        <v>1.0371897066222782E-2</v>
      </c>
      <c r="D367">
        <f t="shared" si="11"/>
        <v>4.552958028288371E-3</v>
      </c>
    </row>
    <row r="368" spans="1:4">
      <c r="A368">
        <v>1.0146158911079594E-4</v>
      </c>
      <c r="B368">
        <v>7.2290702965984235E-6</v>
      </c>
      <c r="C368">
        <f t="shared" si="10"/>
        <v>1.0072814358995997E-2</v>
      </c>
      <c r="D368">
        <f t="shared" si="11"/>
        <v>2.6886930461840421E-3</v>
      </c>
    </row>
    <row r="369" spans="1:4">
      <c r="A369">
        <v>9.9482374910087479E-5</v>
      </c>
      <c r="B369">
        <v>6.0145329375782509E-5</v>
      </c>
      <c r="C369">
        <f t="shared" si="10"/>
        <v>9.9740851665748014E-3</v>
      </c>
      <c r="D369">
        <f t="shared" si="11"/>
        <v>7.7553419896083569E-3</v>
      </c>
    </row>
    <row r="370" spans="1:4">
      <c r="A370">
        <v>1.3998517610261147E-4</v>
      </c>
      <c r="B370">
        <v>6.6371772533477431E-4</v>
      </c>
      <c r="C370">
        <f t="shared" si="10"/>
        <v>1.1831533125618653E-2</v>
      </c>
      <c r="D370">
        <f t="shared" si="11"/>
        <v>2.5762719680475783E-2</v>
      </c>
    </row>
    <row r="371" spans="1:4">
      <c r="A371">
        <v>1.3505405379556066E-4</v>
      </c>
      <c r="B371">
        <v>7.7624093111308229E-5</v>
      </c>
      <c r="C371">
        <f t="shared" si="10"/>
        <v>1.1621275910826687E-2</v>
      </c>
      <c r="D371">
        <f t="shared" si="11"/>
        <v>8.8104536268746245E-3</v>
      </c>
    </row>
    <row r="372" spans="1:4">
      <c r="A372">
        <v>1.5816478832261484E-4</v>
      </c>
      <c r="B372">
        <v>4.4807668788087541E-4</v>
      </c>
      <c r="C372">
        <f t="shared" si="10"/>
        <v>1.257635830924894E-2</v>
      </c>
      <c r="D372">
        <f t="shared" si="11"/>
        <v>2.1167821991902602E-2</v>
      </c>
    </row>
    <row r="373" spans="1:4">
      <c r="A373">
        <v>1.5191590667793287E-4</v>
      </c>
      <c r="B373">
        <v>6.5923426408070758E-5</v>
      </c>
      <c r="C373">
        <f t="shared" si="10"/>
        <v>1.2325417099552163E-2</v>
      </c>
      <c r="D373">
        <f t="shared" si="11"/>
        <v>8.1193242580938196E-3</v>
      </c>
    </row>
    <row r="374" spans="1:4">
      <c r="A374">
        <v>1.4419866759497475E-4</v>
      </c>
      <c r="B374">
        <v>2.4415580514382559E-5</v>
      </c>
      <c r="C374">
        <f t="shared" si="10"/>
        <v>1.2008274963331525E-2</v>
      </c>
      <c r="D374">
        <f t="shared" si="11"/>
        <v>4.941212453880379E-3</v>
      </c>
    </row>
    <row r="375" spans="1:4">
      <c r="A375">
        <v>1.458316433276295E-4</v>
      </c>
      <c r="B375">
        <v>1.4887239820028387E-4</v>
      </c>
      <c r="C375">
        <f t="shared" si="10"/>
        <v>1.2076077315404598E-2</v>
      </c>
      <c r="D375">
        <f t="shared" si="11"/>
        <v>1.2201327722845734E-2</v>
      </c>
    </row>
    <row r="376" spans="1:4">
      <c r="A376">
        <v>1.3896792663499227E-4</v>
      </c>
      <c r="B376">
        <v>3.4619347944599702E-5</v>
      </c>
      <c r="C376">
        <f t="shared" si="10"/>
        <v>1.1788465830420525E-2</v>
      </c>
      <c r="D376">
        <f t="shared" si="11"/>
        <v>5.8838208627217487E-3</v>
      </c>
    </row>
    <row r="377" spans="1:4">
      <c r="A377">
        <v>1.3719255042913804E-4</v>
      </c>
      <c r="B377">
        <v>9.6390474039856634E-5</v>
      </c>
      <c r="C377">
        <f t="shared" si="10"/>
        <v>1.1712922369295293E-2</v>
      </c>
      <c r="D377">
        <f t="shared" si="11"/>
        <v>9.8178650448993553E-3</v>
      </c>
    </row>
    <row r="378" spans="1:4">
      <c r="A378">
        <v>1.4134663522861568E-4</v>
      </c>
      <c r="B378">
        <v>1.8152073379317947E-4</v>
      </c>
      <c r="C378">
        <f t="shared" si="10"/>
        <v>1.1888929103523819E-2</v>
      </c>
      <c r="D378">
        <f t="shared" si="11"/>
        <v>1.3472963066570748E-2</v>
      </c>
    </row>
    <row r="379" spans="1:4">
      <c r="A379">
        <v>1.4096326034319663E-4</v>
      </c>
      <c r="B379">
        <v>1.2407579513141453E-4</v>
      </c>
      <c r="C379">
        <f t="shared" si="10"/>
        <v>1.1872794967622266E-2</v>
      </c>
      <c r="D379">
        <f t="shared" si="11"/>
        <v>1.1138931507618428E-2</v>
      </c>
    </row>
    <row r="380" spans="1:4">
      <c r="A380">
        <v>1.4003646966747498E-4</v>
      </c>
      <c r="B380">
        <v>1.1373290062262691E-4</v>
      </c>
      <c r="C380">
        <f t="shared" si="10"/>
        <v>1.183370059057922E-2</v>
      </c>
      <c r="D380">
        <f t="shared" si="11"/>
        <v>1.066456284254666E-2</v>
      </c>
    </row>
    <row r="381" spans="1:4">
      <c r="A381">
        <v>1.3237575287343149E-4</v>
      </c>
      <c r="B381">
        <v>1.6914144737379929E-5</v>
      </c>
      <c r="C381">
        <f t="shared" si="10"/>
        <v>1.1505466217126167E-2</v>
      </c>
      <c r="D381">
        <f t="shared" si="11"/>
        <v>4.1126809671283683E-3</v>
      </c>
    </row>
    <row r="382" spans="1:4">
      <c r="A382">
        <v>1.2517906171239372E-4</v>
      </c>
      <c r="B382">
        <v>1.3041394501969387E-5</v>
      </c>
      <c r="C382">
        <f t="shared" si="10"/>
        <v>1.1188344904962204E-2</v>
      </c>
      <c r="D382">
        <f t="shared" si="11"/>
        <v>3.6112870976937553E-3</v>
      </c>
    </row>
    <row r="383" spans="1:4">
      <c r="A383">
        <v>1.6040747929896412E-4</v>
      </c>
      <c r="B383">
        <v>6.0904724173866992E-4</v>
      </c>
      <c r="C383">
        <f t="shared" si="10"/>
        <v>1.2665207432133282E-2</v>
      </c>
      <c r="D383">
        <f t="shared" si="11"/>
        <v>2.4678882505872708E-2</v>
      </c>
    </row>
    <row r="384" spans="1:4">
      <c r="A384">
        <v>1.6087423660378412E-4</v>
      </c>
      <c r="B384">
        <v>1.6963932247118926E-4</v>
      </c>
      <c r="C384">
        <f t="shared" si="10"/>
        <v>1.2683620800220421E-2</v>
      </c>
      <c r="D384">
        <f t="shared" si="11"/>
        <v>1.302456611450797E-2</v>
      </c>
    </row>
    <row r="385" spans="1:4">
      <c r="A385">
        <v>2.0092807780068577E-4</v>
      </c>
      <c r="B385">
        <v>7.1452017095892796E-4</v>
      </c>
      <c r="C385">
        <f t="shared" si="10"/>
        <v>1.4174910151414921E-2</v>
      </c>
      <c r="D385">
        <f t="shared" si="11"/>
        <v>2.6730510114079901E-2</v>
      </c>
    </row>
    <row r="386" spans="1:4">
      <c r="A386">
        <v>1.9536425031595634E-4</v>
      </c>
      <c r="B386">
        <v>1.2308396486500168E-4</v>
      </c>
      <c r="C386">
        <f t="shared" si="10"/>
        <v>1.3977276212336806E-2</v>
      </c>
      <c r="D386">
        <f t="shared" si="11"/>
        <v>1.1094321289065037E-2</v>
      </c>
    </row>
    <row r="387" spans="1:4">
      <c r="A387">
        <v>1.8470609118325347E-4</v>
      </c>
      <c r="B387">
        <v>2.2312518268342514E-5</v>
      </c>
      <c r="C387">
        <f t="shared" si="10"/>
        <v>1.3590661911152579E-2</v>
      </c>
      <c r="D387">
        <f t="shared" si="11"/>
        <v>4.7236128406488304E-3</v>
      </c>
    </row>
    <row r="388" spans="1:4">
      <c r="A388">
        <v>1.7371525933854187E-4</v>
      </c>
      <c r="B388">
        <v>4.3923703614212829E-6</v>
      </c>
      <c r="C388">
        <f t="shared" ref="C388:C451" si="12">SQRT(A388)</f>
        <v>1.3180108472184206E-2</v>
      </c>
      <c r="D388">
        <f t="shared" ref="D388:D451" si="13">SQRT(B388)</f>
        <v>2.0957982635314122E-3</v>
      </c>
    </row>
    <row r="389" spans="1:4">
      <c r="A389">
        <v>1.9004169394064529E-4</v>
      </c>
      <c r="B389">
        <v>3.8207285042384415E-4</v>
      </c>
      <c r="C389">
        <f t="shared" si="12"/>
        <v>1.3785561067314064E-2</v>
      </c>
      <c r="D389">
        <f t="shared" si="13"/>
        <v>1.9546683872816998E-2</v>
      </c>
    </row>
    <row r="390" spans="1:4">
      <c r="A390">
        <v>1.8025354843137387E-4</v>
      </c>
      <c r="B390">
        <v>4.0447092082595456E-5</v>
      </c>
      <c r="C390">
        <f t="shared" si="12"/>
        <v>1.3425853731937267E-2</v>
      </c>
      <c r="D390">
        <f t="shared" si="13"/>
        <v>6.3598028336258553E-3</v>
      </c>
    </row>
    <row r="391" spans="1:4">
      <c r="A391">
        <v>1.9876545110421634E-4</v>
      </c>
      <c r="B391">
        <v>4.2016715176549648E-4</v>
      </c>
      <c r="C391">
        <f t="shared" si="12"/>
        <v>1.4098420163416054E-2</v>
      </c>
      <c r="D391">
        <f t="shared" si="13"/>
        <v>2.0497979211753937E-2</v>
      </c>
    </row>
    <row r="392" spans="1:4">
      <c r="A392">
        <v>1.9126659957395393E-4</v>
      </c>
      <c r="B392">
        <v>8.1976595033609342E-5</v>
      </c>
      <c r="C392">
        <f t="shared" si="12"/>
        <v>1.3829916831780078E-2</v>
      </c>
      <c r="D392">
        <f t="shared" si="13"/>
        <v>9.0540927228303404E-3</v>
      </c>
    </row>
    <row r="393" spans="1:4">
      <c r="A393">
        <v>2.7249393660282682E-4</v>
      </c>
      <c r="B393">
        <v>1.3217306580666415E-3</v>
      </c>
      <c r="C393">
        <f t="shared" si="12"/>
        <v>1.6507390363192688E-2</v>
      </c>
      <c r="D393">
        <f t="shared" si="13"/>
        <v>3.6355613845273492E-2</v>
      </c>
    </row>
    <row r="394" spans="1:4">
      <c r="A394">
        <v>2.5613296122989517E-4</v>
      </c>
      <c r="B394">
        <v>5.5621570809755685E-5</v>
      </c>
      <c r="C394">
        <f t="shared" si="12"/>
        <v>1.6004154499063523E-2</v>
      </c>
      <c r="D394">
        <f t="shared" si="13"/>
        <v>7.457987048108604E-3</v>
      </c>
    </row>
    <row r="395" spans="1:4">
      <c r="A395">
        <v>2.8360182899115727E-4</v>
      </c>
      <c r="B395">
        <v>6.1320103994873167E-4</v>
      </c>
      <c r="C395">
        <f t="shared" si="12"/>
        <v>1.6840481851513552E-2</v>
      </c>
      <c r="D395">
        <f t="shared" si="13"/>
        <v>2.4762896436982724E-2</v>
      </c>
    </row>
    <row r="396" spans="1:4">
      <c r="A396">
        <v>2.6712244010836382E-4</v>
      </c>
      <c r="B396">
        <v>3.5151943500746413E-5</v>
      </c>
      <c r="C396">
        <f t="shared" si="12"/>
        <v>1.6343880815411126E-2</v>
      </c>
      <c r="D396">
        <f t="shared" si="13"/>
        <v>5.9289074457901944E-3</v>
      </c>
    </row>
    <row r="397" spans="1:4">
      <c r="A397">
        <v>2.5921732763662818E-4</v>
      </c>
      <c r="B397">
        <v>1.1959492146729062E-4</v>
      </c>
      <c r="C397">
        <f t="shared" si="12"/>
        <v>1.6100227564746661E-2</v>
      </c>
      <c r="D397">
        <f t="shared" si="13"/>
        <v>1.0935946299579686E-2</v>
      </c>
    </row>
    <row r="398" spans="1:4">
      <c r="A398">
        <v>2.6035778033344187E-4</v>
      </c>
      <c r="B398">
        <v>2.4460279810311594E-4</v>
      </c>
      <c r="C398">
        <f t="shared" si="12"/>
        <v>1.613560597974064E-2</v>
      </c>
      <c r="D398">
        <f t="shared" si="13"/>
        <v>1.5639782546541879E-2</v>
      </c>
    </row>
    <row r="399" spans="1:4">
      <c r="A399">
        <v>2.4883304867454948E-4</v>
      </c>
      <c r="B399">
        <v>7.0764147092311342E-5</v>
      </c>
      <c r="C399">
        <f t="shared" si="12"/>
        <v>1.5774442895853707E-2</v>
      </c>
      <c r="D399">
        <f t="shared" si="13"/>
        <v>8.4121428359432496E-3</v>
      </c>
    </row>
    <row r="400" spans="1:4">
      <c r="A400">
        <v>2.3511062574434151E-4</v>
      </c>
      <c r="B400">
        <v>2.2696603483994992E-5</v>
      </c>
      <c r="C400">
        <f t="shared" si="12"/>
        <v>1.5333317506147895E-2</v>
      </c>
      <c r="D400">
        <f t="shared" si="13"/>
        <v>4.7640952429600933E-3</v>
      </c>
    </row>
    <row r="401" spans="1:4">
      <c r="A401">
        <v>2.4836698812164579E-4</v>
      </c>
      <c r="B401">
        <v>3.9201627838920619E-4</v>
      </c>
      <c r="C401">
        <f t="shared" si="12"/>
        <v>1.575966332513629E-2</v>
      </c>
      <c r="D401">
        <f t="shared" si="13"/>
        <v>1.9799400960362569E-2</v>
      </c>
    </row>
    <row r="402" spans="1:4">
      <c r="A402">
        <v>2.9888679508810863E-4</v>
      </c>
      <c r="B402">
        <v>9.4725435780348792E-4</v>
      </c>
      <c r="C402">
        <f t="shared" si="12"/>
        <v>1.7288342751348627E-2</v>
      </c>
      <c r="D402">
        <f t="shared" si="13"/>
        <v>3.0777497588392204E-2</v>
      </c>
    </row>
    <row r="403" spans="1:4">
      <c r="A403">
        <v>2.8234972993193986E-4</v>
      </c>
      <c r="B403">
        <v>6.084026175201431E-5</v>
      </c>
      <c r="C403">
        <f t="shared" si="12"/>
        <v>1.6803265454427001E-2</v>
      </c>
      <c r="D403">
        <f t="shared" si="13"/>
        <v>7.8000167789572293E-3</v>
      </c>
    </row>
    <row r="404" spans="1:4">
      <c r="A404">
        <v>3.0456443884798986E-4</v>
      </c>
      <c r="B404">
        <v>5.6135788212237424E-4</v>
      </c>
      <c r="C404">
        <f t="shared" si="12"/>
        <v>1.7451774661850005E-2</v>
      </c>
      <c r="D404">
        <f t="shared" si="13"/>
        <v>2.3692992257677674E-2</v>
      </c>
    </row>
    <row r="405" spans="1:4">
      <c r="A405">
        <v>4.4752610615745941E-4</v>
      </c>
      <c r="B405">
        <v>2.3148434790812599E-3</v>
      </c>
      <c r="C405">
        <f t="shared" si="12"/>
        <v>2.1154812836739052E-2</v>
      </c>
      <c r="D405">
        <f t="shared" si="13"/>
        <v>4.8112820319341706E-2</v>
      </c>
    </row>
    <row r="406" spans="1:4">
      <c r="A406">
        <v>4.2061682988875972E-4</v>
      </c>
      <c r="B406">
        <v>9.6109416502006045E-5</v>
      </c>
      <c r="C406">
        <f t="shared" si="12"/>
        <v>2.0508945118868492E-2</v>
      </c>
      <c r="D406">
        <f t="shared" si="13"/>
        <v>9.803541018530296E-3</v>
      </c>
    </row>
    <row r="407" spans="1:4">
      <c r="A407">
        <v>4.0064844909880451E-4</v>
      </c>
      <c r="B407">
        <v>8.2764618815660303E-5</v>
      </c>
      <c r="C407">
        <f t="shared" si="12"/>
        <v>2.0016204662692789E-2</v>
      </c>
      <c r="D407">
        <f t="shared" si="13"/>
        <v>9.097506186623909E-3</v>
      </c>
    </row>
    <row r="408" spans="1:4">
      <c r="A408">
        <v>3.8534501482167491E-4</v>
      </c>
      <c r="B408">
        <v>1.3129073403528126E-4</v>
      </c>
      <c r="C408">
        <f t="shared" si="12"/>
        <v>1.9630206693299866E-2</v>
      </c>
      <c r="D408">
        <f t="shared" si="13"/>
        <v>1.145821687852352E-2</v>
      </c>
    </row>
    <row r="409" spans="1:4">
      <c r="A409">
        <v>3.6493200896403535E-4</v>
      </c>
      <c r="B409">
        <v>4.7525342527802098E-5</v>
      </c>
      <c r="C409">
        <f t="shared" si="12"/>
        <v>1.9103193684932247E-2</v>
      </c>
      <c r="D409">
        <f t="shared" si="13"/>
        <v>6.8938626710866599E-3</v>
      </c>
    </row>
    <row r="410" spans="1:4">
      <c r="A410">
        <v>5.3178599791590269E-4</v>
      </c>
      <c r="B410">
        <v>2.6854284667173064E-3</v>
      </c>
      <c r="C410">
        <f t="shared" si="12"/>
        <v>2.3060485639203324E-2</v>
      </c>
      <c r="D410">
        <f t="shared" si="13"/>
        <v>5.1821119890613193E-2</v>
      </c>
    </row>
    <row r="411" spans="1:4">
      <c r="A411">
        <v>5.667717638165522E-4</v>
      </c>
      <c r="B411">
        <v>1.0621795313198229E-3</v>
      </c>
      <c r="C411">
        <f t="shared" si="12"/>
        <v>2.3806968807820794E-2</v>
      </c>
      <c r="D411">
        <f t="shared" si="13"/>
        <v>3.2591095890132676E-2</v>
      </c>
    </row>
    <row r="412" spans="1:4">
      <c r="A412">
        <v>5.3993566865744404E-4</v>
      </c>
      <c r="B412">
        <v>1.4959314649787977E-4</v>
      </c>
      <c r="C412">
        <f t="shared" si="12"/>
        <v>2.3236515845914681E-2</v>
      </c>
      <c r="D412">
        <f t="shared" si="13"/>
        <v>1.2230827711070081E-2</v>
      </c>
    </row>
    <row r="413" spans="1:4">
      <c r="A413">
        <v>5.0960236921885433E-4</v>
      </c>
      <c r="B413">
        <v>4.0357489831835148E-5</v>
      </c>
      <c r="C413">
        <f t="shared" si="12"/>
        <v>2.2574374171144908E-2</v>
      </c>
      <c r="D413">
        <f t="shared" si="13"/>
        <v>6.352754507442826E-3</v>
      </c>
    </row>
    <row r="414" spans="1:4">
      <c r="A414">
        <v>4.7987473541411137E-4</v>
      </c>
      <c r="B414">
        <v>1.8500641272276287E-5</v>
      </c>
      <c r="C414">
        <f t="shared" si="12"/>
        <v>2.1906043353698345E-2</v>
      </c>
      <c r="D414">
        <f t="shared" si="13"/>
        <v>4.3012371792632278E-3</v>
      </c>
    </row>
    <row r="415" spans="1:4">
      <c r="A415">
        <v>4.5394752802390445E-4</v>
      </c>
      <c r="B415">
        <v>4.6018896828754779E-5</v>
      </c>
      <c r="C415">
        <f t="shared" si="12"/>
        <v>2.1306044401153031E-2</v>
      </c>
      <c r="D415">
        <f t="shared" si="13"/>
        <v>6.7837229327821743E-3</v>
      </c>
    </row>
    <row r="416" spans="1:4">
      <c r="A416">
        <v>4.2871378947969277E-4</v>
      </c>
      <c r="B416">
        <v>3.466807023702262E-5</v>
      </c>
      <c r="C416">
        <f t="shared" si="12"/>
        <v>2.0705404837377431E-2</v>
      </c>
      <c r="D416">
        <f t="shared" si="13"/>
        <v>5.8879597686314587E-3</v>
      </c>
    </row>
    <row r="417" spans="1:4">
      <c r="A417">
        <v>4.3449076525450489E-4</v>
      </c>
      <c r="B417">
        <v>4.5280184111181878E-4</v>
      </c>
      <c r="C417">
        <f t="shared" si="12"/>
        <v>2.0844442071077482E-2</v>
      </c>
      <c r="D417">
        <f t="shared" si="13"/>
        <v>2.1279140986229184E-2</v>
      </c>
    </row>
    <row r="418" spans="1:4">
      <c r="A418">
        <v>4.61256267344256E-4</v>
      </c>
      <c r="B418">
        <v>7.7248960596750264E-4</v>
      </c>
      <c r="C418">
        <f t="shared" si="12"/>
        <v>2.1476877504522301E-2</v>
      </c>
      <c r="D418">
        <f t="shared" si="13"/>
        <v>2.7793697234580049E-2</v>
      </c>
    </row>
    <row r="419" spans="1:4">
      <c r="A419">
        <v>4.4215983516612302E-4</v>
      </c>
      <c r="B419">
        <v>1.5714963236455407E-4</v>
      </c>
      <c r="C419">
        <f t="shared" si="12"/>
        <v>2.1027596989816096E-2</v>
      </c>
      <c r="D419">
        <f t="shared" si="13"/>
        <v>1.2535933645506986E-2</v>
      </c>
    </row>
    <row r="420" spans="1:4">
      <c r="A420">
        <v>4.1617622202340442E-4</v>
      </c>
      <c r="B420">
        <v>1.8329195754721007E-5</v>
      </c>
      <c r="C420">
        <f t="shared" si="12"/>
        <v>2.0400397594738304E-2</v>
      </c>
      <c r="D420">
        <f t="shared" si="13"/>
        <v>4.2812610005372254E-3</v>
      </c>
    </row>
    <row r="421" spans="1:4">
      <c r="A421">
        <v>4.00326572701444E-4</v>
      </c>
      <c r="B421">
        <v>1.3431206356895209E-4</v>
      </c>
      <c r="C421">
        <f t="shared" si="12"/>
        <v>2.0008162651813984E-2</v>
      </c>
      <c r="D421">
        <f t="shared" si="13"/>
        <v>1.1589308157476531E-2</v>
      </c>
    </row>
    <row r="422" spans="1:4">
      <c r="A422">
        <v>3.9435107665678512E-4</v>
      </c>
      <c r="B422">
        <v>2.6551349326510166E-4</v>
      </c>
      <c r="C422">
        <f t="shared" si="12"/>
        <v>1.9858274765366328E-2</v>
      </c>
      <c r="D422">
        <f t="shared" si="13"/>
        <v>1.6294584783451884E-2</v>
      </c>
    </row>
    <row r="423" spans="1:4">
      <c r="A423">
        <v>4.0911678405677827E-4</v>
      </c>
      <c r="B423">
        <v>5.6010535898703214E-4</v>
      </c>
      <c r="C423">
        <f t="shared" si="12"/>
        <v>2.0226635510058964E-2</v>
      </c>
      <c r="D423">
        <f t="shared" si="13"/>
        <v>2.3666545142606518E-2</v>
      </c>
    </row>
    <row r="424" spans="1:4">
      <c r="A424">
        <v>3.8438537476804917E-4</v>
      </c>
      <c r="B424">
        <v>2.3809138577225695E-5</v>
      </c>
      <c r="C424">
        <f t="shared" si="12"/>
        <v>1.9605748513332747E-2</v>
      </c>
      <c r="D424">
        <f t="shared" si="13"/>
        <v>4.8794608900190701E-3</v>
      </c>
    </row>
    <row r="425" spans="1:4">
      <c r="A425">
        <v>3.7609091060828841E-4</v>
      </c>
      <c r="B425">
        <v>2.1445933416845261E-4</v>
      </c>
      <c r="C425">
        <f t="shared" si="12"/>
        <v>1.939306346630899E-2</v>
      </c>
      <c r="D425">
        <f t="shared" si="13"/>
        <v>1.4644430141471966E-2</v>
      </c>
    </row>
    <row r="426" spans="1:4">
      <c r="A426">
        <v>3.5863619777899399E-4</v>
      </c>
      <c r="B426">
        <v>8.4895277042933671E-5</v>
      </c>
      <c r="C426">
        <f t="shared" si="12"/>
        <v>1.893769251463847E-2</v>
      </c>
      <c r="D426">
        <f t="shared" si="13"/>
        <v>9.2138633071548043E-3</v>
      </c>
    </row>
    <row r="427" spans="1:4">
      <c r="A427">
        <v>3.4843107097452136E-4</v>
      </c>
      <c r="B427">
        <v>1.6763097953719508E-4</v>
      </c>
      <c r="C427">
        <f t="shared" si="12"/>
        <v>1.8666308445285086E-2</v>
      </c>
      <c r="D427">
        <f t="shared" si="13"/>
        <v>1.2947238297690943E-2</v>
      </c>
    </row>
    <row r="428" spans="1:4">
      <c r="A428">
        <v>3.2747564585198266E-4</v>
      </c>
      <c r="B428">
        <v>9.5317147042822446E-6</v>
      </c>
      <c r="C428">
        <f t="shared" si="12"/>
        <v>1.8096288178849902E-2</v>
      </c>
      <c r="D428">
        <f t="shared" si="13"/>
        <v>3.0873475191954412E-3</v>
      </c>
    </row>
    <row r="429" spans="1:4">
      <c r="A429">
        <v>3.4577917959053032E-4</v>
      </c>
      <c r="B429">
        <v>5.4258312707691748E-4</v>
      </c>
      <c r="C429">
        <f t="shared" si="12"/>
        <v>1.8595138601003498E-2</v>
      </c>
      <c r="D429">
        <f t="shared" si="13"/>
        <v>2.3293413813284591E-2</v>
      </c>
    </row>
    <row r="430" spans="1:4">
      <c r="A430">
        <v>3.2493958691400633E-4</v>
      </c>
      <c r="B430">
        <v>2.389375821782982E-5</v>
      </c>
      <c r="C430">
        <f t="shared" si="12"/>
        <v>1.8026080741914099E-2</v>
      </c>
      <c r="D430">
        <f t="shared" si="13"/>
        <v>4.8881242023735257E-3</v>
      </c>
    </row>
    <row r="431" spans="1:4">
      <c r="A431">
        <v>3.0709301409330409E-4</v>
      </c>
      <c r="B431">
        <v>2.771890393254973E-5</v>
      </c>
      <c r="C431">
        <f t="shared" si="12"/>
        <v>1.7524069564268E-2</v>
      </c>
      <c r="D431">
        <f t="shared" si="13"/>
        <v>5.2648745410075757E-3</v>
      </c>
    </row>
    <row r="432" spans="1:4">
      <c r="A432">
        <v>4.6746628205907297E-4</v>
      </c>
      <c r="B432">
        <v>2.5428816692906037E-3</v>
      </c>
      <c r="C432">
        <f t="shared" si="12"/>
        <v>2.1620968573564714E-2</v>
      </c>
      <c r="D432">
        <f t="shared" si="13"/>
        <v>5.0426993458767735E-2</v>
      </c>
    </row>
    <row r="433" spans="1:4">
      <c r="A433">
        <v>4.4081491009755286E-4</v>
      </c>
      <c r="B433">
        <v>1.2604120990408713E-4</v>
      </c>
      <c r="C433">
        <f t="shared" si="12"/>
        <v>2.0995592635063981E-2</v>
      </c>
      <c r="D433">
        <f t="shared" si="13"/>
        <v>1.122680764527865E-2</v>
      </c>
    </row>
    <row r="434" spans="1:4">
      <c r="A434">
        <v>4.2420306991438917E-4</v>
      </c>
      <c r="B434">
        <v>1.4898826205231739E-4</v>
      </c>
      <c r="C434">
        <f t="shared" si="12"/>
        <v>2.0596190665130024E-2</v>
      </c>
      <c r="D434">
        <f t="shared" si="13"/>
        <v>1.2206074801192944E-2</v>
      </c>
    </row>
    <row r="435" spans="1:4">
      <c r="A435">
        <v>3.9929906914311613E-4</v>
      </c>
      <c r="B435">
        <v>1.7888213919098004E-5</v>
      </c>
      <c r="C435">
        <f t="shared" si="12"/>
        <v>1.9982469045218516E-2</v>
      </c>
      <c r="D435">
        <f t="shared" si="13"/>
        <v>4.2294460534564099E-3</v>
      </c>
    </row>
    <row r="436" spans="1:4">
      <c r="A436">
        <v>3.9242178419151072E-4</v>
      </c>
      <c r="B436">
        <v>2.4716932520386686E-4</v>
      </c>
      <c r="C436">
        <f t="shared" si="12"/>
        <v>1.9809638668878107E-2</v>
      </c>
      <c r="D436">
        <f t="shared" si="13"/>
        <v>1.5721619674952923E-2</v>
      </c>
    </row>
    <row r="437" spans="1:4">
      <c r="A437">
        <v>3.7028489093141433E-4</v>
      </c>
      <c r="B437">
        <v>3.3770826916084621E-5</v>
      </c>
      <c r="C437">
        <f t="shared" si="12"/>
        <v>1.9242788023865313E-2</v>
      </c>
      <c r="D437">
        <f t="shared" si="13"/>
        <v>5.8112672383985771E-3</v>
      </c>
    </row>
    <row r="438" spans="1:4">
      <c r="A438">
        <v>3.4788158805029143E-4</v>
      </c>
      <c r="B438">
        <v>2.4146861738955155E-6</v>
      </c>
      <c r="C438">
        <f t="shared" si="12"/>
        <v>1.8651584062762374E-2</v>
      </c>
      <c r="D438">
        <f t="shared" si="13"/>
        <v>1.5539260516174878E-3</v>
      </c>
    </row>
    <row r="439" spans="1:4">
      <c r="A439">
        <v>3.26991508233795E-4</v>
      </c>
      <c r="B439">
        <v>3.3782775648294048E-6</v>
      </c>
      <c r="C439">
        <f t="shared" si="12"/>
        <v>1.8082906520628675E-2</v>
      </c>
      <c r="D439">
        <f t="shared" si="13"/>
        <v>1.838009130779661E-3</v>
      </c>
    </row>
    <row r="440" spans="1:4">
      <c r="A440">
        <v>3.1153611568379572E-4</v>
      </c>
      <c r="B440">
        <v>6.2612814067172236E-5</v>
      </c>
      <c r="C440">
        <f t="shared" si="12"/>
        <v>1.7650385709207482E-2</v>
      </c>
      <c r="D440">
        <f t="shared" si="13"/>
        <v>7.9128259217028304E-3</v>
      </c>
    </row>
    <row r="441" spans="1:4">
      <c r="A441">
        <v>3.2034346389658548E-4</v>
      </c>
      <c r="B441">
        <v>3.9617193196364814E-4</v>
      </c>
      <c r="C441">
        <f t="shared" si="12"/>
        <v>1.7898141353128973E-2</v>
      </c>
      <c r="D441">
        <f t="shared" si="13"/>
        <v>1.990406822646185E-2</v>
      </c>
    </row>
    <row r="442" spans="1:4">
      <c r="A442">
        <v>3.043006174022769E-4</v>
      </c>
      <c r="B442">
        <v>6.4266595691801182E-5</v>
      </c>
      <c r="C442">
        <f t="shared" si="12"/>
        <v>1.744421443924251E-2</v>
      </c>
      <c r="D442">
        <f t="shared" si="13"/>
        <v>8.0166449149130445E-3</v>
      </c>
    </row>
    <row r="443" spans="1:4">
      <c r="A443">
        <v>2.8720196339249523E-4</v>
      </c>
      <c r="B443">
        <v>2.2203223507478036E-5</v>
      </c>
      <c r="C443">
        <f t="shared" si="12"/>
        <v>1.6947034058869867E-2</v>
      </c>
      <c r="D443">
        <f t="shared" si="13"/>
        <v>4.7120296590193525E-3</v>
      </c>
    </row>
    <row r="444" spans="1:4">
      <c r="A444">
        <v>2.7151044359890032E-4</v>
      </c>
      <c r="B444">
        <v>2.5794278656912575E-5</v>
      </c>
      <c r="C444">
        <f t="shared" si="12"/>
        <v>1.6477573959746025E-2</v>
      </c>
      <c r="D444">
        <f t="shared" si="13"/>
        <v>5.0788068142933506E-3</v>
      </c>
    </row>
    <row r="445" spans="1:4">
      <c r="A445">
        <v>2.5799859609583877E-4</v>
      </c>
      <c r="B445">
        <v>4.3390109449498587E-5</v>
      </c>
      <c r="C445">
        <f t="shared" si="12"/>
        <v>1.6062334702521882E-2</v>
      </c>
      <c r="D445">
        <f t="shared" si="13"/>
        <v>6.5871169300004521E-3</v>
      </c>
    </row>
    <row r="446" spans="1:4">
      <c r="A446">
        <v>2.4289714963713954E-4</v>
      </c>
      <c r="B446">
        <v>9.9046946382921946E-6</v>
      </c>
      <c r="C446">
        <f t="shared" si="12"/>
        <v>1.5585157992049344E-2</v>
      </c>
      <c r="D446">
        <f t="shared" si="13"/>
        <v>3.1471724830857608E-3</v>
      </c>
    </row>
    <row r="447" spans="1:4">
      <c r="A447">
        <v>2.2863799691165274E-4</v>
      </c>
      <c r="B447">
        <v>7.5368851292617861E-6</v>
      </c>
      <c r="C447">
        <f t="shared" si="12"/>
        <v>1.5120780301017959E-2</v>
      </c>
      <c r="D447">
        <f t="shared" si="13"/>
        <v>2.7453388004510092E-3</v>
      </c>
    </row>
    <row r="448" spans="1:4">
      <c r="A448">
        <v>2.266120088979853E-4</v>
      </c>
      <c r="B448">
        <v>1.6886526004648489E-4</v>
      </c>
      <c r="C448">
        <f t="shared" si="12"/>
        <v>1.5053637729731152E-2</v>
      </c>
      <c r="D448">
        <f t="shared" si="13"/>
        <v>1.2994816660749196E-2</v>
      </c>
    </row>
    <row r="449" spans="1:4">
      <c r="A449">
        <v>2.1461541880670154E-4</v>
      </c>
      <c r="B449">
        <v>3.201385593606937E-5</v>
      </c>
      <c r="C449">
        <f t="shared" si="12"/>
        <v>1.464975831905433E-2</v>
      </c>
      <c r="D449">
        <f t="shared" si="13"/>
        <v>5.6580788202418471E-3</v>
      </c>
    </row>
    <row r="450" spans="1:4">
      <c r="A450">
        <v>2.0232557022243595E-4</v>
      </c>
      <c r="B450">
        <v>1.2059060530101355E-5</v>
      </c>
      <c r="C450">
        <f t="shared" si="12"/>
        <v>1.4224119312717956E-2</v>
      </c>
      <c r="D450">
        <f t="shared" si="13"/>
        <v>3.4726158051390245E-3</v>
      </c>
    </row>
    <row r="451" spans="1:4">
      <c r="A451">
        <v>1.9852856717808624E-4</v>
      </c>
      <c r="B451">
        <v>1.2127266310764219E-4</v>
      </c>
      <c r="C451">
        <f t="shared" si="12"/>
        <v>1.4090016578346749E-2</v>
      </c>
      <c r="D451">
        <f t="shared" si="13"/>
        <v>1.1012386803397445E-2</v>
      </c>
    </row>
    <row r="452" spans="1:4">
      <c r="A452">
        <v>2.2555247428877493E-4</v>
      </c>
      <c r="B452">
        <v>5.5996977213283489E-4</v>
      </c>
      <c r="C452">
        <f t="shared" ref="C452:C515" si="14">SQRT(A452)</f>
        <v>1.5018404518748819E-2</v>
      </c>
      <c r="D452">
        <f t="shared" ref="D452:D515" si="15">SQRT(B452)</f>
        <v>2.3663680443515859E-2</v>
      </c>
    </row>
    <row r="453" spans="1:4">
      <c r="A453">
        <v>2.5786282387568022E-4</v>
      </c>
      <c r="B453">
        <v>6.7581490479355004E-4</v>
      </c>
      <c r="C453">
        <f t="shared" si="14"/>
        <v>1.6058107730230239E-2</v>
      </c>
      <c r="D453">
        <f t="shared" si="15"/>
        <v>2.5996440233107879E-2</v>
      </c>
    </row>
    <row r="454" spans="1:4">
      <c r="A454">
        <v>2.4853037419988609E-4</v>
      </c>
      <c r="B454">
        <v>1.1699289630063607E-4</v>
      </c>
      <c r="C454">
        <f t="shared" si="14"/>
        <v>1.5764846152115982E-2</v>
      </c>
      <c r="D454">
        <f t="shared" si="15"/>
        <v>1.0816325452788302E-2</v>
      </c>
    </row>
    <row r="455" spans="1:4">
      <c r="A455">
        <v>2.5617419606387978E-4</v>
      </c>
      <c r="B455">
        <v>3.2764249935842023E-4</v>
      </c>
      <c r="C455">
        <f t="shared" si="14"/>
        <v>1.6005442701277579E-2</v>
      </c>
      <c r="D455">
        <f t="shared" si="15"/>
        <v>1.8100897750068096E-2</v>
      </c>
    </row>
    <row r="456" spans="1:4">
      <c r="A456">
        <v>2.4428968737014617E-4</v>
      </c>
      <c r="B456">
        <v>6.5379753444895096E-5</v>
      </c>
      <c r="C456">
        <f t="shared" si="14"/>
        <v>1.5629769267975331E-2</v>
      </c>
      <c r="D456">
        <f t="shared" si="15"/>
        <v>8.0857747584814101E-3</v>
      </c>
    </row>
    <row r="457" spans="1:4">
      <c r="A457">
        <v>2.3893424169893476E-4</v>
      </c>
      <c r="B457">
        <v>1.3736792862801609E-4</v>
      </c>
      <c r="C457">
        <f t="shared" si="14"/>
        <v>1.5457497911982223E-2</v>
      </c>
      <c r="D457">
        <f t="shared" si="15"/>
        <v>1.1720406504384398E-2</v>
      </c>
    </row>
    <row r="458" spans="1:4">
      <c r="A458">
        <v>2.2756461281547597E-4</v>
      </c>
      <c r="B458">
        <v>5.0252651777095707E-5</v>
      </c>
      <c r="C458">
        <f t="shared" si="14"/>
        <v>1.5085244870915287E-2</v>
      </c>
      <c r="D458">
        <f t="shared" si="15"/>
        <v>7.0889104788462174E-3</v>
      </c>
    </row>
    <row r="459" spans="1:4">
      <c r="A459">
        <v>2.1515672389121551E-4</v>
      </c>
      <c r="B459">
        <v>2.2248987423125132E-5</v>
      </c>
      <c r="C459">
        <f t="shared" si="14"/>
        <v>1.4668221565384656E-2</v>
      </c>
      <c r="D459">
        <f t="shared" si="15"/>
        <v>4.7168832318730484E-3</v>
      </c>
    </row>
    <row r="460" spans="1:4">
      <c r="A460">
        <v>2.4695783791451811E-4</v>
      </c>
      <c r="B460">
        <v>6.3813562292511737E-4</v>
      </c>
      <c r="C460">
        <f t="shared" si="14"/>
        <v>1.5714892233627251E-2</v>
      </c>
      <c r="D460">
        <f t="shared" si="15"/>
        <v>2.5261346419482817E-2</v>
      </c>
    </row>
    <row r="461" spans="1:4">
      <c r="A461">
        <v>2.4358762215913579E-4</v>
      </c>
      <c r="B461">
        <v>1.9075898381730274E-4</v>
      </c>
      <c r="C461">
        <f t="shared" si="14"/>
        <v>1.5607293876874869E-2</v>
      </c>
      <c r="D461">
        <f t="shared" si="15"/>
        <v>1.3811552549127224E-2</v>
      </c>
    </row>
    <row r="462" spans="1:4">
      <c r="A462">
        <v>2.2917021085607422E-4</v>
      </c>
      <c r="B462">
        <v>1.3117914429655323E-5</v>
      </c>
      <c r="C462">
        <f t="shared" si="14"/>
        <v>1.5138368830758293E-2</v>
      </c>
      <c r="D462">
        <f t="shared" si="15"/>
        <v>3.6218661529183161E-3</v>
      </c>
    </row>
    <row r="463" spans="1:4">
      <c r="A463">
        <v>2.2064718782123787E-4</v>
      </c>
      <c r="B463">
        <v>7.7301574932090906E-5</v>
      </c>
      <c r="C463">
        <f t="shared" si="14"/>
        <v>1.4854197649864427E-2</v>
      </c>
      <c r="D463">
        <f t="shared" si="15"/>
        <v>8.792131421452418E-3</v>
      </c>
    </row>
    <row r="464" spans="1:4">
      <c r="A464">
        <v>4.1607580498507406E-4</v>
      </c>
      <c r="B464">
        <v>2.9682359407134829E-3</v>
      </c>
      <c r="C464">
        <f t="shared" si="14"/>
        <v>2.0397936292308447E-2</v>
      </c>
      <c r="D464">
        <f t="shared" si="15"/>
        <v>5.4481519258492442E-2</v>
      </c>
    </row>
    <row r="465" spans="1:4">
      <c r="A465">
        <v>4.3422816549236172E-4</v>
      </c>
      <c r="B465">
        <v>7.3498108178536917E-4</v>
      </c>
      <c r="C465">
        <f t="shared" si="14"/>
        <v>2.083814208350547E-2</v>
      </c>
      <c r="D465">
        <f t="shared" si="15"/>
        <v>2.7110534516777224E-2</v>
      </c>
    </row>
    <row r="466" spans="1:4">
      <c r="A466">
        <v>4.1266531003064942E-4</v>
      </c>
      <c r="B466">
        <v>9.7386949643189259E-5</v>
      </c>
      <c r="C466">
        <f t="shared" si="14"/>
        <v>2.0314165255571035E-2</v>
      </c>
      <c r="D466">
        <f t="shared" si="15"/>
        <v>9.8684826413785245E-3</v>
      </c>
    </row>
    <row r="467" spans="1:4">
      <c r="A467">
        <v>4.4531439307280796E-4</v>
      </c>
      <c r="B467">
        <v>8.2303795399886936E-4</v>
      </c>
      <c r="C467">
        <f t="shared" si="14"/>
        <v>2.1102473624502127E-2</v>
      </c>
      <c r="D467">
        <f t="shared" si="15"/>
        <v>2.868863806455213E-2</v>
      </c>
    </row>
    <row r="468" spans="1:4">
      <c r="A468">
        <v>5.3200493944809135E-4</v>
      </c>
      <c r="B468">
        <v>1.6474206316155059E-3</v>
      </c>
      <c r="C468">
        <f t="shared" si="14"/>
        <v>2.306523226521015E-2</v>
      </c>
      <c r="D468">
        <f t="shared" si="15"/>
        <v>4.0588429775189699E-2</v>
      </c>
    </row>
    <row r="469" spans="1:4">
      <c r="A469">
        <v>5.0438744301125379E-4</v>
      </c>
      <c r="B469">
        <v>1.3200901903968036E-4</v>
      </c>
      <c r="C469">
        <f t="shared" si="14"/>
        <v>2.2458571704613225E-2</v>
      </c>
      <c r="D469">
        <f t="shared" si="15"/>
        <v>1.1489517789693367E-2</v>
      </c>
    </row>
    <row r="470" spans="1:4">
      <c r="A470">
        <v>4.7685945979501694E-4</v>
      </c>
      <c r="B470">
        <v>4.8912412546447215E-5</v>
      </c>
      <c r="C470">
        <f t="shared" si="14"/>
        <v>2.1837111983845688E-2</v>
      </c>
      <c r="D470">
        <f t="shared" si="15"/>
        <v>6.9937409550574012E-3</v>
      </c>
    </row>
    <row r="471" spans="1:4">
      <c r="A471">
        <v>4.4819120591841222E-4</v>
      </c>
      <c r="B471">
        <v>5.7249677896405773E-6</v>
      </c>
      <c r="C471">
        <f t="shared" si="14"/>
        <v>2.1170526821938377E-2</v>
      </c>
      <c r="D471">
        <f t="shared" si="15"/>
        <v>2.3926904918189014E-3</v>
      </c>
    </row>
    <row r="472" spans="1:4">
      <c r="A472">
        <v>6.4540192258395052E-4</v>
      </c>
      <c r="B472">
        <v>3.1863629058473662E-3</v>
      </c>
      <c r="C472">
        <f t="shared" si="14"/>
        <v>2.5404761809234712E-2</v>
      </c>
      <c r="D472">
        <f t="shared" si="15"/>
        <v>5.6447877779836564E-2</v>
      </c>
    </row>
    <row r="473" spans="1:4">
      <c r="A473">
        <v>6.0660638376342662E-4</v>
      </c>
      <c r="B473">
        <v>1.3238273935156715E-4</v>
      </c>
      <c r="C473">
        <f t="shared" si="14"/>
        <v>2.4629380498977772E-2</v>
      </c>
      <c r="D473">
        <f t="shared" si="15"/>
        <v>1.1505769828723637E-2</v>
      </c>
    </row>
    <row r="474" spans="1:4">
      <c r="A474">
        <v>6.5073517463533326E-4</v>
      </c>
      <c r="B474">
        <v>1.154215518481306E-3</v>
      </c>
      <c r="C474">
        <f t="shared" si="14"/>
        <v>2.5509511454266099E-2</v>
      </c>
      <c r="D474">
        <f t="shared" si="15"/>
        <v>3.3973747489514691E-2</v>
      </c>
    </row>
    <row r="475" spans="1:4">
      <c r="A475">
        <v>6.1757113833144821E-4</v>
      </c>
      <c r="B475">
        <v>1.3563927676295983E-4</v>
      </c>
      <c r="C475">
        <f t="shared" si="14"/>
        <v>2.4850978619190195E-2</v>
      </c>
      <c r="D475">
        <f t="shared" si="15"/>
        <v>1.1646427639536504E-2</v>
      </c>
    </row>
    <row r="476" spans="1:4">
      <c r="A476">
        <v>6.8067205373134522E-4</v>
      </c>
      <c r="B476">
        <v>1.4331408959021264E-3</v>
      </c>
      <c r="C476">
        <f t="shared" si="14"/>
        <v>2.6089692480582159E-2</v>
      </c>
      <c r="D476">
        <f t="shared" si="15"/>
        <v>3.7856847411031555E-2</v>
      </c>
    </row>
    <row r="477" spans="1:4">
      <c r="A477">
        <v>6.4181999487758804E-4</v>
      </c>
      <c r="B477">
        <v>9.1783702683177743E-5</v>
      </c>
      <c r="C477">
        <f t="shared" si="14"/>
        <v>2.5334166551864067E-2</v>
      </c>
      <c r="D477">
        <f t="shared" si="15"/>
        <v>9.5803811345466696E-3</v>
      </c>
    </row>
    <row r="478" spans="1:4">
      <c r="A478">
        <v>6.3522352527492997E-4</v>
      </c>
      <c r="B478">
        <v>4.6268014541288045E-4</v>
      </c>
      <c r="C478">
        <f t="shared" si="14"/>
        <v>2.5203641111453123E-2</v>
      </c>
      <c r="D478">
        <f t="shared" si="15"/>
        <v>2.1510001055622487E-2</v>
      </c>
    </row>
    <row r="479" spans="1:4">
      <c r="A479">
        <v>6.5399296457135697E-4</v>
      </c>
      <c r="B479">
        <v>8.3198714814625087E-4</v>
      </c>
      <c r="C479">
        <f t="shared" si="14"/>
        <v>2.5573286151203897E-2</v>
      </c>
      <c r="D479">
        <f t="shared" si="15"/>
        <v>2.8844187423920455E-2</v>
      </c>
    </row>
    <row r="480" spans="1:4">
      <c r="A480">
        <v>6.9359911919791937E-4</v>
      </c>
      <c r="B480">
        <v>1.1587399549204725E-3</v>
      </c>
      <c r="C480">
        <f t="shared" si="14"/>
        <v>2.6336270031990471E-2</v>
      </c>
      <c r="D480">
        <f t="shared" si="15"/>
        <v>3.4040269607047362E-2</v>
      </c>
    </row>
    <row r="481" spans="1:4">
      <c r="A481">
        <v>7.7783698804949049E-4</v>
      </c>
      <c r="B481">
        <v>1.8395505636796233E-3</v>
      </c>
      <c r="C481">
        <f t="shared" si="14"/>
        <v>2.7889729078094151E-2</v>
      </c>
      <c r="D481">
        <f t="shared" si="15"/>
        <v>4.2889982089989537E-2</v>
      </c>
    </row>
    <row r="482" spans="1:4">
      <c r="A482">
        <v>8.1504915103424933E-4</v>
      </c>
      <c r="B482">
        <v>1.2715585589785025E-3</v>
      </c>
      <c r="C482">
        <f t="shared" si="14"/>
        <v>2.8549065677080387E-2</v>
      </c>
      <c r="D482">
        <f t="shared" si="15"/>
        <v>3.5658919767408863E-2</v>
      </c>
    </row>
    <row r="483" spans="1:4">
      <c r="A483">
        <v>7.6871374304461355E-4</v>
      </c>
      <c r="B483">
        <v>9.46364362442706E-5</v>
      </c>
      <c r="C483">
        <f t="shared" si="14"/>
        <v>2.7725687422399711E-2</v>
      </c>
      <c r="D483">
        <f t="shared" si="15"/>
        <v>9.7281260396990445E-3</v>
      </c>
    </row>
    <row r="484" spans="1:4">
      <c r="A484">
        <v>8.4017994553198304E-4</v>
      </c>
      <c r="B484">
        <v>1.6802534169621137E-3</v>
      </c>
      <c r="C484">
        <f t="shared" si="14"/>
        <v>2.8985857681496731E-2</v>
      </c>
      <c r="D484">
        <f t="shared" si="15"/>
        <v>4.0990894317666622E-2</v>
      </c>
    </row>
    <row r="485" spans="1:4">
      <c r="A485">
        <v>7.9422492728671492E-4</v>
      </c>
      <c r="B485">
        <v>1.3799747144135216E-4</v>
      </c>
      <c r="C485">
        <f t="shared" si="14"/>
        <v>2.8181996509947887E-2</v>
      </c>
      <c r="D485">
        <f t="shared" si="15"/>
        <v>1.1747232501374617E-2</v>
      </c>
    </row>
    <row r="486" spans="1:4">
      <c r="A486">
        <v>7.8021257116938942E-4</v>
      </c>
      <c r="B486">
        <v>4.9030649285433127E-4</v>
      </c>
      <c r="C486">
        <f t="shared" si="14"/>
        <v>2.7932285462693336E-2</v>
      </c>
      <c r="D486">
        <f t="shared" si="15"/>
        <v>2.2142865506847374E-2</v>
      </c>
    </row>
    <row r="487" spans="1:4">
      <c r="A487">
        <v>7.5014100559710672E-4</v>
      </c>
      <c r="B487">
        <v>2.6434024628428919E-4</v>
      </c>
      <c r="C487">
        <f t="shared" si="14"/>
        <v>2.7388702152477153E-2</v>
      </c>
      <c r="D487">
        <f t="shared" si="15"/>
        <v>1.6258543793473301E-2</v>
      </c>
    </row>
    <row r="488" spans="1:4">
      <c r="A488">
        <v>7.5479909648793115E-4</v>
      </c>
      <c r="B488">
        <v>7.2253025343816323E-4</v>
      </c>
      <c r="C488">
        <f t="shared" si="14"/>
        <v>2.747360727112352E-2</v>
      </c>
      <c r="D488">
        <f t="shared" si="15"/>
        <v>2.6879922868902791E-2</v>
      </c>
    </row>
    <row r="489" spans="1:4">
      <c r="A489">
        <v>7.0956010606564859E-4</v>
      </c>
      <c r="B489">
        <v>3.6427147671663406E-5</v>
      </c>
      <c r="C489">
        <f t="shared" si="14"/>
        <v>2.6637569447411087E-2</v>
      </c>
      <c r="D489">
        <f t="shared" si="15"/>
        <v>6.0354906736456325E-3</v>
      </c>
    </row>
    <row r="490" spans="1:4">
      <c r="A490">
        <v>7.1635172229066581E-4</v>
      </c>
      <c r="B490">
        <v>7.0880585895829724E-4</v>
      </c>
      <c r="C490">
        <f t="shared" si="14"/>
        <v>2.6764747753167145E-2</v>
      </c>
      <c r="D490">
        <f t="shared" si="15"/>
        <v>2.6623408101862114E-2</v>
      </c>
    </row>
    <row r="491" spans="1:4">
      <c r="A491">
        <v>7.3385866368769887E-4</v>
      </c>
      <c r="B491">
        <v>8.9367753398577568E-4</v>
      </c>
      <c r="C491">
        <f t="shared" si="14"/>
        <v>2.7089825833469267E-2</v>
      </c>
      <c r="D491">
        <f t="shared" si="15"/>
        <v>2.9894439850677513E-2</v>
      </c>
    </row>
    <row r="492" spans="1:4">
      <c r="A492">
        <v>6.9066732799161364E-4</v>
      </c>
      <c r="B492">
        <v>5.4336782462315972E-5</v>
      </c>
      <c r="C492">
        <f t="shared" si="14"/>
        <v>2.6280550374594775E-2</v>
      </c>
      <c r="D492">
        <f t="shared" si="15"/>
        <v>7.3713487546253004E-3</v>
      </c>
    </row>
    <row r="493" spans="1:4">
      <c r="A493">
        <v>6.5319498299655206E-4</v>
      </c>
      <c r="B493">
        <v>6.4816593410953131E-5</v>
      </c>
      <c r="C493">
        <f t="shared" si="14"/>
        <v>2.5557679530750676E-2</v>
      </c>
      <c r="D493">
        <f t="shared" si="15"/>
        <v>8.0508753195508587E-3</v>
      </c>
    </row>
    <row r="494" spans="1:4">
      <c r="A494">
        <v>6.2281319771948797E-4</v>
      </c>
      <c r="B494">
        <v>1.3368103814230607E-4</v>
      </c>
      <c r="C494">
        <f t="shared" si="14"/>
        <v>2.4956225630481225E-2</v>
      </c>
      <c r="D494">
        <f t="shared" si="15"/>
        <v>1.1562051640704001E-2</v>
      </c>
    </row>
    <row r="495" spans="1:4">
      <c r="A495">
        <v>5.9859801461632019E-4</v>
      </c>
      <c r="B495">
        <v>1.9786043918838952E-4</v>
      </c>
      <c r="C495">
        <f t="shared" si="14"/>
        <v>2.4466262784011785E-2</v>
      </c>
      <c r="D495">
        <f t="shared" si="15"/>
        <v>1.4066287327805781E-2</v>
      </c>
    </row>
    <row r="496" spans="1:4">
      <c r="A496">
        <v>5.7463592650020304E-4</v>
      </c>
      <c r="B496">
        <v>1.8319598975468637E-4</v>
      </c>
      <c r="C496">
        <f t="shared" si="14"/>
        <v>2.3971564957261406E-2</v>
      </c>
      <c r="D496">
        <f t="shared" si="15"/>
        <v>1.3534991309738119E-2</v>
      </c>
    </row>
    <row r="497" spans="1:4">
      <c r="A497">
        <v>5.4002977643210755E-4</v>
      </c>
      <c r="B497">
        <v>1.0878071579177427E-5</v>
      </c>
      <c r="C497">
        <f t="shared" si="14"/>
        <v>2.3238540755221863E-2</v>
      </c>
      <c r="D497">
        <f t="shared" si="15"/>
        <v>3.2981921683215227E-3</v>
      </c>
    </row>
    <row r="498" spans="1:4">
      <c r="A498">
        <v>5.2074798326373292E-4</v>
      </c>
      <c r="B498">
        <v>1.9179864125246532E-4</v>
      </c>
      <c r="C498">
        <f t="shared" si="14"/>
        <v>2.2819903226432247E-2</v>
      </c>
      <c r="D498">
        <f t="shared" si="15"/>
        <v>1.3849138646589734E-2</v>
      </c>
    </row>
    <row r="499" spans="1:4">
      <c r="A499">
        <v>5.0848467477381974E-4</v>
      </c>
      <c r="B499">
        <v>2.8210127252042408E-4</v>
      </c>
      <c r="C499">
        <f t="shared" si="14"/>
        <v>2.254960475870519E-2</v>
      </c>
      <c r="D499">
        <f t="shared" si="15"/>
        <v>1.6795870698490867E-2</v>
      </c>
    </row>
    <row r="500" spans="1:4">
      <c r="A500">
        <v>4.935642399467666E-4</v>
      </c>
      <c r="B500">
        <v>2.3744116436568571E-4</v>
      </c>
      <c r="C500">
        <f t="shared" si="14"/>
        <v>2.2216305722301505E-2</v>
      </c>
      <c r="D500">
        <f t="shared" si="15"/>
        <v>1.5409126009144247E-2</v>
      </c>
    </row>
    <row r="501" spans="1:4">
      <c r="A501">
        <v>4.6403185366393382E-4</v>
      </c>
      <c r="B501">
        <v>1.5363313193021934E-5</v>
      </c>
      <c r="C501">
        <f t="shared" si="14"/>
        <v>2.1541398600460785E-2</v>
      </c>
      <c r="D501">
        <f t="shared" si="15"/>
        <v>3.9196062548452404E-3</v>
      </c>
    </row>
    <row r="502" spans="1:4">
      <c r="A502">
        <v>4.8811782974111017E-4</v>
      </c>
      <c r="B502">
        <v>7.423536031279552E-4</v>
      </c>
      <c r="C502">
        <f t="shared" si="14"/>
        <v>2.2093388824286558E-2</v>
      </c>
      <c r="D502">
        <f t="shared" si="15"/>
        <v>2.7246166760261068E-2</v>
      </c>
    </row>
    <row r="503" spans="1:4">
      <c r="A503">
        <v>4.6318466412465702E-4</v>
      </c>
      <c r="B503">
        <v>9.6175439766502612E-5</v>
      </c>
      <c r="C503">
        <f t="shared" si="14"/>
        <v>2.1521725398412114E-2</v>
      </c>
      <c r="D503">
        <f t="shared" si="15"/>
        <v>9.8069077576217988E-3</v>
      </c>
    </row>
    <row r="504" spans="1:4">
      <c r="A504">
        <v>4.4000753691651338E-4</v>
      </c>
      <c r="B504">
        <v>7.381795034879055E-5</v>
      </c>
      <c r="C504">
        <f t="shared" si="14"/>
        <v>2.0976356616832042E-2</v>
      </c>
      <c r="D504">
        <f t="shared" si="15"/>
        <v>8.5917373300625609E-3</v>
      </c>
    </row>
    <row r="505" spans="1:4">
      <c r="A505">
        <v>4.5351876265090188E-4</v>
      </c>
      <c r="B505">
        <v>5.7389101510848628E-4</v>
      </c>
      <c r="C505">
        <f t="shared" si="14"/>
        <v>2.1295979964559082E-2</v>
      </c>
      <c r="D505">
        <f t="shared" si="15"/>
        <v>2.395602252270786E-2</v>
      </c>
    </row>
    <row r="506" spans="1:4">
      <c r="A506">
        <v>4.2893252650832146E-4</v>
      </c>
      <c r="B506">
        <v>6.4607428643067939E-5</v>
      </c>
      <c r="C506">
        <f t="shared" si="14"/>
        <v>2.0710686287719233E-2</v>
      </c>
      <c r="D506">
        <f t="shared" si="15"/>
        <v>8.037874634694667E-3</v>
      </c>
    </row>
    <row r="507" spans="1:4">
      <c r="A507">
        <v>4.3484159066554023E-4</v>
      </c>
      <c r="B507">
        <v>4.5606291459682452E-4</v>
      </c>
      <c r="C507">
        <f t="shared" si="14"/>
        <v>2.0852855695696459E-2</v>
      </c>
      <c r="D507">
        <f t="shared" si="15"/>
        <v>2.135562957622239E-2</v>
      </c>
    </row>
    <row r="508" spans="1:4">
      <c r="A508">
        <v>4.1451970097356757E-4</v>
      </c>
      <c r="B508">
        <v>1.0437694846817492E-4</v>
      </c>
      <c r="C508">
        <f t="shared" si="14"/>
        <v>2.0359756898685397E-2</v>
      </c>
      <c r="D508">
        <f t="shared" si="15"/>
        <v>1.0216503730150296E-2</v>
      </c>
    </row>
    <row r="509" spans="1:4">
      <c r="A509">
        <v>4.8866330363617184E-4</v>
      </c>
      <c r="B509">
        <v>1.4140497764756324E-3</v>
      </c>
      <c r="C509">
        <f t="shared" si="14"/>
        <v>2.210573010864314E-2</v>
      </c>
      <c r="D509">
        <f t="shared" si="15"/>
        <v>3.7603853213143364E-2</v>
      </c>
    </row>
    <row r="510" spans="1:4">
      <c r="A510">
        <v>4.7094835349435565E-4</v>
      </c>
      <c r="B510">
        <v>2.2599631430904641E-4</v>
      </c>
      <c r="C510">
        <f t="shared" si="14"/>
        <v>2.170134450890902E-2</v>
      </c>
      <c r="D510">
        <f t="shared" si="15"/>
        <v>1.5033173793615452E-2</v>
      </c>
    </row>
    <row r="511" spans="1:4">
      <c r="A511">
        <v>4.8409596248403153E-4</v>
      </c>
      <c r="B511">
        <v>6.0142463665859469E-4</v>
      </c>
      <c r="C511">
        <f t="shared" si="14"/>
        <v>2.2002180857452099E-2</v>
      </c>
      <c r="D511">
        <f t="shared" si="15"/>
        <v>2.452396046030483E-2</v>
      </c>
    </row>
    <row r="512" spans="1:4">
      <c r="A512">
        <v>4.6269638841384993E-4</v>
      </c>
      <c r="B512">
        <v>1.3724925958816627E-4</v>
      </c>
      <c r="C512">
        <f t="shared" si="14"/>
        <v>2.1510378620885545E-2</v>
      </c>
      <c r="D512">
        <f t="shared" si="15"/>
        <v>1.1715342913810345E-2</v>
      </c>
    </row>
    <row r="513" spans="1:4">
      <c r="A513">
        <v>4.4363046893148547E-4</v>
      </c>
      <c r="B513">
        <v>1.3341174060186011E-4</v>
      </c>
      <c r="C513">
        <f t="shared" si="14"/>
        <v>2.1062537096263722E-2</v>
      </c>
      <c r="D513">
        <f t="shared" si="15"/>
        <v>1.1550400019127481E-2</v>
      </c>
    </row>
    <row r="514" spans="1:4">
      <c r="A514">
        <v>5.9603366343776321E-4</v>
      </c>
      <c r="B514">
        <v>2.5513728257772535E-3</v>
      </c>
      <c r="C514">
        <f t="shared" si="14"/>
        <v>2.4413800675801449E-2</v>
      </c>
      <c r="D514">
        <f t="shared" si="15"/>
        <v>5.0511115863513187E-2</v>
      </c>
    </row>
    <row r="515" spans="1:4">
      <c r="A515">
        <v>7.5052412090625454E-4</v>
      </c>
      <c r="B515">
        <v>2.8087928883075652E-3</v>
      </c>
      <c r="C515">
        <f t="shared" si="14"/>
        <v>2.7395695298828512E-2</v>
      </c>
      <c r="D515">
        <f t="shared" si="15"/>
        <v>5.2998046080092093E-2</v>
      </c>
    </row>
    <row r="516" spans="1:4">
      <c r="A516">
        <v>7.7560570310685807E-4</v>
      </c>
      <c r="B516">
        <v>1.1146097098741754E-3</v>
      </c>
      <c r="C516">
        <f t="shared" ref="C516:C579" si="16">SQRT(A516)</f>
        <v>2.7849698438346834E-2</v>
      </c>
      <c r="D516">
        <f t="shared" ref="D516:D579" si="17">SQRT(B516)</f>
        <v>3.3385771069037409E-2</v>
      </c>
    </row>
    <row r="517" spans="1:4">
      <c r="A517">
        <v>7.3636308932811649E-4</v>
      </c>
      <c r="B517">
        <v>1.5514031128797528E-4</v>
      </c>
      <c r="C517">
        <f t="shared" si="16"/>
        <v>2.7136010932488151E-2</v>
      </c>
      <c r="D517">
        <f t="shared" si="17"/>
        <v>1.2455533360236939E-2</v>
      </c>
    </row>
    <row r="518" spans="1:4">
      <c r="A518">
        <v>7.521477527635751E-4</v>
      </c>
      <c r="B518">
        <v>8.6428785758868305E-4</v>
      </c>
      <c r="C518">
        <f t="shared" si="16"/>
        <v>2.7425312263738677E-2</v>
      </c>
      <c r="D518">
        <f t="shared" si="17"/>
        <v>2.9398773062641288E-2</v>
      </c>
    </row>
    <row r="519" spans="1:4">
      <c r="A519">
        <v>1.4716294974885988E-3</v>
      </c>
      <c r="B519">
        <v>1.0897290166584181E-2</v>
      </c>
      <c r="C519">
        <f t="shared" si="16"/>
        <v>3.8361823438004074E-2</v>
      </c>
      <c r="D519">
        <f t="shared" si="17"/>
        <v>0.10439008653403914</v>
      </c>
    </row>
    <row r="520" spans="1:4">
      <c r="A520">
        <v>1.3995098573414146E-3</v>
      </c>
      <c r="B520">
        <v>6.7824135356761052E-4</v>
      </c>
      <c r="C520">
        <f t="shared" si="16"/>
        <v>3.7410023487581705E-2</v>
      </c>
      <c r="D520">
        <f t="shared" si="17"/>
        <v>2.6043067284166253E-2</v>
      </c>
    </row>
    <row r="521" spans="1:4">
      <c r="A521">
        <v>1.3685258845464686E-3</v>
      </c>
      <c r="B521">
        <v>7.91498987405231E-4</v>
      </c>
      <c r="C521">
        <f t="shared" si="16"/>
        <v>3.6993592479596632E-2</v>
      </c>
      <c r="D521">
        <f t="shared" si="17"/>
        <v>2.8133591797088957E-2</v>
      </c>
    </row>
    <row r="522" spans="1:4">
      <c r="A522">
        <v>1.3990704887044561E-3</v>
      </c>
      <c r="B522">
        <v>1.642963226808378E-3</v>
      </c>
      <c r="C522">
        <f t="shared" si="16"/>
        <v>3.7404150688185075E-2</v>
      </c>
      <c r="D522">
        <f t="shared" si="17"/>
        <v>4.0533482786560271E-2</v>
      </c>
    </row>
    <row r="523" spans="1:4">
      <c r="A523">
        <v>1.4133213255408791E-3</v>
      </c>
      <c r="B523">
        <v>1.4719519320588155E-3</v>
      </c>
      <c r="C523">
        <f t="shared" si="16"/>
        <v>3.7594166110460264E-2</v>
      </c>
      <c r="D523">
        <f t="shared" si="17"/>
        <v>3.8366025752725748E-2</v>
      </c>
    </row>
    <row r="524" spans="1:4">
      <c r="A524">
        <v>1.3279831442752114E-3</v>
      </c>
      <c r="B524">
        <v>6.3406504845640589E-5</v>
      </c>
      <c r="C524">
        <f t="shared" si="16"/>
        <v>3.6441503046323591E-2</v>
      </c>
      <c r="D524">
        <f t="shared" si="17"/>
        <v>7.9628201565551254E-3</v>
      </c>
    </row>
    <row r="525" spans="1:4">
      <c r="A525">
        <v>1.247611932225774E-3</v>
      </c>
      <c r="B525">
        <v>4.1946721295104753E-6</v>
      </c>
      <c r="C525">
        <f t="shared" si="16"/>
        <v>3.5321550535413561E-2</v>
      </c>
      <c r="D525">
        <f t="shared" si="17"/>
        <v>2.0480898733967888E-3</v>
      </c>
    </row>
    <row r="526" spans="1:4">
      <c r="A526">
        <v>1.1911754178083665E-3</v>
      </c>
      <c r="B526">
        <v>2.7253078789888534E-4</v>
      </c>
      <c r="C526">
        <f t="shared" si="16"/>
        <v>3.4513409246383735E-2</v>
      </c>
      <c r="D526">
        <f t="shared" si="17"/>
        <v>1.6508506531448728E-2</v>
      </c>
    </row>
    <row r="527" spans="1:4">
      <c r="A527">
        <v>1.2309331792815991E-3</v>
      </c>
      <c r="B527">
        <v>1.6004911179341591E-3</v>
      </c>
      <c r="C527">
        <f t="shared" si="16"/>
        <v>3.5084657320281744E-2</v>
      </c>
      <c r="D527">
        <f t="shared" si="17"/>
        <v>4.0006138503161724E-2</v>
      </c>
    </row>
    <row r="528" spans="1:4">
      <c r="A528">
        <v>1.318437615938175E-3</v>
      </c>
      <c r="B528">
        <v>2.3657064943332965E-3</v>
      </c>
      <c r="C528">
        <f t="shared" si="16"/>
        <v>3.6310296279955842E-2</v>
      </c>
      <c r="D528">
        <f t="shared" si="17"/>
        <v>4.8638528907989149E-2</v>
      </c>
    </row>
    <row r="529" spans="1:4">
      <c r="A529">
        <v>1.2394894684373216E-3</v>
      </c>
      <c r="B529">
        <v>1.0828212801450078E-4</v>
      </c>
      <c r="C529">
        <f t="shared" si="16"/>
        <v>3.5206383915950837E-2</v>
      </c>
      <c r="D529">
        <f t="shared" si="17"/>
        <v>1.0405869882643198E-2</v>
      </c>
    </row>
    <row r="530" spans="1:4">
      <c r="A530">
        <v>1.2237479933385864E-3</v>
      </c>
      <c r="B530">
        <v>8.4749542585207352E-4</v>
      </c>
      <c r="C530">
        <f t="shared" si="16"/>
        <v>3.498210961818321E-2</v>
      </c>
      <c r="D530">
        <f t="shared" si="17"/>
        <v>2.9111774694306657E-2</v>
      </c>
    </row>
    <row r="531" spans="1:4">
      <c r="A531">
        <v>1.2006127691798255E-3</v>
      </c>
      <c r="B531">
        <v>7.5855015065090558E-4</v>
      </c>
      <c r="C531">
        <f t="shared" si="16"/>
        <v>3.4649859583839954E-2</v>
      </c>
      <c r="D531">
        <f t="shared" si="17"/>
        <v>2.7541789169385957E-2</v>
      </c>
    </row>
    <row r="532" spans="1:4">
      <c r="A532">
        <v>1.1349332036616076E-3</v>
      </c>
      <c r="B532">
        <v>1.3105327560786E-4</v>
      </c>
      <c r="C532">
        <f t="shared" si="16"/>
        <v>3.3688769696467211E-2</v>
      </c>
      <c r="D532">
        <f t="shared" si="17"/>
        <v>1.1447850261418516E-2</v>
      </c>
    </row>
    <row r="533" spans="1:4">
      <c r="A533">
        <v>1.0662395529816634E-3</v>
      </c>
      <c r="B533">
        <v>6.6751197613343322E-6</v>
      </c>
      <c r="C533">
        <f t="shared" si="16"/>
        <v>3.2653323766221154E-2</v>
      </c>
      <c r="D533">
        <f t="shared" si="17"/>
        <v>2.583625313650246E-3</v>
      </c>
    </row>
    <row r="534" spans="1:4">
      <c r="A534">
        <v>1.0214474313471288E-3</v>
      </c>
      <c r="B534">
        <v>2.8197635918389619E-4</v>
      </c>
      <c r="C534">
        <f t="shared" si="16"/>
        <v>3.1960091228704725E-2</v>
      </c>
      <c r="D534">
        <f t="shared" si="17"/>
        <v>1.679215171393756E-2</v>
      </c>
    </row>
    <row r="535" spans="1:4">
      <c r="A535">
        <v>1.0311334844107262E-3</v>
      </c>
      <c r="B535">
        <v>1.027946019794604E-3</v>
      </c>
      <c r="C535">
        <f t="shared" si="16"/>
        <v>3.2111267250152654E-2</v>
      </c>
      <c r="D535">
        <f t="shared" si="17"/>
        <v>3.2061597274537085E-2</v>
      </c>
    </row>
    <row r="536" spans="1:4">
      <c r="A536">
        <v>9.8213833383521991E-4</v>
      </c>
      <c r="B536">
        <v>2.3296154788698956E-4</v>
      </c>
      <c r="C536">
        <f t="shared" si="16"/>
        <v>3.1339086359292924E-2</v>
      </c>
      <c r="D536">
        <f t="shared" si="17"/>
        <v>1.526307792966378E-2</v>
      </c>
    </row>
    <row r="537" spans="1:4">
      <c r="A537">
        <v>9.2841609766795158E-4</v>
      </c>
      <c r="B537">
        <v>9.1911376877147676E-5</v>
      </c>
      <c r="C537">
        <f t="shared" si="16"/>
        <v>3.0469921195630807E-2</v>
      </c>
      <c r="D537">
        <f t="shared" si="17"/>
        <v>9.587042133898634E-3</v>
      </c>
    </row>
    <row r="538" spans="1:4">
      <c r="A538">
        <v>8.755358248066791E-4</v>
      </c>
      <c r="B538">
        <v>5.2022406579064677E-5</v>
      </c>
      <c r="C538">
        <f t="shared" si="16"/>
        <v>2.958945462164991E-2</v>
      </c>
      <c r="D538">
        <f t="shared" si="17"/>
        <v>7.2126560003278042E-3</v>
      </c>
    </row>
    <row r="539" spans="1:4">
      <c r="A539">
        <v>8.2271128732349221E-4</v>
      </c>
      <c r="B539">
        <v>5.7411416629648803E-6</v>
      </c>
      <c r="C539">
        <f t="shared" si="16"/>
        <v>2.8682944188550313E-2</v>
      </c>
      <c r="D539">
        <f t="shared" si="17"/>
        <v>2.3960679587534408E-3</v>
      </c>
    </row>
    <row r="540" spans="1:4">
      <c r="A540">
        <v>7.965539144324631E-4</v>
      </c>
      <c r="B540">
        <v>3.3708007137543737E-4</v>
      </c>
      <c r="C540">
        <f t="shared" si="16"/>
        <v>2.8223286740428781E-2</v>
      </c>
      <c r="D540">
        <f t="shared" si="17"/>
        <v>1.8359740504033203E-2</v>
      </c>
    </row>
    <row r="541" spans="1:4">
      <c r="A541">
        <v>7.4861812788411079E-4</v>
      </c>
      <c r="B541">
        <v>1.8629285720691593E-5</v>
      </c>
      <c r="C541">
        <f t="shared" si="16"/>
        <v>2.736088682561497E-2</v>
      </c>
      <c r="D541">
        <f t="shared" si="17"/>
        <v>4.3161656271152983E-3</v>
      </c>
    </row>
    <row r="542" spans="1:4">
      <c r="A542">
        <v>7.0629666289884511E-4</v>
      </c>
      <c r="B542">
        <v>4.4378379548033391E-5</v>
      </c>
      <c r="C542">
        <f t="shared" si="16"/>
        <v>2.6576242452589965E-2</v>
      </c>
      <c r="D542">
        <f t="shared" si="17"/>
        <v>6.6617099567628573E-3</v>
      </c>
    </row>
    <row r="543" spans="1:4">
      <c r="A543">
        <v>6.7836721967046718E-4</v>
      </c>
      <c r="B543">
        <v>2.1334920368377703E-4</v>
      </c>
      <c r="C543">
        <f t="shared" si="16"/>
        <v>2.6045483671271439E-2</v>
      </c>
      <c r="D543">
        <f t="shared" si="17"/>
        <v>1.4606478141009113E-2</v>
      </c>
    </row>
    <row r="544" spans="1:4">
      <c r="A544">
        <v>7.6197707996518698E-4</v>
      </c>
      <c r="B544">
        <v>1.7797190609301235E-3</v>
      </c>
      <c r="C544">
        <f t="shared" si="16"/>
        <v>2.7603932327934493E-2</v>
      </c>
      <c r="D544">
        <f t="shared" si="17"/>
        <v>4.2186716640787818E-2</v>
      </c>
    </row>
    <row r="545" spans="1:4">
      <c r="A545">
        <v>8.2830366973932147E-4</v>
      </c>
      <c r="B545">
        <v>1.6688911863229612E-3</v>
      </c>
      <c r="C545">
        <f t="shared" si="16"/>
        <v>2.8780265282643269E-2</v>
      </c>
      <c r="D545">
        <f t="shared" si="17"/>
        <v>4.0852064651899313E-2</v>
      </c>
    </row>
    <row r="546" spans="1:4">
      <c r="A546">
        <v>8.0390945445443589E-4</v>
      </c>
      <c r="B546">
        <v>4.3344875965810309E-4</v>
      </c>
      <c r="C546">
        <f t="shared" si="16"/>
        <v>2.8353297064969991E-2</v>
      </c>
      <c r="D546">
        <f t="shared" si="17"/>
        <v>2.0819432260705456E-2</v>
      </c>
    </row>
    <row r="547" spans="1:4">
      <c r="A547">
        <v>7.7062074227126373E-4</v>
      </c>
      <c r="B547">
        <v>2.367683441581973E-4</v>
      </c>
      <c r="C547">
        <f t="shared" si="16"/>
        <v>2.7760056597047198E-2</v>
      </c>
      <c r="D547">
        <f t="shared" si="17"/>
        <v>1.5387278646927705E-2</v>
      </c>
    </row>
    <row r="548" spans="1:4">
      <c r="A548">
        <v>7.3202171461554341E-4</v>
      </c>
      <c r="B548">
        <v>1.2487719907718862E-4</v>
      </c>
      <c r="C548">
        <f t="shared" si="16"/>
        <v>2.7055899811603817E-2</v>
      </c>
      <c r="D548">
        <f t="shared" si="17"/>
        <v>1.117484671381172E-2</v>
      </c>
    </row>
    <row r="549" spans="1:4">
      <c r="A549">
        <v>7.6620261636692864E-4</v>
      </c>
      <c r="B549">
        <v>1.1205327695984219E-3</v>
      </c>
      <c r="C549">
        <f t="shared" si="16"/>
        <v>2.7680365177629587E-2</v>
      </c>
      <c r="D549">
        <f t="shared" si="17"/>
        <v>3.3474359883325956E-2</v>
      </c>
    </row>
    <row r="550" spans="1:4">
      <c r="A550">
        <v>7.2135004240461806E-4</v>
      </c>
      <c r="B550">
        <v>6.764060007865297E-5</v>
      </c>
      <c r="C550">
        <f t="shared" si="16"/>
        <v>2.6857960503445119E-2</v>
      </c>
      <c r="D550">
        <f t="shared" si="17"/>
        <v>8.2243905597103647E-3</v>
      </c>
    </row>
    <row r="551" spans="1:4">
      <c r="A551">
        <v>7.2921518473201068E-4</v>
      </c>
      <c r="B551">
        <v>7.3543562080688463E-4</v>
      </c>
      <c r="C551">
        <f t="shared" si="16"/>
        <v>2.7003984608424191E-2</v>
      </c>
      <c r="D551">
        <f t="shared" si="17"/>
        <v>2.711891629115892E-2</v>
      </c>
    </row>
    <row r="552" spans="1:4">
      <c r="A552">
        <v>9.2306948622198574E-4</v>
      </c>
      <c r="B552">
        <v>3.4095777120940474E-3</v>
      </c>
      <c r="C552">
        <f t="shared" si="16"/>
        <v>3.038205862383235E-2</v>
      </c>
      <c r="D552">
        <f t="shared" si="17"/>
        <v>5.8391589395169294E-2</v>
      </c>
    </row>
    <row r="553" spans="1:4">
      <c r="A553">
        <v>8.6929411547798986E-4</v>
      </c>
      <c r="B553">
        <v>1.6742241200995097E-4</v>
      </c>
      <c r="C553">
        <f t="shared" si="16"/>
        <v>2.9483794116056193E-2</v>
      </c>
      <c r="D553">
        <f t="shared" si="17"/>
        <v>1.2939181272783489E-2</v>
      </c>
    </row>
    <row r="554" spans="1:4">
      <c r="A554">
        <v>8.2693002885703647E-4</v>
      </c>
      <c r="B554">
        <v>1.5350631373745819E-4</v>
      </c>
      <c r="C554">
        <f t="shared" si="16"/>
        <v>2.8756391095842267E-2</v>
      </c>
      <c r="D554">
        <f t="shared" si="17"/>
        <v>1.2389766492450865E-2</v>
      </c>
    </row>
    <row r="555" spans="1:4">
      <c r="A555">
        <v>8.8404318326766899E-4</v>
      </c>
      <c r="B555">
        <v>1.5288902442639753E-3</v>
      </c>
      <c r="C555">
        <f t="shared" si="16"/>
        <v>2.9732863691001393E-2</v>
      </c>
      <c r="D555">
        <f t="shared" si="17"/>
        <v>3.9101026128018371E-2</v>
      </c>
    </row>
    <row r="556" spans="1:4">
      <c r="A556">
        <v>1.4145128702747179E-3</v>
      </c>
      <c r="B556">
        <v>8.3537190775360929E-3</v>
      </c>
      <c r="C556">
        <f t="shared" si="16"/>
        <v>3.7610010240289989E-2</v>
      </c>
      <c r="D556">
        <f t="shared" si="17"/>
        <v>9.1398682033911702E-2</v>
      </c>
    </row>
    <row r="557" spans="1:4">
      <c r="A557">
        <v>1.5314284520934968E-3</v>
      </c>
      <c r="B557">
        <v>3.2112923503701337E-3</v>
      </c>
      <c r="C557">
        <f t="shared" si="16"/>
        <v>3.9133469717027351E-2</v>
      </c>
      <c r="D557">
        <f t="shared" si="17"/>
        <v>5.666826581403505E-2</v>
      </c>
    </row>
    <row r="558" spans="1:4">
      <c r="A558">
        <v>1.4405900851478491E-3</v>
      </c>
      <c r="B558">
        <v>1.5646084520152791E-4</v>
      </c>
      <c r="C558">
        <f t="shared" si="16"/>
        <v>3.7955106180168292E-2</v>
      </c>
      <c r="D558">
        <f t="shared" si="17"/>
        <v>1.2508430964814408E-2</v>
      </c>
    </row>
    <row r="559" spans="1:4">
      <c r="A559">
        <v>1.7331906028727243E-3</v>
      </c>
      <c r="B559">
        <v>5.4001957650271952E-3</v>
      </c>
      <c r="C559">
        <f t="shared" si="16"/>
        <v>4.1631605816647578E-2</v>
      </c>
      <c r="D559">
        <f t="shared" si="17"/>
        <v>7.3486024283718018E-2</v>
      </c>
    </row>
    <row r="560" spans="1:4">
      <c r="A560">
        <v>1.6377297685808763E-3</v>
      </c>
      <c r="B560">
        <v>3.5190283427463252E-4</v>
      </c>
      <c r="C560">
        <f t="shared" si="16"/>
        <v>4.0468874071079325E-2</v>
      </c>
      <c r="D560">
        <f t="shared" si="17"/>
        <v>1.875907338528832E-2</v>
      </c>
    </row>
    <row r="561" spans="1:4">
      <c r="A561">
        <v>1.5453119644323304E-3</v>
      </c>
      <c r="B561">
        <v>1.1107961368506035E-4</v>
      </c>
      <c r="C561">
        <f t="shared" si="16"/>
        <v>3.9310456171765935E-2</v>
      </c>
      <c r="D561">
        <f t="shared" si="17"/>
        <v>1.0539431373895859E-2</v>
      </c>
    </row>
    <row r="562" spans="1:4">
      <c r="A562">
        <v>1.5650568242133677E-3</v>
      </c>
      <c r="B562">
        <v>1.6144481636138567E-3</v>
      </c>
      <c r="C562">
        <f t="shared" si="16"/>
        <v>3.9560799084616169E-2</v>
      </c>
      <c r="D562">
        <f t="shared" si="17"/>
        <v>4.0180196161963382E-2</v>
      </c>
    </row>
    <row r="563" spans="1:4">
      <c r="A563">
        <v>1.5203164491779738E-3</v>
      </c>
      <c r="B563">
        <v>7.7600483023789455E-4</v>
      </c>
      <c r="C563">
        <f t="shared" si="16"/>
        <v>3.8991235543106018E-2</v>
      </c>
      <c r="D563">
        <f t="shared" si="17"/>
        <v>2.7856863251950938E-2</v>
      </c>
    </row>
    <row r="564" spans="1:4">
      <c r="A564">
        <v>1.4289721731673508E-3</v>
      </c>
      <c r="B564">
        <v>4.2310146238507597E-5</v>
      </c>
      <c r="C564">
        <f t="shared" si="16"/>
        <v>3.7801748281889702E-2</v>
      </c>
      <c r="D564">
        <f t="shared" si="17"/>
        <v>6.504624988306981E-3</v>
      </c>
    </row>
    <row r="565" spans="1:4">
      <c r="A565">
        <v>1.3443183011636686E-3</v>
      </c>
      <c r="B565">
        <v>2.939635652422153E-5</v>
      </c>
      <c r="C565">
        <f t="shared" si="16"/>
        <v>3.6664946490669648E-2</v>
      </c>
      <c r="D565">
        <f t="shared" si="17"/>
        <v>5.4218406952087341E-3</v>
      </c>
    </row>
    <row r="566" spans="1:4">
      <c r="A566">
        <v>1.7547346509341299E-3</v>
      </c>
      <c r="B566">
        <v>6.9850636849852427E-3</v>
      </c>
      <c r="C566">
        <f t="shared" si="16"/>
        <v>4.1889553004706676E-2</v>
      </c>
      <c r="D566">
        <f t="shared" si="17"/>
        <v>8.3576693431753099E-2</v>
      </c>
    </row>
    <row r="567" spans="1:4">
      <c r="A567">
        <v>1.6525037899124745E-3</v>
      </c>
      <c r="B567">
        <v>3.377048773167688E-4</v>
      </c>
      <c r="C567">
        <f t="shared" si="16"/>
        <v>4.0650999863625428E-2</v>
      </c>
      <c r="D567">
        <f t="shared" si="17"/>
        <v>1.8376748279191529E-2</v>
      </c>
    </row>
    <row r="568" spans="1:4">
      <c r="A568">
        <v>1.5524534337609333E-3</v>
      </c>
      <c r="B568">
        <v>1.4850701070415969E-5</v>
      </c>
      <c r="C568">
        <f t="shared" si="16"/>
        <v>3.9401185689785193E-2</v>
      </c>
      <c r="D568">
        <f t="shared" si="17"/>
        <v>3.8536607362890636E-3</v>
      </c>
    </row>
    <row r="569" spans="1:4">
      <c r="A569">
        <v>1.4728961395866454E-3</v>
      </c>
      <c r="B569">
        <v>2.0685286073346298E-4</v>
      </c>
      <c r="C569">
        <f t="shared" si="16"/>
        <v>3.8378329035884895E-2</v>
      </c>
      <c r="D569">
        <f t="shared" si="17"/>
        <v>1.4382380217942473E-2</v>
      </c>
    </row>
    <row r="570" spans="1:4">
      <c r="A570">
        <v>1.3837060010933307E-3</v>
      </c>
      <c r="B570">
        <v>9.3469551813992028E-6</v>
      </c>
      <c r="C570">
        <f t="shared" si="16"/>
        <v>3.7198198895824659E-2</v>
      </c>
      <c r="D570">
        <f t="shared" si="17"/>
        <v>3.0572790486638936E-3</v>
      </c>
    </row>
    <row r="571" spans="1:4">
      <c r="A571">
        <v>1.3136022729474065E-3</v>
      </c>
      <c r="B571">
        <v>1.9573125211342775E-4</v>
      </c>
      <c r="C571">
        <f t="shared" si="16"/>
        <v>3.6243651484741526E-2</v>
      </c>
      <c r="D571">
        <f t="shared" si="17"/>
        <v>1.3990398568783799E-2</v>
      </c>
    </row>
    <row r="572" spans="1:4">
      <c r="A572">
        <v>1.2435931434931597E-3</v>
      </c>
      <c r="B572">
        <v>1.4424052603538928E-4</v>
      </c>
      <c r="C572">
        <f t="shared" si="16"/>
        <v>3.5264616026452915E-2</v>
      </c>
      <c r="D572">
        <f t="shared" si="17"/>
        <v>1.2010017736680877E-2</v>
      </c>
    </row>
    <row r="573" spans="1:4">
      <c r="A573">
        <v>1.1743010604725204E-3</v>
      </c>
      <c r="B573">
        <v>9.2153640801583518E-5</v>
      </c>
      <c r="C573">
        <f t="shared" si="16"/>
        <v>3.4268076404614843E-2</v>
      </c>
      <c r="D573">
        <f t="shared" si="17"/>
        <v>9.5996687860354594E-3</v>
      </c>
    </row>
    <row r="574" spans="1:4">
      <c r="A574">
        <v>1.1606076963902598E-3</v>
      </c>
      <c r="B574">
        <v>8.1986724968096433E-4</v>
      </c>
      <c r="C574">
        <f t="shared" si="16"/>
        <v>3.4067692853938021E-2</v>
      </c>
      <c r="D574">
        <f t="shared" si="17"/>
        <v>2.8633324111617994E-2</v>
      </c>
    </row>
    <row r="575" spans="1:4">
      <c r="A575">
        <v>1.1267118297300335E-3</v>
      </c>
      <c r="B575">
        <v>5.5036521806633759E-4</v>
      </c>
      <c r="C575">
        <f t="shared" si="16"/>
        <v>3.3566528413436401E-2</v>
      </c>
      <c r="D575">
        <f t="shared" si="17"/>
        <v>2.3459863982264212E-2</v>
      </c>
    </row>
    <row r="576" spans="1:4">
      <c r="A576">
        <v>1.0717839452680047E-3</v>
      </c>
      <c r="B576">
        <v>2.1182298631627425E-4</v>
      </c>
      <c r="C576">
        <f t="shared" si="16"/>
        <v>3.2738111510409465E-2</v>
      </c>
      <c r="D576">
        <f t="shared" si="17"/>
        <v>1.4554139834297122E-2</v>
      </c>
    </row>
    <row r="577" spans="1:4">
      <c r="A577">
        <v>1.2647558310636656E-3</v>
      </c>
      <c r="B577">
        <v>3.6707138398193498E-3</v>
      </c>
      <c r="C577">
        <f t="shared" si="16"/>
        <v>3.5563405785493399E-2</v>
      </c>
      <c r="D577">
        <f t="shared" si="17"/>
        <v>6.0586416297874472E-2</v>
      </c>
    </row>
    <row r="578" spans="1:4">
      <c r="A578">
        <v>1.1889113715920579E-3</v>
      </c>
      <c r="B578">
        <v>1.5838211908966276E-4</v>
      </c>
      <c r="C578">
        <f t="shared" si="16"/>
        <v>3.4480594130496908E-2</v>
      </c>
      <c r="D578">
        <f t="shared" si="17"/>
        <v>1.258499579219885E-2</v>
      </c>
    </row>
    <row r="579" spans="1:4">
      <c r="A579">
        <v>1.1289128685120079E-3</v>
      </c>
      <c r="B579">
        <v>1.7764283824554634E-4</v>
      </c>
      <c r="C579">
        <f t="shared" si="16"/>
        <v>3.3599298631251336E-2</v>
      </c>
      <c r="D579">
        <f t="shared" si="17"/>
        <v>1.332827214028684E-2</v>
      </c>
    </row>
    <row r="580" spans="1:4">
      <c r="A580">
        <v>1.0687526402943113E-3</v>
      </c>
      <c r="B580">
        <v>1.2451838765299152E-4</v>
      </c>
      <c r="C580">
        <f t="shared" ref="C580:C643" si="18">SQRT(A580)</f>
        <v>3.2691782458200584E-2</v>
      </c>
      <c r="D580">
        <f t="shared" ref="D580:D643" si="19">SQRT(B580)</f>
        <v>1.1158780742222311E-2</v>
      </c>
    </row>
    <row r="581" spans="1:4">
      <c r="A581">
        <v>1.009190716423785E-3</v>
      </c>
      <c r="B581">
        <v>7.9150313347367435E-5</v>
      </c>
      <c r="C581">
        <f t="shared" si="18"/>
        <v>3.1767762219328338E-2</v>
      </c>
      <c r="D581">
        <f t="shared" si="19"/>
        <v>8.8966461853536381E-3</v>
      </c>
    </row>
    <row r="582" spans="1:4">
      <c r="A582">
        <v>9.5540925544997264E-4</v>
      </c>
      <c r="B582">
        <v>1.0818310520655738E-4</v>
      </c>
      <c r="C582">
        <f t="shared" si="18"/>
        <v>3.0909695169153199E-2</v>
      </c>
      <c r="D582">
        <f t="shared" si="19"/>
        <v>1.040111076792077E-2</v>
      </c>
    </row>
    <row r="583" spans="1:4">
      <c r="A583">
        <v>9.9213682517332682E-4</v>
      </c>
      <c r="B583">
        <v>1.3481357758371921E-3</v>
      </c>
      <c r="C583">
        <f t="shared" si="18"/>
        <v>3.1498203522952337E-2</v>
      </c>
      <c r="D583">
        <f t="shared" si="19"/>
        <v>3.6716968500098042E-2</v>
      </c>
    </row>
    <row r="584" spans="1:4">
      <c r="A584">
        <v>9.5018483947545928E-4</v>
      </c>
      <c r="B584">
        <v>3.1223057022142025E-4</v>
      </c>
      <c r="C584">
        <f t="shared" si="18"/>
        <v>3.0825068361245517E-2</v>
      </c>
      <c r="D584">
        <f t="shared" si="19"/>
        <v>1.7670047261437085E-2</v>
      </c>
    </row>
    <row r="585" spans="1:4">
      <c r="A585">
        <v>8.980514349294492E-4</v>
      </c>
      <c r="B585">
        <v>9.0160297230127301E-5</v>
      </c>
      <c r="C585">
        <f t="shared" si="18"/>
        <v>2.996750631816817E-2</v>
      </c>
      <c r="D585">
        <f t="shared" si="19"/>
        <v>9.4952776278594032E-3</v>
      </c>
    </row>
    <row r="586" spans="1:4">
      <c r="A586">
        <v>8.4549177760997096E-4</v>
      </c>
      <c r="B586">
        <v>3.0390839430840344E-5</v>
      </c>
      <c r="C586">
        <f t="shared" si="18"/>
        <v>2.9077341309170116E-2</v>
      </c>
      <c r="D586">
        <f t="shared" si="19"/>
        <v>5.5127887163250091E-3</v>
      </c>
    </row>
    <row r="587" spans="1:4">
      <c r="A587">
        <v>8.0305037392910375E-4</v>
      </c>
      <c r="B587">
        <v>1.26457295899366E-4</v>
      </c>
      <c r="C587">
        <f t="shared" si="18"/>
        <v>2.8338143445347717E-2</v>
      </c>
      <c r="D587">
        <f t="shared" si="19"/>
        <v>1.1245323290122254E-2</v>
      </c>
    </row>
    <row r="588" spans="1:4">
      <c r="A588">
        <v>8.2047822147189218E-4</v>
      </c>
      <c r="B588">
        <v>9.4382146065278313E-4</v>
      </c>
      <c r="C588">
        <f t="shared" si="18"/>
        <v>2.8643991018569535E-2</v>
      </c>
      <c r="D588">
        <f t="shared" si="19"/>
        <v>3.0721677373684905E-2</v>
      </c>
    </row>
    <row r="589" spans="1:4">
      <c r="A589">
        <v>7.795782161045139E-4</v>
      </c>
      <c r="B589">
        <v>1.6336757096754073E-4</v>
      </c>
      <c r="C589">
        <f t="shared" si="18"/>
        <v>2.7920927923414614E-2</v>
      </c>
      <c r="D589">
        <f t="shared" si="19"/>
        <v>1.2781532418592879E-2</v>
      </c>
    </row>
    <row r="590" spans="1:4">
      <c r="A590">
        <v>7.436538225471293E-4</v>
      </c>
      <c r="B590">
        <v>1.6761893820821391E-4</v>
      </c>
      <c r="C590">
        <f t="shared" si="18"/>
        <v>2.7270016915050297E-2</v>
      </c>
      <c r="D590">
        <f t="shared" si="19"/>
        <v>1.2946773273994332E-2</v>
      </c>
    </row>
    <row r="591" spans="1:4">
      <c r="A591">
        <v>6.9965628814413518E-4</v>
      </c>
      <c r="B591">
        <v>2.2271899879465639E-5</v>
      </c>
      <c r="C591">
        <f t="shared" si="18"/>
        <v>2.6451016769571168E-2</v>
      </c>
      <c r="D591">
        <f t="shared" si="19"/>
        <v>4.7193113776763706E-3</v>
      </c>
    </row>
    <row r="592" spans="1:4">
      <c r="A592">
        <v>7.2896497592459702E-4</v>
      </c>
      <c r="B592">
        <v>1.0194188015962688E-3</v>
      </c>
      <c r="C592">
        <f t="shared" si="18"/>
        <v>2.6999351398220607E-2</v>
      </c>
      <c r="D592">
        <f t="shared" si="19"/>
        <v>3.1928338534854404E-2</v>
      </c>
    </row>
    <row r="593" spans="1:4">
      <c r="A593">
        <v>6.9244706272958108E-4</v>
      </c>
      <c r="B593">
        <v>1.4990683399835502E-4</v>
      </c>
      <c r="C593">
        <f t="shared" si="18"/>
        <v>2.6314388891433164E-2</v>
      </c>
      <c r="D593">
        <f t="shared" si="19"/>
        <v>1.2243644637049664E-2</v>
      </c>
    </row>
    <row r="594" spans="1:4">
      <c r="A594">
        <v>6.581411158873145E-4</v>
      </c>
      <c r="B594">
        <v>1.1512635529443727E-4</v>
      </c>
      <c r="C594">
        <f t="shared" si="18"/>
        <v>2.5654261164323452E-2</v>
      </c>
      <c r="D594">
        <f t="shared" si="19"/>
        <v>1.0729695023365635E-2</v>
      </c>
    </row>
    <row r="595" spans="1:4">
      <c r="A595">
        <v>6.3063619021985664E-4</v>
      </c>
      <c r="B595">
        <v>1.8079263477892632E-4</v>
      </c>
      <c r="C595">
        <f t="shared" si="18"/>
        <v>2.5112470810731799E-2</v>
      </c>
      <c r="D595">
        <f t="shared" si="19"/>
        <v>1.3445915170747074E-2</v>
      </c>
    </row>
    <row r="596" spans="1:4">
      <c r="A596">
        <v>6.7975795446814516E-4</v>
      </c>
      <c r="B596">
        <v>1.2477075740851501E-3</v>
      </c>
      <c r="C596">
        <f t="shared" si="18"/>
        <v>2.60721681965299E-2</v>
      </c>
      <c r="D596">
        <f t="shared" si="19"/>
        <v>3.5322904383489617E-2</v>
      </c>
    </row>
    <row r="597" spans="1:4">
      <c r="A597">
        <v>6.439474913067394E-4</v>
      </c>
      <c r="B597">
        <v>1.2676469230133136E-4</v>
      </c>
      <c r="C597">
        <f t="shared" si="18"/>
        <v>2.5376120493620362E-2</v>
      </c>
      <c r="D597">
        <f t="shared" si="19"/>
        <v>1.1258982738299733E-2</v>
      </c>
    </row>
    <row r="598" spans="1:4">
      <c r="A598">
        <v>6.3951307917162084E-4</v>
      </c>
      <c r="B598">
        <v>4.9660583301894094E-4</v>
      </c>
      <c r="C598">
        <f t="shared" si="18"/>
        <v>2.5288595832343497E-2</v>
      </c>
      <c r="D598">
        <f t="shared" si="19"/>
        <v>2.228465465334702E-2</v>
      </c>
    </row>
    <row r="599" spans="1:4">
      <c r="A599">
        <v>6.0742417756644502E-4</v>
      </c>
      <c r="B599">
        <v>1.1494860452963369E-4</v>
      </c>
      <c r="C599">
        <f t="shared" si="18"/>
        <v>2.4645976904282878E-2</v>
      </c>
      <c r="D599">
        <f t="shared" si="19"/>
        <v>1.072140870080204E-2</v>
      </c>
    </row>
    <row r="600" spans="1:4">
      <c r="A600">
        <v>5.7888500057649622E-4</v>
      </c>
      <c r="B600">
        <v>1.2248470096638968E-4</v>
      </c>
      <c r="C600">
        <f t="shared" si="18"/>
        <v>2.406002910589462E-2</v>
      </c>
      <c r="D600">
        <f t="shared" si="19"/>
        <v>1.1067280649120166E-2</v>
      </c>
    </row>
    <row r="601" spans="1:4">
      <c r="A601">
        <v>7.0183651892111859E-4</v>
      </c>
      <c r="B601">
        <v>2.2491009805804202E-3</v>
      </c>
      <c r="C601">
        <f t="shared" si="18"/>
        <v>2.6492197321496731E-2</v>
      </c>
      <c r="D601">
        <f t="shared" si="19"/>
        <v>4.7424687458964034E-2</v>
      </c>
    </row>
    <row r="602" spans="1:4">
      <c r="A602">
        <v>7.1285535047396591E-4</v>
      </c>
      <c r="B602">
        <v>8.5068835296208171E-4</v>
      </c>
      <c r="C602">
        <f t="shared" si="18"/>
        <v>2.6699351124586639E-2</v>
      </c>
      <c r="D602">
        <f t="shared" si="19"/>
        <v>2.9166562241067798E-2</v>
      </c>
    </row>
    <row r="603" spans="1:4">
      <c r="A603">
        <v>6.8283973979076996E-4</v>
      </c>
      <c r="B603">
        <v>2.2162275605502613E-4</v>
      </c>
      <c r="C603">
        <f t="shared" si="18"/>
        <v>2.6131202417622689E-2</v>
      </c>
      <c r="D603">
        <f t="shared" si="19"/>
        <v>1.4886999565225564E-2</v>
      </c>
    </row>
    <row r="604" spans="1:4">
      <c r="A604">
        <v>6.5919474724372305E-4</v>
      </c>
      <c r="B604">
        <v>2.6109647564729119E-4</v>
      </c>
      <c r="C604">
        <f t="shared" si="18"/>
        <v>2.5674788163560825E-2</v>
      </c>
      <c r="D604">
        <f t="shared" si="19"/>
        <v>1.6158479991858491E-2</v>
      </c>
    </row>
    <row r="605" spans="1:4">
      <c r="A605">
        <v>6.3510886280193114E-4</v>
      </c>
      <c r="B605">
        <v>2.3608096624158105E-4</v>
      </c>
      <c r="C605">
        <f t="shared" si="18"/>
        <v>2.520136628839657E-2</v>
      </c>
      <c r="D605">
        <f t="shared" si="19"/>
        <v>1.536492649645878E-2</v>
      </c>
    </row>
    <row r="606" spans="1:4">
      <c r="A606">
        <v>5.9737836573721024E-4</v>
      </c>
      <c r="B606">
        <v>2.0640848459398933E-5</v>
      </c>
      <c r="C606">
        <f t="shared" si="18"/>
        <v>2.4441324958708974E-2</v>
      </c>
      <c r="D606">
        <f t="shared" si="19"/>
        <v>4.5432200540364469E-3</v>
      </c>
    </row>
    <row r="607" spans="1:4">
      <c r="A607">
        <v>5.7754388398058472E-4</v>
      </c>
      <c r="B607">
        <v>2.3366188977350368E-4</v>
      </c>
      <c r="C607">
        <f t="shared" si="18"/>
        <v>2.4032142725537078E-2</v>
      </c>
      <c r="D607">
        <f t="shared" si="19"/>
        <v>1.5286003067299957E-2</v>
      </c>
    </row>
    <row r="608" spans="1:4">
      <c r="A608">
        <v>5.5306446325866085E-4</v>
      </c>
      <c r="B608">
        <v>1.5917642882817273E-4</v>
      </c>
      <c r="C608">
        <f t="shared" si="18"/>
        <v>2.3517322620967313E-2</v>
      </c>
      <c r="D608">
        <f t="shared" si="19"/>
        <v>1.2616514131414142E-2</v>
      </c>
    </row>
    <row r="609" spans="1:4">
      <c r="A609">
        <v>5.4370858939376465E-4</v>
      </c>
      <c r="B609">
        <v>3.4986819147860487E-4</v>
      </c>
      <c r="C609">
        <f t="shared" si="18"/>
        <v>2.3317559679215248E-2</v>
      </c>
      <c r="D609">
        <f t="shared" si="19"/>
        <v>1.8704763871233578E-2</v>
      </c>
    </row>
    <row r="610" spans="1:4">
      <c r="A610">
        <v>5.1309421928024269E-4</v>
      </c>
      <c r="B610">
        <v>4.7622573829888641E-5</v>
      </c>
      <c r="C610">
        <f t="shared" si="18"/>
        <v>2.2651583151741133E-2</v>
      </c>
      <c r="D610">
        <f t="shared" si="19"/>
        <v>6.900911086942697E-3</v>
      </c>
    </row>
    <row r="611" spans="1:4">
      <c r="A611">
        <v>4.8436296471604236E-4</v>
      </c>
      <c r="B611">
        <v>3.594078628256114E-5</v>
      </c>
      <c r="C611">
        <f t="shared" si="18"/>
        <v>2.2008247652097211E-2</v>
      </c>
      <c r="D611">
        <f t="shared" si="19"/>
        <v>5.9950634927881403E-3</v>
      </c>
    </row>
    <row r="612" spans="1:4">
      <c r="A612">
        <v>4.6265819778349733E-4</v>
      </c>
      <c r="B612">
        <v>1.1052641205451165E-4</v>
      </c>
      <c r="C612">
        <f t="shared" si="18"/>
        <v>2.1509490876901231E-2</v>
      </c>
      <c r="D612">
        <f t="shared" si="19"/>
        <v>1.0513154239071719E-2</v>
      </c>
    </row>
    <row r="613" spans="1:4">
      <c r="A613">
        <v>5.7959792413821577E-4</v>
      </c>
      <c r="B613">
        <v>2.0633124285153359E-3</v>
      </c>
      <c r="C613">
        <f t="shared" si="18"/>
        <v>2.4074840064644578E-2</v>
      </c>
      <c r="D613">
        <f t="shared" si="19"/>
        <v>4.5423698974382698E-2</v>
      </c>
    </row>
    <row r="614" spans="1:4">
      <c r="A614">
        <v>8.1251113546079723E-4</v>
      </c>
      <c r="B614">
        <v>3.8885787011611124E-3</v>
      </c>
      <c r="C614">
        <f t="shared" si="18"/>
        <v>2.8504580955713017E-2</v>
      </c>
      <c r="D614">
        <f t="shared" si="19"/>
        <v>6.2358469361916767E-2</v>
      </c>
    </row>
    <row r="615" spans="1:4">
      <c r="A615">
        <v>7.8895390542402027E-4</v>
      </c>
      <c r="B615">
        <v>5.2053816216151238E-4</v>
      </c>
      <c r="C615">
        <f t="shared" si="18"/>
        <v>2.8088323293212435E-2</v>
      </c>
      <c r="D615">
        <f t="shared" si="19"/>
        <v>2.2815305436515908E-2</v>
      </c>
    </row>
    <row r="616" spans="1:4">
      <c r="A616">
        <v>7.9849132122125621E-4</v>
      </c>
      <c r="B616">
        <v>8.3543371395655025E-4</v>
      </c>
      <c r="C616">
        <f t="shared" si="18"/>
        <v>2.8257588736855382E-2</v>
      </c>
      <c r="D616">
        <f t="shared" si="19"/>
        <v>2.8903870224531353E-2</v>
      </c>
    </row>
    <row r="617" spans="1:4">
      <c r="A617">
        <v>7.8336034584961564E-4</v>
      </c>
      <c r="B617">
        <v>5.0599093216105331E-4</v>
      </c>
      <c r="C617">
        <f t="shared" si="18"/>
        <v>2.7988575273665068E-2</v>
      </c>
      <c r="D617">
        <f t="shared" si="19"/>
        <v>2.2494242200195438E-2</v>
      </c>
    </row>
    <row r="618" spans="1:4">
      <c r="A618">
        <v>8.3513819203317227E-4</v>
      </c>
      <c r="B618">
        <v>1.4297692195522583E-3</v>
      </c>
      <c r="C618">
        <f t="shared" si="18"/>
        <v>2.8898757620928486E-2</v>
      </c>
      <c r="D618">
        <f t="shared" si="19"/>
        <v>3.7812289266219497E-2</v>
      </c>
    </row>
    <row r="619" spans="1:4">
      <c r="A619">
        <v>7.8951810844818881E-4</v>
      </c>
      <c r="B619">
        <v>1.2839758377150459E-4</v>
      </c>
      <c r="C619">
        <f t="shared" si="18"/>
        <v>2.8098364871433155E-2</v>
      </c>
      <c r="D619">
        <f t="shared" si="19"/>
        <v>1.1331265762107277E-2</v>
      </c>
    </row>
    <row r="620" spans="1:4">
      <c r="A620">
        <v>7.731592853552372E-4</v>
      </c>
      <c r="B620">
        <v>4.5255959360569677E-4</v>
      </c>
      <c r="C620">
        <f t="shared" si="18"/>
        <v>2.7805741949375084E-2</v>
      </c>
      <c r="D620">
        <f t="shared" si="19"/>
        <v>2.1273448089242534E-2</v>
      </c>
    </row>
    <row r="621" spans="1:4">
      <c r="A621">
        <v>7.2993216003808422E-4</v>
      </c>
      <c r="B621">
        <v>6.9982459944862329E-5</v>
      </c>
      <c r="C621">
        <f t="shared" si="18"/>
        <v>2.7017256708224177E-2</v>
      </c>
      <c r="D621">
        <f t="shared" si="19"/>
        <v>8.3655519808834098E-3</v>
      </c>
    </row>
    <row r="622" spans="1:4">
      <c r="A622">
        <v>6.8604632337020458E-4</v>
      </c>
      <c r="B622">
        <v>8.151690741689697E-6</v>
      </c>
      <c r="C622">
        <f t="shared" si="18"/>
        <v>2.6192486009735779E-2</v>
      </c>
      <c r="D622">
        <f t="shared" si="19"/>
        <v>2.8551165898592821E-3</v>
      </c>
    </row>
    <row r="623" spans="1:4">
      <c r="A623">
        <v>6.7032440393524834E-4</v>
      </c>
      <c r="B623">
        <v>3.6780675409620517E-4</v>
      </c>
      <c r="C623">
        <f t="shared" si="18"/>
        <v>2.5890623861453171E-2</v>
      </c>
      <c r="D623">
        <f t="shared" si="19"/>
        <v>1.9178288612287729E-2</v>
      </c>
    </row>
    <row r="624" spans="1:4">
      <c r="A624">
        <v>6.7224835306707305E-4</v>
      </c>
      <c r="B624">
        <v>6.1920740649329983E-4</v>
      </c>
      <c r="C624">
        <f t="shared" si="18"/>
        <v>2.5927752564907609E-2</v>
      </c>
      <c r="D624">
        <f t="shared" si="19"/>
        <v>2.4883878445557877E-2</v>
      </c>
    </row>
    <row r="625" spans="1:4">
      <c r="A625">
        <v>6.6299521385263264E-4</v>
      </c>
      <c r="B625">
        <v>4.7222619807155239E-4</v>
      </c>
      <c r="C625">
        <f t="shared" si="18"/>
        <v>2.5748693439719084E-2</v>
      </c>
      <c r="D625">
        <f t="shared" si="19"/>
        <v>2.1730766163933393E-2</v>
      </c>
    </row>
    <row r="626" spans="1:4">
      <c r="A626">
        <v>6.2436545859907982E-4</v>
      </c>
      <c r="B626">
        <v>4.1301289650595626E-5</v>
      </c>
      <c r="C626">
        <f t="shared" si="18"/>
        <v>2.4987305949203082E-2</v>
      </c>
      <c r="D626">
        <f t="shared" si="19"/>
        <v>6.4266079428105484E-3</v>
      </c>
    </row>
    <row r="627" spans="1:4">
      <c r="A627">
        <v>6.9774438184027146E-4</v>
      </c>
      <c r="B627">
        <v>1.5811372153811899E-3</v>
      </c>
      <c r="C627">
        <f t="shared" si="18"/>
        <v>2.6414851539243438E-2</v>
      </c>
      <c r="D627">
        <f t="shared" si="19"/>
        <v>3.9763516134532044E-2</v>
      </c>
    </row>
    <row r="628" spans="1:4">
      <c r="A628">
        <v>7.322177133463533E-4</v>
      </c>
      <c r="B628">
        <v>1.1534565694355395E-3</v>
      </c>
      <c r="C628">
        <f t="shared" si="18"/>
        <v>2.7059521676229853E-2</v>
      </c>
      <c r="D628">
        <f t="shared" si="19"/>
        <v>3.3962576012951953E-2</v>
      </c>
    </row>
    <row r="629" spans="1:4">
      <c r="A629">
        <v>7.1544597898719545E-4</v>
      </c>
      <c r="B629">
        <v>4.3842111643421604E-4</v>
      </c>
      <c r="C629">
        <f t="shared" si="18"/>
        <v>2.6747821948472653E-2</v>
      </c>
      <c r="D629">
        <f t="shared" si="19"/>
        <v>2.0938507980135929E-2</v>
      </c>
    </row>
    <row r="630" spans="1:4">
      <c r="A630">
        <v>6.7253490640455278E-4</v>
      </c>
      <c r="B630">
        <v>2.4270780828128751E-5</v>
      </c>
      <c r="C630">
        <f t="shared" si="18"/>
        <v>2.593327797260795E-2</v>
      </c>
      <c r="D630">
        <f t="shared" si="19"/>
        <v>4.9265384224756381E-3</v>
      </c>
    </row>
    <row r="631" spans="1:4">
      <c r="A631">
        <v>6.4910823558128735E-4</v>
      </c>
      <c r="B631">
        <v>2.4743996258823651E-4</v>
      </c>
      <c r="C631">
        <f t="shared" si="18"/>
        <v>2.5477602626253659E-2</v>
      </c>
      <c r="D631">
        <f t="shared" si="19"/>
        <v>1.5730224492620456E-2</v>
      </c>
    </row>
    <row r="632" spans="1:4">
      <c r="A632">
        <v>6.3478251351670797E-4</v>
      </c>
      <c r="B632">
        <v>3.6543468107948565E-4</v>
      </c>
      <c r="C632">
        <f t="shared" si="18"/>
        <v>2.5194890623233671E-2</v>
      </c>
      <c r="D632">
        <f t="shared" si="19"/>
        <v>1.9116345913366542E-2</v>
      </c>
    </row>
    <row r="633" spans="1:4">
      <c r="A633">
        <v>6.7760602269053205E-4</v>
      </c>
      <c r="B633">
        <v>1.169236733026064E-3</v>
      </c>
      <c r="C633">
        <f t="shared" si="18"/>
        <v>2.603086672952962E-2</v>
      </c>
      <c r="D633">
        <f t="shared" si="19"/>
        <v>3.4194103775739816E-2</v>
      </c>
    </row>
    <row r="634" spans="1:4">
      <c r="A634">
        <v>7.854209153014864E-4</v>
      </c>
      <c r="B634">
        <v>2.1609619646307068E-3</v>
      </c>
      <c r="C634">
        <f t="shared" si="18"/>
        <v>2.802536200125676E-2</v>
      </c>
      <c r="D634">
        <f t="shared" si="19"/>
        <v>4.6486148094144204E-2</v>
      </c>
    </row>
    <row r="635" spans="1:4">
      <c r="A635">
        <v>8.475002277241355E-4</v>
      </c>
      <c r="B635">
        <v>1.6439999354594538E-3</v>
      </c>
      <c r="C635">
        <f t="shared" si="18"/>
        <v>2.9111857167211704E-2</v>
      </c>
      <c r="D635">
        <f t="shared" si="19"/>
        <v>4.0546269069538982E-2</v>
      </c>
    </row>
    <row r="636" spans="1:4">
      <c r="A636">
        <v>7.9887381884279204E-4</v>
      </c>
      <c r="B636">
        <v>1.0491448284534932E-4</v>
      </c>
      <c r="C636">
        <f t="shared" si="18"/>
        <v>2.8264355977852953E-2</v>
      </c>
      <c r="D636">
        <f t="shared" si="19"/>
        <v>1.0242777106105029E-2</v>
      </c>
    </row>
    <row r="637" spans="1:4">
      <c r="A637">
        <v>8.4693877943290698E-4</v>
      </c>
      <c r="B637">
        <v>1.3743523546829739E-3</v>
      </c>
      <c r="C637">
        <f t="shared" si="18"/>
        <v>2.9102212620914357E-2</v>
      </c>
      <c r="D637">
        <f t="shared" si="19"/>
        <v>3.7072258559237715E-2</v>
      </c>
    </row>
    <row r="638" spans="1:4">
      <c r="A638">
        <v>9.2017379462718332E-4</v>
      </c>
      <c r="B638">
        <v>1.8238291134953038E-3</v>
      </c>
      <c r="C638">
        <f t="shared" si="18"/>
        <v>3.0334366560506639E-2</v>
      </c>
      <c r="D638">
        <f t="shared" si="19"/>
        <v>4.2706312337818443E-2</v>
      </c>
    </row>
    <row r="639" spans="1:4">
      <c r="A639">
        <v>8.9209578454088894E-4</v>
      </c>
      <c r="B639">
        <v>4.6635222032089755E-4</v>
      </c>
      <c r="C639">
        <f t="shared" si="18"/>
        <v>2.9867972554910534E-2</v>
      </c>
      <c r="D639">
        <f t="shared" si="19"/>
        <v>2.1595189749592326E-2</v>
      </c>
    </row>
    <row r="640" spans="1:4">
      <c r="A640">
        <v>2.1508578951449165E-3</v>
      </c>
      <c r="B640">
        <v>1.8658408027049093E-2</v>
      </c>
      <c r="C640">
        <f t="shared" si="18"/>
        <v>4.6377342476094041E-2</v>
      </c>
      <c r="D640">
        <f t="shared" si="19"/>
        <v>0.13659578334285832</v>
      </c>
    </row>
    <row r="641" spans="1:4">
      <c r="A641">
        <v>2.9949453478473652E-3</v>
      </c>
      <c r="B641">
        <v>1.4581092302767622E-2</v>
      </c>
      <c r="C641">
        <f t="shared" si="18"/>
        <v>5.4726093847883621E-2</v>
      </c>
      <c r="D641">
        <f t="shared" si="19"/>
        <v>0.12075219378035176</v>
      </c>
    </row>
    <row r="642" spans="1:4">
      <c r="A642">
        <v>2.8361040554806607E-3</v>
      </c>
      <c r="B642">
        <v>9.04374695440885E-4</v>
      </c>
      <c r="C642">
        <f t="shared" si="18"/>
        <v>5.3255084785217087E-2</v>
      </c>
      <c r="D642">
        <f t="shared" si="19"/>
        <v>3.0072823203698137E-2</v>
      </c>
    </row>
    <row r="643" spans="1:4">
      <c r="A643">
        <v>2.7378077000922776E-3</v>
      </c>
      <c r="B643">
        <v>1.0803169513306631E-3</v>
      </c>
      <c r="C643">
        <f t="shared" si="18"/>
        <v>5.2324064254339775E-2</v>
      </c>
      <c r="D643">
        <f t="shared" si="19"/>
        <v>3.2868175357489246E-2</v>
      </c>
    </row>
    <row r="644" spans="1:4">
      <c r="A644">
        <v>2.7592542284010802E-3</v>
      </c>
      <c r="B644">
        <v>2.7029242080543383E-3</v>
      </c>
      <c r="C644">
        <f t="shared" ref="C644:C707" si="20">SQRT(A644)</f>
        <v>5.2528603906834226E-2</v>
      </c>
      <c r="D644">
        <f t="shared" ref="D644:D707" si="21">SQRT(B644)</f>
        <v>5.1989654817610961E-2</v>
      </c>
    </row>
    <row r="645" spans="1:4">
      <c r="A645">
        <v>2.6348679880811724E-3</v>
      </c>
      <c r="B645">
        <v>7.1574499037123265E-4</v>
      </c>
      <c r="C645">
        <f t="shared" si="20"/>
        <v>5.1330965197248848E-2</v>
      </c>
      <c r="D645">
        <f t="shared" si="21"/>
        <v>2.6753410817524421E-2</v>
      </c>
    </row>
    <row r="646" spans="1:4">
      <c r="A646">
        <v>2.7684535577215449E-3</v>
      </c>
      <c r="B646">
        <v>4.1919585749523713E-3</v>
      </c>
      <c r="C646">
        <f t="shared" si="20"/>
        <v>5.2616095994681561E-2</v>
      </c>
      <c r="D646">
        <f t="shared" si="21"/>
        <v>6.4745336318165578E-2</v>
      </c>
    </row>
    <row r="647" spans="1:4">
      <c r="A647">
        <v>2.6064173579254031E-3</v>
      </c>
      <c r="B647">
        <v>2.486652453606403E-4</v>
      </c>
      <c r="C647">
        <f t="shared" si="20"/>
        <v>5.1053083725916139E-2</v>
      </c>
      <c r="D647">
        <f t="shared" si="21"/>
        <v>1.5769123163975867E-2</v>
      </c>
    </row>
    <row r="648" spans="1:4">
      <c r="A648">
        <v>2.5893155407540024E-3</v>
      </c>
      <c r="B648">
        <v>2.0093546559083455E-3</v>
      </c>
      <c r="C648">
        <f t="shared" si="20"/>
        <v>5.0885317536142019E-2</v>
      </c>
      <c r="D648">
        <f t="shared" si="21"/>
        <v>4.4825825769397101E-2</v>
      </c>
    </row>
    <row r="649" spans="1:4">
      <c r="A649">
        <v>2.809141135665352E-3</v>
      </c>
      <c r="B649">
        <v>5.428960112573677E-3</v>
      </c>
      <c r="C649">
        <f t="shared" si="20"/>
        <v>5.3001331451816867E-2</v>
      </c>
      <c r="D649">
        <f t="shared" si="21"/>
        <v>7.3681477404933166E-2</v>
      </c>
    </row>
    <row r="650" spans="1:4">
      <c r="A650">
        <v>2.6630282046540728E-3</v>
      </c>
      <c r="B650">
        <v>5.5921452513993516E-4</v>
      </c>
      <c r="C650">
        <f t="shared" si="20"/>
        <v>5.1604536667371338E-2</v>
      </c>
      <c r="D650">
        <f t="shared" si="21"/>
        <v>2.3647717123222174E-2</v>
      </c>
    </row>
    <row r="651" spans="1:4">
      <c r="A651">
        <v>2.5334097402527219E-3</v>
      </c>
      <c r="B651">
        <v>4.7295532493889296E-4</v>
      </c>
      <c r="C651">
        <f t="shared" si="20"/>
        <v>5.0332988588526334E-2</v>
      </c>
      <c r="D651">
        <f t="shared" si="21"/>
        <v>2.1747536065929239E-2</v>
      </c>
    </row>
    <row r="652" spans="1:4">
      <c r="A652">
        <v>2.3805738116867087E-3</v>
      </c>
      <c r="B652">
        <v>2.8392496742593119E-5</v>
      </c>
      <c r="C652">
        <f t="shared" si="20"/>
        <v>4.8791124312591E-2</v>
      </c>
      <c r="D652">
        <f t="shared" si="21"/>
        <v>5.3284610107040397E-3</v>
      </c>
    </row>
    <row r="653" spans="1:4">
      <c r="A653">
        <v>2.2506078599390639E-3</v>
      </c>
      <c r="B653">
        <v>2.0387805510694979E-4</v>
      </c>
      <c r="C653">
        <f t="shared" si="20"/>
        <v>4.7440571876180664E-2</v>
      </c>
      <c r="D653">
        <f t="shared" si="21"/>
        <v>1.4278587293809909E-2</v>
      </c>
    </row>
    <row r="654" spans="1:4">
      <c r="A654">
        <v>2.22458816369167E-3</v>
      </c>
      <c r="B654">
        <v>1.5749513275648828E-3</v>
      </c>
      <c r="C654">
        <f t="shared" si="20"/>
        <v>4.7165540002120934E-2</v>
      </c>
      <c r="D654">
        <f t="shared" si="21"/>
        <v>3.9685656446188246E-2</v>
      </c>
    </row>
    <row r="655" spans="1:4">
      <c r="A655">
        <v>2.0985734441977271E-3</v>
      </c>
      <c r="B655">
        <v>1.8769218060390392E-4</v>
      </c>
      <c r="C655">
        <f t="shared" si="20"/>
        <v>4.5810189305412467E-2</v>
      </c>
      <c r="D655">
        <f t="shared" si="21"/>
        <v>1.3700079583852932E-2</v>
      </c>
    </row>
    <row r="656" spans="1:4">
      <c r="A656">
        <v>2.0632171817918281E-3</v>
      </c>
      <c r="B656">
        <v>1.3109941209744286E-3</v>
      </c>
      <c r="C656">
        <f t="shared" si="20"/>
        <v>4.5422650536839304E-2</v>
      </c>
      <c r="D656">
        <f t="shared" si="21"/>
        <v>3.6207652795706445E-2</v>
      </c>
    </row>
    <row r="657" spans="1:4">
      <c r="A657">
        <v>1.9970549806164711E-3</v>
      </c>
      <c r="B657">
        <v>8.8813838848343966E-4</v>
      </c>
      <c r="C657">
        <f t="shared" si="20"/>
        <v>4.4688421102299765E-2</v>
      </c>
      <c r="D657">
        <f t="shared" si="21"/>
        <v>2.9801650767758481E-2</v>
      </c>
    </row>
    <row r="658" spans="1:4">
      <c r="A658">
        <v>1.8997616677714298E-3</v>
      </c>
      <c r="B658">
        <v>3.723264505599358E-4</v>
      </c>
      <c r="C658">
        <f t="shared" si="20"/>
        <v>4.35862554915128E-2</v>
      </c>
      <c r="D658">
        <f t="shared" si="21"/>
        <v>1.9295762502682702E-2</v>
      </c>
    </row>
    <row r="659" spans="1:4">
      <c r="A659">
        <v>2.3851942485843525E-3</v>
      </c>
      <c r="B659">
        <v>8.5415394808055316E-3</v>
      </c>
      <c r="C659">
        <f t="shared" si="20"/>
        <v>4.8838450513753531E-2</v>
      </c>
      <c r="D659">
        <f t="shared" si="21"/>
        <v>9.2420449473076746E-2</v>
      </c>
    </row>
    <row r="660" spans="1:4">
      <c r="A660">
        <v>2.2848621183607092E-3</v>
      </c>
      <c r="B660">
        <v>9.6911726322990426E-4</v>
      </c>
      <c r="C660">
        <f t="shared" si="20"/>
        <v>4.7800231363045821E-2</v>
      </c>
      <c r="D660">
        <f t="shared" si="21"/>
        <v>3.1130648294404411E-2</v>
      </c>
    </row>
    <row r="661" spans="1:4">
      <c r="A661">
        <v>2.1816184546646755E-3</v>
      </c>
      <c r="B661">
        <v>5.3859691261222355E-4</v>
      </c>
      <c r="C661">
        <f t="shared" si="20"/>
        <v>4.6707798649312036E-2</v>
      </c>
      <c r="D661">
        <f t="shared" si="21"/>
        <v>2.3207690807407436E-2</v>
      </c>
    </row>
    <row r="662" spans="1:4">
      <c r="A662">
        <v>2.0523176352350856E-3</v>
      </c>
      <c r="B662">
        <v>6.2628145411140727E-5</v>
      </c>
      <c r="C662">
        <f t="shared" si="20"/>
        <v>4.5302512460514657E-2</v>
      </c>
      <c r="D662">
        <f t="shared" si="21"/>
        <v>7.9137946278091346E-3</v>
      </c>
    </row>
    <row r="663" spans="1:4">
      <c r="A663">
        <v>2.0045991719746603E-3</v>
      </c>
      <c r="B663">
        <v>1.0906935554842296E-3</v>
      </c>
      <c r="C663">
        <f t="shared" si="20"/>
        <v>4.4772750328460509E-2</v>
      </c>
      <c r="D663">
        <f t="shared" si="21"/>
        <v>3.3025649963085199E-2</v>
      </c>
    </row>
    <row r="664" spans="1:4">
      <c r="A664">
        <v>1.9455227740280017E-3</v>
      </c>
      <c r="B664">
        <v>9.295188139749912E-4</v>
      </c>
      <c r="C664">
        <f t="shared" si="20"/>
        <v>4.4108080597867798E-2</v>
      </c>
      <c r="D664">
        <f t="shared" si="21"/>
        <v>3.0488010987517557E-2</v>
      </c>
    </row>
    <row r="665" spans="1:4">
      <c r="A665">
        <v>1.9204446952203317E-3</v>
      </c>
      <c r="B665">
        <v>1.3549728288862731E-3</v>
      </c>
      <c r="C665">
        <f t="shared" si="20"/>
        <v>4.3822878673363437E-2</v>
      </c>
      <c r="D665">
        <f t="shared" si="21"/>
        <v>3.6809955567567221E-2</v>
      </c>
    </row>
    <row r="666" spans="1:4">
      <c r="A666">
        <v>1.8288414526573507E-3</v>
      </c>
      <c r="B666">
        <v>4.0590236155013459E-4</v>
      </c>
      <c r="C666">
        <f t="shared" si="20"/>
        <v>4.2764955894486208E-2</v>
      </c>
      <c r="D666">
        <f t="shared" si="21"/>
        <v>2.0147018676472572E-2</v>
      </c>
    </row>
    <row r="667" spans="1:4">
      <c r="A667">
        <v>1.8062145837293203E-3</v>
      </c>
      <c r="B667">
        <v>1.2684844093019739E-3</v>
      </c>
      <c r="C667">
        <f t="shared" si="20"/>
        <v>4.2499583335949546E-2</v>
      </c>
      <c r="D667">
        <f t="shared" si="21"/>
        <v>3.5615788764282251E-2</v>
      </c>
    </row>
    <row r="668" spans="1:4">
      <c r="A668">
        <v>1.8023391714794984E-3</v>
      </c>
      <c r="B668">
        <v>1.5497609780692507E-3</v>
      </c>
      <c r="C668">
        <f t="shared" si="20"/>
        <v>4.24539653210333E-2</v>
      </c>
      <c r="D668">
        <f t="shared" si="21"/>
        <v>3.9367003671466422E-2</v>
      </c>
    </row>
    <row r="669" spans="1:4">
      <c r="A669">
        <v>1.703718512996103E-3</v>
      </c>
      <c r="B669">
        <v>2.1249016067636172E-4</v>
      </c>
      <c r="C669">
        <f t="shared" si="20"/>
        <v>4.1276125217807241E-2</v>
      </c>
      <c r="D669">
        <f t="shared" si="21"/>
        <v>1.4577042247189987E-2</v>
      </c>
    </row>
    <row r="670" spans="1:4">
      <c r="A670">
        <v>1.6130331821473864E-3</v>
      </c>
      <c r="B670">
        <v>1.8685101006493129E-4</v>
      </c>
      <c r="C670">
        <f t="shared" si="20"/>
        <v>4.0162584355932403E-2</v>
      </c>
      <c r="D670">
        <f t="shared" si="21"/>
        <v>1.3669345634116188E-2</v>
      </c>
    </row>
    <row r="671" spans="1:4">
      <c r="A671">
        <v>1.6423089198287077E-3</v>
      </c>
      <c r="B671">
        <v>1.8110382707231774E-3</v>
      </c>
      <c r="C671">
        <f t="shared" si="20"/>
        <v>4.0525410791609595E-2</v>
      </c>
      <c r="D671">
        <f t="shared" si="21"/>
        <v>4.2556295312482E-2</v>
      </c>
    </row>
    <row r="672" spans="1:4">
      <c r="A672">
        <v>1.5489870766888078E-3</v>
      </c>
      <c r="B672">
        <v>1.6054759359717335E-4</v>
      </c>
      <c r="C672">
        <f t="shared" si="20"/>
        <v>3.9357173128780579E-2</v>
      </c>
      <c r="D672">
        <f t="shared" si="21"/>
        <v>1.2670737689541732E-2</v>
      </c>
    </row>
    <row r="673" spans="1:4">
      <c r="A673">
        <v>1.4652515112751564E-3</v>
      </c>
      <c r="B673">
        <v>1.5037674983259602E-4</v>
      </c>
      <c r="C673">
        <f t="shared" si="20"/>
        <v>3.8278603831320132E-2</v>
      </c>
      <c r="D673">
        <f t="shared" si="21"/>
        <v>1.2262819815711068E-2</v>
      </c>
    </row>
    <row r="674" spans="1:4">
      <c r="A674">
        <v>1.3967782128878922E-3</v>
      </c>
      <c r="B674">
        <v>2.9465035587205744E-4</v>
      </c>
      <c r="C674">
        <f t="shared" si="20"/>
        <v>3.7373496128779445E-2</v>
      </c>
      <c r="D674">
        <f t="shared" si="21"/>
        <v>1.7165382485457684E-2</v>
      </c>
    </row>
    <row r="675" spans="1:4">
      <c r="A675">
        <v>1.4425142945390401E-3</v>
      </c>
      <c r="B675">
        <v>1.8630742431476998E-3</v>
      </c>
      <c r="C675">
        <f t="shared" si="20"/>
        <v>3.7980446213005975E-2</v>
      </c>
      <c r="D675">
        <f t="shared" si="21"/>
        <v>4.3163343743826195E-2</v>
      </c>
    </row>
    <row r="676" spans="1:4">
      <c r="A676">
        <v>1.4703598700510781E-3</v>
      </c>
      <c r="B676">
        <v>1.7111355743074722E-3</v>
      </c>
      <c r="C676">
        <f t="shared" si="20"/>
        <v>3.8345271808282677E-2</v>
      </c>
      <c r="D676">
        <f t="shared" si="21"/>
        <v>4.1365874513993685E-2</v>
      </c>
    </row>
    <row r="677" spans="1:4">
      <c r="A677">
        <v>1.5212513251362675E-3</v>
      </c>
      <c r="B677">
        <v>2.0562096524756137E-3</v>
      </c>
      <c r="C677">
        <f t="shared" si="20"/>
        <v>3.900322198403957E-2</v>
      </c>
      <c r="D677">
        <f t="shared" si="21"/>
        <v>4.5345447979655173E-2</v>
      </c>
    </row>
    <row r="678" spans="1:4">
      <c r="A678">
        <v>1.5888612324553751E-3</v>
      </c>
      <c r="B678">
        <v>2.3511471494209952E-3</v>
      </c>
      <c r="C678">
        <f t="shared" si="20"/>
        <v>3.9860522230088444E-2</v>
      </c>
      <c r="D678">
        <f t="shared" si="21"/>
        <v>4.8488629073433237E-2</v>
      </c>
    </row>
    <row r="679" spans="1:4">
      <c r="A679">
        <v>1.4928115962755087E-3</v>
      </c>
      <c r="B679">
        <v>9.7457846621990313E-5</v>
      </c>
      <c r="C679">
        <f t="shared" si="20"/>
        <v>3.8636920118916167E-2</v>
      </c>
      <c r="D679">
        <f t="shared" si="21"/>
        <v>9.8720740790368012E-3</v>
      </c>
    </row>
    <row r="680" spans="1:4">
      <c r="A680">
        <v>1.5892040070508264E-3</v>
      </c>
      <c r="B680">
        <v>2.6569916852339391E-3</v>
      </c>
      <c r="C680">
        <f t="shared" si="20"/>
        <v>3.9864821673385502E-2</v>
      </c>
      <c r="D680">
        <f t="shared" si="21"/>
        <v>5.1546015221682645E-2</v>
      </c>
    </row>
    <row r="681" spans="1:4">
      <c r="A681">
        <v>1.5010806809510628E-3</v>
      </c>
      <c r="B681">
        <v>2.2252383172557521E-4</v>
      </c>
      <c r="C681">
        <f t="shared" si="20"/>
        <v>3.8743782481206746E-2</v>
      </c>
      <c r="D681">
        <f t="shared" si="21"/>
        <v>1.4917232710042945E-2</v>
      </c>
    </row>
    <row r="682" spans="1:4">
      <c r="A682">
        <v>2.1009519624980988E-3</v>
      </c>
      <c r="B682">
        <v>9.817477592637151E-3</v>
      </c>
      <c r="C682">
        <f t="shared" si="20"/>
        <v>4.5836142535101043E-2</v>
      </c>
      <c r="D682">
        <f t="shared" si="21"/>
        <v>9.9083185216449071E-2</v>
      </c>
    </row>
    <row r="683" spans="1:4">
      <c r="A683">
        <v>2.5353334553091765E-3</v>
      </c>
      <c r="B683">
        <v>8.3675479772499506E-3</v>
      </c>
      <c r="C683">
        <f t="shared" si="20"/>
        <v>5.0352094845290962E-2</v>
      </c>
      <c r="D683">
        <f t="shared" si="21"/>
        <v>9.1474302278016589E-2</v>
      </c>
    </row>
    <row r="684" spans="1:4">
      <c r="A684">
        <v>3.4070207771424305E-3</v>
      </c>
      <c r="B684">
        <v>1.4891968664916726E-2</v>
      </c>
      <c r="C684">
        <f t="shared" si="20"/>
        <v>5.8369690569185222E-2</v>
      </c>
      <c r="D684">
        <f t="shared" si="21"/>
        <v>0.12203265409273342</v>
      </c>
    </row>
    <row r="685" spans="1:4">
      <c r="A685">
        <v>4.0619007725881491E-3</v>
      </c>
      <c r="B685">
        <v>1.282437527760941E-2</v>
      </c>
      <c r="C685">
        <f t="shared" si="20"/>
        <v>6.3733043019991983E-2</v>
      </c>
      <c r="D685">
        <f t="shared" si="21"/>
        <v>0.11324475827873628</v>
      </c>
    </row>
    <row r="686" spans="1:4">
      <c r="A686">
        <v>5.268463254759939E-3</v>
      </c>
      <c r="B686">
        <v>2.1137633107579174E-2</v>
      </c>
      <c r="C686">
        <f t="shared" si="20"/>
        <v>7.2584180471780071E-2</v>
      </c>
      <c r="D686">
        <f t="shared" si="21"/>
        <v>0.14538787125334485</v>
      </c>
    </row>
    <row r="687" spans="1:4">
      <c r="A687">
        <v>6.1798288049767693E-3</v>
      </c>
      <c r="B687">
        <v>1.8316613517294942E-2</v>
      </c>
      <c r="C687">
        <f t="shared" si="20"/>
        <v>7.8611887173485218E-2</v>
      </c>
      <c r="D687">
        <f t="shared" si="21"/>
        <v>0.13533888398126734</v>
      </c>
    </row>
    <row r="688" spans="1:4">
      <c r="A688">
        <v>5.8076117463066925E-3</v>
      </c>
      <c r="B688">
        <v>7.6329515147170604E-4</v>
      </c>
      <c r="C688">
        <f t="shared" si="20"/>
        <v>7.6207688236205495E-2</v>
      </c>
      <c r="D688">
        <f t="shared" si="21"/>
        <v>2.7627796717648444E-2</v>
      </c>
    </row>
    <row r="689" spans="1:4">
      <c r="A689">
        <v>5.4559652757952938E-3</v>
      </c>
      <c r="B689">
        <v>3.3116092852604172E-5</v>
      </c>
      <c r="C689">
        <f t="shared" si="20"/>
        <v>7.3864506197464652E-2</v>
      </c>
      <c r="D689">
        <f t="shared" si="21"/>
        <v>5.7546583610675077E-3</v>
      </c>
    </row>
    <row r="690" spans="1:4">
      <c r="A690">
        <v>5.4268744020517868E-3</v>
      </c>
      <c r="B690">
        <v>4.2811237776468484E-3</v>
      </c>
      <c r="C690">
        <f t="shared" si="20"/>
        <v>7.3667322484611775E-2</v>
      </c>
      <c r="D690">
        <f t="shared" si="21"/>
        <v>6.5430297092760076E-2</v>
      </c>
    </row>
    <row r="691" spans="1:4">
      <c r="A691">
        <v>5.7576935239902569E-3</v>
      </c>
      <c r="B691">
        <v>9.5360129318557852E-3</v>
      </c>
      <c r="C691">
        <f t="shared" si="20"/>
        <v>7.5879467077663756E-2</v>
      </c>
      <c r="D691">
        <f t="shared" si="21"/>
        <v>9.7652511139528747E-2</v>
      </c>
    </row>
    <row r="692" spans="1:4">
      <c r="A692">
        <v>7.0107131264837393E-3</v>
      </c>
      <c r="B692">
        <v>2.3124076622536356E-2</v>
      </c>
      <c r="C692">
        <f t="shared" si="20"/>
        <v>8.3730001352464695E-2</v>
      </c>
      <c r="D692">
        <f t="shared" si="21"/>
        <v>0.15206602718074921</v>
      </c>
    </row>
    <row r="693" spans="1:4">
      <c r="A693">
        <v>7.6124309987490243E-3</v>
      </c>
      <c r="B693">
        <v>1.5498041424866828E-2</v>
      </c>
      <c r="C693">
        <f t="shared" si="20"/>
        <v>8.7249246407914746E-2</v>
      </c>
      <c r="D693">
        <f t="shared" si="21"/>
        <v>0.1244911299043704</v>
      </c>
    </row>
    <row r="694" spans="1:4">
      <c r="A694">
        <v>7.3756238567746117E-3</v>
      </c>
      <c r="B694">
        <v>3.805134462853417E-3</v>
      </c>
      <c r="C694">
        <f t="shared" si="20"/>
        <v>8.5881452344348561E-2</v>
      </c>
      <c r="D694">
        <f t="shared" si="21"/>
        <v>6.1685771964476679E-2</v>
      </c>
    </row>
    <row r="695" spans="1:4">
      <c r="A695">
        <v>6.9377483913853578E-3</v>
      </c>
      <c r="B695">
        <v>2.7900443366723641E-4</v>
      </c>
      <c r="C695">
        <f t="shared" si="20"/>
        <v>8.3293147325487454E-2</v>
      </c>
      <c r="D695">
        <f t="shared" si="21"/>
        <v>1.6703425806319984E-2</v>
      </c>
    </row>
    <row r="696" spans="1:4">
      <c r="A696">
        <v>6.9303141386461015E-3</v>
      </c>
      <c r="B696">
        <v>5.8727725858722449E-3</v>
      </c>
      <c r="C696">
        <f t="shared" si="20"/>
        <v>8.3248508326852932E-2</v>
      </c>
      <c r="D696">
        <f t="shared" si="21"/>
        <v>7.6634017158649884E-2</v>
      </c>
    </row>
    <row r="697" spans="1:4">
      <c r="A697">
        <v>6.6187876056925743E-3</v>
      </c>
      <c r="B697">
        <v>1.7726404355775595E-3</v>
      </c>
      <c r="C697">
        <f t="shared" si="20"/>
        <v>8.1355931595013864E-2</v>
      </c>
      <c r="D697">
        <f t="shared" si="21"/>
        <v>4.2102736675631428E-2</v>
      </c>
    </row>
    <row r="698" spans="1:4">
      <c r="A698">
        <v>6.9838890925583742E-3</v>
      </c>
      <c r="B698">
        <v>1.0947458530279479E-2</v>
      </c>
      <c r="C698">
        <f t="shared" si="20"/>
        <v>8.3569666102948942E-2</v>
      </c>
      <c r="D698">
        <f t="shared" si="21"/>
        <v>0.10463010336552038</v>
      </c>
    </row>
    <row r="699" spans="1:4">
      <c r="A699">
        <v>6.5608760031777161E-3</v>
      </c>
      <c r="B699">
        <v>4.3882088931362874E-4</v>
      </c>
      <c r="C699">
        <f t="shared" si="20"/>
        <v>8.0999234583900334E-2</v>
      </c>
      <c r="D699">
        <f t="shared" si="21"/>
        <v>2.094805216037111E-2</v>
      </c>
    </row>
    <row r="700" spans="1:4">
      <c r="A700">
        <v>6.4517964070891299E-3</v>
      </c>
      <c r="B700">
        <v>4.1118986756665818E-3</v>
      </c>
      <c r="C700">
        <f t="shared" si="20"/>
        <v>8.0323075184464451E-2</v>
      </c>
      <c r="D700">
        <f t="shared" si="21"/>
        <v>6.412408810787551E-2</v>
      </c>
    </row>
    <row r="701" spans="1:4">
      <c r="A701">
        <v>7.0353504141924556E-3</v>
      </c>
      <c r="B701">
        <v>1.3998996133839323E-2</v>
      </c>
      <c r="C701">
        <f t="shared" si="20"/>
        <v>8.3876995738953686E-2</v>
      </c>
      <c r="D701">
        <f t="shared" si="21"/>
        <v>0.11831735347716041</v>
      </c>
    </row>
    <row r="702" spans="1:4">
      <c r="A702">
        <v>6.6134479923060756E-3</v>
      </c>
      <c r="B702">
        <v>6.209083404839804E-4</v>
      </c>
      <c r="C702">
        <f t="shared" si="20"/>
        <v>8.1323108599622995E-2</v>
      </c>
      <c r="D702">
        <f t="shared" si="21"/>
        <v>2.4918032436048808E-2</v>
      </c>
    </row>
    <row r="703" spans="1:4">
      <c r="A703">
        <v>6.2709090807418818E-3</v>
      </c>
      <c r="B703">
        <v>8.4974853128030577E-4</v>
      </c>
      <c r="C703">
        <f t="shared" si="20"/>
        <v>7.9189071725471571E-2</v>
      </c>
      <c r="D703">
        <f t="shared" si="21"/>
        <v>2.9150446502245995E-2</v>
      </c>
    </row>
    <row r="704" spans="1:4">
      <c r="A704">
        <v>6.081528639800657E-3</v>
      </c>
      <c r="B704">
        <v>2.7388562064133348E-3</v>
      </c>
      <c r="C704">
        <f t="shared" si="20"/>
        <v>7.7984156338327185E-2</v>
      </c>
      <c r="D704">
        <f t="shared" si="21"/>
        <v>5.2334082646143087E-2</v>
      </c>
    </row>
    <row r="705" spans="1:4">
      <c r="A705">
        <v>5.8685888983186236E-3</v>
      </c>
      <c r="B705">
        <v>2.3170593748987273E-3</v>
      </c>
      <c r="C705">
        <f t="shared" si="20"/>
        <v>7.6606715752071133E-2</v>
      </c>
      <c r="D705">
        <f t="shared" si="21"/>
        <v>4.8135842933293767E-2</v>
      </c>
    </row>
    <row r="706" spans="1:4">
      <c r="A706">
        <v>5.5642946306146031E-3</v>
      </c>
      <c r="B706">
        <v>8.2001159862921612E-4</v>
      </c>
      <c r="C706">
        <f t="shared" si="20"/>
        <v>7.4594199711603609E-2</v>
      </c>
      <c r="D706">
        <f t="shared" si="21"/>
        <v>2.8635844646687413E-2</v>
      </c>
    </row>
    <row r="707" spans="1:4">
      <c r="A707">
        <v>5.2942503193734516E-3</v>
      </c>
      <c r="B707">
        <v>9.8471606031149067E-4</v>
      </c>
      <c r="C707">
        <f t="shared" si="20"/>
        <v>7.2761599208466074E-2</v>
      </c>
      <c r="D707">
        <f t="shared" si="21"/>
        <v>3.1380185791538756E-2</v>
      </c>
    </row>
    <row r="708" spans="1:4">
      <c r="A708">
        <v>5.0052944800798747E-3</v>
      </c>
      <c r="B708">
        <v>4.9056105032982563E-4</v>
      </c>
      <c r="C708">
        <f t="shared" ref="C708:C771" si="22">SQRT(A708)</f>
        <v>7.074810584093312E-2</v>
      </c>
      <c r="D708">
        <f t="shared" ref="D708:D771" si="23">SQRT(B708)</f>
        <v>2.2148612830825899E-2</v>
      </c>
    </row>
    <row r="709" spans="1:4">
      <c r="A709">
        <v>4.9728586148371934E-3</v>
      </c>
      <c r="B709">
        <v>3.8643526428544278E-3</v>
      </c>
      <c r="C709">
        <f t="shared" si="22"/>
        <v>7.0518498387566325E-2</v>
      </c>
      <c r="D709">
        <f t="shared" si="23"/>
        <v>6.2163917531429982E-2</v>
      </c>
    </row>
    <row r="710" spans="1:4">
      <c r="A710">
        <v>4.6915496562249725E-3</v>
      </c>
      <c r="B710">
        <v>4.3791973838525631E-4</v>
      </c>
      <c r="C710">
        <f t="shared" si="22"/>
        <v>6.8494887810879521E-2</v>
      </c>
      <c r="D710">
        <f t="shared" si="23"/>
        <v>2.0926531924455528E-2</v>
      </c>
    </row>
    <row r="711" spans="1:4">
      <c r="A711">
        <v>4.6717995908743962E-3</v>
      </c>
      <c r="B711">
        <v>3.7725388957766137E-3</v>
      </c>
      <c r="C711">
        <f t="shared" si="22"/>
        <v>6.835056393969545E-2</v>
      </c>
      <c r="D711">
        <f t="shared" si="23"/>
        <v>6.1420997189695757E-2</v>
      </c>
    </row>
    <row r="712" spans="1:4">
      <c r="A712">
        <v>4.4916285748495778E-3</v>
      </c>
      <c r="B712">
        <v>1.6112886877660522E-3</v>
      </c>
      <c r="C712">
        <f t="shared" si="22"/>
        <v>6.701961335944559E-2</v>
      </c>
      <c r="D712">
        <f t="shared" si="23"/>
        <v>4.0140860575802961E-2</v>
      </c>
    </row>
    <row r="713" spans="1:4">
      <c r="A713">
        <v>4.8331001603231427E-3</v>
      </c>
      <c r="B713">
        <v>8.7761513466090742E-3</v>
      </c>
      <c r="C713">
        <f t="shared" si="22"/>
        <v>6.9520501726635597E-2</v>
      </c>
      <c r="D713">
        <f t="shared" si="23"/>
        <v>9.3681115207970678E-2</v>
      </c>
    </row>
    <row r="714" spans="1:4">
      <c r="A714">
        <v>4.7014579861784297E-3</v>
      </c>
      <c r="B714">
        <v>2.6391621337564439E-3</v>
      </c>
      <c r="C714">
        <f t="shared" si="22"/>
        <v>6.8567178636563642E-2</v>
      </c>
      <c r="D714">
        <f t="shared" si="23"/>
        <v>5.1372776192809007E-2</v>
      </c>
    </row>
    <row r="715" spans="1:4">
      <c r="A715">
        <v>4.5811295316740752E-3</v>
      </c>
      <c r="B715">
        <v>2.4411020116222866E-3</v>
      </c>
      <c r="C715">
        <f t="shared" si="22"/>
        <v>6.7684041927725286E-2</v>
      </c>
      <c r="D715">
        <f t="shared" si="23"/>
        <v>4.9407509668291182E-2</v>
      </c>
    </row>
    <row r="716" spans="1:4">
      <c r="A716">
        <v>4.817613435785793E-3</v>
      </c>
      <c r="B716">
        <v>7.3957040131752642E-3</v>
      </c>
      <c r="C716">
        <f t="shared" si="22"/>
        <v>6.9409029929727389E-2</v>
      </c>
      <c r="D716">
        <f t="shared" si="23"/>
        <v>8.5998279129150396E-2</v>
      </c>
    </row>
    <row r="717" spans="1:4">
      <c r="A717">
        <v>4.5355488833857902E-3</v>
      </c>
      <c r="B717">
        <v>4.3493505035879435E-4</v>
      </c>
      <c r="C717">
        <f t="shared" si="22"/>
        <v>6.7346483823476563E-2</v>
      </c>
      <c r="D717">
        <f t="shared" si="23"/>
        <v>2.0855096508019193E-2</v>
      </c>
    </row>
    <row r="718" spans="1:4">
      <c r="A718">
        <v>4.3339405896934361E-3</v>
      </c>
      <c r="B718">
        <v>1.0562433578034506E-3</v>
      </c>
      <c r="C718">
        <f t="shared" si="22"/>
        <v>6.5832671142020627E-2</v>
      </c>
      <c r="D718">
        <f t="shared" si="23"/>
        <v>3.2499897812200126E-2</v>
      </c>
    </row>
    <row r="719" spans="1:4">
      <c r="A719">
        <v>4.3900030813005123E-3</v>
      </c>
      <c r="B719">
        <v>4.5661115420012263E-3</v>
      </c>
      <c r="C719">
        <f t="shared" si="22"/>
        <v>6.6257098346520674E-2</v>
      </c>
      <c r="D719">
        <f t="shared" si="23"/>
        <v>6.7573008975486848E-2</v>
      </c>
    </row>
    <row r="720" spans="1:4">
      <c r="A720">
        <v>4.1612910408777258E-3</v>
      </c>
      <c r="B720">
        <v>7.1150317027352059E-4</v>
      </c>
      <c r="C720">
        <f t="shared" si="22"/>
        <v>6.4508069579531882E-2</v>
      </c>
      <c r="D720">
        <f t="shared" si="23"/>
        <v>2.6674016763013415E-2</v>
      </c>
    </row>
    <row r="721" spans="1:4">
      <c r="A721">
        <v>3.9201412324305716E-3</v>
      </c>
      <c r="B721">
        <v>1.840355727634994E-4</v>
      </c>
      <c r="C721">
        <f t="shared" si="22"/>
        <v>6.2611031235961692E-2</v>
      </c>
      <c r="D721">
        <f t="shared" si="23"/>
        <v>1.3565971132340633E-2</v>
      </c>
    </row>
    <row r="722" spans="1:4">
      <c r="A722">
        <v>3.7618120443748686E-3</v>
      </c>
      <c r="B722">
        <v>1.1314317224754714E-3</v>
      </c>
      <c r="C722">
        <f t="shared" si="22"/>
        <v>6.1333612679956073E-2</v>
      </c>
      <c r="D722">
        <f t="shared" si="23"/>
        <v>3.3636761474248253E-2</v>
      </c>
    </row>
    <row r="723" spans="1:4">
      <c r="A723">
        <v>3.534115934367291E-3</v>
      </c>
      <c r="B723">
        <v>4.8295823090530816E-5</v>
      </c>
      <c r="C723">
        <f t="shared" si="22"/>
        <v>5.9448430882297398E-2</v>
      </c>
      <c r="D723">
        <f t="shared" si="23"/>
        <v>6.9495196301996888E-3</v>
      </c>
    </row>
    <row r="724" spans="1:4">
      <c r="A724">
        <v>3.4727403419427452E-3</v>
      </c>
      <c r="B724">
        <v>2.1705634537330927E-3</v>
      </c>
      <c r="C724">
        <f t="shared" si="22"/>
        <v>5.8929961326499657E-2</v>
      </c>
      <c r="D724">
        <f t="shared" si="23"/>
        <v>4.6589306216481614E-2</v>
      </c>
    </row>
    <row r="725" spans="1:4">
      <c r="A725">
        <v>3.5856526332536478E-3</v>
      </c>
      <c r="B725">
        <v>4.6772032006070141E-3</v>
      </c>
      <c r="C725">
        <f t="shared" si="22"/>
        <v>5.9880319248093922E-2</v>
      </c>
      <c r="D725">
        <f t="shared" si="23"/>
        <v>6.839008115660497E-2</v>
      </c>
    </row>
    <row r="726" spans="1:4">
      <c r="A726">
        <v>3.717869369309196E-3</v>
      </c>
      <c r="B726">
        <v>5.148657056479925E-3</v>
      </c>
      <c r="C726">
        <f t="shared" si="22"/>
        <v>6.0974333693031825E-2</v>
      </c>
      <c r="D726">
        <f t="shared" si="23"/>
        <v>7.1754143131110726E-2</v>
      </c>
    </row>
    <row r="727" spans="1:4">
      <c r="A727">
        <v>3.6476110726449784E-3</v>
      </c>
      <c r="B727">
        <v>2.4064895955019771E-3</v>
      </c>
      <c r="C727">
        <f t="shared" si="22"/>
        <v>6.0395455728431906E-2</v>
      </c>
      <c r="D727">
        <f t="shared" si="23"/>
        <v>4.9055984298574391E-2</v>
      </c>
    </row>
    <row r="728" spans="1:4">
      <c r="A728">
        <v>3.4494927881360393E-3</v>
      </c>
      <c r="B728">
        <v>4.2103002613674248E-4</v>
      </c>
      <c r="C728">
        <f t="shared" si="22"/>
        <v>5.8732382789531357E-2</v>
      </c>
      <c r="D728">
        <f t="shared" si="23"/>
        <v>2.0519016207819089E-2</v>
      </c>
    </row>
    <row r="729" spans="1:4">
      <c r="A729">
        <v>4.1310611211277356E-3</v>
      </c>
      <c r="B729">
        <v>1.2660983556766195E-2</v>
      </c>
      <c r="C729">
        <f t="shared" si="22"/>
        <v>6.4273331336781786E-2</v>
      </c>
      <c r="D729">
        <f t="shared" si="23"/>
        <v>0.11252103606333437</v>
      </c>
    </row>
    <row r="730" spans="1:4">
      <c r="A730">
        <v>6.230852239983535E-3</v>
      </c>
      <c r="B730">
        <v>3.3872597996012575E-2</v>
      </c>
      <c r="C730">
        <f t="shared" si="22"/>
        <v>7.8935747541804754E-2</v>
      </c>
      <c r="D730">
        <f t="shared" si="23"/>
        <v>0.18404509772339109</v>
      </c>
    </row>
    <row r="731" spans="1:4">
      <c r="A731">
        <v>5.9031049910734353E-3</v>
      </c>
      <c r="B731">
        <v>2.0607951754429499E-3</v>
      </c>
      <c r="C731">
        <f t="shared" si="22"/>
        <v>7.6831666590497921E-2</v>
      </c>
      <c r="D731">
        <f t="shared" si="23"/>
        <v>4.5395981930595464E-2</v>
      </c>
    </row>
    <row r="732" spans="1:4">
      <c r="A732">
        <v>7.8215948004808373E-3</v>
      </c>
      <c r="B732">
        <v>3.2398439814153607E-2</v>
      </c>
      <c r="C732">
        <f t="shared" si="22"/>
        <v>8.8439780644689742E-2</v>
      </c>
      <c r="D732">
        <f t="shared" si="23"/>
        <v>0.17999566609825252</v>
      </c>
    </row>
    <row r="733" spans="1:4">
      <c r="A733">
        <v>7.7014802344386691E-3</v>
      </c>
      <c r="B733">
        <v>6.317827558538552E-3</v>
      </c>
      <c r="C733">
        <f t="shared" si="22"/>
        <v>8.7758077887102048E-2</v>
      </c>
      <c r="D733">
        <f t="shared" si="23"/>
        <v>7.9484763058957103E-2</v>
      </c>
    </row>
    <row r="734" spans="1:4">
      <c r="A734">
        <v>7.2829907796522304E-3</v>
      </c>
      <c r="B734">
        <v>9.3499040638386484E-4</v>
      </c>
      <c r="C734">
        <f t="shared" si="22"/>
        <v>8.534044047022625E-2</v>
      </c>
      <c r="D734">
        <f t="shared" si="23"/>
        <v>3.057761283004062E-2</v>
      </c>
    </row>
    <row r="735" spans="1:4">
      <c r="A735">
        <v>6.909418807841918E-3</v>
      </c>
      <c r="B735">
        <v>9.975125254134032E-4</v>
      </c>
      <c r="C735">
        <f t="shared" si="22"/>
        <v>8.3122913855578462E-2</v>
      </c>
      <c r="D735">
        <f t="shared" si="23"/>
        <v>3.1583421686280339E-2</v>
      </c>
    </row>
    <row r="736" spans="1:4">
      <c r="A736">
        <v>8.7320396982266818E-3</v>
      </c>
      <c r="B736">
        <v>3.1860195505912937E-2</v>
      </c>
      <c r="C736">
        <f t="shared" si="22"/>
        <v>9.3445383504091206E-2</v>
      </c>
      <c r="D736">
        <f t="shared" si="23"/>
        <v>0.17849424502182959</v>
      </c>
    </row>
    <row r="737" spans="1:4">
      <c r="A737">
        <v>8.674912477212797E-3</v>
      </c>
      <c r="B737">
        <v>7.9735720767720158E-3</v>
      </c>
      <c r="C737">
        <f t="shared" si="22"/>
        <v>9.3139210202861381E-2</v>
      </c>
      <c r="D737">
        <f t="shared" si="23"/>
        <v>8.9294860304342347E-2</v>
      </c>
    </row>
    <row r="738" spans="1:4">
      <c r="A738">
        <v>8.3570310266277009E-3</v>
      </c>
      <c r="B738">
        <v>3.2668001328292422E-3</v>
      </c>
      <c r="C738">
        <f t="shared" si="22"/>
        <v>9.1416798383162051E-2</v>
      </c>
      <c r="D738">
        <f t="shared" si="23"/>
        <v>5.7155928238715903E-2</v>
      </c>
    </row>
    <row r="739" spans="1:4">
      <c r="A739">
        <v>7.8952085148964839E-3</v>
      </c>
      <c r="B739">
        <v>7.6148206863452304E-4</v>
      </c>
      <c r="C739">
        <f t="shared" si="22"/>
        <v>8.8854985875281553E-2</v>
      </c>
      <c r="D739">
        <f t="shared" si="23"/>
        <v>2.7594964552151956E-2</v>
      </c>
    </row>
    <row r="740" spans="1:4">
      <c r="A740">
        <v>7.7179799736781449E-3</v>
      </c>
      <c r="B740">
        <v>4.3047552230231758E-3</v>
      </c>
      <c r="C740">
        <f t="shared" si="22"/>
        <v>8.7852034544899094E-2</v>
      </c>
      <c r="D740">
        <f t="shared" si="23"/>
        <v>6.5610633460005369E-2</v>
      </c>
    </row>
    <row r="741" spans="1:4">
      <c r="A741">
        <v>7.740908105880958E-3</v>
      </c>
      <c r="B741">
        <v>7.1358856440482408E-3</v>
      </c>
      <c r="C741">
        <f t="shared" si="22"/>
        <v>8.7982430665906011E-2</v>
      </c>
      <c r="D741">
        <f t="shared" si="23"/>
        <v>8.4474171461152797E-2</v>
      </c>
    </row>
    <row r="742" spans="1:4">
      <c r="A742">
        <v>7.5847654471073922E-3</v>
      </c>
      <c r="B742">
        <v>4.7264094873820071E-3</v>
      </c>
      <c r="C742">
        <f t="shared" si="22"/>
        <v>8.7090558886181182E-2</v>
      </c>
      <c r="D742">
        <f t="shared" si="23"/>
        <v>6.8748887171953613E-2</v>
      </c>
    </row>
    <row r="743" spans="1:4">
      <c r="A743">
        <v>7.1356421880849558E-3</v>
      </c>
      <c r="B743">
        <v>3.3602150087036768E-4</v>
      </c>
      <c r="C743">
        <f t="shared" si="22"/>
        <v>8.447273044056855E-2</v>
      </c>
      <c r="D743">
        <f t="shared" si="23"/>
        <v>1.8330889254762509E-2</v>
      </c>
    </row>
    <row r="744" spans="1:4">
      <c r="A744">
        <v>7.4761369748731887E-3</v>
      </c>
      <c r="B744">
        <v>1.0985123819818367E-2</v>
      </c>
      <c r="C744">
        <f t="shared" si="22"/>
        <v>8.6464657374404646E-2</v>
      </c>
      <c r="D744">
        <f t="shared" si="23"/>
        <v>0.10480994141692078</v>
      </c>
    </row>
    <row r="745" spans="1:4">
      <c r="A745">
        <v>7.0886738485291985E-3</v>
      </c>
      <c r="B745">
        <v>1.3683975613636406E-3</v>
      </c>
      <c r="C745">
        <f t="shared" si="22"/>
        <v>8.4194262563010783E-2</v>
      </c>
      <c r="D745">
        <f t="shared" si="23"/>
        <v>3.6991858041515578E-2</v>
      </c>
    </row>
    <row r="746" spans="1:4">
      <c r="A746">
        <v>7.0239986746643652E-3</v>
      </c>
      <c r="B746">
        <v>5.2334400107753058E-3</v>
      </c>
      <c r="C746">
        <f t="shared" si="22"/>
        <v>8.3809299452175148E-2</v>
      </c>
      <c r="D746">
        <f t="shared" si="23"/>
        <v>7.2342518692504104E-2</v>
      </c>
    </row>
    <row r="747" spans="1:4">
      <c r="A747">
        <v>7.502444452500946E-3</v>
      </c>
      <c r="B747">
        <v>1.3043629514011935E-2</v>
      </c>
      <c r="C747">
        <f t="shared" si="22"/>
        <v>8.6616652281769388E-2</v>
      </c>
      <c r="D747">
        <f t="shared" si="23"/>
        <v>0.11420871032461549</v>
      </c>
    </row>
    <row r="748" spans="1:4">
      <c r="A748">
        <v>7.0621157235679702E-3</v>
      </c>
      <c r="B748">
        <v>7.2277861531039702E-4</v>
      </c>
      <c r="C748">
        <f t="shared" si="22"/>
        <v>8.4036395231875394E-2</v>
      </c>
      <c r="D748">
        <f t="shared" si="23"/>
        <v>2.6884542311715054E-2</v>
      </c>
    </row>
    <row r="749" spans="1:4">
      <c r="A749">
        <v>6.8056426253442215E-3</v>
      </c>
      <c r="B749">
        <v>2.4616363931890257E-3</v>
      </c>
      <c r="C749">
        <f t="shared" si="22"/>
        <v>8.2496318859354087E-2</v>
      </c>
      <c r="D749">
        <f t="shared" si="23"/>
        <v>4.9614880763628022E-2</v>
      </c>
    </row>
    <row r="750" spans="1:4">
      <c r="A750">
        <v>6.3942106566263071E-3</v>
      </c>
      <c r="B750">
        <v>1.1052430665207672E-4</v>
      </c>
      <c r="C750">
        <f t="shared" si="22"/>
        <v>7.9963808417472887E-2</v>
      </c>
      <c r="D750">
        <f t="shared" si="23"/>
        <v>1.0513054106779662E-2</v>
      </c>
    </row>
    <row r="751" spans="1:4">
      <c r="A751">
        <v>6.0236474641422412E-3</v>
      </c>
      <c r="B751">
        <v>2.4290149809172857E-4</v>
      </c>
      <c r="C751">
        <f t="shared" si="22"/>
        <v>7.7612160542934516E-2</v>
      </c>
      <c r="D751">
        <f t="shared" si="23"/>
        <v>1.5585297497697263E-2</v>
      </c>
    </row>
    <row r="752" spans="1:4">
      <c r="A752">
        <v>5.6939567785555169E-3</v>
      </c>
      <c r="B752">
        <v>5.0981837601509969E-4</v>
      </c>
      <c r="C752">
        <f t="shared" si="22"/>
        <v>7.5458311527329555E-2</v>
      </c>
      <c r="D752">
        <f t="shared" si="23"/>
        <v>2.2579158000578758E-2</v>
      </c>
    </row>
    <row r="753" spans="1:4">
      <c r="A753">
        <v>5.3872331477468373E-3</v>
      </c>
      <c r="B753">
        <v>5.6304634037948847E-4</v>
      </c>
      <c r="C753">
        <f t="shared" si="22"/>
        <v>7.3397773452243339E-2</v>
      </c>
      <c r="D753">
        <f t="shared" si="23"/>
        <v>2.3728597522388224E-2</v>
      </c>
    </row>
    <row r="754" spans="1:4">
      <c r="A754">
        <v>5.0610873753535969E-3</v>
      </c>
      <c r="B754">
        <v>2.5638386199570592E-5</v>
      </c>
      <c r="C754">
        <f t="shared" si="22"/>
        <v>7.1141319747061185E-2</v>
      </c>
      <c r="D754">
        <f t="shared" si="23"/>
        <v>5.0634362047497538E-3</v>
      </c>
    </row>
    <row r="755" spans="1:4">
      <c r="A755">
        <v>4.754554045676782E-3</v>
      </c>
      <c r="B755">
        <v>2.1133415085593792E-6</v>
      </c>
      <c r="C755">
        <f t="shared" si="22"/>
        <v>6.895327436515819E-2</v>
      </c>
      <c r="D755">
        <f t="shared" si="23"/>
        <v>1.45373364429643E-3</v>
      </c>
    </row>
    <row r="756" spans="1:4">
      <c r="A756">
        <v>4.5657795673470537E-3</v>
      </c>
      <c r="B756">
        <v>1.4094889003669557E-3</v>
      </c>
      <c r="C756">
        <f t="shared" si="22"/>
        <v>6.7570552516218588E-2</v>
      </c>
      <c r="D756">
        <f t="shared" si="23"/>
        <v>3.7543160500508689E-2</v>
      </c>
    </row>
    <row r="757" spans="1:4">
      <c r="A757">
        <v>4.3059715822587859E-3</v>
      </c>
      <c r="B757">
        <v>2.9490712664336177E-4</v>
      </c>
      <c r="C757">
        <f t="shared" si="22"/>
        <v>6.5619902333505384E-2</v>
      </c>
      <c r="D757">
        <f t="shared" si="23"/>
        <v>1.7172860176550724E-2</v>
      </c>
    </row>
    <row r="758" spans="1:4">
      <c r="A758">
        <v>4.0476310601040792E-3</v>
      </c>
      <c r="B758">
        <v>4.7723965598485173E-5</v>
      </c>
      <c r="C758">
        <f t="shared" si="22"/>
        <v>6.3620995434715416E-2</v>
      </c>
      <c r="D758">
        <f t="shared" si="23"/>
        <v>6.9082534405220811E-3</v>
      </c>
    </row>
    <row r="759" spans="1:4">
      <c r="A759">
        <v>4.0936458768593064E-3</v>
      </c>
      <c r="B759">
        <v>4.1368881054402451E-3</v>
      </c>
      <c r="C759">
        <f t="shared" si="22"/>
        <v>6.3981605769621835E-2</v>
      </c>
      <c r="D759">
        <f t="shared" si="23"/>
        <v>6.4318645083989795E-2</v>
      </c>
    </row>
    <row r="760" spans="1:4">
      <c r="A760">
        <v>3.8731912154133935E-3</v>
      </c>
      <c r="B760">
        <v>5.5670495679818364E-4</v>
      </c>
      <c r="C760">
        <f t="shared" si="22"/>
        <v>6.2234967786714515E-2</v>
      </c>
      <c r="D760">
        <f t="shared" si="23"/>
        <v>2.3594595923604703E-2</v>
      </c>
    </row>
    <row r="761" spans="1:4">
      <c r="A761">
        <v>3.8697431285270771E-3</v>
      </c>
      <c r="B761">
        <v>3.304956850775761E-3</v>
      </c>
      <c r="C761">
        <f t="shared" si="22"/>
        <v>6.2207259451989017E-2</v>
      </c>
      <c r="D761">
        <f t="shared" si="23"/>
        <v>5.7488754124400375E-2</v>
      </c>
    </row>
    <row r="762" spans="1:4">
      <c r="A762">
        <v>3.6953006509530327E-3</v>
      </c>
      <c r="B762">
        <v>9.841503966053673E-4</v>
      </c>
      <c r="C762">
        <f t="shared" si="22"/>
        <v>6.0788984618539509E-2</v>
      </c>
      <c r="D762">
        <f t="shared" si="23"/>
        <v>3.1371171425456326E-2</v>
      </c>
    </row>
    <row r="763" spans="1:4">
      <c r="A763">
        <v>3.6053289710593212E-3</v>
      </c>
      <c r="B763">
        <v>1.9406104444224723E-3</v>
      </c>
      <c r="C763">
        <f t="shared" si="22"/>
        <v>6.0044391670324389E-2</v>
      </c>
      <c r="D763">
        <f t="shared" si="23"/>
        <v>4.4052360259383062E-2</v>
      </c>
    </row>
    <row r="764" spans="1:4">
      <c r="A764">
        <v>3.492136597597552E-3</v>
      </c>
      <c r="B764">
        <v>1.5718067698897351E-3</v>
      </c>
      <c r="C764">
        <f t="shared" si="22"/>
        <v>5.9094302581531089E-2</v>
      </c>
      <c r="D764">
        <f t="shared" si="23"/>
        <v>3.9646018335890112E-2</v>
      </c>
    </row>
    <row r="765" spans="1:4">
      <c r="A765">
        <v>3.4719181435886805E-3</v>
      </c>
      <c r="B765">
        <v>2.7797489841245721E-3</v>
      </c>
      <c r="C765">
        <f t="shared" si="22"/>
        <v>5.8922984849621121E-2</v>
      </c>
      <c r="D765">
        <f t="shared" si="23"/>
        <v>5.2723324858401824E-2</v>
      </c>
    </row>
    <row r="766" spans="1:4">
      <c r="A766">
        <v>3.2787928273618626E-3</v>
      </c>
      <c r="B766">
        <v>3.5575443659934881E-4</v>
      </c>
      <c r="C766">
        <f t="shared" si="22"/>
        <v>5.7260744208941804E-2</v>
      </c>
      <c r="D766">
        <f t="shared" si="23"/>
        <v>1.8861453724444168E-2</v>
      </c>
    </row>
    <row r="767" spans="1:4">
      <c r="A767">
        <v>3.3168614060916754E-3</v>
      </c>
      <c r="B767">
        <v>3.375188090472664E-3</v>
      </c>
      <c r="C767">
        <f t="shared" si="22"/>
        <v>5.7592199177420506E-2</v>
      </c>
      <c r="D767">
        <f t="shared" si="23"/>
        <v>5.8096368995597857E-2</v>
      </c>
    </row>
    <row r="768" spans="1:4">
      <c r="A768">
        <v>3.3678169703933321E-3</v>
      </c>
      <c r="B768">
        <v>3.711673294079195E-3</v>
      </c>
      <c r="C768">
        <f t="shared" si="22"/>
        <v>5.8032895588565392E-2</v>
      </c>
      <c r="D768">
        <f t="shared" si="23"/>
        <v>6.0923503626098156E-2</v>
      </c>
    </row>
    <row r="769" spans="1:4">
      <c r="A769">
        <v>6.4318786422631179E-3</v>
      </c>
      <c r="B769">
        <v>4.6548908416852927E-2</v>
      </c>
      <c r="C769">
        <f t="shared" si="22"/>
        <v>8.0198994022762649E-2</v>
      </c>
      <c r="D769">
        <f t="shared" si="23"/>
        <v>0.2157519604009496</v>
      </c>
    </row>
    <row r="770" spans="1:4">
      <c r="A770">
        <v>9.0793082302355714E-3</v>
      </c>
      <c r="B770">
        <v>4.4982166035849078E-2</v>
      </c>
      <c r="C770">
        <f t="shared" si="22"/>
        <v>9.5285404077621302E-2</v>
      </c>
      <c r="D770">
        <f t="shared" si="23"/>
        <v>0.21208999513378532</v>
      </c>
    </row>
    <row r="771" spans="1:4">
      <c r="A771">
        <v>8.5549507409493752E-3</v>
      </c>
      <c r="B771">
        <v>2.1633861157376541E-3</v>
      </c>
      <c r="C771">
        <f t="shared" si="22"/>
        <v>9.2492976711474564E-2</v>
      </c>
      <c r="D771">
        <f t="shared" si="23"/>
        <v>4.6512214693966727E-2</v>
      </c>
    </row>
    <row r="772" spans="1:4">
      <c r="A772">
        <v>8.1871037064595274E-3</v>
      </c>
      <c r="B772">
        <v>2.221816340064292E-3</v>
      </c>
      <c r="C772">
        <f t="shared" ref="C772:C835" si="24">SQRT(A772)</f>
        <v>9.0482615493030077E-2</v>
      </c>
      <c r="D772">
        <f t="shared" ref="D772:D835" si="25">SQRT(B772)</f>
        <v>4.7136146852116499E-2</v>
      </c>
    </row>
    <row r="773" spans="1:4">
      <c r="A773">
        <v>7.6961216451834425E-3</v>
      </c>
      <c r="B773">
        <v>1.5953916218558272E-4</v>
      </c>
      <c r="C773">
        <f t="shared" si="24"/>
        <v>8.7727542112972956E-2</v>
      </c>
      <c r="D773">
        <f t="shared" si="25"/>
        <v>1.2630881290930681E-2</v>
      </c>
    </row>
    <row r="774" spans="1:4">
      <c r="A774">
        <v>7.260889331395598E-3</v>
      </c>
      <c r="B774">
        <v>4.4633607506544223E-4</v>
      </c>
      <c r="C774">
        <f t="shared" si="24"/>
        <v>8.5210852192637992E-2</v>
      </c>
      <c r="D774">
        <f t="shared" si="25"/>
        <v>2.1126667391366823E-2</v>
      </c>
    </row>
    <row r="775" spans="1:4">
      <c r="A775">
        <v>7.4113278782186433E-3</v>
      </c>
      <c r="B775">
        <v>8.3988384356067248E-3</v>
      </c>
      <c r="C775">
        <f t="shared" si="24"/>
        <v>8.608906944681563E-2</v>
      </c>
      <c r="D775">
        <f t="shared" si="25"/>
        <v>9.1645176826752453E-2</v>
      </c>
    </row>
    <row r="776" spans="1:4">
      <c r="A776">
        <v>7.3903957733646468E-3</v>
      </c>
      <c r="B776">
        <v>6.4132023673700439E-3</v>
      </c>
      <c r="C776">
        <f t="shared" si="24"/>
        <v>8.5967411112378198E-2</v>
      </c>
      <c r="D776">
        <f t="shared" si="25"/>
        <v>8.0082472285575967E-2</v>
      </c>
    </row>
    <row r="777" spans="1:4">
      <c r="A777">
        <v>6.9433417339454535E-3</v>
      </c>
      <c r="B777">
        <v>2.6571398964639619E-4</v>
      </c>
      <c r="C777">
        <f t="shared" si="24"/>
        <v>8.3326716807668913E-2</v>
      </c>
      <c r="D777">
        <f t="shared" si="25"/>
        <v>1.6300735862113593E-2</v>
      </c>
    </row>
    <row r="778" spans="1:4">
      <c r="A778">
        <v>6.5318236445734666E-3</v>
      </c>
      <c r="B778">
        <v>1.3988590647900551E-4</v>
      </c>
      <c r="C778">
        <f t="shared" si="24"/>
        <v>8.0819698369725843E-2</v>
      </c>
      <c r="D778">
        <f t="shared" si="25"/>
        <v>1.1827337252273038E-2</v>
      </c>
    </row>
    <row r="779" spans="1:4">
      <c r="A779">
        <v>6.2683297519159631E-3</v>
      </c>
      <c r="B779">
        <v>1.882588552486046E-3</v>
      </c>
      <c r="C779">
        <f t="shared" si="24"/>
        <v>7.9172784161705229E-2</v>
      </c>
      <c r="D779">
        <f t="shared" si="25"/>
        <v>4.3388806764948558E-2</v>
      </c>
    </row>
    <row r="780" spans="1:4">
      <c r="A780">
        <v>5.8886543723143461E-3</v>
      </c>
      <c r="B780">
        <v>7.615203999831446E-5</v>
      </c>
      <c r="C780">
        <f t="shared" si="24"/>
        <v>7.6737568193905814E-2</v>
      </c>
      <c r="D780">
        <f t="shared" si="25"/>
        <v>8.7265136221926828E-3</v>
      </c>
    </row>
    <row r="781" spans="1:4">
      <c r="A781">
        <v>5.5576333369161419E-3</v>
      </c>
      <c r="B781">
        <v>3.6816608798633958E-4</v>
      </c>
      <c r="C781">
        <f t="shared" si="24"/>
        <v>7.4549536128108412E-2</v>
      </c>
      <c r="D781">
        <f t="shared" si="25"/>
        <v>1.9187654572311322E-2</v>
      </c>
    </row>
    <row r="782" spans="1:4">
      <c r="A782">
        <v>6.0729674041968542E-3</v>
      </c>
      <c r="B782">
        <v>1.2111682750422332E-2</v>
      </c>
      <c r="C782">
        <f t="shared" si="24"/>
        <v>7.7929246141592148E-2</v>
      </c>
      <c r="D782">
        <f t="shared" si="25"/>
        <v>0.11005309059913916</v>
      </c>
    </row>
    <row r="783" spans="1:4">
      <c r="A783">
        <v>5.7149597898103642E-3</v>
      </c>
      <c r="B783">
        <v>6.2494220910053546E-4</v>
      </c>
      <c r="C783">
        <f t="shared" si="24"/>
        <v>7.5597353060873534E-2</v>
      </c>
      <c r="D783">
        <f t="shared" si="25"/>
        <v>2.4998844155291168E-2</v>
      </c>
    </row>
    <row r="784" spans="1:4">
      <c r="A784">
        <v>6.0063540870679798E-3</v>
      </c>
      <c r="B784">
        <v>9.0777670980742211E-3</v>
      </c>
      <c r="C784">
        <f t="shared" si="24"/>
        <v>7.7500671526561496E-2</v>
      </c>
      <c r="D784">
        <f t="shared" si="25"/>
        <v>9.5277316807696785E-2</v>
      </c>
    </row>
    <row r="785" spans="1:4">
      <c r="A785">
        <v>5.8462552623869636E-3</v>
      </c>
      <c r="B785">
        <v>3.2561988120154376E-3</v>
      </c>
      <c r="C785">
        <f t="shared" si="24"/>
        <v>7.6460808669454733E-2</v>
      </c>
      <c r="D785">
        <f t="shared" si="25"/>
        <v>5.7063112533539892E-2</v>
      </c>
    </row>
    <row r="786" spans="1:4">
      <c r="A786">
        <v>5.4930217392846247E-3</v>
      </c>
      <c r="B786">
        <v>1.435327570920912E-4</v>
      </c>
      <c r="C786">
        <f t="shared" si="24"/>
        <v>7.4114922514191592E-2</v>
      </c>
      <c r="D786">
        <f t="shared" si="25"/>
        <v>1.1980515727300358E-2</v>
      </c>
    </row>
    <row r="787" spans="1:4">
      <c r="A787">
        <v>5.3710023992204438E-3</v>
      </c>
      <c r="B787">
        <v>2.998014542085722E-3</v>
      </c>
      <c r="C787">
        <f t="shared" si="24"/>
        <v>7.3287123010938579E-2</v>
      </c>
      <c r="D787">
        <f t="shared" si="25"/>
        <v>5.47541280825996E-2</v>
      </c>
    </row>
    <row r="788" spans="1:4">
      <c r="A788">
        <v>6.0913966024576851E-3</v>
      </c>
      <c r="B788">
        <v>1.4967809277539441E-2</v>
      </c>
      <c r="C788">
        <f t="shared" si="24"/>
        <v>7.8047399716183269E-2</v>
      </c>
      <c r="D788">
        <f t="shared" si="25"/>
        <v>0.12234299848188879</v>
      </c>
    </row>
    <row r="789" spans="1:4">
      <c r="A789">
        <v>5.7249773654993045E-3</v>
      </c>
      <c r="B789">
        <v>6.3560851680097979E-4</v>
      </c>
      <c r="C789">
        <f t="shared" si="24"/>
        <v>7.5663580178969223E-2</v>
      </c>
      <c r="D789">
        <f t="shared" si="25"/>
        <v>2.5211277571772911E-2</v>
      </c>
    </row>
    <row r="790" spans="1:4">
      <c r="A790">
        <v>5.4913826196397357E-3</v>
      </c>
      <c r="B790">
        <v>1.6330364870161419E-3</v>
      </c>
      <c r="C790">
        <f t="shared" si="24"/>
        <v>7.410386372949615E-2</v>
      </c>
      <c r="D790">
        <f t="shared" si="25"/>
        <v>4.041084615565655E-2</v>
      </c>
    </row>
    <row r="791" spans="1:4">
      <c r="A791">
        <v>5.2311537115924496E-3</v>
      </c>
      <c r="B791">
        <v>1.0938914085926123E-3</v>
      </c>
      <c r="C791">
        <f t="shared" si="24"/>
        <v>7.2326715061534833E-2</v>
      </c>
      <c r="D791">
        <f t="shared" si="25"/>
        <v>3.3074029216178247E-2</v>
      </c>
    </row>
    <row r="792" spans="1:4">
      <c r="A792">
        <v>4.9380204065427339E-3</v>
      </c>
      <c r="B792">
        <v>3.8135349826649075E-4</v>
      </c>
      <c r="C792">
        <f t="shared" si="24"/>
        <v>7.0271049561983448E-2</v>
      </c>
      <c r="D792">
        <f t="shared" si="25"/>
        <v>1.9528274328943936E-2</v>
      </c>
    </row>
    <row r="793" spans="1:4">
      <c r="A793">
        <v>4.9755294541278311E-3</v>
      </c>
      <c r="B793">
        <v>4.7952035713491204E-3</v>
      </c>
      <c r="C793">
        <f t="shared" si="24"/>
        <v>7.0537432999279406E-2</v>
      </c>
      <c r="D793">
        <f t="shared" si="25"/>
        <v>6.924740840890091E-2</v>
      </c>
    </row>
    <row r="794" spans="1:4">
      <c r="A794">
        <v>4.7409952931003899E-3</v>
      </c>
      <c r="B794">
        <v>1.1415573083316283E-3</v>
      </c>
      <c r="C794">
        <f t="shared" si="24"/>
        <v>6.8854885760564519E-2</v>
      </c>
      <c r="D794">
        <f t="shared" si="25"/>
        <v>3.3786939907775433E-2</v>
      </c>
    </row>
    <row r="795" spans="1:4">
      <c r="A795">
        <v>4.6644728149143905E-3</v>
      </c>
      <c r="B795">
        <v>3.0371553139595733E-3</v>
      </c>
      <c r="C795">
        <f t="shared" si="24"/>
        <v>6.8296945868130815E-2</v>
      </c>
      <c r="D795">
        <f t="shared" si="25"/>
        <v>5.5110392068643217E-2</v>
      </c>
    </row>
    <row r="796" spans="1:4">
      <c r="A796">
        <v>4.3865358860581943E-3</v>
      </c>
      <c r="B796">
        <v>1.8749599410695908E-4</v>
      </c>
      <c r="C796">
        <f t="shared" si="24"/>
        <v>6.6230928470452491E-2</v>
      </c>
      <c r="D796">
        <f t="shared" si="25"/>
        <v>1.3692917662315767E-2</v>
      </c>
    </row>
    <row r="797" spans="1:4">
      <c r="A797">
        <v>4.4784626684848611E-3</v>
      </c>
      <c r="B797">
        <v>5.085793296661258E-3</v>
      </c>
      <c r="C797">
        <f t="shared" si="24"/>
        <v>6.6921316996042909E-2</v>
      </c>
      <c r="D797">
        <f t="shared" si="25"/>
        <v>7.1314748100664696E-2</v>
      </c>
    </row>
    <row r="798" spans="1:4">
      <c r="A798">
        <v>4.2102583002130017E-3</v>
      </c>
      <c r="B798">
        <v>2.4765527377993113E-4</v>
      </c>
      <c r="C798">
        <f t="shared" si="24"/>
        <v>6.4886503220723812E-2</v>
      </c>
      <c r="D798">
        <f t="shared" si="25"/>
        <v>1.573706687346569E-2</v>
      </c>
    </row>
    <row r="799" spans="1:4">
      <c r="A799">
        <v>4.3917726072502054E-3</v>
      </c>
      <c r="B799">
        <v>6.2085608547111796E-3</v>
      </c>
      <c r="C799">
        <f t="shared" si="24"/>
        <v>6.6270450483229743E-2</v>
      </c>
      <c r="D799">
        <f t="shared" si="25"/>
        <v>7.8794421469487161E-2</v>
      </c>
    </row>
    <row r="800" spans="1:4">
      <c r="A800">
        <v>5.5014209092531328E-3</v>
      </c>
      <c r="B800">
        <v>1.9780706849971411E-2</v>
      </c>
      <c r="C800">
        <f t="shared" si="24"/>
        <v>7.4171564020540467E-2</v>
      </c>
      <c r="D800">
        <f t="shared" si="25"/>
        <v>0.14064390086303569</v>
      </c>
    </row>
    <row r="801" spans="1:4">
      <c r="A801">
        <v>5.2709976219203506E-3</v>
      </c>
      <c r="B801">
        <v>2.2516101028959706E-3</v>
      </c>
      <c r="C801">
        <f t="shared" si="24"/>
        <v>7.2601636496158611E-2</v>
      </c>
      <c r="D801">
        <f t="shared" si="25"/>
        <v>4.7451133842048188E-2</v>
      </c>
    </row>
    <row r="802" spans="1:4">
      <c r="A802">
        <v>4.9519375518023261E-3</v>
      </c>
      <c r="B802">
        <v>9.3820887710074211E-5</v>
      </c>
      <c r="C802">
        <f t="shared" si="24"/>
        <v>7.0370004631251273E-2</v>
      </c>
      <c r="D802">
        <f t="shared" si="25"/>
        <v>9.6861182994052997E-3</v>
      </c>
    </row>
    <row r="803" spans="1:4">
      <c r="A803">
        <v>7.1751234681027348E-3</v>
      </c>
      <c r="B803">
        <v>3.5827819369715137E-2</v>
      </c>
      <c r="C803">
        <f t="shared" si="24"/>
        <v>8.4706100536518239E-2</v>
      </c>
      <c r="D803">
        <f t="shared" si="25"/>
        <v>0.18928237997688832</v>
      </c>
    </row>
    <row r="804" spans="1:4">
      <c r="A804">
        <v>6.8638231106287854E-3</v>
      </c>
      <c r="B804">
        <v>3.1845895602209944E-3</v>
      </c>
      <c r="C804">
        <f t="shared" si="24"/>
        <v>8.2848193164539119E-2</v>
      </c>
      <c r="D804">
        <f t="shared" si="25"/>
        <v>5.6432167778856367E-2</v>
      </c>
    </row>
    <row r="805" spans="1:4">
      <c r="A805">
        <v>7.4500849484961957E-3</v>
      </c>
      <c r="B805">
        <v>1.4354692401693306E-2</v>
      </c>
      <c r="C805">
        <f t="shared" si="24"/>
        <v>8.6313874600183457E-2</v>
      </c>
      <c r="D805">
        <f t="shared" si="25"/>
        <v>0.11981106961250829</v>
      </c>
    </row>
    <row r="806" spans="1:4">
      <c r="A806">
        <v>7.0320692966653869E-3</v>
      </c>
      <c r="B806">
        <v>1.0469920886582592E-3</v>
      </c>
      <c r="C806">
        <f t="shared" si="24"/>
        <v>8.3857434355371185E-2</v>
      </c>
      <c r="D806">
        <f t="shared" si="25"/>
        <v>3.2357257125075652E-2</v>
      </c>
    </row>
    <row r="807" spans="1:4">
      <c r="A807">
        <v>6.6542324162447508E-3</v>
      </c>
      <c r="B807">
        <v>7.256471240626813E-4</v>
      </c>
      <c r="C807">
        <f t="shared" si="24"/>
        <v>8.1573478632731802E-2</v>
      </c>
      <c r="D807">
        <f t="shared" si="25"/>
        <v>2.6937838147532946E-2</v>
      </c>
    </row>
    <row r="808" spans="1:4">
      <c r="A808">
        <v>6.6894272156036005E-3</v>
      </c>
      <c r="B808">
        <v>6.2520600456341148E-3</v>
      </c>
      <c r="C808">
        <f t="shared" si="24"/>
        <v>8.1788918660192597E-2</v>
      </c>
      <c r="D808">
        <f t="shared" si="25"/>
        <v>7.906996930335887E-2</v>
      </c>
    </row>
    <row r="809" spans="1:4">
      <c r="A809">
        <v>6.6289891837908862E-3</v>
      </c>
      <c r="B809">
        <v>5.145593170676266E-3</v>
      </c>
      <c r="C809">
        <f t="shared" si="24"/>
        <v>8.1418604653917315E-2</v>
      </c>
      <c r="D809">
        <f t="shared" si="25"/>
        <v>7.1732790066163371E-2</v>
      </c>
    </row>
    <row r="810" spans="1:4">
      <c r="A810">
        <v>6.645031207897863E-3</v>
      </c>
      <c r="B810">
        <v>6.1352184092042308E-3</v>
      </c>
      <c r="C810">
        <f t="shared" si="24"/>
        <v>8.1517060839420993E-2</v>
      </c>
      <c r="D810">
        <f t="shared" si="25"/>
        <v>7.832763502879575E-2</v>
      </c>
    </row>
    <row r="811" spans="1:4">
      <c r="A811">
        <v>6.5821486436810298E-3</v>
      </c>
      <c r="B811">
        <v>5.0680315702175873E-3</v>
      </c>
      <c r="C811">
        <f t="shared" si="24"/>
        <v>8.1130442151396101E-2</v>
      </c>
      <c r="D811">
        <f t="shared" si="25"/>
        <v>7.1190108654345982E-2</v>
      </c>
    </row>
    <row r="812" spans="1:4">
      <c r="A812">
        <v>9.1274656943023426E-3</v>
      </c>
      <c r="B812">
        <v>4.2002373647820036E-2</v>
      </c>
      <c r="C812">
        <f t="shared" si="24"/>
        <v>9.5537771034823402E-2</v>
      </c>
      <c r="D812">
        <f t="shared" si="25"/>
        <v>0.20494480634507437</v>
      </c>
    </row>
    <row r="813" spans="1:4">
      <c r="A813">
        <v>9.0553848369905703E-3</v>
      </c>
      <c r="B813">
        <v>8.5070144591447225E-3</v>
      </c>
      <c r="C813">
        <f t="shared" si="24"/>
        <v>9.5159785818330692E-2</v>
      </c>
      <c r="D813">
        <f t="shared" si="25"/>
        <v>9.2233477973806904E-2</v>
      </c>
    </row>
    <row r="814" spans="1:4">
      <c r="A814">
        <v>8.8815037569824028E-3</v>
      </c>
      <c r="B814">
        <v>5.6598552692737319E-3</v>
      </c>
      <c r="C814">
        <f t="shared" si="24"/>
        <v>9.424173044348455E-2</v>
      </c>
      <c r="D814">
        <f t="shared" si="25"/>
        <v>7.5232009605444752E-2</v>
      </c>
    </row>
    <row r="815" spans="1:4">
      <c r="A815">
        <v>8.3647850392559436E-3</v>
      </c>
      <c r="B815">
        <v>5.2883679576373808E-4</v>
      </c>
      <c r="C815">
        <f t="shared" si="24"/>
        <v>9.1459198767843711E-2</v>
      </c>
      <c r="D815">
        <f t="shared" si="25"/>
        <v>2.299645180813201E-2</v>
      </c>
    </row>
    <row r="816" spans="1:4">
      <c r="A816">
        <v>8.0775959997310982E-3</v>
      </c>
      <c r="B816">
        <v>3.1380706877369188E-3</v>
      </c>
      <c r="C816">
        <f t="shared" si="24"/>
        <v>8.98754471462095E-2</v>
      </c>
      <c r="D816">
        <f t="shared" si="25"/>
        <v>5.6018485232438395E-2</v>
      </c>
    </row>
    <row r="817" spans="1:4">
      <c r="A817">
        <v>8.1663246088360224E-3</v>
      </c>
      <c r="B817">
        <v>8.332720451703966E-3</v>
      </c>
      <c r="C817">
        <f t="shared" si="24"/>
        <v>9.0367718842715189E-2</v>
      </c>
      <c r="D817">
        <f t="shared" si="25"/>
        <v>9.1283735964869259E-2</v>
      </c>
    </row>
    <row r="818" spans="1:4">
      <c r="A818">
        <v>7.9460331157036827E-3</v>
      </c>
      <c r="B818">
        <v>4.2293586170098285E-3</v>
      </c>
      <c r="C818">
        <f t="shared" si="24"/>
        <v>8.9140524542453095E-2</v>
      </c>
      <c r="D818">
        <f t="shared" si="25"/>
        <v>6.5033519180572014E-2</v>
      </c>
    </row>
    <row r="819" spans="1:4">
      <c r="A819">
        <v>7.6617540795788685E-3</v>
      </c>
      <c r="B819">
        <v>2.9672810123510681E-3</v>
      </c>
      <c r="C819">
        <f t="shared" si="24"/>
        <v>8.7531446232647553E-2</v>
      </c>
      <c r="D819">
        <f t="shared" si="25"/>
        <v>5.4472754771087796E-2</v>
      </c>
    </row>
    <row r="820" spans="1:4">
      <c r="A820">
        <v>7.1980407757048443E-3</v>
      </c>
      <c r="B820">
        <v>1.2471774194536283E-4</v>
      </c>
      <c r="C820">
        <f t="shared" si="24"/>
        <v>8.484126811702454E-2</v>
      </c>
      <c r="D820">
        <f t="shared" si="25"/>
        <v>1.1167709789628437E-2</v>
      </c>
    </row>
    <row r="821" spans="1:4">
      <c r="A821">
        <v>6.8541813564004716E-3</v>
      </c>
      <c r="B821">
        <v>1.3139021876434913E-3</v>
      </c>
      <c r="C821">
        <f t="shared" si="24"/>
        <v>8.278998343036717E-2</v>
      </c>
      <c r="D821">
        <f t="shared" si="25"/>
        <v>3.6247788727638147E-2</v>
      </c>
    </row>
    <row r="822" spans="1:4">
      <c r="A822">
        <v>6.524565284418601E-3</v>
      </c>
      <c r="B822">
        <v>1.2679769117663058E-3</v>
      </c>
      <c r="C822">
        <f t="shared" si="24"/>
        <v>8.0774781240301741E-2</v>
      </c>
      <c r="D822">
        <f t="shared" si="25"/>
        <v>3.5608663436954575E-2</v>
      </c>
    </row>
    <row r="823" spans="1:4">
      <c r="A823">
        <v>6.2004912116193009E-3</v>
      </c>
      <c r="B823">
        <v>1.0613551503917524E-3</v>
      </c>
      <c r="C823">
        <f t="shared" si="24"/>
        <v>7.8743197875240631E-2</v>
      </c>
      <c r="D823">
        <f t="shared" si="25"/>
        <v>3.2578446101552361E-2</v>
      </c>
    </row>
    <row r="824" spans="1:4">
      <c r="A824">
        <v>5.8275402931641093E-3</v>
      </c>
      <c r="B824">
        <v>8.0435176109858994E-5</v>
      </c>
      <c r="C824">
        <f t="shared" si="24"/>
        <v>7.6338327812207868E-2</v>
      </c>
      <c r="D824">
        <f t="shared" si="25"/>
        <v>8.9685660007527961E-3</v>
      </c>
    </row>
    <row r="825" spans="1:4">
      <c r="A825">
        <v>7.3779102287292193E-3</v>
      </c>
      <c r="B825">
        <v>2.7027689270533051E-2</v>
      </c>
      <c r="C825">
        <f t="shared" si="24"/>
        <v>8.5894762522107357E-2</v>
      </c>
      <c r="D825">
        <f t="shared" si="25"/>
        <v>0.16440100142801153</v>
      </c>
    </row>
    <row r="826" spans="1:4">
      <c r="A826">
        <v>6.9805435580599928E-3</v>
      </c>
      <c r="B826">
        <v>1.7850150714441362E-3</v>
      </c>
      <c r="C826">
        <f t="shared" si="24"/>
        <v>8.3549647264725135E-2</v>
      </c>
      <c r="D826">
        <f t="shared" si="25"/>
        <v>4.224943871158688E-2</v>
      </c>
    </row>
    <row r="827" spans="1:4">
      <c r="A827">
        <v>7.0842596365958714E-3</v>
      </c>
      <c r="B827">
        <v>7.5479245885456707E-3</v>
      </c>
      <c r="C827">
        <f t="shared" si="24"/>
        <v>8.4168044034513903E-2</v>
      </c>
      <c r="D827">
        <f t="shared" si="25"/>
        <v>8.6878792513165548E-2</v>
      </c>
    </row>
    <row r="828" spans="1:4">
      <c r="A828">
        <v>6.8647315409766782E-3</v>
      </c>
      <c r="B828">
        <v>3.2782295921769448E-3</v>
      </c>
      <c r="C828">
        <f t="shared" si="24"/>
        <v>8.2853675482604139E-2</v>
      </c>
      <c r="D828">
        <f t="shared" si="25"/>
        <v>5.7255825836127323E-2</v>
      </c>
    </row>
    <row r="829" spans="1:4">
      <c r="A829">
        <v>6.4747987116779582E-3</v>
      </c>
      <c r="B829">
        <v>4.9924838031232947E-4</v>
      </c>
      <c r="C829">
        <f t="shared" si="24"/>
        <v>8.0466133942659127E-2</v>
      </c>
      <c r="D829">
        <f t="shared" si="25"/>
        <v>2.234386672696401E-2</v>
      </c>
    </row>
    <row r="830" spans="1:4">
      <c r="A830">
        <v>6.0826285252876464E-3</v>
      </c>
      <c r="B830">
        <v>2.0980996649746828E-5</v>
      </c>
      <c r="C830">
        <f t="shared" si="24"/>
        <v>7.7991207999925524E-2</v>
      </c>
      <c r="D830">
        <f t="shared" si="25"/>
        <v>4.5805017901695911E-3</v>
      </c>
    </row>
    <row r="831" spans="1:4">
      <c r="A831">
        <v>6.495119516298822E-3</v>
      </c>
      <c r="B831">
        <v>1.1089129532513202E-2</v>
      </c>
      <c r="C831">
        <f t="shared" si="24"/>
        <v>8.0592304324289071E-2</v>
      </c>
      <c r="D831">
        <f t="shared" si="25"/>
        <v>0.1053049359361336</v>
      </c>
    </row>
    <row r="832" spans="1:4">
      <c r="A832">
        <v>6.6071905143261604E-3</v>
      </c>
      <c r="B832">
        <v>7.6212472870086159E-3</v>
      </c>
      <c r="C832">
        <f t="shared" si="24"/>
        <v>8.1284626555863326E-2</v>
      </c>
      <c r="D832">
        <f t="shared" si="25"/>
        <v>8.7299755366258711E-2</v>
      </c>
    </row>
    <row r="833" spans="1:4">
      <c r="A833">
        <v>6.2301462889572806E-3</v>
      </c>
      <c r="B833">
        <v>6.3447566230894967E-4</v>
      </c>
      <c r="C833">
        <f t="shared" si="24"/>
        <v>7.8931275733750056E-2</v>
      </c>
      <c r="D833">
        <f t="shared" si="25"/>
        <v>2.5188800334850204E-2</v>
      </c>
    </row>
    <row r="834" spans="1:4">
      <c r="A834">
        <v>5.9508785763307728E-3</v>
      </c>
      <c r="B834">
        <v>1.4189735836555016E-3</v>
      </c>
      <c r="C834">
        <f t="shared" si="24"/>
        <v>7.714193785698395E-2</v>
      </c>
      <c r="D834">
        <f t="shared" si="25"/>
        <v>3.7669265770061161E-2</v>
      </c>
    </row>
    <row r="835" spans="1:4">
      <c r="A835">
        <v>5.5920006627328449E-3</v>
      </c>
      <c r="B835">
        <v>7.9880978823837468E-5</v>
      </c>
      <c r="C835">
        <f t="shared" si="24"/>
        <v>7.477968081459592E-2</v>
      </c>
      <c r="D835">
        <f t="shared" si="25"/>
        <v>8.9376159474346111E-3</v>
      </c>
    </row>
    <row r="836" spans="1:4">
      <c r="A836">
        <v>5.2732098258592526E-3</v>
      </c>
      <c r="B836">
        <v>2.8683690013941413E-4</v>
      </c>
      <c r="C836">
        <f t="shared" ref="C836:C899" si="26">SQRT(A836)</f>
        <v>7.2616870118859103E-2</v>
      </c>
      <c r="D836">
        <f t="shared" ref="D836:D899" si="27">SQRT(B836)</f>
        <v>1.6936259921819047E-2</v>
      </c>
    </row>
    <row r="837" spans="1:4">
      <c r="A837">
        <v>4.9538061181152475E-3</v>
      </c>
      <c r="B837">
        <v>1.2253502410409985E-5</v>
      </c>
      <c r="C837">
        <f t="shared" si="26"/>
        <v>7.0383280103411258E-2</v>
      </c>
      <c r="D837">
        <f t="shared" si="27"/>
        <v>3.5005003085859005E-3</v>
      </c>
    </row>
    <row r="838" spans="1:4">
      <c r="A838">
        <v>4.8067286668542555E-3</v>
      </c>
      <c r="B838">
        <v>2.173263927656099E-3</v>
      </c>
      <c r="C838">
        <f t="shared" si="26"/>
        <v>6.9330575267007963E-2</v>
      </c>
      <c r="D838">
        <f t="shared" si="27"/>
        <v>4.6618278900621146E-2</v>
      </c>
    </row>
    <row r="839" spans="1:4">
      <c r="A839">
        <v>4.6321614397466741E-3</v>
      </c>
      <c r="B839">
        <v>1.7429190540057483E-3</v>
      </c>
      <c r="C839">
        <f t="shared" si="26"/>
        <v>6.8059984129785644E-2</v>
      </c>
      <c r="D839">
        <f t="shared" si="27"/>
        <v>4.1748282048555581E-2</v>
      </c>
    </row>
    <row r="840" spans="1:4">
      <c r="A840">
        <v>4.3662750777814525E-3</v>
      </c>
      <c r="B840">
        <v>2.7903220351696871E-4</v>
      </c>
      <c r="C840">
        <f t="shared" si="26"/>
        <v>6.6077795648625051E-2</v>
      </c>
      <c r="D840">
        <f t="shared" si="27"/>
        <v>1.6704257047739916E-2</v>
      </c>
    </row>
    <row r="841" spans="1:4">
      <c r="A841">
        <v>4.668625724696656E-3</v>
      </c>
      <c r="B841">
        <v>8.0596196376488023E-3</v>
      </c>
      <c r="C841">
        <f t="shared" si="26"/>
        <v>6.8327342438416677E-2</v>
      </c>
      <c r="D841">
        <f t="shared" si="27"/>
        <v>8.9775384363692937E-2</v>
      </c>
    </row>
    <row r="842" spans="1:4">
      <c r="A842">
        <v>4.4315682913348333E-3</v>
      </c>
      <c r="B842">
        <v>9.723714290763931E-4</v>
      </c>
      <c r="C842">
        <f t="shared" si="26"/>
        <v>6.65700254719407E-2</v>
      </c>
      <c r="D842">
        <f t="shared" si="27"/>
        <v>3.11828707638728E-2</v>
      </c>
    </row>
    <row r="843" spans="1:4">
      <c r="A843">
        <v>4.4322488535854044E-3</v>
      </c>
      <c r="B843">
        <v>3.8604061819529976E-3</v>
      </c>
      <c r="C843">
        <f t="shared" si="26"/>
        <v>6.6575136902490895E-2</v>
      </c>
      <c r="D843">
        <f t="shared" si="27"/>
        <v>6.2132167046973323E-2</v>
      </c>
    </row>
    <row r="844" spans="1:4">
      <c r="A844">
        <v>4.3447789463768741E-3</v>
      </c>
      <c r="B844">
        <v>2.7249561935805142E-3</v>
      </c>
      <c r="C844">
        <f t="shared" si="26"/>
        <v>6.5914937202252374E-2</v>
      </c>
      <c r="D844">
        <f t="shared" si="27"/>
        <v>5.2201112953465988E-2</v>
      </c>
    </row>
    <row r="845" spans="1:4">
      <c r="A845">
        <v>4.6853948445836164E-3</v>
      </c>
      <c r="B845">
        <v>8.6822583544897171E-3</v>
      </c>
      <c r="C845">
        <f t="shared" si="26"/>
        <v>6.8449944080208103E-2</v>
      </c>
      <c r="D845">
        <f t="shared" si="27"/>
        <v>9.3178636792398489E-2</v>
      </c>
    </row>
    <row r="846" spans="1:4">
      <c r="A846">
        <v>4.8212539650629004E-3</v>
      </c>
      <c r="B846">
        <v>6.3063519854041818E-3</v>
      </c>
      <c r="C846">
        <f t="shared" si="26"/>
        <v>6.9435250162024328E-2</v>
      </c>
      <c r="D846">
        <f t="shared" si="27"/>
        <v>7.9412542997968405E-2</v>
      </c>
    </row>
    <row r="847" spans="1:4">
      <c r="A847">
        <v>4.5397812229753661E-3</v>
      </c>
      <c r="B847">
        <v>4.0289432237969271E-4</v>
      </c>
      <c r="C847">
        <f t="shared" si="26"/>
        <v>6.7377898623920934E-2</v>
      </c>
      <c r="D847">
        <f t="shared" si="27"/>
        <v>2.0072227638697523E-2</v>
      </c>
    </row>
    <row r="848" spans="1:4">
      <c r="A848">
        <v>4.3511230386054376E-3</v>
      </c>
      <c r="B848">
        <v>1.2424666488341069E-3</v>
      </c>
      <c r="C848">
        <f t="shared" si="26"/>
        <v>6.5963042975634753E-2</v>
      </c>
      <c r="D848">
        <f t="shared" si="27"/>
        <v>3.5248640382773727E-2</v>
      </c>
    </row>
    <row r="849" spans="1:4">
      <c r="A849">
        <v>4.1986753250027979E-3</v>
      </c>
      <c r="B849">
        <v>1.6279182460221244E-3</v>
      </c>
      <c r="C849">
        <f t="shared" si="26"/>
        <v>6.4797186088616524E-2</v>
      </c>
      <c r="D849">
        <f t="shared" si="27"/>
        <v>4.0347468892386849E-2</v>
      </c>
    </row>
    <row r="850" spans="1:4">
      <c r="A850">
        <v>3.9637298755284172E-3</v>
      </c>
      <c r="B850">
        <v>3.4093188818032968E-4</v>
      </c>
      <c r="C850">
        <f t="shared" si="26"/>
        <v>6.2958159721583487E-2</v>
      </c>
      <c r="D850">
        <f t="shared" si="27"/>
        <v>1.8464340989602895E-2</v>
      </c>
    </row>
    <row r="851" spans="1:4">
      <c r="A851">
        <v>3.9807176855634089E-3</v>
      </c>
      <c r="B851">
        <v>3.6643371816704878E-3</v>
      </c>
      <c r="C851">
        <f t="shared" si="26"/>
        <v>6.3092928966433384E-2</v>
      </c>
      <c r="D851">
        <f t="shared" si="27"/>
        <v>6.0533768936606683E-2</v>
      </c>
    </row>
    <row r="852" spans="1:4">
      <c r="A852">
        <v>3.8350334065306029E-3</v>
      </c>
      <c r="B852">
        <v>1.5022714235980628E-3</v>
      </c>
      <c r="C852">
        <f t="shared" si="26"/>
        <v>6.1927646544419908E-2</v>
      </c>
      <c r="D852">
        <f t="shared" si="27"/>
        <v>3.8759146321843352E-2</v>
      </c>
    </row>
    <row r="853" spans="1:4">
      <c r="A853">
        <v>3.6804530303009941E-3</v>
      </c>
      <c r="B853">
        <v>1.1641938990475437E-3</v>
      </c>
      <c r="C853">
        <f t="shared" si="26"/>
        <v>6.0666737429179378E-2</v>
      </c>
      <c r="D853">
        <f t="shared" si="27"/>
        <v>3.4120285741000816E-2</v>
      </c>
    </row>
    <row r="854" spans="1:4">
      <c r="A854">
        <v>3.4636740053332559E-3</v>
      </c>
      <c r="B854">
        <v>1.3463787279945159E-4</v>
      </c>
      <c r="C854">
        <f t="shared" si="26"/>
        <v>5.8852986375656891E-2</v>
      </c>
      <c r="D854">
        <f t="shared" si="27"/>
        <v>1.1603356100691367E-2</v>
      </c>
    </row>
    <row r="855" spans="1:4">
      <c r="A855">
        <v>3.2659822987182951E-3</v>
      </c>
      <c r="B855">
        <v>1.7802661435797079E-4</v>
      </c>
      <c r="C855">
        <f t="shared" si="26"/>
        <v>5.7148773378947471E-2</v>
      </c>
      <c r="D855">
        <f t="shared" si="27"/>
        <v>1.3342661442080092E-2</v>
      </c>
    </row>
    <row r="856" spans="1:4">
      <c r="A856">
        <v>3.2866530386513161E-3</v>
      </c>
      <c r="B856">
        <v>3.1100481386267063E-3</v>
      </c>
      <c r="C856">
        <f t="shared" si="26"/>
        <v>5.7329338376186728E-2</v>
      </c>
      <c r="D856">
        <f t="shared" si="27"/>
        <v>5.5767805574782177E-2</v>
      </c>
    </row>
    <row r="857" spans="1:4">
      <c r="A857">
        <v>3.2565748373902252E-3</v>
      </c>
      <c r="B857">
        <v>2.52457450091872E-3</v>
      </c>
      <c r="C857">
        <f t="shared" si="26"/>
        <v>5.7066407258475851E-2</v>
      </c>
      <c r="D857">
        <f t="shared" si="27"/>
        <v>5.0245144053119403E-2</v>
      </c>
    </row>
    <row r="858" spans="1:4">
      <c r="A858">
        <v>3.248099653380502E-3</v>
      </c>
      <c r="B858">
        <v>2.782007033679779E-3</v>
      </c>
      <c r="C858">
        <f t="shared" si="26"/>
        <v>5.6992101675412021E-2</v>
      </c>
      <c r="D858">
        <f t="shared" si="27"/>
        <v>5.2744734653610487E-2</v>
      </c>
    </row>
    <row r="859" spans="1:4">
      <c r="A859">
        <v>3.0541548259585658E-3</v>
      </c>
      <c r="B859">
        <v>1.5172547148334988E-4</v>
      </c>
      <c r="C859">
        <f t="shared" si="26"/>
        <v>5.526440831094246E-2</v>
      </c>
      <c r="D859">
        <f t="shared" si="27"/>
        <v>1.231768937274154E-2</v>
      </c>
    </row>
    <row r="860" spans="1:4">
      <c r="A860">
        <v>2.8975277796878789E-3</v>
      </c>
      <c r="B860">
        <v>4.0955794641200753E-4</v>
      </c>
      <c r="C860">
        <f t="shared" si="26"/>
        <v>5.382868918790313E-2</v>
      </c>
      <c r="D860">
        <f t="shared" si="27"/>
        <v>2.0237538052144771E-2</v>
      </c>
    </row>
    <row r="861" spans="1:4">
      <c r="A861">
        <v>2.8480281066212308E-3</v>
      </c>
      <c r="B861">
        <v>1.8061619297566908E-3</v>
      </c>
      <c r="C861">
        <f t="shared" si="26"/>
        <v>5.3366919590896671E-2</v>
      </c>
      <c r="D861">
        <f t="shared" si="27"/>
        <v>4.2498963866860223E-2</v>
      </c>
    </row>
    <row r="862" spans="1:4">
      <c r="A862">
        <v>2.6894882106208175E-3</v>
      </c>
      <c r="B862">
        <v>2.7130786601238126E-4</v>
      </c>
      <c r="C862">
        <f t="shared" si="26"/>
        <v>5.1860275844048669E-2</v>
      </c>
      <c r="D862">
        <f t="shared" si="27"/>
        <v>1.6471425743158401E-2</v>
      </c>
    </row>
    <row r="863" spans="1:4">
      <c r="A863">
        <v>2.6212141734259422E-3</v>
      </c>
      <c r="B863">
        <v>1.355160263994739E-3</v>
      </c>
      <c r="C863">
        <f t="shared" si="26"/>
        <v>5.1197794614865413E-2</v>
      </c>
      <c r="D863">
        <f t="shared" si="27"/>
        <v>3.6812501463425969E-2</v>
      </c>
    </row>
    <row r="864" spans="1:4">
      <c r="A864">
        <v>2.4941809197066536E-3</v>
      </c>
      <c r="B864">
        <v>5.0553780029154345E-4</v>
      </c>
      <c r="C864">
        <f t="shared" si="26"/>
        <v>4.9941775295904864E-2</v>
      </c>
      <c r="D864">
        <f t="shared" si="27"/>
        <v>2.2484167769600535E-2</v>
      </c>
    </row>
    <row r="865" spans="1:4">
      <c r="A865">
        <v>2.3780552062540841E-3</v>
      </c>
      <c r="B865">
        <v>5.1716910200662422E-4</v>
      </c>
      <c r="C865">
        <f t="shared" si="26"/>
        <v>4.8765307404486688E-2</v>
      </c>
      <c r="D865">
        <f t="shared" si="27"/>
        <v>2.274135224665904E-2</v>
      </c>
    </row>
    <row r="866" spans="1:4">
      <c r="A866">
        <v>2.2348316863509327E-3</v>
      </c>
      <c r="B866">
        <v>3.3032722947478674E-5</v>
      </c>
      <c r="C866">
        <f t="shared" si="26"/>
        <v>4.7274006455460621E-2</v>
      </c>
      <c r="D866">
        <f t="shared" si="27"/>
        <v>5.7474101078206236E-3</v>
      </c>
    </row>
    <row r="867" spans="1:4">
      <c r="A867">
        <v>2.1081609492052439E-3</v>
      </c>
      <c r="B867">
        <v>1.2551075484715015E-4</v>
      </c>
      <c r="C867">
        <f t="shared" si="26"/>
        <v>4.5914713863915609E-2</v>
      </c>
      <c r="D867">
        <f t="shared" si="27"/>
        <v>1.1203158253240475E-2</v>
      </c>
    </row>
    <row r="868" spans="1:4">
      <c r="A868">
        <v>1.980962748255031E-3</v>
      </c>
      <c r="B868">
        <v>1.2784133240900147E-5</v>
      </c>
      <c r="C868">
        <f t="shared" si="26"/>
        <v>4.4508007686876204E-2</v>
      </c>
      <c r="D868">
        <f t="shared" si="27"/>
        <v>3.5754906293962159E-3</v>
      </c>
    </row>
    <row r="869" spans="1:4">
      <c r="A869">
        <v>1.8627533699917586E-3</v>
      </c>
      <c r="B869">
        <v>2.6507542432291086E-5</v>
      </c>
      <c r="C869">
        <f t="shared" si="26"/>
        <v>4.3159626620161561E-2</v>
      </c>
      <c r="D869">
        <f t="shared" si="27"/>
        <v>5.1485476041589718E-3</v>
      </c>
    </row>
    <row r="870" spans="1:4">
      <c r="A870">
        <v>1.8146729971771506E-3</v>
      </c>
      <c r="B870">
        <v>9.2108508660998566E-4</v>
      </c>
      <c r="C870">
        <f t="shared" si="26"/>
        <v>4.2598978827868055E-2</v>
      </c>
      <c r="D870">
        <f t="shared" si="27"/>
        <v>3.0349383628172511E-2</v>
      </c>
    </row>
    <row r="871" spans="1:4">
      <c r="A871">
        <v>1.7180486940584756E-3</v>
      </c>
      <c r="B871">
        <v>2.2629438471585074E-4</v>
      </c>
      <c r="C871">
        <f t="shared" si="26"/>
        <v>4.1449350948579107E-2</v>
      </c>
      <c r="D871">
        <f t="shared" si="27"/>
        <v>1.5043084282016462E-2</v>
      </c>
    </row>
    <row r="872" spans="1:4">
      <c r="A872">
        <v>1.6467356686381458E-3</v>
      </c>
      <c r="B872">
        <v>4.74774313347535E-4</v>
      </c>
      <c r="C872">
        <f t="shared" si="26"/>
        <v>4.057999098864052E-2</v>
      </c>
      <c r="D872">
        <f t="shared" si="27"/>
        <v>2.178931649564839E-2</v>
      </c>
    </row>
    <row r="873" spans="1:4">
      <c r="A873">
        <v>1.6592798896241552E-3</v>
      </c>
      <c r="B873">
        <v>1.6139859701171351E-3</v>
      </c>
      <c r="C873">
        <f t="shared" si="26"/>
        <v>4.0734259409300116E-2</v>
      </c>
      <c r="D873">
        <f t="shared" si="27"/>
        <v>4.0174444241546578E-2</v>
      </c>
    </row>
    <row r="874" spans="1:4">
      <c r="A874">
        <v>1.5936627262153177E-3</v>
      </c>
      <c r="B874">
        <v>5.6061041449599581E-4</v>
      </c>
      <c r="C874">
        <f t="shared" si="26"/>
        <v>3.9920705482435023E-2</v>
      </c>
      <c r="D874">
        <f t="shared" si="27"/>
        <v>2.3677212979909518E-2</v>
      </c>
    </row>
    <row r="875" spans="1:4">
      <c r="A875">
        <v>1.7359251227064372E-3</v>
      </c>
      <c r="B875">
        <v>3.4135098898107762E-3</v>
      </c>
      <c r="C875">
        <f t="shared" si="26"/>
        <v>4.1664434746032944E-2</v>
      </c>
      <c r="D875">
        <f t="shared" si="27"/>
        <v>5.8425250447137804E-2</v>
      </c>
    </row>
    <row r="876" spans="1:4">
      <c r="A876">
        <v>1.6576737210276897E-3</v>
      </c>
      <c r="B876">
        <v>5.1912588756503932E-4</v>
      </c>
      <c r="C876">
        <f t="shared" si="26"/>
        <v>4.0714539430376583E-2</v>
      </c>
      <c r="D876">
        <f t="shared" si="27"/>
        <v>2.2784334257665712E-2</v>
      </c>
    </row>
    <row r="877" spans="1:4">
      <c r="A877">
        <v>1.5579174393293418E-3</v>
      </c>
      <c r="B877">
        <v>3.0728938971282002E-5</v>
      </c>
      <c r="C877">
        <f t="shared" si="26"/>
        <v>3.9470462871992545E-2</v>
      </c>
      <c r="D877">
        <f t="shared" si="27"/>
        <v>5.5433689189230409E-3</v>
      </c>
    </row>
    <row r="878" spans="1:4">
      <c r="A878">
        <v>1.4880693778757919E-3</v>
      </c>
      <c r="B878">
        <v>3.5003831330531143E-4</v>
      </c>
      <c r="C878">
        <f t="shared" si="26"/>
        <v>3.857550230231347E-2</v>
      </c>
      <c r="D878">
        <f t="shared" si="27"/>
        <v>1.8709310872004652E-2</v>
      </c>
    </row>
    <row r="879" spans="1:4">
      <c r="A879">
        <v>1.4028833461941111E-3</v>
      </c>
      <c r="B879">
        <v>8.4973498504901693E-5</v>
      </c>
      <c r="C879">
        <f t="shared" si="26"/>
        <v>3.7455084383753709E-2</v>
      </c>
      <c r="D879">
        <f t="shared" si="27"/>
        <v>9.218107099882366E-3</v>
      </c>
    </row>
    <row r="880" spans="1:4">
      <c r="A880">
        <v>1.3190510305255353E-3</v>
      </c>
      <c r="B880">
        <v>2.0330921748700099E-5</v>
      </c>
      <c r="C880">
        <f t="shared" si="26"/>
        <v>3.6318742138536891E-2</v>
      </c>
      <c r="D880">
        <f t="shared" si="27"/>
        <v>4.5089823406950814E-3</v>
      </c>
    </row>
    <row r="881" spans="1:4">
      <c r="A881">
        <v>1.2514760577691363E-3</v>
      </c>
      <c r="B881">
        <v>1.7647049887079902E-4</v>
      </c>
      <c r="C881">
        <f t="shared" si="26"/>
        <v>3.5376207509696916E-2</v>
      </c>
      <c r="D881">
        <f t="shared" si="27"/>
        <v>1.3284219919543603E-2</v>
      </c>
    </row>
    <row r="882" spans="1:4">
      <c r="A882">
        <v>1.1801001406597299E-3</v>
      </c>
      <c r="B882">
        <v>7.0635957145583322E-5</v>
      </c>
      <c r="C882">
        <f t="shared" si="26"/>
        <v>3.4352585647367651E-2</v>
      </c>
      <c r="D882">
        <f t="shared" si="27"/>
        <v>8.4045200425475405E-3</v>
      </c>
    </row>
    <row r="883" spans="1:4">
      <c r="A883">
        <v>1.2336595386362556E-3</v>
      </c>
      <c r="B883">
        <v>1.77884564159877E-3</v>
      </c>
      <c r="C883">
        <f t="shared" si="26"/>
        <v>3.5123489841361946E-2</v>
      </c>
      <c r="D883">
        <f t="shared" si="27"/>
        <v>4.2176363541665964E-2</v>
      </c>
    </row>
    <row r="884" spans="1:4">
      <c r="A884">
        <v>1.1652044380438488E-3</v>
      </c>
      <c r="B884">
        <v>1.6087838660011307E-4</v>
      </c>
      <c r="C884">
        <f t="shared" si="26"/>
        <v>3.4135091006819489E-2</v>
      </c>
      <c r="D884">
        <f t="shared" si="27"/>
        <v>1.2683784395838376E-2</v>
      </c>
    </row>
    <row r="885" spans="1:4">
      <c r="A885">
        <v>1.0971228557410167E-3</v>
      </c>
      <c r="B885">
        <v>4.2591506873914327E-5</v>
      </c>
      <c r="C885">
        <f t="shared" si="26"/>
        <v>3.3122844922213686E-2</v>
      </c>
      <c r="D885">
        <f t="shared" si="27"/>
        <v>6.5262168883599269E-3</v>
      </c>
    </row>
    <row r="886" spans="1:4">
      <c r="A886">
        <v>1.0312321847061755E-3</v>
      </c>
      <c r="B886">
        <v>1.0416337043303646E-5</v>
      </c>
      <c r="C886">
        <f t="shared" si="26"/>
        <v>3.2112804061716183E-2</v>
      </c>
      <c r="D886">
        <f t="shared" si="27"/>
        <v>3.2274350564037145E-3</v>
      </c>
    </row>
    <row r="887" spans="1:4">
      <c r="A887">
        <v>1.0143758163770585E-3</v>
      </c>
      <c r="B887">
        <v>6.4865032295811779E-4</v>
      </c>
      <c r="C887">
        <f t="shared" si="26"/>
        <v>3.184926712464603E-2</v>
      </c>
      <c r="D887">
        <f t="shared" si="27"/>
        <v>2.5468614468755809E-2</v>
      </c>
    </row>
    <row r="888" spans="1:4">
      <c r="A888">
        <v>1.044195608453112E-3</v>
      </c>
      <c r="B888">
        <v>1.3223893701161428E-3</v>
      </c>
      <c r="C888">
        <f t="shared" si="26"/>
        <v>3.2314015665854838E-2</v>
      </c>
      <c r="D888">
        <f t="shared" si="27"/>
        <v>3.6364672006167505E-2</v>
      </c>
    </row>
    <row r="889" spans="1:4">
      <c r="A889">
        <v>1.283912224408382E-3</v>
      </c>
      <c r="B889">
        <v>4.3550902404877927E-3</v>
      </c>
      <c r="C889">
        <f t="shared" si="26"/>
        <v>3.5831720924459964E-2</v>
      </c>
      <c r="D889">
        <f t="shared" si="27"/>
        <v>6.5993107522587482E-2</v>
      </c>
    </row>
    <row r="890" spans="1:4">
      <c r="A890">
        <v>1.2061480043107226E-3</v>
      </c>
      <c r="B890">
        <v>1.7497499267671854E-4</v>
      </c>
      <c r="C890">
        <f t="shared" si="26"/>
        <v>3.4729641580510479E-2</v>
      </c>
      <c r="D890">
        <f t="shared" si="27"/>
        <v>1.3227811333577394E-2</v>
      </c>
    </row>
    <row r="891" spans="1:4">
      <c r="A891">
        <v>1.250225847935829E-3</v>
      </c>
      <c r="B891">
        <v>1.6708016554153029E-3</v>
      </c>
      <c r="C891">
        <f t="shared" si="26"/>
        <v>3.5358532887208839E-2</v>
      </c>
      <c r="D891">
        <f t="shared" si="27"/>
        <v>4.0875440736648984E-2</v>
      </c>
    </row>
    <row r="892" spans="1:4">
      <c r="A892">
        <v>1.1752784877458217E-3</v>
      </c>
      <c r="B892">
        <v>7.8626824134998325E-5</v>
      </c>
      <c r="C892">
        <f t="shared" si="26"/>
        <v>3.4282334922607322E-2</v>
      </c>
      <c r="D892">
        <f t="shared" si="27"/>
        <v>8.8671767849185408E-3</v>
      </c>
    </row>
    <row r="893" spans="1:4">
      <c r="A893">
        <v>1.1303387101209009E-3</v>
      </c>
      <c r="B893">
        <v>3.7653149770780638E-4</v>
      </c>
      <c r="C893">
        <f t="shared" si="26"/>
        <v>3.3620510259674836E-2</v>
      </c>
      <c r="D893">
        <f t="shared" si="27"/>
        <v>1.9404419540604824E-2</v>
      </c>
    </row>
    <row r="894" spans="1:4">
      <c r="A894">
        <v>1.0622313822038312E-3</v>
      </c>
      <c r="B894">
        <v>2.0867570155160005E-5</v>
      </c>
      <c r="C894">
        <f t="shared" si="26"/>
        <v>3.2591891356652365E-2</v>
      </c>
      <c r="D894">
        <f t="shared" si="27"/>
        <v>4.5681035622192282E-3</v>
      </c>
    </row>
    <row r="895" spans="1:4">
      <c r="A895">
        <v>9.9796075934684863E-4</v>
      </c>
      <c r="B895">
        <v>2.5420883007186432E-6</v>
      </c>
      <c r="C895">
        <f t="shared" si="26"/>
        <v>3.1590516921171909E-2</v>
      </c>
      <c r="D895">
        <f t="shared" si="27"/>
        <v>1.5943927686485045E-3</v>
      </c>
    </row>
    <row r="896" spans="1:4">
      <c r="A896">
        <v>9.3805090132454197E-4</v>
      </c>
      <c r="B896">
        <v>8.4502892888132502E-6</v>
      </c>
      <c r="C896">
        <f t="shared" si="26"/>
        <v>3.0627616644534096E-2</v>
      </c>
      <c r="D896">
        <f t="shared" si="27"/>
        <v>2.9069381295124342E-3</v>
      </c>
    </row>
    <row r="897" spans="1:4">
      <c r="A897">
        <v>9.5633645672735213E-4</v>
      </c>
      <c r="B897">
        <v>1.0673793341112014E-3</v>
      </c>
      <c r="C897">
        <f t="shared" si="26"/>
        <v>3.0924690082963679E-2</v>
      </c>
      <c r="D897">
        <f t="shared" si="27"/>
        <v>3.2670771862801179E-2</v>
      </c>
    </row>
    <row r="898" spans="1:4">
      <c r="A898">
        <v>9.0062435626022883E-4</v>
      </c>
      <c r="B898">
        <v>7.4846464281732859E-5</v>
      </c>
      <c r="C898">
        <f t="shared" si="26"/>
        <v>3.0010404133570558E-2</v>
      </c>
      <c r="D898">
        <f t="shared" si="27"/>
        <v>8.6513851076999715E-3</v>
      </c>
    </row>
    <row r="899" spans="1:4">
      <c r="A899">
        <v>8.479195624256663E-4</v>
      </c>
      <c r="B899">
        <v>2.9930356313648613E-5</v>
      </c>
      <c r="C899">
        <f t="shared" si="26"/>
        <v>2.9119058405547155E-2</v>
      </c>
      <c r="D899">
        <f t="shared" si="27"/>
        <v>5.4708643113907159E-3</v>
      </c>
    </row>
    <row r="900" spans="1:4">
      <c r="A900">
        <v>7.9666351318304388E-4</v>
      </c>
      <c r="B900">
        <v>3.3768041492430334E-6</v>
      </c>
      <c r="C900">
        <f t="shared" ref="C900:C963" si="28">SQRT(A900)</f>
        <v>2.8225228310556568E-2</v>
      </c>
      <c r="D900">
        <f t="shared" ref="D900:D963" si="29">SQRT(B900)</f>
        <v>1.8376082687131753E-3</v>
      </c>
    </row>
    <row r="901" spans="1:4">
      <c r="A901">
        <v>7.5245552072519838E-4</v>
      </c>
      <c r="B901">
        <v>5.830247384292876E-5</v>
      </c>
      <c r="C901">
        <f t="shared" si="28"/>
        <v>2.7430922710058411E-2</v>
      </c>
      <c r="D901">
        <f t="shared" si="29"/>
        <v>7.6356056631369301E-3</v>
      </c>
    </row>
    <row r="902" spans="1:4">
      <c r="A902">
        <v>7.2730389495176916E-4</v>
      </c>
      <c r="B902">
        <v>2.930421207105682E-4</v>
      </c>
      <c r="C902">
        <f t="shared" si="28"/>
        <v>2.6968572356574034E-2</v>
      </c>
      <c r="D902">
        <f t="shared" si="29"/>
        <v>1.7118473083501583E-2</v>
      </c>
    </row>
    <row r="903" spans="1:4">
      <c r="A903">
        <v>6.8456941627826836E-4</v>
      </c>
      <c r="B903">
        <v>3.1160701631689665E-5</v>
      </c>
      <c r="C903">
        <f t="shared" si="28"/>
        <v>2.6164277484353897E-2</v>
      </c>
      <c r="D903">
        <f t="shared" si="29"/>
        <v>5.5821771408375844E-3</v>
      </c>
    </row>
    <row r="904" spans="1:4">
      <c r="A904">
        <v>6.7881961172910573E-4</v>
      </c>
      <c r="B904">
        <v>5.0904064263503546E-4</v>
      </c>
      <c r="C904">
        <f t="shared" si="28"/>
        <v>2.6054166878430516E-2</v>
      </c>
      <c r="D904">
        <f t="shared" si="29"/>
        <v>2.2561929053940302E-2</v>
      </c>
    </row>
    <row r="905" spans="1:4">
      <c r="A905">
        <v>6.5185590132499078E-4</v>
      </c>
      <c r="B905">
        <v>2.2201686426802136E-4</v>
      </c>
      <c r="C905">
        <f t="shared" si="28"/>
        <v>2.5531468843859938E-2</v>
      </c>
      <c r="D905">
        <f t="shared" si="29"/>
        <v>1.4900230342784012E-2</v>
      </c>
    </row>
    <row r="906" spans="1:4">
      <c r="A906">
        <v>7.0123354873109951E-4</v>
      </c>
      <c r="B906">
        <v>1.2712385131397545E-3</v>
      </c>
      <c r="C906">
        <f t="shared" si="28"/>
        <v>2.6480814729367742E-2</v>
      </c>
      <c r="D906">
        <f t="shared" si="29"/>
        <v>3.5654431886369395E-2</v>
      </c>
    </row>
    <row r="907" spans="1:4">
      <c r="A907">
        <v>6.9649987785065539E-4</v>
      </c>
      <c r="B907">
        <v>5.8740193214368405E-4</v>
      </c>
      <c r="C907">
        <f t="shared" si="28"/>
        <v>2.6391284126594815E-2</v>
      </c>
      <c r="D907">
        <f t="shared" si="29"/>
        <v>2.4236376217241801E-2</v>
      </c>
    </row>
    <row r="908" spans="1:4">
      <c r="A908">
        <v>7.4525670204808223E-4</v>
      </c>
      <c r="B908">
        <v>1.3154333138318702E-3</v>
      </c>
      <c r="C908">
        <f t="shared" si="28"/>
        <v>2.7299390140588894E-2</v>
      </c>
      <c r="D908">
        <f t="shared" si="29"/>
        <v>3.6268902848471583E-2</v>
      </c>
    </row>
    <row r="909" spans="1:4">
      <c r="A909">
        <v>7.0376303425066517E-4</v>
      </c>
      <c r="B909">
        <v>1.0511274414934583E-4</v>
      </c>
      <c r="C909">
        <f t="shared" si="28"/>
        <v>2.6528532455653578E-2</v>
      </c>
      <c r="D909">
        <f t="shared" si="29"/>
        <v>1.0252450641156281E-2</v>
      </c>
    </row>
    <row r="910" spans="1:4">
      <c r="A910">
        <v>7.3346773658765926E-4</v>
      </c>
      <c r="B910">
        <v>1.0318868350550506E-3</v>
      </c>
      <c r="C910">
        <f t="shared" si="28"/>
        <v>2.7082609486304293E-2</v>
      </c>
      <c r="D910">
        <f t="shared" si="29"/>
        <v>3.2122995424696162E-2</v>
      </c>
    </row>
    <row r="911" spans="1:4">
      <c r="A911">
        <v>7.2177984041006291E-4</v>
      </c>
      <c r="B911">
        <v>5.0681346796728759E-4</v>
      </c>
      <c r="C911">
        <f t="shared" si="28"/>
        <v>2.6865960626972989E-2</v>
      </c>
      <c r="D911">
        <f t="shared" si="29"/>
        <v>2.251251802813909E-2</v>
      </c>
    </row>
    <row r="912" spans="1:4">
      <c r="A912">
        <v>6.9398608754111374E-4</v>
      </c>
      <c r="B912">
        <v>2.4708866590277207E-4</v>
      </c>
      <c r="C912">
        <f t="shared" si="28"/>
        <v>2.6343615688456924E-2</v>
      </c>
      <c r="D912">
        <f t="shared" si="29"/>
        <v>1.5719054230543646E-2</v>
      </c>
    </row>
    <row r="913" spans="1:4">
      <c r="A913">
        <v>6.5868543701506498E-4</v>
      </c>
      <c r="B913">
        <v>1.0621442879545728E-4</v>
      </c>
      <c r="C913">
        <f t="shared" si="28"/>
        <v>2.5664867757599394E-2</v>
      </c>
      <c r="D913">
        <f t="shared" si="29"/>
        <v>1.030603846273908E-2</v>
      </c>
    </row>
    <row r="914" spans="1:4">
      <c r="A914">
        <v>7.2241752104450305E-4</v>
      </c>
      <c r="B914">
        <v>1.4762835045370501E-3</v>
      </c>
      <c r="C914">
        <f t="shared" si="28"/>
        <v>2.6877825824357576E-2</v>
      </c>
      <c r="D914">
        <f t="shared" si="29"/>
        <v>3.8422434911611861E-2</v>
      </c>
    </row>
    <row r="915" spans="1:4">
      <c r="A915">
        <v>7.1221463589167771E-4</v>
      </c>
      <c r="B915">
        <v>5.3617027352121001E-4</v>
      </c>
      <c r="C915">
        <f t="shared" si="28"/>
        <v>2.6687349735252424E-2</v>
      </c>
      <c r="D915">
        <f t="shared" si="29"/>
        <v>2.3155350861544077E-2</v>
      </c>
    </row>
    <row r="916" spans="1:4">
      <c r="A916">
        <v>6.7202452224298076E-4</v>
      </c>
      <c r="B916">
        <v>6.4033852681322375E-5</v>
      </c>
      <c r="C916">
        <f t="shared" si="28"/>
        <v>2.5923435772346626E-2</v>
      </c>
      <c r="D916">
        <f t="shared" si="29"/>
        <v>8.0021155128704793E-3</v>
      </c>
    </row>
    <row r="917" spans="1:4">
      <c r="A917">
        <v>6.6649227862102152E-4</v>
      </c>
      <c r="B917">
        <v>5.0265588071098848E-4</v>
      </c>
      <c r="C917">
        <f t="shared" si="28"/>
        <v>2.5816511743863103E-2</v>
      </c>
      <c r="D917">
        <f t="shared" si="29"/>
        <v>2.2419988419064549E-2</v>
      </c>
    </row>
    <row r="918" spans="1:4">
      <c r="A918">
        <v>6.7640661717510697E-4</v>
      </c>
      <c r="B918">
        <v>7.3475295711450763E-4</v>
      </c>
      <c r="C918">
        <f t="shared" si="28"/>
        <v>2.6007818385537586E-2</v>
      </c>
      <c r="D918">
        <f t="shared" si="29"/>
        <v>2.7106326883488061E-2</v>
      </c>
    </row>
    <row r="919" spans="1:4">
      <c r="A919">
        <v>6.4906382556411638E-4</v>
      </c>
      <c r="B919">
        <v>2.2358800248141426E-4</v>
      </c>
      <c r="C919">
        <f t="shared" si="28"/>
        <v>2.5476731061188293E-2</v>
      </c>
      <c r="D919">
        <f t="shared" si="29"/>
        <v>1.4952859341323795E-2</v>
      </c>
    </row>
    <row r="920" spans="1:4">
      <c r="A920">
        <v>6.2024869107251172E-4</v>
      </c>
      <c r="B920">
        <v>1.5872234114741113E-4</v>
      </c>
      <c r="C920">
        <f t="shared" si="28"/>
        <v>2.490479253221178E-2</v>
      </c>
      <c r="D920">
        <f t="shared" si="29"/>
        <v>1.2598505512457068E-2</v>
      </c>
    </row>
    <row r="921" spans="1:4">
      <c r="A921">
        <v>5.8519588897715073E-4</v>
      </c>
      <c r="B921">
        <v>4.2784556448597705E-5</v>
      </c>
      <c r="C921">
        <f t="shared" si="28"/>
        <v>2.419082241217009E-2</v>
      </c>
      <c r="D921">
        <f t="shared" si="29"/>
        <v>6.5409904791703917E-3</v>
      </c>
    </row>
    <row r="922" spans="1:4">
      <c r="A922">
        <v>5.5047364464976326E-4</v>
      </c>
      <c r="B922">
        <v>1.2694880561006841E-5</v>
      </c>
      <c r="C922">
        <f t="shared" si="28"/>
        <v>2.3462174763856893E-2</v>
      </c>
      <c r="D922">
        <f t="shared" si="29"/>
        <v>3.5629875892299765E-3</v>
      </c>
    </row>
    <row r="923" spans="1:4">
      <c r="A923">
        <v>5.2625316316481474E-4</v>
      </c>
      <c r="B923">
        <v>1.3073375104324602E-4</v>
      </c>
      <c r="C923">
        <f t="shared" si="28"/>
        <v>2.2940208437693298E-2</v>
      </c>
      <c r="D923">
        <f t="shared" si="29"/>
        <v>1.1433886086683128E-2</v>
      </c>
    </row>
    <row r="924" spans="1:4">
      <c r="A924">
        <v>5.0384540067173478E-4</v>
      </c>
      <c r="B924">
        <v>1.4036259987649659E-4</v>
      </c>
      <c r="C924">
        <f t="shared" si="28"/>
        <v>2.2446500855851335E-2</v>
      </c>
      <c r="D924">
        <f t="shared" si="29"/>
        <v>1.1847472299039007E-2</v>
      </c>
    </row>
    <row r="925" spans="1:4">
      <c r="A925">
        <v>5.8047699540865775E-4</v>
      </c>
      <c r="B925">
        <v>1.5276337112186144E-3</v>
      </c>
      <c r="C925">
        <f t="shared" si="28"/>
        <v>2.4093090200483992E-2</v>
      </c>
      <c r="D925">
        <f t="shared" si="29"/>
        <v>3.908495504946391E-2</v>
      </c>
    </row>
    <row r="926" spans="1:4">
      <c r="A926">
        <v>5.6865700865067802E-4</v>
      </c>
      <c r="B926">
        <v>3.9319588908896564E-4</v>
      </c>
      <c r="C926">
        <f t="shared" si="28"/>
        <v>2.3846530327296632E-2</v>
      </c>
      <c r="D926">
        <f t="shared" si="29"/>
        <v>1.9829167634799139E-2</v>
      </c>
    </row>
    <row r="927" spans="1:4">
      <c r="A927">
        <v>5.8921360566649016E-4</v>
      </c>
      <c r="B927">
        <v>7.9733456381460581E-4</v>
      </c>
      <c r="C927">
        <f t="shared" si="28"/>
        <v>2.4273722534182723E-2</v>
      </c>
      <c r="D927">
        <f t="shared" si="29"/>
        <v>2.823711323444034E-2</v>
      </c>
    </row>
    <row r="928" spans="1:4">
      <c r="A928">
        <v>5.553209290688803E-4</v>
      </c>
      <c r="B928">
        <v>5.8110284984251269E-5</v>
      </c>
      <c r="C928">
        <f t="shared" si="28"/>
        <v>2.3565248334547217E-2</v>
      </c>
      <c r="D928">
        <f t="shared" si="29"/>
        <v>7.6230102311522097E-3</v>
      </c>
    </row>
    <row r="929" spans="1:4">
      <c r="A929">
        <v>5.2302913075630763E-4</v>
      </c>
      <c r="B929">
        <v>2.2122814592319253E-5</v>
      </c>
      <c r="C929">
        <f t="shared" si="28"/>
        <v>2.2869830142707829E-2</v>
      </c>
      <c r="D929">
        <f t="shared" si="29"/>
        <v>4.7034896186043881E-3</v>
      </c>
    </row>
    <row r="930" spans="1:4">
      <c r="A930">
        <v>4.9475027477270531E-4</v>
      </c>
      <c r="B930">
        <v>4.9887955823737926E-5</v>
      </c>
      <c r="C930">
        <f t="shared" si="28"/>
        <v>2.2242982596151654E-2</v>
      </c>
      <c r="D930">
        <f t="shared" si="29"/>
        <v>7.0631406487297087E-3</v>
      </c>
    </row>
    <row r="931" spans="1:4">
      <c r="A931">
        <v>4.6562307623886865E-4</v>
      </c>
      <c r="B931">
        <v>1.4634013439242662E-5</v>
      </c>
      <c r="C931">
        <f t="shared" si="28"/>
        <v>2.1578301050797968E-2</v>
      </c>
      <c r="D931">
        <f t="shared" si="29"/>
        <v>3.8254429075915723E-3</v>
      </c>
    </row>
    <row r="932" spans="1:4">
      <c r="A932">
        <v>4.4637730326693118E-4</v>
      </c>
      <c r="B932">
        <v>1.2847052999642489E-4</v>
      </c>
      <c r="C932">
        <f t="shared" si="28"/>
        <v>2.11276431072406E-2</v>
      </c>
      <c r="D932">
        <f t="shared" si="29"/>
        <v>1.1334484108084712E-2</v>
      </c>
    </row>
    <row r="933" spans="1:4">
      <c r="A933">
        <v>4.7023750930274768E-4</v>
      </c>
      <c r="B933">
        <v>7.284895048964413E-4</v>
      </c>
      <c r="C933">
        <f t="shared" si="28"/>
        <v>2.1684960440423857E-2</v>
      </c>
      <c r="D933">
        <f t="shared" si="29"/>
        <v>2.6990544731376603E-2</v>
      </c>
    </row>
    <row r="934" spans="1:4">
      <c r="A934">
        <v>4.5180768607285405E-4</v>
      </c>
      <c r="B934">
        <v>1.7257798224769446E-4</v>
      </c>
      <c r="C934">
        <f t="shared" si="28"/>
        <v>2.1255768301166017E-2</v>
      </c>
      <c r="D934">
        <f t="shared" si="29"/>
        <v>1.3136893934552965E-2</v>
      </c>
    </row>
    <row r="935" spans="1:4">
      <c r="A935">
        <v>4.9138964386209651E-4</v>
      </c>
      <c r="B935">
        <v>9.5814070309610067E-4</v>
      </c>
      <c r="C935">
        <f t="shared" si="28"/>
        <v>2.2167310253210615E-2</v>
      </c>
      <c r="D935">
        <f t="shared" si="29"/>
        <v>3.0953847952978328E-2</v>
      </c>
    </row>
    <row r="936" spans="1:4">
      <c r="A936">
        <v>4.6452492604945566E-4</v>
      </c>
      <c r="B936">
        <v>8.0196586975731491E-5</v>
      </c>
      <c r="C936">
        <f t="shared" si="28"/>
        <v>2.1552840324408653E-2</v>
      </c>
      <c r="D936">
        <f t="shared" si="29"/>
        <v>8.9552547130571057E-3</v>
      </c>
    </row>
    <row r="937" spans="1:4">
      <c r="A937">
        <v>4.3639067939795975E-4</v>
      </c>
      <c r="B937">
        <v>3.9504478931349725E-6</v>
      </c>
      <c r="C937">
        <f t="shared" si="28"/>
        <v>2.0889965998008703E-2</v>
      </c>
      <c r="D937">
        <f t="shared" si="29"/>
        <v>1.9875733679879525E-3</v>
      </c>
    </row>
    <row r="938" spans="1:4">
      <c r="A938">
        <v>4.1479707587273833E-4</v>
      </c>
      <c r="B938">
        <v>6.9568926532392186E-5</v>
      </c>
      <c r="C938">
        <f t="shared" si="28"/>
        <v>2.0366567601653902E-2</v>
      </c>
      <c r="D938">
        <f t="shared" si="29"/>
        <v>8.3407989145160549E-3</v>
      </c>
    </row>
    <row r="939" spans="1:4">
      <c r="A939">
        <v>4.9751418211004244E-4</v>
      </c>
      <c r="B939">
        <v>1.5346222415770112E-3</v>
      </c>
      <c r="C939">
        <f t="shared" si="28"/>
        <v>2.2305025938340498E-2</v>
      </c>
      <c r="D939">
        <f t="shared" si="29"/>
        <v>3.9174254831164448E-2</v>
      </c>
    </row>
    <row r="940" spans="1:4">
      <c r="A940">
        <v>5.2488570909065815E-4</v>
      </c>
      <c r="B940">
        <v>8.7856687642218917E-4</v>
      </c>
      <c r="C940">
        <f t="shared" si="28"/>
        <v>2.2910384306917643E-2</v>
      </c>
      <c r="D940">
        <f t="shared" si="29"/>
        <v>2.964062881286747E-2</v>
      </c>
    </row>
    <row r="941" spans="1:4">
      <c r="A941">
        <v>5.07516099562407E-4</v>
      </c>
      <c r="B941">
        <v>2.4063139852079207E-4</v>
      </c>
      <c r="C941">
        <f t="shared" si="28"/>
        <v>2.2528117976484564E-2</v>
      </c>
      <c r="D941">
        <f t="shared" si="29"/>
        <v>1.5512298299117126E-2</v>
      </c>
    </row>
    <row r="942" spans="1:4">
      <c r="A942">
        <v>4.9298787964618083E-4</v>
      </c>
      <c r="B942">
        <v>2.4051804555016353E-4</v>
      </c>
      <c r="C942">
        <f t="shared" si="28"/>
        <v>2.2203330372855799E-2</v>
      </c>
      <c r="D942">
        <f t="shared" si="29"/>
        <v>1.5508644220245803E-2</v>
      </c>
    </row>
    <row r="943" spans="1:4">
      <c r="A943">
        <v>5.0479605052619137E-4</v>
      </c>
      <c r="B943">
        <v>6.0194221238994781E-4</v>
      </c>
      <c r="C943">
        <f t="shared" si="28"/>
        <v>2.2467666779756892E-2</v>
      </c>
      <c r="D943">
        <f t="shared" si="29"/>
        <v>2.4534510640930825E-2</v>
      </c>
    </row>
    <row r="944" spans="1:4">
      <c r="A944">
        <v>4.7436714605525438E-4</v>
      </c>
      <c r="B944">
        <v>2.6873984641909821E-5</v>
      </c>
      <c r="C944">
        <f t="shared" si="28"/>
        <v>2.1779971213370653E-2</v>
      </c>
      <c r="D944">
        <f t="shared" si="29"/>
        <v>5.1840124075767623E-3</v>
      </c>
    </row>
    <row r="945" spans="1:4">
      <c r="A945">
        <v>4.8024076846010083E-4</v>
      </c>
      <c r="B945">
        <v>4.9312414913592947E-4</v>
      </c>
      <c r="C945">
        <f t="shared" si="28"/>
        <v>2.1914396374531991E-2</v>
      </c>
      <c r="D945">
        <f t="shared" si="29"/>
        <v>2.2206398833127569E-2</v>
      </c>
    </row>
    <row r="946" spans="1:4">
      <c r="A946">
        <v>6.516539820787808E-4</v>
      </c>
      <c r="B946">
        <v>2.8671496324265537E-3</v>
      </c>
      <c r="C946">
        <f t="shared" si="28"/>
        <v>2.5527514216601287E-2</v>
      </c>
      <c r="D946">
        <f t="shared" si="29"/>
        <v>5.3545771377640584E-2</v>
      </c>
    </row>
    <row r="947" spans="1:4">
      <c r="A947">
        <v>6.2239303454558878E-4</v>
      </c>
      <c r="B947">
        <v>2.6036270611276601E-4</v>
      </c>
      <c r="C947">
        <f t="shared" si="28"/>
        <v>2.494780620707137E-2</v>
      </c>
      <c r="D947">
        <f t="shared" si="29"/>
        <v>1.6135758615967395E-2</v>
      </c>
    </row>
    <row r="948" spans="1:4">
      <c r="A948">
        <v>7.0901170512500109E-4</v>
      </c>
      <c r="B948">
        <v>1.7761807638365045E-3</v>
      </c>
      <c r="C948">
        <f t="shared" si="28"/>
        <v>2.6627273708079862E-2</v>
      </c>
      <c r="D948">
        <f t="shared" si="29"/>
        <v>4.2144759624851397E-2</v>
      </c>
    </row>
    <row r="949" spans="1:4">
      <c r="A949">
        <v>7.040011562381833E-4</v>
      </c>
      <c r="B949">
        <v>6.103577343679515E-4</v>
      </c>
      <c r="C949">
        <f t="shared" si="28"/>
        <v>2.6533020111517334E-2</v>
      </c>
      <c r="D949">
        <f t="shared" si="29"/>
        <v>2.4705419129574618E-2</v>
      </c>
    </row>
    <row r="950" spans="1:4">
      <c r="A950">
        <v>6.7977849666254466E-4</v>
      </c>
      <c r="B950">
        <v>2.8664300072145398E-4</v>
      </c>
      <c r="C950">
        <f t="shared" si="28"/>
        <v>2.6072562142270266E-2</v>
      </c>
      <c r="D950">
        <f t="shared" si="29"/>
        <v>1.6930534566913531E-2</v>
      </c>
    </row>
    <row r="951" spans="1:4">
      <c r="A951">
        <v>6.4328423212037884E-4</v>
      </c>
      <c r="B951">
        <v>7.8631192377641866E-5</v>
      </c>
      <c r="C951">
        <f t="shared" si="28"/>
        <v>2.5363048557308303E-2</v>
      </c>
      <c r="D951">
        <f t="shared" si="29"/>
        <v>8.8674230967988581E-3</v>
      </c>
    </row>
    <row r="952" spans="1:4">
      <c r="A952">
        <v>6.1314020727403298E-4</v>
      </c>
      <c r="B952">
        <v>1.290860889540657E-4</v>
      </c>
      <c r="C952">
        <f t="shared" si="28"/>
        <v>2.4761668103624058E-2</v>
      </c>
      <c r="D952">
        <f t="shared" si="29"/>
        <v>1.1361605914397211E-2</v>
      </c>
    </row>
    <row r="953" spans="1:4">
      <c r="A953">
        <v>5.7751783716156223E-4</v>
      </c>
      <c r="B953">
        <v>2.7399107515809637E-5</v>
      </c>
      <c r="C953">
        <f t="shared" si="28"/>
        <v>2.403160080314173E-2</v>
      </c>
      <c r="D953">
        <f t="shared" si="29"/>
        <v>5.2344156804565722E-3</v>
      </c>
    </row>
    <row r="954" spans="1:4">
      <c r="A954">
        <v>5.4761469713617277E-4</v>
      </c>
      <c r="B954">
        <v>7.3897778462951531E-5</v>
      </c>
      <c r="C954">
        <f t="shared" si="28"/>
        <v>2.3401168713040228E-2</v>
      </c>
      <c r="D954">
        <f t="shared" si="29"/>
        <v>8.5963817076111469E-3</v>
      </c>
    </row>
    <row r="955" spans="1:4">
      <c r="A955">
        <v>5.7772949251747366E-4</v>
      </c>
      <c r="B955">
        <v>9.021731503234653E-4</v>
      </c>
      <c r="C955">
        <f t="shared" si="28"/>
        <v>2.4036004087981715E-2</v>
      </c>
      <c r="D955">
        <f t="shared" si="29"/>
        <v>3.0036197334607211E-2</v>
      </c>
    </row>
    <row r="956" spans="1:4">
      <c r="A956">
        <v>5.4273520925667462E-4</v>
      </c>
      <c r="B956">
        <v>3.6786926012938607E-5</v>
      </c>
      <c r="C956">
        <f t="shared" si="28"/>
        <v>2.3296678073422283E-2</v>
      </c>
      <c r="D956">
        <f t="shared" si="29"/>
        <v>6.0652226680426666E-3</v>
      </c>
    </row>
    <row r="957" spans="1:4">
      <c r="A957">
        <v>5.4359869074995198E-4</v>
      </c>
      <c r="B957">
        <v>4.8118343096642275E-4</v>
      </c>
      <c r="C957">
        <f t="shared" si="28"/>
        <v>2.3315202996112901E-2</v>
      </c>
      <c r="D957">
        <f t="shared" si="29"/>
        <v>2.1935893666920041E-2</v>
      </c>
    </row>
    <row r="958" spans="1:4">
      <c r="A958">
        <v>5.1085485202055083E-4</v>
      </c>
      <c r="B958">
        <v>2.2546564630215508E-5</v>
      </c>
      <c r="C958">
        <f t="shared" si="28"/>
        <v>2.2602098398612259E-2</v>
      </c>
      <c r="D958">
        <f t="shared" si="29"/>
        <v>4.7483222963711621E-3</v>
      </c>
    </row>
    <row r="959" spans="1:4">
      <c r="A959">
        <v>4.7998283069136758E-4</v>
      </c>
      <c r="B959">
        <v>2.6173734794132697E-6</v>
      </c>
      <c r="C959">
        <f t="shared" si="28"/>
        <v>2.1908510462634551E-2</v>
      </c>
      <c r="D959">
        <f t="shared" si="29"/>
        <v>1.6178298672645617E-3</v>
      </c>
    </row>
    <row r="960" spans="1:4">
      <c r="A960">
        <v>5.0703242616654404E-4</v>
      </c>
      <c r="B960">
        <v>7.9763894948891017E-4</v>
      </c>
      <c r="C960">
        <f t="shared" si="28"/>
        <v>2.2517380535189788E-2</v>
      </c>
      <c r="D960">
        <f t="shared" si="29"/>
        <v>2.8242502535875076E-2</v>
      </c>
    </row>
    <row r="961" spans="1:4">
      <c r="A961">
        <v>5.0966639302413958E-4</v>
      </c>
      <c r="B961">
        <v>5.0605039526931399E-4</v>
      </c>
      <c r="C961">
        <f t="shared" si="28"/>
        <v>2.2575792190400307E-2</v>
      </c>
      <c r="D961">
        <f t="shared" si="29"/>
        <v>2.2495563902007746E-2</v>
      </c>
    </row>
    <row r="962" spans="1:4">
      <c r="A962">
        <v>4.8554492941404786E-4</v>
      </c>
      <c r="B962">
        <v>1.1677958686084369E-4</v>
      </c>
      <c r="C962">
        <f t="shared" si="28"/>
        <v>2.2035084057340192E-2</v>
      </c>
      <c r="D962">
        <f t="shared" si="29"/>
        <v>1.0806460422397506E-2</v>
      </c>
    </row>
    <row r="963" spans="1:4">
      <c r="A963">
        <v>5.1688902143158023E-4</v>
      </c>
      <c r="B963">
        <v>8.6796192441463901E-4</v>
      </c>
      <c r="C963">
        <f t="shared" si="28"/>
        <v>2.2735193454896753E-2</v>
      </c>
      <c r="D963">
        <f t="shared" si="29"/>
        <v>2.9461193533437152E-2</v>
      </c>
    </row>
    <row r="964" spans="1:4">
      <c r="A964">
        <v>4.8578144463467588E-4</v>
      </c>
      <c r="B964">
        <v>3.8278966929673165E-5</v>
      </c>
      <c r="C964">
        <f t="shared" ref="C964:C1027" si="30">SQRT(A964)</f>
        <v>2.2040450191288651E-2</v>
      </c>
      <c r="D964">
        <f t="shared" ref="D964:D1027" si="31">SQRT(B964)</f>
        <v>6.1869998326873395E-3</v>
      </c>
    </row>
    <row r="965" spans="1:4">
      <c r="A965">
        <v>5.0447105979355947E-4</v>
      </c>
      <c r="B965">
        <v>6.8535757190501493E-4</v>
      </c>
      <c r="C965">
        <f t="shared" si="30"/>
        <v>2.2460433205830192E-2</v>
      </c>
      <c r="D965">
        <f t="shared" si="31"/>
        <v>2.6179334825488117E-2</v>
      </c>
    </row>
    <row r="966" spans="1:4">
      <c r="A966">
        <v>5.6315054939645693E-4</v>
      </c>
      <c r="B966">
        <v>1.2950883424513507E-3</v>
      </c>
      <c r="C966">
        <f t="shared" si="30"/>
        <v>2.3730793273644624E-2</v>
      </c>
      <c r="D966">
        <f t="shared" si="31"/>
        <v>3.5987335862096695E-2</v>
      </c>
    </row>
    <row r="967" spans="1:4">
      <c r="A967">
        <v>7.4662085076388396E-4</v>
      </c>
      <c r="B967">
        <v>3.1417166370815426E-3</v>
      </c>
      <c r="C967">
        <f t="shared" si="30"/>
        <v>2.7324363684519425E-2</v>
      </c>
      <c r="D967">
        <f t="shared" si="31"/>
        <v>5.6051018162755463E-2</v>
      </c>
    </row>
    <row r="968" spans="1:4">
      <c r="A968">
        <v>7.2374018191225203E-4</v>
      </c>
      <c r="B968">
        <v>4.4360382204213932E-4</v>
      </c>
      <c r="C968">
        <f t="shared" si="30"/>
        <v>2.6902419629324274E-2</v>
      </c>
      <c r="D968">
        <f t="shared" si="31"/>
        <v>2.1061904520772553E-2</v>
      </c>
    </row>
    <row r="969" spans="1:4">
      <c r="A969">
        <v>6.8038134910486977E-4</v>
      </c>
      <c r="B969">
        <v>2.5253822708340662E-5</v>
      </c>
      <c r="C969">
        <f t="shared" si="30"/>
        <v>2.6084120631235965E-2</v>
      </c>
      <c r="D969">
        <f t="shared" si="31"/>
        <v>5.0253181698615527E-3</v>
      </c>
    </row>
    <row r="970" spans="1:4">
      <c r="A970">
        <v>6.4723799610763035E-4</v>
      </c>
      <c r="B970">
        <v>1.1627017969465625E-4</v>
      </c>
      <c r="C970">
        <f t="shared" si="30"/>
        <v>2.5440872550044943E-2</v>
      </c>
      <c r="D970">
        <f t="shared" si="31"/>
        <v>1.0782865096747536E-2</v>
      </c>
    </row>
    <row r="971" spans="1:4">
      <c r="A971">
        <v>6.9816071983349812E-4</v>
      </c>
      <c r="B971">
        <v>1.2849741759464377E-3</v>
      </c>
      <c r="C971">
        <f t="shared" si="30"/>
        <v>2.6422731119880437E-2</v>
      </c>
      <c r="D971">
        <f t="shared" si="31"/>
        <v>3.5846536456768566E-2</v>
      </c>
    </row>
    <row r="972" spans="1:4">
      <c r="A972">
        <v>6.607017592122963E-4</v>
      </c>
      <c r="B972">
        <v>1.2067643691209925E-4</v>
      </c>
      <c r="C972">
        <f t="shared" si="30"/>
        <v>2.5704119498872087E-2</v>
      </c>
      <c r="D972">
        <f t="shared" si="31"/>
        <v>1.098528274156379E-2</v>
      </c>
    </row>
    <row r="973" spans="1:4">
      <c r="A973">
        <v>6.4445654119035659E-4</v>
      </c>
      <c r="B973">
        <v>3.4308164741392988E-4</v>
      </c>
      <c r="C973">
        <f t="shared" si="30"/>
        <v>2.5386148608844875E-2</v>
      </c>
      <c r="D973">
        <f t="shared" si="31"/>
        <v>1.8522463319276136E-2</v>
      </c>
    </row>
    <row r="974" spans="1:4">
      <c r="A974">
        <v>6.0642233589941431E-4</v>
      </c>
      <c r="B974">
        <v>2.8647842483767596E-5</v>
      </c>
      <c r="C974">
        <f t="shared" si="30"/>
        <v>2.4625643867712665E-2</v>
      </c>
      <c r="D974">
        <f t="shared" si="31"/>
        <v>5.3523679323984816E-3</v>
      </c>
    </row>
    <row r="975" spans="1:4">
      <c r="A975">
        <v>5.703862999654148E-4</v>
      </c>
      <c r="B975">
        <v>1.1730998319593405E-5</v>
      </c>
      <c r="C975">
        <f t="shared" si="30"/>
        <v>2.3882761564890581E-2</v>
      </c>
      <c r="D975">
        <f t="shared" si="31"/>
        <v>3.4250544987771223E-3</v>
      </c>
    </row>
    <row r="976" spans="1:4">
      <c r="A976">
        <v>5.6867392018920251E-4</v>
      </c>
      <c r="B976">
        <v>4.6738916178048372E-4</v>
      </c>
      <c r="C976">
        <f t="shared" si="30"/>
        <v>2.3846884915837592E-2</v>
      </c>
      <c r="D976">
        <f t="shared" si="31"/>
        <v>2.1619185039692956E-2</v>
      </c>
    </row>
    <row r="977" spans="1:4">
      <c r="A977">
        <v>5.3944562916213455E-4</v>
      </c>
      <c r="B977">
        <v>9.3473089763875821E-5</v>
      </c>
      <c r="C977">
        <f t="shared" si="30"/>
        <v>2.3225968853034625E-2</v>
      </c>
      <c r="D977">
        <f t="shared" si="31"/>
        <v>9.6681482075874191E-3</v>
      </c>
    </row>
    <row r="978" spans="1:4">
      <c r="A978">
        <v>5.0741333747362691E-4</v>
      </c>
      <c r="B978">
        <v>1.3569033009845801E-5</v>
      </c>
      <c r="C978">
        <f t="shared" si="30"/>
        <v>2.2525837109275804E-2</v>
      </c>
      <c r="D978">
        <f t="shared" si="31"/>
        <v>3.6836168380880497E-3</v>
      </c>
    </row>
    <row r="979" spans="1:4">
      <c r="A979">
        <v>4.7714776748260289E-4</v>
      </c>
      <c r="B979">
        <v>7.9089403253346071E-6</v>
      </c>
      <c r="C979">
        <f t="shared" si="30"/>
        <v>2.1843712310012756E-2</v>
      </c>
      <c r="D979">
        <f t="shared" si="31"/>
        <v>2.8122838273073733E-3</v>
      </c>
    </row>
    <row r="980" spans="1:4">
      <c r="A980">
        <v>4.4981195946923935E-4</v>
      </c>
      <c r="B980">
        <v>2.3250783900008734E-5</v>
      </c>
      <c r="C980">
        <f t="shared" si="30"/>
        <v>2.1208770814670975E-2</v>
      </c>
      <c r="D980">
        <f t="shared" si="31"/>
        <v>4.8219066664555764E-3</v>
      </c>
    </row>
    <row r="981" spans="1:4">
      <c r="A981">
        <v>4.4517278922555706E-4</v>
      </c>
      <c r="B981">
        <v>3.2260157227950059E-4</v>
      </c>
      <c r="C981">
        <f t="shared" si="30"/>
        <v>2.1099118209668314E-2</v>
      </c>
      <c r="D981">
        <f t="shared" si="31"/>
        <v>1.7961112779544049E-2</v>
      </c>
    </row>
    <row r="982" spans="1:4">
      <c r="A982">
        <v>4.184793211346192E-4</v>
      </c>
      <c r="B982">
        <v>1.7459923109878295E-5</v>
      </c>
      <c r="C982">
        <f t="shared" si="30"/>
        <v>2.0456767123243576E-2</v>
      </c>
      <c r="D982">
        <f t="shared" si="31"/>
        <v>4.1785072824967401E-3</v>
      </c>
    </row>
    <row r="983" spans="1:4">
      <c r="A983">
        <v>4.1529333571982977E-4</v>
      </c>
      <c r="B983">
        <v>3.1605612602987561E-4</v>
      </c>
      <c r="C983">
        <f t="shared" si="30"/>
        <v>2.0378747157758E-2</v>
      </c>
      <c r="D983">
        <f t="shared" si="31"/>
        <v>1.7777967432467515E-2</v>
      </c>
    </row>
    <row r="984" spans="1:4">
      <c r="A984">
        <v>4.112226487899722E-4</v>
      </c>
      <c r="B984">
        <v>3.1269907174689585E-4</v>
      </c>
      <c r="C984">
        <f t="shared" si="30"/>
        <v>2.0278625416678818E-2</v>
      </c>
      <c r="D984">
        <f t="shared" si="31"/>
        <v>1.7683299232521512E-2</v>
      </c>
    </row>
    <row r="985" spans="1:4">
      <c r="A985">
        <v>3.8977744784170811E-4</v>
      </c>
      <c r="B985">
        <v>6.2381378716659051E-5</v>
      </c>
      <c r="C985">
        <f t="shared" si="30"/>
        <v>1.9742782170750608E-2</v>
      </c>
      <c r="D985">
        <f t="shared" si="31"/>
        <v>7.8981883186373218E-3</v>
      </c>
    </row>
    <row r="986" spans="1:4">
      <c r="A986">
        <v>3.9011377439791736E-4</v>
      </c>
      <c r="B986">
        <v>3.4317901060792062E-4</v>
      </c>
      <c r="C986">
        <f t="shared" si="30"/>
        <v>1.9751298043367109E-2</v>
      </c>
      <c r="D986">
        <f t="shared" si="31"/>
        <v>1.8525091379205681E-2</v>
      </c>
    </row>
    <row r="987" spans="1:4">
      <c r="A987">
        <v>4.1289249171531949E-4</v>
      </c>
      <c r="B987">
        <v>6.7333627790475733E-4</v>
      </c>
      <c r="C987">
        <f t="shared" si="30"/>
        <v>2.0319756192319814E-2</v>
      </c>
      <c r="D987">
        <f t="shared" si="31"/>
        <v>2.594872401303689E-2</v>
      </c>
    </row>
    <row r="988" spans="1:4">
      <c r="A988">
        <v>3.9034411579462545E-4</v>
      </c>
      <c r="B988">
        <v>6.258009996654531E-5</v>
      </c>
      <c r="C988">
        <f t="shared" si="30"/>
        <v>1.9757128227417705E-2</v>
      </c>
      <c r="D988">
        <f t="shared" si="31"/>
        <v>7.9107584950208979E-3</v>
      </c>
    </row>
    <row r="989" spans="1:4">
      <c r="A989">
        <v>3.6957777483229831E-4</v>
      </c>
      <c r="B989">
        <v>4.405950702966903E-5</v>
      </c>
      <c r="C989">
        <f t="shared" si="30"/>
        <v>1.9224405708169454E-2</v>
      </c>
      <c r="D989">
        <f t="shared" si="31"/>
        <v>6.6377335762795595E-3</v>
      </c>
    </row>
    <row r="990" spans="1:4">
      <c r="A990">
        <v>3.5699300309084269E-4</v>
      </c>
      <c r="B990">
        <v>1.4162120616031905E-4</v>
      </c>
      <c r="C990">
        <f t="shared" si="30"/>
        <v>1.8894258468932904E-2</v>
      </c>
      <c r="D990">
        <f t="shared" si="31"/>
        <v>1.1900470837757599E-2</v>
      </c>
    </row>
    <row r="991" spans="1:4">
      <c r="A991">
        <v>3.3942123855950588E-4</v>
      </c>
      <c r="B991">
        <v>6.3895656309556016E-5</v>
      </c>
      <c r="C991">
        <f t="shared" si="30"/>
        <v>1.8423388357180822E-2</v>
      </c>
      <c r="D991">
        <f t="shared" si="31"/>
        <v>7.9934758590713226E-3</v>
      </c>
    </row>
    <row r="992" spans="1:4">
      <c r="A992">
        <v>3.2730839399409191E-4</v>
      </c>
      <c r="B992">
        <v>1.2318043315585618E-4</v>
      </c>
      <c r="C992">
        <f t="shared" si="30"/>
        <v>1.8091666423911645E-2</v>
      </c>
      <c r="D992">
        <f t="shared" si="31"/>
        <v>1.1098668080263333E-2</v>
      </c>
    </row>
    <row r="993" spans="1:4">
      <c r="A993">
        <v>3.0753961789143714E-4</v>
      </c>
      <c r="B993">
        <v>6.4361835769451855E-6</v>
      </c>
      <c r="C993">
        <f t="shared" si="30"/>
        <v>1.7536807517089224E-2</v>
      </c>
      <c r="D993">
        <f t="shared" si="31"/>
        <v>2.5369634559735356E-3</v>
      </c>
    </row>
    <row r="994" spans="1:4">
      <c r="A994">
        <v>2.8892559523968473E-4</v>
      </c>
      <c r="B994">
        <v>1.1604071281803648E-6</v>
      </c>
      <c r="C994">
        <f t="shared" si="30"/>
        <v>1.6997811483825932E-2</v>
      </c>
      <c r="D994">
        <f t="shared" si="31"/>
        <v>1.0772219493587962E-3</v>
      </c>
    </row>
    <row r="995" spans="1:4">
      <c r="A995">
        <v>2.7165287481384977E-4</v>
      </c>
      <c r="B995">
        <v>3.985069242817603E-6</v>
      </c>
      <c r="C995">
        <f t="shared" si="30"/>
        <v>1.6481895364728227E-2</v>
      </c>
      <c r="D995">
        <f t="shared" si="31"/>
        <v>1.9962638209459196E-3</v>
      </c>
    </row>
    <row r="996" spans="1:4">
      <c r="A996">
        <v>2.5864207796957395E-4</v>
      </c>
      <c r="B996">
        <v>4.9754128121206087E-5</v>
      </c>
      <c r="C996">
        <f t="shared" si="30"/>
        <v>1.6082352998537681E-2</v>
      </c>
      <c r="D996">
        <f t="shared" si="31"/>
        <v>7.0536606185161816E-3</v>
      </c>
    </row>
    <row r="997" spans="1:4">
      <c r="A997">
        <v>2.6620397974034225E-4</v>
      </c>
      <c r="B997">
        <v>3.3248591583116821E-4</v>
      </c>
      <c r="C997">
        <f t="shared" si="30"/>
        <v>1.6315758632081508E-2</v>
      </c>
      <c r="D997">
        <f t="shared" si="31"/>
        <v>1.8234196330827641E-2</v>
      </c>
    </row>
    <row r="998" spans="1:4">
      <c r="A998">
        <v>2.7946855855330501E-4</v>
      </c>
      <c r="B998">
        <v>4.3126479192794542E-4</v>
      </c>
      <c r="C998">
        <f t="shared" si="30"/>
        <v>1.6717313137980788E-2</v>
      </c>
      <c r="D998">
        <f t="shared" si="31"/>
        <v>2.076691580201416E-2</v>
      </c>
    </row>
    <row r="999" spans="1:4">
      <c r="A999">
        <v>2.715009255632938E-4</v>
      </c>
      <c r="B999">
        <v>1.451694335751495E-4</v>
      </c>
      <c r="C999">
        <f t="shared" si="30"/>
        <v>1.6477285139345432E-2</v>
      </c>
      <c r="D999">
        <f t="shared" si="31"/>
        <v>1.2048627871054426E-2</v>
      </c>
    </row>
    <row r="1000" spans="1:4">
      <c r="A1000">
        <v>2.9826079435277226E-4</v>
      </c>
      <c r="B1000">
        <v>6.1993306617098777E-4</v>
      </c>
      <c r="C1000">
        <f t="shared" si="30"/>
        <v>1.7270228555313686E-2</v>
      </c>
      <c r="D1000">
        <f t="shared" si="31"/>
        <v>2.4898455096069472E-2</v>
      </c>
    </row>
    <row r="1001" spans="1:4">
      <c r="A1001">
        <v>2.9717892236879565E-4</v>
      </c>
      <c r="B1001">
        <v>2.6664123281308074E-4</v>
      </c>
      <c r="C1001">
        <f t="shared" si="30"/>
        <v>1.723887822245971E-2</v>
      </c>
      <c r="D1001">
        <f t="shared" si="31"/>
        <v>1.632915285044147E-2</v>
      </c>
    </row>
    <row r="1002" spans="1:4">
      <c r="A1002">
        <v>3.1103689965568751E-4</v>
      </c>
      <c r="B1002">
        <v>4.6369450187081716E-4</v>
      </c>
      <c r="C1002">
        <f t="shared" si="30"/>
        <v>1.7636238251273639E-2</v>
      </c>
      <c r="D1002">
        <f t="shared" si="31"/>
        <v>2.1533566863639129E-2</v>
      </c>
    </row>
    <row r="1003" spans="1:4">
      <c r="A1003">
        <v>2.9225190919914023E-4</v>
      </c>
      <c r="B1003">
        <v>2.0031008467373716E-5</v>
      </c>
      <c r="C1003">
        <f t="shared" si="30"/>
        <v>1.7095376837003046E-2</v>
      </c>
      <c r="D1003">
        <f t="shared" si="31"/>
        <v>4.4756014643144576E-3</v>
      </c>
    </row>
    <row r="1004" spans="1:4">
      <c r="A1004">
        <v>2.7956723373970569E-4</v>
      </c>
      <c r="B1004">
        <v>7.2741392982578052E-5</v>
      </c>
      <c r="C1004">
        <f t="shared" si="30"/>
        <v>1.6720264164770415E-2</v>
      </c>
      <c r="D1004">
        <f t="shared" si="31"/>
        <v>8.5288564873948983E-3</v>
      </c>
    </row>
    <row r="1005" spans="1:4">
      <c r="A1005">
        <v>2.6642155414805392E-4</v>
      </c>
      <c r="B1005">
        <v>5.7395670166452533E-5</v>
      </c>
      <c r="C1005">
        <f t="shared" si="30"/>
        <v>1.6322424885661258E-2</v>
      </c>
      <c r="D1005">
        <f t="shared" si="31"/>
        <v>7.5759930152061606E-3</v>
      </c>
    </row>
    <row r="1006" spans="1:4">
      <c r="A1006">
        <v>2.5128528752338023E-4</v>
      </c>
      <c r="B1006">
        <v>1.7214285738227019E-5</v>
      </c>
      <c r="C1006">
        <f t="shared" si="30"/>
        <v>1.585198055522969E-2</v>
      </c>
      <c r="D1006">
        <f t="shared" si="31"/>
        <v>4.1490102118730702E-3</v>
      </c>
    </row>
    <row r="1007" spans="1:4">
      <c r="A1007">
        <v>2.3791571536149576E-4</v>
      </c>
      <c r="B1007">
        <v>2.7673294824597587E-5</v>
      </c>
      <c r="C1007">
        <f t="shared" si="30"/>
        <v>1.5424516697825439E-2</v>
      </c>
      <c r="D1007">
        <f t="shared" si="31"/>
        <v>5.2605413052838569E-3</v>
      </c>
    </row>
    <row r="1008" spans="1:4">
      <c r="A1008">
        <v>2.2356092303831796E-4</v>
      </c>
      <c r="B1008">
        <v>2.6057086696323087E-6</v>
      </c>
      <c r="C1008">
        <f t="shared" si="30"/>
        <v>1.4951953820097157E-2</v>
      </c>
      <c r="D1008">
        <f t="shared" si="31"/>
        <v>1.6142207623594453E-3</v>
      </c>
    </row>
    <row r="1009" spans="1:4">
      <c r="A1009">
        <v>2.1070548106441362E-4</v>
      </c>
      <c r="B1009">
        <v>1.054559709412269E-5</v>
      </c>
      <c r="C1009">
        <f t="shared" si="30"/>
        <v>1.4515697746385243E-2</v>
      </c>
      <c r="D1009">
        <f t="shared" si="31"/>
        <v>3.2473985117510125E-3</v>
      </c>
    </row>
    <row r="1010" spans="1:4">
      <c r="A1010">
        <v>2.4932272827526622E-4</v>
      </c>
      <c r="B1010">
        <v>7.3061459111991895E-4</v>
      </c>
      <c r="C1010">
        <f t="shared" si="30"/>
        <v>1.5789956563438234E-2</v>
      </c>
      <c r="D1010">
        <f t="shared" si="31"/>
        <v>2.702988329830373E-2</v>
      </c>
    </row>
    <row r="1011" spans="1:4">
      <c r="A1011">
        <v>2.5651417095333521E-4</v>
      </c>
      <c r="B1011">
        <v>3.4644593097950992E-4</v>
      </c>
      <c r="C1011">
        <f t="shared" si="30"/>
        <v>1.6016059782397642E-2</v>
      </c>
      <c r="D1011">
        <f t="shared" si="31"/>
        <v>1.8613058077046607E-2</v>
      </c>
    </row>
    <row r="1012" spans="1:4">
      <c r="A1012">
        <v>2.4279519712109082E-4</v>
      </c>
      <c r="B1012">
        <v>4.0378610147222987E-5</v>
      </c>
      <c r="C1012">
        <f t="shared" si="30"/>
        <v>1.5581886828015753E-2</v>
      </c>
      <c r="D1012">
        <f t="shared" si="31"/>
        <v>6.3544165859048766E-3</v>
      </c>
    </row>
    <row r="1013" spans="1:4">
      <c r="A1013">
        <v>2.5139366453268982E-4</v>
      </c>
      <c r="B1013">
        <v>3.3319969300307041E-4</v>
      </c>
      <c r="C1013">
        <f t="shared" si="30"/>
        <v>1.585539859267782E-2</v>
      </c>
      <c r="D1013">
        <f t="shared" si="31"/>
        <v>1.8253758325426313E-2</v>
      </c>
    </row>
    <row r="1014" spans="1:4">
      <c r="A1014">
        <v>2.3653246349080351E-4</v>
      </c>
      <c r="B1014">
        <v>1.9227831170901525E-5</v>
      </c>
      <c r="C1014">
        <f t="shared" si="30"/>
        <v>1.5379611942139616E-2</v>
      </c>
      <c r="D1014">
        <f t="shared" si="31"/>
        <v>4.384955093373423E-3</v>
      </c>
    </row>
    <row r="1015" spans="1:4">
      <c r="A1015">
        <v>2.2289016360593921E-4</v>
      </c>
      <c r="B1015">
        <v>1.1194231220795536E-5</v>
      </c>
      <c r="C1015">
        <f t="shared" si="30"/>
        <v>1.4929506475632046E-2</v>
      </c>
      <c r="D1015">
        <f t="shared" si="31"/>
        <v>3.3457781188828912E-3</v>
      </c>
    </row>
    <row r="1016" spans="1:4">
      <c r="A1016">
        <v>2.4321705893448349E-4</v>
      </c>
      <c r="B1016">
        <v>4.8143371585574986E-4</v>
      </c>
      <c r="C1016">
        <f t="shared" si="30"/>
        <v>1.559541788265013E-2</v>
      </c>
      <c r="D1016">
        <f t="shared" si="31"/>
        <v>2.1941597841901802E-2</v>
      </c>
    </row>
    <row r="1017" spans="1:4">
      <c r="A1017">
        <v>2.4666348105652333E-4</v>
      </c>
      <c r="B1017">
        <v>2.7805617581631219E-4</v>
      </c>
      <c r="C1017">
        <f t="shared" si="30"/>
        <v>1.5705523902644042E-2</v>
      </c>
      <c r="D1017">
        <f t="shared" si="31"/>
        <v>1.6675016516223072E-2</v>
      </c>
    </row>
    <row r="1018" spans="1:4">
      <c r="A1018">
        <v>2.3765278425969601E-4</v>
      </c>
      <c r="B1018">
        <v>9.60193461752338E-5</v>
      </c>
      <c r="C1018">
        <f t="shared" si="30"/>
        <v>1.5415991186417304E-2</v>
      </c>
      <c r="D1018">
        <f t="shared" si="31"/>
        <v>9.7989461767699175E-3</v>
      </c>
    </row>
    <row r="1019" spans="1:4">
      <c r="A1019">
        <v>2.5490916112796508E-4</v>
      </c>
      <c r="B1019">
        <v>4.5392748211508762E-4</v>
      </c>
      <c r="C1019">
        <f t="shared" si="30"/>
        <v>1.5965874893909354E-2</v>
      </c>
      <c r="D1019">
        <f t="shared" si="31"/>
        <v>2.1305573968215162E-2</v>
      </c>
    </row>
    <row r="1020" spans="1:4">
      <c r="A1020">
        <v>2.445953656867585E-4</v>
      </c>
      <c r="B1020">
        <v>9.1644143481209585E-5</v>
      </c>
      <c r="C1020">
        <f t="shared" si="30"/>
        <v>1.5639544932214571E-2</v>
      </c>
      <c r="D1020">
        <f t="shared" si="31"/>
        <v>9.5730947703033618E-3</v>
      </c>
    </row>
    <row r="1021" spans="1:4">
      <c r="A1021">
        <v>2.3024399432341051E-4</v>
      </c>
      <c r="B1021">
        <v>1.0957612539565972E-5</v>
      </c>
      <c r="C1021">
        <f t="shared" si="30"/>
        <v>1.5173793010431192E-2</v>
      </c>
      <c r="D1021">
        <f t="shared" si="31"/>
        <v>3.310228472411832E-3</v>
      </c>
    </row>
    <row r="1022" spans="1:4">
      <c r="A1022">
        <v>4.977853672409984E-4</v>
      </c>
      <c r="B1022">
        <v>3.9976893124168732E-3</v>
      </c>
      <c r="C1022">
        <f t="shared" si="30"/>
        <v>2.2311104124202334E-2</v>
      </c>
      <c r="D1022">
        <f t="shared" si="31"/>
        <v>6.3227282975127697E-2</v>
      </c>
    </row>
    <row r="1023" spans="1:4">
      <c r="A1023">
        <v>5.4028805624371052E-4</v>
      </c>
      <c r="B1023">
        <v>1.192154381171225E-3</v>
      </c>
      <c r="C1023">
        <f t="shared" si="30"/>
        <v>2.3244097234431594E-2</v>
      </c>
      <c r="D1023">
        <f t="shared" si="31"/>
        <v>3.4527588696160419E-2</v>
      </c>
    </row>
    <row r="1024" spans="1:4">
      <c r="A1024">
        <v>5.0766032220690249E-4</v>
      </c>
      <c r="B1024">
        <v>4.9786706510712734E-5</v>
      </c>
      <c r="C1024">
        <f t="shared" si="30"/>
        <v>2.2531318696581044E-2</v>
      </c>
      <c r="D1024">
        <f t="shared" si="31"/>
        <v>7.0559695656027838E-3</v>
      </c>
    </row>
    <row r="1025" spans="1:4">
      <c r="A1025">
        <v>5.0073662820968663E-4</v>
      </c>
      <c r="B1025">
        <v>3.4097702886253759E-4</v>
      </c>
      <c r="C1025">
        <f t="shared" si="30"/>
        <v>2.237714522028417E-2</v>
      </c>
      <c r="D1025">
        <f t="shared" si="31"/>
        <v>1.8465563323726075E-2</v>
      </c>
    </row>
    <row r="1026" spans="1:4">
      <c r="A1026">
        <v>5.0213937137570067E-4</v>
      </c>
      <c r="B1026">
        <v>4.6488866995417574E-4</v>
      </c>
      <c r="C1026">
        <f t="shared" si="30"/>
        <v>2.2408466511024371E-2</v>
      </c>
      <c r="D1026">
        <f t="shared" si="31"/>
        <v>2.1561277094693992E-2</v>
      </c>
    </row>
    <row r="1027" spans="1:4">
      <c r="A1027">
        <v>4.7260158705725704E-4</v>
      </c>
      <c r="B1027">
        <v>3.1759185362622399E-5</v>
      </c>
      <c r="C1027">
        <f t="shared" si="30"/>
        <v>2.1739401718015541E-2</v>
      </c>
      <c r="D1027">
        <f t="shared" si="31"/>
        <v>5.6355288449818439E-3</v>
      </c>
    </row>
    <row r="1028" spans="1:4">
      <c r="A1028">
        <v>4.5546517527462034E-4</v>
      </c>
      <c r="B1028">
        <v>1.6510567772486912E-4</v>
      </c>
      <c r="C1028">
        <f t="shared" ref="C1028:C1091" si="32">SQRT(A1028)</f>
        <v>2.1341630098814391E-2</v>
      </c>
      <c r="D1028">
        <f t="shared" ref="D1028:D1091" si="33">SQRT(B1028)</f>
        <v>1.2849345420093162E-2</v>
      </c>
    </row>
    <row r="1029" spans="1:4">
      <c r="A1029">
        <v>4.4656492700053698E-4</v>
      </c>
      <c r="B1029">
        <v>2.7263892676492019E-4</v>
      </c>
      <c r="C1029">
        <f t="shared" si="32"/>
        <v>2.113208288362832E-2</v>
      </c>
      <c r="D1029">
        <f t="shared" si="33"/>
        <v>1.6511781453402301E-2</v>
      </c>
    </row>
    <row r="1030" spans="1:4">
      <c r="A1030">
        <v>4.5141676252569173E-4</v>
      </c>
      <c r="B1030">
        <v>4.6453755124300556E-4</v>
      </c>
      <c r="C1030">
        <f t="shared" si="32"/>
        <v>2.1246570606234121E-2</v>
      </c>
      <c r="D1030">
        <f t="shared" si="33"/>
        <v>2.1553133211739902E-2</v>
      </c>
    </row>
    <row r="1031" spans="1:4">
      <c r="A1031">
        <v>4.2657943730570425E-4</v>
      </c>
      <c r="B1031">
        <v>5.4860617808439396E-5</v>
      </c>
      <c r="C1031">
        <f t="shared" si="32"/>
        <v>2.0653799585202338E-2</v>
      </c>
      <c r="D1031">
        <f t="shared" si="33"/>
        <v>7.4067953804894194E-3</v>
      </c>
    </row>
    <row r="1032" spans="1:4">
      <c r="A1032">
        <v>5.4825420894359287E-4</v>
      </c>
      <c r="B1032">
        <v>2.0972860367374051E-3</v>
      </c>
      <c r="C1032">
        <f t="shared" si="32"/>
        <v>2.3414828825844378E-2</v>
      </c>
      <c r="D1032">
        <f t="shared" si="33"/>
        <v>4.5796135609212758E-2</v>
      </c>
    </row>
    <row r="1033" spans="1:4">
      <c r="A1033">
        <v>5.151484048516716E-4</v>
      </c>
      <c r="B1033">
        <v>8.6055245497332195E-5</v>
      </c>
      <c r="C1033">
        <f t="shared" si="32"/>
        <v>2.269688094985017E-2</v>
      </c>
      <c r="D1033">
        <f t="shared" si="33"/>
        <v>9.2765966548800753E-3</v>
      </c>
    </row>
    <row r="1034" spans="1:4">
      <c r="A1034">
        <v>4.9904604860845825E-4</v>
      </c>
      <c r="B1034">
        <v>2.1854926053968275E-4</v>
      </c>
      <c r="C1034">
        <f t="shared" si="32"/>
        <v>2.2339338589323951E-2</v>
      </c>
      <c r="D1034">
        <f t="shared" si="33"/>
        <v>1.4783411667801271E-2</v>
      </c>
    </row>
    <row r="1035" spans="1:4">
      <c r="A1035">
        <v>4.8874229243229563E-4</v>
      </c>
      <c r="B1035">
        <v>2.9232927491474524E-4</v>
      </c>
      <c r="C1035">
        <f t="shared" si="32"/>
        <v>2.2107516650051305E-2</v>
      </c>
      <c r="D1035">
        <f t="shared" si="33"/>
        <v>1.7097639454461112E-2</v>
      </c>
    </row>
    <row r="1036" spans="1:4">
      <c r="A1036">
        <v>4.684907721878955E-4</v>
      </c>
      <c r="B1036">
        <v>1.4518130886059124E-4</v>
      </c>
      <c r="C1036">
        <f t="shared" si="32"/>
        <v>2.1644647656820278E-2</v>
      </c>
      <c r="D1036">
        <f t="shared" si="33"/>
        <v>1.2049120667525545E-2</v>
      </c>
    </row>
    <row r="1037" spans="1:4">
      <c r="A1037">
        <v>4.4101195458734043E-4</v>
      </c>
      <c r="B1037">
        <v>1.9266218577111056E-5</v>
      </c>
      <c r="C1037">
        <f t="shared" si="32"/>
        <v>2.100028463110299E-2</v>
      </c>
      <c r="D1037">
        <f t="shared" si="33"/>
        <v>4.3893300829524152E-3</v>
      </c>
    </row>
    <row r="1038" spans="1:4">
      <c r="A1038">
        <v>4.1449425958409771E-4</v>
      </c>
      <c r="B1038">
        <v>4.2438100874736233E-6</v>
      </c>
      <c r="C1038">
        <f t="shared" si="32"/>
        <v>2.0359132093095169E-2</v>
      </c>
      <c r="D1038">
        <f t="shared" si="33"/>
        <v>2.0600509914741488E-3</v>
      </c>
    </row>
    <row r="1039" spans="1:4">
      <c r="A1039">
        <v>4.3806743401769623E-4</v>
      </c>
      <c r="B1039">
        <v>6.9202575590326053E-4</v>
      </c>
      <c r="C1039">
        <f t="shared" si="32"/>
        <v>2.0930060535452263E-2</v>
      </c>
      <c r="D1039">
        <f t="shared" si="33"/>
        <v>2.6306382417642691E-2</v>
      </c>
    </row>
    <row r="1040" spans="1:4">
      <c r="A1040">
        <v>4.115667626279001E-4</v>
      </c>
      <c r="B1040">
        <v>2.8863604439147742E-5</v>
      </c>
      <c r="C1040">
        <f t="shared" si="32"/>
        <v>2.0287108286493178E-2</v>
      </c>
      <c r="D1040">
        <f t="shared" si="33"/>
        <v>5.3724858714702768E-3</v>
      </c>
    </row>
    <row r="1041" spans="1:4">
      <c r="A1041">
        <v>3.9176271189185881E-4</v>
      </c>
      <c r="B1041">
        <v>7.4624879690479473E-5</v>
      </c>
      <c r="C1041">
        <f t="shared" si="32"/>
        <v>1.979299653644841E-2</v>
      </c>
      <c r="D1041">
        <f t="shared" si="33"/>
        <v>8.6385693080787088E-3</v>
      </c>
    </row>
    <row r="1042" spans="1:4">
      <c r="A1042">
        <v>3.7344040769320938E-4</v>
      </c>
      <c r="B1042">
        <v>8.0461622154632379E-5</v>
      </c>
      <c r="C1042">
        <f t="shared" si="32"/>
        <v>1.9324606275244249E-2</v>
      </c>
      <c r="D1042">
        <f t="shared" si="33"/>
        <v>8.9700402537910822E-3</v>
      </c>
    </row>
    <row r="1043" spans="1:4">
      <c r="A1043">
        <v>3.7572678453413536E-4</v>
      </c>
      <c r="B1043">
        <v>3.5753909783507352E-4</v>
      </c>
      <c r="C1043">
        <f t="shared" si="32"/>
        <v>1.9383673143502377E-2</v>
      </c>
      <c r="D1043">
        <f t="shared" si="33"/>
        <v>1.8908704287578078E-2</v>
      </c>
    </row>
    <row r="1044" spans="1:4">
      <c r="A1044">
        <v>3.8794925861730895E-4</v>
      </c>
      <c r="B1044">
        <v>5.116607721578813E-4</v>
      </c>
      <c r="C1044">
        <f t="shared" si="32"/>
        <v>1.9696427559771058E-2</v>
      </c>
      <c r="D1044">
        <f t="shared" si="33"/>
        <v>2.2619919808829589E-2</v>
      </c>
    </row>
    <row r="1045" spans="1:4">
      <c r="A1045">
        <v>3.9943139189089235E-4</v>
      </c>
      <c r="B1045">
        <v>5.1782563913079004E-4</v>
      </c>
      <c r="C1045">
        <f t="shared" si="32"/>
        <v>1.9985779741878783E-2</v>
      </c>
      <c r="D1045">
        <f t="shared" si="33"/>
        <v>2.2755782542703076E-2</v>
      </c>
    </row>
    <row r="1046" spans="1:4">
      <c r="A1046">
        <v>3.7684589444919565E-4</v>
      </c>
      <c r="B1046">
        <v>4.4256078770924345E-5</v>
      </c>
      <c r="C1046">
        <f t="shared" si="32"/>
        <v>1.9412519013492186E-2</v>
      </c>
      <c r="D1046">
        <f t="shared" si="33"/>
        <v>6.6525242405363954E-3</v>
      </c>
    </row>
    <row r="1047" spans="1:4">
      <c r="A1047">
        <v>4.1683040347472919E-4</v>
      </c>
      <c r="B1047">
        <v>8.9425609170165458E-4</v>
      </c>
      <c r="C1047">
        <f t="shared" si="32"/>
        <v>2.0416424845568069E-2</v>
      </c>
      <c r="D1047">
        <f t="shared" si="33"/>
        <v>2.9904114962687904E-2</v>
      </c>
    </row>
    <row r="1048" spans="1:4">
      <c r="A1048">
        <v>3.9225818839989755E-4</v>
      </c>
      <c r="B1048">
        <v>4.6069113346134062E-5</v>
      </c>
      <c r="C1048">
        <f t="shared" si="32"/>
        <v>1.980550904167569E-2</v>
      </c>
      <c r="D1048">
        <f t="shared" si="33"/>
        <v>6.7874231742343916E-3</v>
      </c>
    </row>
    <row r="1049" spans="1:4">
      <c r="A1049">
        <v>3.700327125703048E-4</v>
      </c>
      <c r="B1049">
        <v>2.4328434460788199E-5</v>
      </c>
      <c r="C1049">
        <f t="shared" si="32"/>
        <v>1.9236234365652357E-2</v>
      </c>
      <c r="D1049">
        <f t="shared" si="33"/>
        <v>4.9323862846281817E-3</v>
      </c>
    </row>
    <row r="1050" spans="1:4">
      <c r="A1050">
        <v>3.4790292225901588E-4</v>
      </c>
      <c r="B1050">
        <v>5.7034370608853871E-6</v>
      </c>
      <c r="C1050">
        <f t="shared" si="32"/>
        <v>1.8652155968118429E-2</v>
      </c>
      <c r="D1050">
        <f t="shared" si="33"/>
        <v>2.388186981977204E-3</v>
      </c>
    </row>
    <row r="1051" spans="1:4">
      <c r="A1051">
        <v>3.3212152632773915E-4</v>
      </c>
      <c r="B1051">
        <v>7.6061054197306476E-5</v>
      </c>
      <c r="C1051">
        <f t="shared" si="32"/>
        <v>1.8224201665031563E-2</v>
      </c>
      <c r="D1051">
        <f t="shared" si="33"/>
        <v>8.721298882466217E-3</v>
      </c>
    </row>
    <row r="1052" spans="1:4">
      <c r="A1052">
        <v>3.3873919798583694E-4</v>
      </c>
      <c r="B1052">
        <v>3.833243789913177E-4</v>
      </c>
      <c r="C1052">
        <f t="shared" si="32"/>
        <v>1.8404868866303745E-2</v>
      </c>
      <c r="D1052">
        <f t="shared" si="33"/>
        <v>1.9578671532852216E-2</v>
      </c>
    </row>
    <row r="1053" spans="1:4">
      <c r="A1053">
        <v>3.1982912195532403E-4</v>
      </c>
      <c r="B1053">
        <v>3.8864220392024833E-5</v>
      </c>
      <c r="C1053">
        <f t="shared" si="32"/>
        <v>1.788376699566744E-2</v>
      </c>
      <c r="D1053">
        <f t="shared" si="33"/>
        <v>6.2341174509327971E-3</v>
      </c>
    </row>
    <row r="1054" spans="1:4">
      <c r="A1054">
        <v>3.0142527229203389E-4</v>
      </c>
      <c r="B1054">
        <v>1.6010529356173842E-5</v>
      </c>
      <c r="C1054">
        <f t="shared" si="32"/>
        <v>1.7361603390586768E-2</v>
      </c>
      <c r="D1054">
        <f t="shared" si="33"/>
        <v>4.0013159530551748E-3</v>
      </c>
    </row>
    <row r="1055" spans="1:4">
      <c r="A1055">
        <v>2.918183158850146E-4</v>
      </c>
      <c r="B1055">
        <v>1.2416699188378378E-4</v>
      </c>
      <c r="C1055">
        <f t="shared" si="32"/>
        <v>1.7082690534134679E-2</v>
      </c>
      <c r="D1055">
        <f t="shared" si="33"/>
        <v>1.1143024359830852E-2</v>
      </c>
    </row>
    <row r="1056" spans="1:4">
      <c r="A1056">
        <v>2.7618447614532815E-4</v>
      </c>
      <c r="B1056">
        <v>3.4661831517682819E-5</v>
      </c>
      <c r="C1056">
        <f t="shared" si="32"/>
        <v>1.6618798877937241E-2</v>
      </c>
      <c r="D1056">
        <f t="shared" si="33"/>
        <v>5.8874299586222523E-3</v>
      </c>
    </row>
    <row r="1057" spans="1:4">
      <c r="A1057">
        <v>2.5948462955905873E-4</v>
      </c>
      <c r="B1057">
        <v>2.5014025039582278E-6</v>
      </c>
      <c r="C1057">
        <f t="shared" si="32"/>
        <v>1.6108526610433951E-2</v>
      </c>
      <c r="D1057">
        <f t="shared" si="33"/>
        <v>1.5815822785926212E-3</v>
      </c>
    </row>
    <row r="1058" spans="1:4">
      <c r="A1058">
        <v>2.4397578579571903E-4</v>
      </c>
      <c r="B1058">
        <v>3.7629253230362654E-6</v>
      </c>
      <c r="C1058">
        <f t="shared" si="32"/>
        <v>1.5619724254791408E-2</v>
      </c>
      <c r="D1058">
        <f t="shared" si="33"/>
        <v>1.9398261063910511E-3</v>
      </c>
    </row>
    <row r="1059" spans="1:4">
      <c r="A1059">
        <v>2.301379446449865E-4</v>
      </c>
      <c r="B1059">
        <v>1.420060549134545E-5</v>
      </c>
      <c r="C1059">
        <f t="shared" si="32"/>
        <v>1.5170298106661796E-2</v>
      </c>
      <c r="D1059">
        <f t="shared" si="33"/>
        <v>3.7683690757866926E-3</v>
      </c>
    </row>
    <row r="1060" spans="1:4">
      <c r="A1060">
        <v>2.2587395347372955E-4</v>
      </c>
      <c r="B1060">
        <v>1.3864668910265455E-4</v>
      </c>
      <c r="C1060">
        <f t="shared" si="32"/>
        <v>1.5029103548573E-2</v>
      </c>
      <c r="D1060">
        <f t="shared" si="33"/>
        <v>1.1774832869414944E-2</v>
      </c>
    </row>
    <row r="1061" spans="1:4">
      <c r="A1061">
        <v>2.1290557678140196E-4</v>
      </c>
      <c r="B1061">
        <v>1.6373000098311405E-5</v>
      </c>
      <c r="C1061">
        <f t="shared" si="32"/>
        <v>1.4591284274573022E-2</v>
      </c>
      <c r="D1061">
        <f t="shared" si="33"/>
        <v>4.0463563978363802E-3</v>
      </c>
    </row>
    <row r="1062" spans="1:4">
      <c r="A1062">
        <v>2.0116267621832557E-4</v>
      </c>
      <c r="B1062">
        <v>1.7728507181422874E-5</v>
      </c>
      <c r="C1062">
        <f t="shared" si="32"/>
        <v>1.4183182866279542E-2</v>
      </c>
      <c r="D1062">
        <f t="shared" si="33"/>
        <v>4.2105233856876839E-3</v>
      </c>
    </row>
    <row r="1063" spans="1:4">
      <c r="A1063">
        <v>1.9165847889422494E-4</v>
      </c>
      <c r="B1063">
        <v>3.9468847515592959E-5</v>
      </c>
      <c r="C1063">
        <f t="shared" si="32"/>
        <v>1.3844077394114241E-2</v>
      </c>
      <c r="D1063">
        <f t="shared" si="33"/>
        <v>6.2824236975543889E-3</v>
      </c>
    </row>
    <row r="1064" spans="1:4">
      <c r="A1064">
        <v>2.0196797466502585E-4</v>
      </c>
      <c r="B1064">
        <v>3.1347883358331816E-4</v>
      </c>
      <c r="C1064">
        <f t="shared" si="32"/>
        <v>1.4211543711540483E-2</v>
      </c>
      <c r="D1064">
        <f t="shared" si="33"/>
        <v>1.7705333478455529E-2</v>
      </c>
    </row>
    <row r="1065" spans="1:4">
      <c r="A1065">
        <v>1.9365253301514775E-4</v>
      </c>
      <c r="B1065">
        <v>6.8869320356711706E-5</v>
      </c>
      <c r="C1065">
        <f t="shared" si="32"/>
        <v>1.3915909349199848E-2</v>
      </c>
      <c r="D1065">
        <f t="shared" si="33"/>
        <v>8.2987541448528105E-3</v>
      </c>
    </row>
    <row r="1066" spans="1:4">
      <c r="A1066">
        <v>1.8192259420767316E-4</v>
      </c>
      <c r="B1066">
        <v>3.4547728142684686E-6</v>
      </c>
      <c r="C1066">
        <f t="shared" si="32"/>
        <v>1.3487868408598638E-2</v>
      </c>
      <c r="D1066">
        <f t="shared" si="33"/>
        <v>1.8587019164644095E-3</v>
      </c>
    </row>
    <row r="1067" spans="1:4">
      <c r="A1067">
        <v>1.7109476007352793E-4</v>
      </c>
      <c r="B1067">
        <v>3.5584877910583214E-6</v>
      </c>
      <c r="C1067">
        <f t="shared" si="32"/>
        <v>1.3080319570772264E-2</v>
      </c>
      <c r="D1067">
        <f t="shared" si="33"/>
        <v>1.8863954492784171E-3</v>
      </c>
    </row>
    <row r="1068" spans="1:4">
      <c r="A1068">
        <v>1.6149894983627768E-4</v>
      </c>
      <c r="B1068">
        <v>1.1742922563374602E-5</v>
      </c>
      <c r="C1068">
        <f t="shared" si="32"/>
        <v>1.2708223708932641E-2</v>
      </c>
      <c r="D1068">
        <f t="shared" si="33"/>
        <v>3.4267947944653181E-3</v>
      </c>
    </row>
    <row r="1069" spans="1:4">
      <c r="A1069">
        <v>1.5409111946070584E-4</v>
      </c>
      <c r="B1069">
        <v>3.4882749305434231E-5</v>
      </c>
      <c r="C1069">
        <f t="shared" si="32"/>
        <v>1.2413344410782529E-2</v>
      </c>
      <c r="D1069">
        <f t="shared" si="33"/>
        <v>5.9061619775819078E-3</v>
      </c>
    </row>
    <row r="1070" spans="1:4">
      <c r="A1070">
        <v>1.4563487274211567E-4</v>
      </c>
      <c r="B1070">
        <v>1.4552237059777262E-5</v>
      </c>
      <c r="C1070">
        <f t="shared" si="32"/>
        <v>1.2067927441864891E-2</v>
      </c>
      <c r="D1070">
        <f t="shared" si="33"/>
        <v>3.8147394484783965E-3</v>
      </c>
    </row>
    <row r="1071" spans="1:4">
      <c r="A1071">
        <v>1.4372405478165244E-4</v>
      </c>
      <c r="B1071">
        <v>9.9398366914798863E-5</v>
      </c>
      <c r="C1071">
        <f t="shared" si="32"/>
        <v>1.1988496769055428E-2</v>
      </c>
      <c r="D1071">
        <f t="shared" si="33"/>
        <v>9.9698729638245075E-3</v>
      </c>
    </row>
    <row r="1072" spans="1:4">
      <c r="A1072">
        <v>1.3577530667361468E-4</v>
      </c>
      <c r="B1072">
        <v>1.5422630091874068E-5</v>
      </c>
      <c r="C1072">
        <f t="shared" si="32"/>
        <v>1.1652266160434832E-2</v>
      </c>
      <c r="D1072">
        <f t="shared" si="33"/>
        <v>3.9271656562811386E-3</v>
      </c>
    </row>
    <row r="1073" spans="1:4">
      <c r="A1073">
        <v>1.3483658396181089E-4</v>
      </c>
      <c r="B1073">
        <v>1.0475572331819662E-4</v>
      </c>
      <c r="C1073">
        <f t="shared" si="32"/>
        <v>1.1611915602595934E-2</v>
      </c>
      <c r="D1073">
        <f t="shared" si="33"/>
        <v>1.0235024343800879E-2</v>
      </c>
    </row>
    <row r="1074" spans="1:4">
      <c r="A1074">
        <v>1.3455256733552968E-4</v>
      </c>
      <c r="B1074">
        <v>1.16817235011986E-4</v>
      </c>
      <c r="C1074">
        <f t="shared" si="32"/>
        <v>1.1599679622107228E-2</v>
      </c>
      <c r="D1074">
        <f t="shared" si="33"/>
        <v>1.0808202209987839E-2</v>
      </c>
    </row>
    <row r="1075" spans="1:4">
      <c r="A1075">
        <v>1.3205722716838649E-4</v>
      </c>
      <c r="B1075">
        <v>8.56591624495944E-5</v>
      </c>
      <c r="C1075">
        <f t="shared" si="32"/>
        <v>1.149161551603544E-2</v>
      </c>
      <c r="D1075">
        <f t="shared" si="33"/>
        <v>9.2552235224004388E-3</v>
      </c>
    </row>
    <row r="1076" spans="1:4">
      <c r="A1076">
        <v>1.2545140984585252E-4</v>
      </c>
      <c r="B1076">
        <v>2.3906465039540023E-5</v>
      </c>
      <c r="C1076">
        <f t="shared" si="32"/>
        <v>1.1200509356536091E-2</v>
      </c>
      <c r="D1076">
        <f t="shared" si="33"/>
        <v>4.889423794225657E-3</v>
      </c>
    </row>
    <row r="1077" spans="1:4">
      <c r="A1077">
        <v>1.1858340928506836E-4</v>
      </c>
      <c r="B1077">
        <v>1.2032887643864733E-5</v>
      </c>
      <c r="C1077">
        <f t="shared" si="32"/>
        <v>1.0889600969965262E-2</v>
      </c>
      <c r="D1077">
        <f t="shared" si="33"/>
        <v>3.4688452896986821E-3</v>
      </c>
    </row>
    <row r="1078" spans="1:4">
      <c r="A1078">
        <v>1.1348698959207025E-4</v>
      </c>
      <c r="B1078">
        <v>3.0804294799340631E-5</v>
      </c>
      <c r="C1078">
        <f t="shared" si="32"/>
        <v>1.0653027250132717E-2</v>
      </c>
      <c r="D1078">
        <f t="shared" si="33"/>
        <v>5.5501616912789695E-3</v>
      </c>
    </row>
    <row r="1079" spans="1:4">
      <c r="A1079">
        <v>2.0231583792261622E-4</v>
      </c>
      <c r="B1079">
        <v>1.3607192395810571E-3</v>
      </c>
      <c r="C1079">
        <f t="shared" si="32"/>
        <v>1.422377720307149E-2</v>
      </c>
      <c r="D1079">
        <f t="shared" si="33"/>
        <v>3.6887928100952719E-2</v>
      </c>
    </row>
    <row r="1080" spans="1:4">
      <c r="A1080">
        <v>1.9023105251004933E-4</v>
      </c>
      <c r="B1080">
        <v>5.7541114612298571E-5</v>
      </c>
      <c r="C1080">
        <f t="shared" si="32"/>
        <v>1.3792427361057565E-2</v>
      </c>
      <c r="D1080">
        <f t="shared" si="33"/>
        <v>7.5855859768575937E-3</v>
      </c>
    </row>
    <row r="1081" spans="1:4">
      <c r="A1081">
        <v>3.2074626692454243E-4</v>
      </c>
      <c r="B1081">
        <v>2.0196498808248741E-3</v>
      </c>
      <c r="C1081">
        <f t="shared" si="32"/>
        <v>1.7909390467699966E-2</v>
      </c>
      <c r="D1081">
        <f t="shared" si="33"/>
        <v>4.4940514914994845E-2</v>
      </c>
    </row>
    <row r="1082" spans="1:4">
      <c r="A1082">
        <v>3.020678461819787E-4</v>
      </c>
      <c r="B1082">
        <v>9.2132351798706965E-5</v>
      </c>
      <c r="C1082">
        <f t="shared" si="32"/>
        <v>1.7380099141891529E-2</v>
      </c>
      <c r="D1082">
        <f t="shared" si="33"/>
        <v>9.5985598814982125E-3</v>
      </c>
    </row>
    <row r="1083" spans="1:4">
      <c r="A1083">
        <v>2.9075446646967143E-4</v>
      </c>
      <c r="B1083">
        <v>1.0353675192822336E-4</v>
      </c>
      <c r="C1083">
        <f t="shared" si="32"/>
        <v>1.7051523875292539E-2</v>
      </c>
      <c r="D1083">
        <f t="shared" si="33"/>
        <v>1.0175301073099673E-2</v>
      </c>
    </row>
    <row r="1084" spans="1:4">
      <c r="A1084">
        <v>2.8132028654376565E-4</v>
      </c>
      <c r="B1084">
        <v>1.2094422099963796E-4</v>
      </c>
      <c r="C1084">
        <f t="shared" si="32"/>
        <v>1.67726052402054E-2</v>
      </c>
      <c r="D1084">
        <f t="shared" si="33"/>
        <v>1.0997464298629842E-2</v>
      </c>
    </row>
    <row r="1085" spans="1:4">
      <c r="A1085">
        <v>2.753889229123177E-4</v>
      </c>
      <c r="B1085">
        <v>1.6325996361541345E-4</v>
      </c>
      <c r="C1085">
        <f t="shared" si="32"/>
        <v>1.6594846275645874E-2</v>
      </c>
      <c r="D1085">
        <f t="shared" si="33"/>
        <v>1.2777322239632741E-2</v>
      </c>
    </row>
    <row r="1086" spans="1:4">
      <c r="A1086">
        <v>2.5991307513088271E-4</v>
      </c>
      <c r="B1086">
        <v>2.4339435616160387E-5</v>
      </c>
      <c r="C1086">
        <f t="shared" si="32"/>
        <v>1.6121819845503878E-2</v>
      </c>
      <c r="D1086">
        <f t="shared" si="33"/>
        <v>4.9335013546324673E-3</v>
      </c>
    </row>
    <row r="1087" spans="1:4">
      <c r="A1087">
        <v>2.7802501015726066E-4</v>
      </c>
      <c r="B1087">
        <v>4.8235131462726245E-4</v>
      </c>
      <c r="C1087">
        <f t="shared" si="32"/>
        <v>1.6674081988441242E-2</v>
      </c>
      <c r="D1087">
        <f t="shared" si="33"/>
        <v>2.1962497914109463E-2</v>
      </c>
    </row>
    <row r="1088" spans="1:4">
      <c r="A1088">
        <v>3.3245669332865687E-4</v>
      </c>
      <c r="B1088">
        <v>1.0319143122164373E-3</v>
      </c>
      <c r="C1088">
        <f t="shared" si="32"/>
        <v>1.8233395002814394E-2</v>
      </c>
      <c r="D1088">
        <f t="shared" si="33"/>
        <v>3.2123423108635814E-2</v>
      </c>
    </row>
    <row r="1089" spans="1:4">
      <c r="A1089">
        <v>3.485493517863317E-4</v>
      </c>
      <c r="B1089">
        <v>5.5637221745229593E-4</v>
      </c>
      <c r="C1089">
        <f t="shared" si="32"/>
        <v>1.8669476473279364E-2</v>
      </c>
      <c r="D1089">
        <f t="shared" si="33"/>
        <v>2.3587543692642012E-2</v>
      </c>
    </row>
    <row r="1090" spans="1:4">
      <c r="A1090">
        <v>3.3667363927332124E-4</v>
      </c>
      <c r="B1090">
        <v>1.5409646389432296E-4</v>
      </c>
      <c r="C1090">
        <f t="shared" si="32"/>
        <v>1.8348668596748954E-2</v>
      </c>
      <c r="D1090">
        <f t="shared" si="33"/>
        <v>1.2413559678606413E-2</v>
      </c>
    </row>
    <row r="1091" spans="1:4">
      <c r="A1091">
        <v>3.8146581696498659E-4</v>
      </c>
      <c r="B1091">
        <v>9.323606453984051E-4</v>
      </c>
      <c r="C1091">
        <f t="shared" si="32"/>
        <v>1.9531149914047218E-2</v>
      </c>
      <c r="D1091">
        <f t="shared" si="33"/>
        <v>3.0534581140051767E-2</v>
      </c>
    </row>
    <row r="1092" spans="1:4">
      <c r="A1092">
        <v>3.8785233632790557E-4</v>
      </c>
      <c r="B1092">
        <v>4.5673056201156286E-4</v>
      </c>
      <c r="C1092">
        <f t="shared" ref="C1092:C1155" si="34">SQRT(A1092)</f>
        <v>1.9693967003321235E-2</v>
      </c>
      <c r="D1092">
        <f t="shared" ref="D1092:D1155" si="35">SQRT(B1092)</f>
        <v>2.1371255508546121E-2</v>
      </c>
    </row>
    <row r="1093" spans="1:4">
      <c r="A1093">
        <v>4.0117231856043301E-4</v>
      </c>
      <c r="B1093">
        <v>5.4163877986384916E-4</v>
      </c>
      <c r="C1093">
        <f t="shared" si="34"/>
        <v>2.0029286521502283E-2</v>
      </c>
      <c r="D1093">
        <f t="shared" si="35"/>
        <v>2.3273134293941785E-2</v>
      </c>
    </row>
    <row r="1094" spans="1:4">
      <c r="A1094">
        <v>3.7772893016721265E-4</v>
      </c>
      <c r="B1094">
        <v>3.452550164783653E-5</v>
      </c>
      <c r="C1094">
        <f t="shared" si="34"/>
        <v>1.9435249681113247E-2</v>
      </c>
      <c r="D1094">
        <f t="shared" si="35"/>
        <v>5.8758405056499388E-3</v>
      </c>
    </row>
    <row r="1095" spans="1:4">
      <c r="A1095">
        <v>4.7015733482779268E-4</v>
      </c>
      <c r="B1095">
        <v>1.6392225062997086E-3</v>
      </c>
      <c r="C1095">
        <f t="shared" si="34"/>
        <v>2.168311174227059E-2</v>
      </c>
      <c r="D1095">
        <f t="shared" si="35"/>
        <v>4.0487312905399246E-2</v>
      </c>
    </row>
    <row r="1096" spans="1:4">
      <c r="A1096">
        <v>4.4177000622917339E-4</v>
      </c>
      <c r="B1096">
        <v>6.75621093626273E-5</v>
      </c>
      <c r="C1096">
        <f t="shared" si="34"/>
        <v>2.1018325485850992E-2</v>
      </c>
      <c r="D1096">
        <f t="shared" si="35"/>
        <v>8.2196173489176069E-3</v>
      </c>
    </row>
    <row r="1097" spans="1:4">
      <c r="A1097">
        <v>4.6517341118722922E-4</v>
      </c>
      <c r="B1097">
        <v>7.1560525010759329E-4</v>
      </c>
      <c r="C1097">
        <f t="shared" si="34"/>
        <v>2.1567879153668059E-2</v>
      </c>
      <c r="D1097">
        <f t="shared" si="35"/>
        <v>2.6750799055497265E-2</v>
      </c>
    </row>
    <row r="1098" spans="1:4">
      <c r="A1098">
        <v>4.4255712646133332E-4</v>
      </c>
      <c r="B1098">
        <v>1.0826828323721393E-4</v>
      </c>
      <c r="C1098">
        <f t="shared" si="34"/>
        <v>2.1037041770679957E-2</v>
      </c>
      <c r="D1098">
        <f t="shared" si="35"/>
        <v>1.0405204622553749E-2</v>
      </c>
    </row>
    <row r="1099" spans="1:4">
      <c r="A1099">
        <v>4.1643581897884974E-4</v>
      </c>
      <c r="B1099">
        <v>1.4760633852307912E-5</v>
      </c>
      <c r="C1099">
        <f t="shared" si="34"/>
        <v>2.0406759149332109E-2</v>
      </c>
      <c r="D1099">
        <f t="shared" si="35"/>
        <v>3.8419570341569299E-3</v>
      </c>
    </row>
    <row r="1100" spans="1:4">
      <c r="A1100">
        <v>4.1877970465440545E-4</v>
      </c>
      <c r="B1100">
        <v>3.9270362002665621E-4</v>
      </c>
      <c r="C1100">
        <f t="shared" si="34"/>
        <v>2.0464107717034854E-2</v>
      </c>
      <c r="D1100">
        <f t="shared" si="35"/>
        <v>1.9816750995727231E-2</v>
      </c>
    </row>
    <row r="1101" spans="1:4">
      <c r="A1101">
        <v>4.2490638308067711E-4</v>
      </c>
      <c r="B1101">
        <v>4.63545013707452E-4</v>
      </c>
      <c r="C1101">
        <f t="shared" si="34"/>
        <v>2.0613257459234265E-2</v>
      </c>
      <c r="D1101">
        <f t="shared" si="35"/>
        <v>2.1530095534099517E-2</v>
      </c>
    </row>
    <row r="1102" spans="1:4">
      <c r="A1102">
        <v>3.9926416769417466E-4</v>
      </c>
      <c r="B1102">
        <v>2.0594193214986135E-5</v>
      </c>
      <c r="C1102">
        <f t="shared" si="34"/>
        <v>1.9981595724420376E-2</v>
      </c>
      <c r="D1102">
        <f t="shared" si="35"/>
        <v>4.5380825482780867E-3</v>
      </c>
    </row>
    <row r="1103" spans="1:4">
      <c r="A1103">
        <v>4.0127754466753044E-4</v>
      </c>
      <c r="B1103">
        <v>3.7347679362776309E-4</v>
      </c>
      <c r="C1103">
        <f t="shared" si="34"/>
        <v>2.0031913155450991E-2</v>
      </c>
      <c r="D1103">
        <f t="shared" si="35"/>
        <v>1.9325547692827832E-2</v>
      </c>
    </row>
    <row r="1104" spans="1:4">
      <c r="A1104">
        <v>3.8207948434934813E-4</v>
      </c>
      <c r="B1104">
        <v>8.8164506306138445E-5</v>
      </c>
      <c r="C1104">
        <f t="shared" si="34"/>
        <v>1.9546853566478371E-2</v>
      </c>
      <c r="D1104">
        <f t="shared" si="35"/>
        <v>9.3895956412477343E-3</v>
      </c>
    </row>
    <row r="1105" spans="1:4">
      <c r="A1105">
        <v>4.5660656499368728E-4</v>
      </c>
      <c r="B1105">
        <v>1.3909472967664044E-3</v>
      </c>
      <c r="C1105">
        <f t="shared" si="34"/>
        <v>2.1368354288379049E-2</v>
      </c>
      <c r="D1105">
        <f t="shared" si="35"/>
        <v>3.7295405839947691E-2</v>
      </c>
    </row>
    <row r="1106" spans="1:4">
      <c r="A1106">
        <v>6.2592925193988421E-4</v>
      </c>
      <c r="B1106">
        <v>2.8530559334814694E-3</v>
      </c>
      <c r="C1106">
        <f t="shared" si="34"/>
        <v>2.5018578135855046E-2</v>
      </c>
      <c r="D1106">
        <f t="shared" si="35"/>
        <v>5.341400503127873E-2</v>
      </c>
    </row>
    <row r="1107" spans="1:4">
      <c r="A1107">
        <v>6.6808713359061897E-4</v>
      </c>
      <c r="B1107">
        <v>1.2516772265574439E-3</v>
      </c>
      <c r="C1107">
        <f t="shared" si="34"/>
        <v>2.5847381561593795E-2</v>
      </c>
      <c r="D1107">
        <f t="shared" si="35"/>
        <v>3.5379050673491001E-2</v>
      </c>
    </row>
    <row r="1108" spans="1:4">
      <c r="A1108">
        <v>6.317433347841192E-4</v>
      </c>
      <c r="B1108">
        <v>1.093142953628808E-4</v>
      </c>
      <c r="C1108">
        <f t="shared" si="34"/>
        <v>2.5134504864510843E-2</v>
      </c>
      <c r="D1108">
        <f t="shared" si="35"/>
        <v>1.0455347692108609E-2</v>
      </c>
    </row>
    <row r="1109" spans="1:4">
      <c r="A1109">
        <v>5.9450377546303864E-4</v>
      </c>
      <c r="B1109">
        <v>1.9646140987975859E-5</v>
      </c>
      <c r="C1109">
        <f t="shared" si="34"/>
        <v>2.4382448102334569E-2</v>
      </c>
      <c r="D1109">
        <f t="shared" si="35"/>
        <v>4.4323967543503885E-3</v>
      </c>
    </row>
    <row r="1110" spans="1:4">
      <c r="A1110">
        <v>6.6241156189693286E-4</v>
      </c>
      <c r="B1110">
        <v>1.4769109913998256E-3</v>
      </c>
      <c r="C1110">
        <f t="shared" si="34"/>
        <v>2.573735732154591E-2</v>
      </c>
      <c r="D1110">
        <f t="shared" si="35"/>
        <v>3.8430599675256506E-2</v>
      </c>
    </row>
    <row r="1111" spans="1:4">
      <c r="A1111">
        <v>6.4900218439703245E-4</v>
      </c>
      <c r="B1111">
        <v>4.3906460449545892E-4</v>
      </c>
      <c r="C1111">
        <f t="shared" si="34"/>
        <v>2.5475521278219851E-2</v>
      </c>
      <c r="D1111">
        <f t="shared" si="35"/>
        <v>2.0953868485209574E-2</v>
      </c>
    </row>
    <row r="1112" spans="1:4">
      <c r="A1112">
        <v>6.5263603610602144E-4</v>
      </c>
      <c r="B1112">
        <v>6.2799773666094702E-4</v>
      </c>
      <c r="C1112">
        <f t="shared" si="34"/>
        <v>2.55467421818521E-2</v>
      </c>
      <c r="D1112">
        <f t="shared" si="35"/>
        <v>2.5059883013712314E-2</v>
      </c>
    </row>
    <row r="1113" spans="1:4">
      <c r="A1113">
        <v>6.5363848523106866E-4</v>
      </c>
      <c r="B1113">
        <v>6.0131963108037427E-4</v>
      </c>
      <c r="C1113">
        <f t="shared" si="34"/>
        <v>2.5566354554982386E-2</v>
      </c>
      <c r="D1113">
        <f t="shared" si="35"/>
        <v>2.4521819489596898E-2</v>
      </c>
    </row>
    <row r="1114" spans="1:4">
      <c r="A1114">
        <v>6.2197798195364384E-4</v>
      </c>
      <c r="B1114">
        <v>1.3736738712285423E-4</v>
      </c>
      <c r="C1114">
        <f t="shared" si="34"/>
        <v>2.4939486401159984E-2</v>
      </c>
      <c r="D1114">
        <f t="shared" si="35"/>
        <v>1.1720383403406828E-2</v>
      </c>
    </row>
    <row r="1115" spans="1:4">
      <c r="A1115">
        <v>6.7449181319344329E-4</v>
      </c>
      <c r="B1115">
        <v>1.2866849297086943E-3</v>
      </c>
      <c r="C1115">
        <f t="shared" si="34"/>
        <v>2.5970980212410993E-2</v>
      </c>
      <c r="D1115">
        <f t="shared" si="35"/>
        <v>3.5870390710287706E-2</v>
      </c>
    </row>
    <row r="1116" spans="1:4">
      <c r="A1116">
        <v>6.6915163235150958E-4</v>
      </c>
      <c r="B1116">
        <v>5.5641069329138613E-4</v>
      </c>
      <c r="C1116">
        <f t="shared" si="34"/>
        <v>2.5867965369381289E-2</v>
      </c>
      <c r="D1116">
        <f t="shared" si="35"/>
        <v>2.3588359275104026E-2</v>
      </c>
    </row>
    <row r="1117" spans="1:4">
      <c r="A1117">
        <v>6.7767598701557483E-4</v>
      </c>
      <c r="B1117">
        <v>7.1945526095112033E-4</v>
      </c>
      <c r="C1117">
        <f t="shared" si="34"/>
        <v>2.6032210567210286E-2</v>
      </c>
      <c r="D1117">
        <f t="shared" si="35"/>
        <v>2.682266319646728E-2</v>
      </c>
    </row>
    <row r="1118" spans="1:4">
      <c r="A1118">
        <v>6.5544188405037727E-4</v>
      </c>
      <c r="B1118">
        <v>2.9660069946559542E-4</v>
      </c>
      <c r="C1118">
        <f t="shared" si="34"/>
        <v>2.5601599247905928E-2</v>
      </c>
      <c r="D1118">
        <f t="shared" si="35"/>
        <v>1.7222099159672592E-2</v>
      </c>
    </row>
    <row r="1119" spans="1:4">
      <c r="A1119">
        <v>6.7407316291450824E-4</v>
      </c>
      <c r="B1119">
        <v>8.407701628418688E-4</v>
      </c>
      <c r="C1119">
        <f t="shared" si="34"/>
        <v>2.5962918998342775E-2</v>
      </c>
      <c r="D1119">
        <f t="shared" si="35"/>
        <v>2.8996037019597503E-2</v>
      </c>
    </row>
    <row r="1120" spans="1:4">
      <c r="A1120">
        <v>6.3490425913635467E-4</v>
      </c>
      <c r="B1120">
        <v>5.7915276332923195E-5</v>
      </c>
      <c r="C1120">
        <f t="shared" si="34"/>
        <v>2.5197306584957741E-2</v>
      </c>
      <c r="D1120">
        <f t="shared" si="35"/>
        <v>7.6102086918114929E-3</v>
      </c>
    </row>
    <row r="1121" spans="1:4">
      <c r="A1121">
        <v>6.2105176667000327E-4</v>
      </c>
      <c r="B1121">
        <v>3.5235716784105852E-4</v>
      </c>
      <c r="C1121">
        <f t="shared" si="34"/>
        <v>2.4920910229564313E-2</v>
      </c>
      <c r="D1121">
        <f t="shared" si="35"/>
        <v>1.8771179180889476E-2</v>
      </c>
    </row>
    <row r="1122" spans="1:4">
      <c r="A1122">
        <v>6.1933689138928894E-4</v>
      </c>
      <c r="B1122">
        <v>5.2455107885921034E-4</v>
      </c>
      <c r="C1122">
        <f t="shared" si="34"/>
        <v>2.4886480092397335E-2</v>
      </c>
      <c r="D1122">
        <f t="shared" si="35"/>
        <v>2.2903080117294493E-2</v>
      </c>
    </row>
    <row r="1123" spans="1:4">
      <c r="A1123">
        <v>5.8481944450192191E-4</v>
      </c>
      <c r="B1123">
        <v>6.4234508981375339E-5</v>
      </c>
      <c r="C1123">
        <f t="shared" si="34"/>
        <v>2.4183040431300651E-2</v>
      </c>
      <c r="D1123">
        <f t="shared" si="35"/>
        <v>8.014643409495854E-3</v>
      </c>
    </row>
    <row r="1124" spans="1:4">
      <c r="A1124">
        <v>5.4965749475182181E-4</v>
      </c>
      <c r="B1124">
        <v>6.9862172947507511E-6</v>
      </c>
      <c r="C1124">
        <f t="shared" si="34"/>
        <v>2.3444775425493454E-2</v>
      </c>
      <c r="D1124">
        <f t="shared" si="35"/>
        <v>2.6431453412082261E-3</v>
      </c>
    </row>
    <row r="1125" spans="1:4">
      <c r="A1125">
        <v>5.383862713021E-4</v>
      </c>
      <c r="B1125">
        <v>3.1365653716325826E-4</v>
      </c>
      <c r="C1125">
        <f t="shared" si="34"/>
        <v>2.3203152184608451E-2</v>
      </c>
      <c r="D1125">
        <f t="shared" si="35"/>
        <v>1.7710351130433812E-2</v>
      </c>
    </row>
    <row r="1126" spans="1:4">
      <c r="A1126">
        <v>5.0959727932472912E-4</v>
      </c>
      <c r="B1126">
        <v>6.7513556188147447E-5</v>
      </c>
      <c r="C1126">
        <f t="shared" si="34"/>
        <v>2.2574261434756378E-2</v>
      </c>
      <c r="D1126">
        <f t="shared" si="35"/>
        <v>8.2166633244978131E-3</v>
      </c>
    </row>
    <row r="1127" spans="1:4">
      <c r="A1127">
        <v>4.9058492073603306E-4</v>
      </c>
      <c r="B1127">
        <v>1.7171753396733123E-4</v>
      </c>
      <c r="C1127">
        <f t="shared" si="34"/>
        <v>2.2149151693372664E-2</v>
      </c>
      <c r="D1127">
        <f t="shared" si="35"/>
        <v>1.3104103707134312E-2</v>
      </c>
    </row>
    <row r="1128" spans="1:4">
      <c r="A1128">
        <v>4.7361214666845499E-4</v>
      </c>
      <c r="B1128">
        <v>1.8849300003649658E-4</v>
      </c>
      <c r="C1128">
        <f t="shared" si="34"/>
        <v>2.1762631887445393E-2</v>
      </c>
      <c r="D1128">
        <f t="shared" si="35"/>
        <v>1.3729275291744156E-2</v>
      </c>
    </row>
    <row r="1129" spans="1:4">
      <c r="A1129">
        <v>4.7521350090322416E-4</v>
      </c>
      <c r="B1129">
        <v>4.3828212628585771E-4</v>
      </c>
      <c r="C1129">
        <f t="shared" si="34"/>
        <v>2.179939221407845E-2</v>
      </c>
      <c r="D1129">
        <f t="shared" si="35"/>
        <v>2.0935188709105483E-2</v>
      </c>
    </row>
    <row r="1130" spans="1:4">
      <c r="A1130">
        <v>5.267057367687913E-4</v>
      </c>
      <c r="B1130">
        <v>1.1579994973675348E-3</v>
      </c>
      <c r="C1130">
        <f t="shared" si="34"/>
        <v>2.2950070517730251E-2</v>
      </c>
      <c r="D1130">
        <f t="shared" si="35"/>
        <v>3.4029391669078285E-2</v>
      </c>
    </row>
    <row r="1131" spans="1:4">
      <c r="A1131">
        <v>5.2707681377582528E-4</v>
      </c>
      <c r="B1131">
        <v>5.052554492721294E-4</v>
      </c>
      <c r="C1131">
        <f t="shared" si="34"/>
        <v>2.2958153535853558E-2</v>
      </c>
      <c r="D1131">
        <f t="shared" si="35"/>
        <v>2.2477888007375813E-2</v>
      </c>
    </row>
    <row r="1132" spans="1:4">
      <c r="A1132">
        <v>5.880335456642208E-4</v>
      </c>
      <c r="B1132">
        <v>1.3396573962693036E-3</v>
      </c>
      <c r="C1132">
        <f t="shared" si="34"/>
        <v>2.4249402996037259E-2</v>
      </c>
      <c r="D1132">
        <f t="shared" si="35"/>
        <v>3.660133052594268E-2</v>
      </c>
    </row>
    <row r="1133" spans="1:4">
      <c r="A1133">
        <v>5.6145490318018024E-4</v>
      </c>
      <c r="B1133">
        <v>1.8263269574942252E-4</v>
      </c>
      <c r="C1133">
        <f t="shared" si="34"/>
        <v>2.3695039632382561E-2</v>
      </c>
      <c r="D1133">
        <f t="shared" si="35"/>
        <v>1.3514166483709697E-2</v>
      </c>
    </row>
    <row r="1134" spans="1:4">
      <c r="A1134">
        <v>5.3802643198777871E-4</v>
      </c>
      <c r="B1134">
        <v>1.5822007484676912E-4</v>
      </c>
      <c r="C1134">
        <f t="shared" si="34"/>
        <v>2.3195396784443649E-2</v>
      </c>
      <c r="D1134">
        <f t="shared" si="35"/>
        <v>1.257855615111564E-2</v>
      </c>
    </row>
    <row r="1135" spans="1:4">
      <c r="A1135">
        <v>5.0836553592744781E-4</v>
      </c>
      <c r="B1135">
        <v>4.8607378345540184E-5</v>
      </c>
      <c r="C1135">
        <f t="shared" si="34"/>
        <v>2.2546962898081148E-2</v>
      </c>
      <c r="D1135">
        <f t="shared" si="35"/>
        <v>6.9718991921527513E-3</v>
      </c>
    </row>
    <row r="1136" spans="1:4">
      <c r="A1136">
        <v>4.8920598387802521E-4</v>
      </c>
      <c r="B1136">
        <v>1.6781214096042775E-4</v>
      </c>
      <c r="C1136">
        <f t="shared" si="34"/>
        <v>2.2118001353603929E-2</v>
      </c>
      <c r="D1136">
        <f t="shared" si="35"/>
        <v>1.2954232550036599E-2</v>
      </c>
    </row>
    <row r="1137" spans="1:4">
      <c r="A1137">
        <v>6.0430364489251378E-4</v>
      </c>
      <c r="B1137">
        <v>2.0622813874007083E-3</v>
      </c>
      <c r="C1137">
        <f t="shared" si="34"/>
        <v>2.4582588246409565E-2</v>
      </c>
      <c r="D1137">
        <f t="shared" si="35"/>
        <v>4.5412348402177005E-2</v>
      </c>
    </row>
    <row r="1138" spans="1:4">
      <c r="A1138">
        <v>5.6770388571587827E-4</v>
      </c>
      <c r="B1138">
        <v>8.3250546934401324E-5</v>
      </c>
      <c r="C1138">
        <f t="shared" si="34"/>
        <v>2.3826537426069241E-2</v>
      </c>
      <c r="D1138">
        <f t="shared" si="35"/>
        <v>9.1241737672186699E-3</v>
      </c>
    </row>
    <row r="1139" spans="1:4">
      <c r="A1139">
        <v>5.5276746047530634E-4</v>
      </c>
      <c r="B1139">
        <v>2.8018862553306139E-4</v>
      </c>
      <c r="C1139">
        <f t="shared" si="34"/>
        <v>2.3511007219498409E-2</v>
      </c>
      <c r="D1139">
        <f t="shared" si="35"/>
        <v>1.6738835847604855E-2</v>
      </c>
    </row>
    <row r="1140" spans="1:4">
      <c r="A1140">
        <v>5.2388464615304021E-4</v>
      </c>
      <c r="B1140">
        <v>7.7210576700719122E-5</v>
      </c>
      <c r="C1140">
        <f t="shared" si="34"/>
        <v>2.2888526517734605E-2</v>
      </c>
      <c r="D1140">
        <f t="shared" si="35"/>
        <v>8.7869549162789672E-3</v>
      </c>
    </row>
    <row r="1141" spans="1:4">
      <c r="A1141">
        <v>5.5568416607567987E-4</v>
      </c>
      <c r="B1141">
        <v>9.0581746666714932E-4</v>
      </c>
      <c r="C1141">
        <f t="shared" si="34"/>
        <v>2.3572954122800985E-2</v>
      </c>
      <c r="D1141">
        <f t="shared" si="35"/>
        <v>3.0096801601950152E-2</v>
      </c>
    </row>
    <row r="1142" spans="1:4">
      <c r="A1142">
        <v>5.226519039092393E-4</v>
      </c>
      <c r="B1142">
        <v>4.5830410996464407E-5</v>
      </c>
      <c r="C1142">
        <f t="shared" si="34"/>
        <v>2.2861581395634888E-2</v>
      </c>
      <c r="D1142">
        <f t="shared" si="35"/>
        <v>6.7698161715414699E-3</v>
      </c>
    </row>
    <row r="1143" spans="1:4">
      <c r="A1143">
        <v>4.9144289722910983E-4</v>
      </c>
      <c r="B1143">
        <v>8.9096881029512483E-6</v>
      </c>
      <c r="C1143">
        <f t="shared" si="34"/>
        <v>2.2168511389561316E-2</v>
      </c>
      <c r="D1143">
        <f t="shared" si="35"/>
        <v>2.9849100661412309E-3</v>
      </c>
    </row>
    <row r="1144" spans="1:4">
      <c r="A1144">
        <v>5.4349357890505186E-4</v>
      </c>
      <c r="B1144">
        <v>1.1627106708348846E-3</v>
      </c>
      <c r="C1144">
        <f t="shared" si="34"/>
        <v>2.3312948738953034E-2</v>
      </c>
      <c r="D1144">
        <f t="shared" si="35"/>
        <v>3.4098543529524607E-2</v>
      </c>
    </row>
    <row r="1145" spans="1:4">
      <c r="A1145">
        <v>5.1063674426265917E-4</v>
      </c>
      <c r="B1145">
        <v>4.8112946812844702E-5</v>
      </c>
      <c r="C1145">
        <f t="shared" si="34"/>
        <v>2.2597272938623791E-2</v>
      </c>
      <c r="D1145">
        <f t="shared" si="35"/>
        <v>6.9363496749259047E-3</v>
      </c>
    </row>
    <row r="1146" spans="1:4">
      <c r="A1146">
        <v>4.9333425910327215E-4</v>
      </c>
      <c r="B1146">
        <v>1.9611216055345968E-4</v>
      </c>
      <c r="C1146">
        <f t="shared" si="34"/>
        <v>2.2211129172180152E-2</v>
      </c>
      <c r="D1146">
        <f t="shared" si="35"/>
        <v>1.4004005161147994E-2</v>
      </c>
    </row>
    <row r="1147" spans="1:4">
      <c r="A1147">
        <v>5.2169358805764028E-4</v>
      </c>
      <c r="B1147">
        <v>8.3545651031945146E-4</v>
      </c>
      <c r="C1147">
        <f t="shared" si="34"/>
        <v>2.2840612690066795E-2</v>
      </c>
      <c r="D1147">
        <f t="shared" si="35"/>
        <v>2.890426456977329E-2</v>
      </c>
    </row>
    <row r="1148" spans="1:4">
      <c r="A1148">
        <v>5.2474439877061088E-4</v>
      </c>
      <c r="B1148">
        <v>5.2609002847514509E-4</v>
      </c>
      <c r="C1148">
        <f t="shared" si="34"/>
        <v>2.290730011962586E-2</v>
      </c>
      <c r="D1148">
        <f t="shared" si="35"/>
        <v>2.2936652512412205E-2</v>
      </c>
    </row>
    <row r="1149" spans="1:4">
      <c r="A1149">
        <v>5.0186404210784128E-4</v>
      </c>
      <c r="B1149">
        <v>1.4816944142802128E-4</v>
      </c>
      <c r="C1149">
        <f t="shared" si="34"/>
        <v>2.2402322248102791E-2</v>
      </c>
      <c r="D1149">
        <f t="shared" si="35"/>
        <v>1.217248706830372E-2</v>
      </c>
    </row>
    <row r="1150" spans="1:4">
      <c r="A1150">
        <v>4.8089165095306673E-4</v>
      </c>
      <c r="B1150">
        <v>1.4046472534165927E-4</v>
      </c>
      <c r="C1150">
        <f t="shared" si="34"/>
        <v>2.1929241914691595E-2</v>
      </c>
      <c r="D1150">
        <f t="shared" si="35"/>
        <v>1.1851781526068529E-2</v>
      </c>
    </row>
    <row r="1151" spans="1:4">
      <c r="A1151">
        <v>4.5654657483996773E-4</v>
      </c>
      <c r="B1151">
        <v>7.4235040959273757E-5</v>
      </c>
      <c r="C1151">
        <f t="shared" si="34"/>
        <v>2.1366950527390842E-2</v>
      </c>
      <c r="D1151">
        <f t="shared" si="35"/>
        <v>8.6159759145017206E-3</v>
      </c>
    </row>
    <row r="1152" spans="1:4">
      <c r="A1152">
        <v>4.3394699705021815E-4</v>
      </c>
      <c r="B1152">
        <v>7.5431599990153511E-5</v>
      </c>
      <c r="C1152">
        <f t="shared" si="34"/>
        <v>2.0831394505654636E-2</v>
      </c>
      <c r="D1152">
        <f t="shared" si="35"/>
        <v>8.6851367283511151E-3</v>
      </c>
    </row>
    <row r="1153" spans="1:4">
      <c r="A1153">
        <v>4.0811401998117503E-4</v>
      </c>
      <c r="B1153">
        <v>1.0136158325623004E-5</v>
      </c>
      <c r="C1153">
        <f t="shared" si="34"/>
        <v>2.0201832094668418E-2</v>
      </c>
      <c r="D1153">
        <f t="shared" si="35"/>
        <v>3.1837333942437776E-3</v>
      </c>
    </row>
    <row r="1154" spans="1:4">
      <c r="A1154">
        <v>3.8357698395376764E-4</v>
      </c>
      <c r="B1154">
        <v>3.7076968440309384E-6</v>
      </c>
      <c r="C1154">
        <f t="shared" si="34"/>
        <v>1.9585121494485748E-2</v>
      </c>
      <c r="D1154">
        <f t="shared" si="35"/>
        <v>1.9255380661080004E-3</v>
      </c>
    </row>
    <row r="1155" spans="1:4">
      <c r="A1155">
        <v>4.271333112993871E-4</v>
      </c>
      <c r="B1155">
        <v>9.4913541984867832E-4</v>
      </c>
      <c r="C1155">
        <f t="shared" si="34"/>
        <v>2.0667203761016804E-2</v>
      </c>
      <c r="D1155">
        <f t="shared" si="35"/>
        <v>3.080804148024795E-2</v>
      </c>
    </row>
    <row r="1156" spans="1:4">
      <c r="A1156">
        <v>4.1236565053767412E-4</v>
      </c>
      <c r="B1156">
        <v>1.963294374321939E-4</v>
      </c>
      <c r="C1156">
        <f t="shared" ref="C1156:C1219" si="36">SQRT(A1156)</f>
        <v>2.0306788287114092E-2</v>
      </c>
      <c r="D1156">
        <f t="shared" ref="D1156:D1219" si="37">SQRT(B1156)</f>
        <v>1.4011760682804781E-2</v>
      </c>
    </row>
    <row r="1157" spans="1:4">
      <c r="A1157">
        <v>3.8896266133507158E-4</v>
      </c>
      <c r="B1157">
        <v>3.0912979462148145E-5</v>
      </c>
      <c r="C1157">
        <f t="shared" si="36"/>
        <v>1.9722136327869545E-2</v>
      </c>
      <c r="D1157">
        <f t="shared" si="37"/>
        <v>5.5599441959562996E-3</v>
      </c>
    </row>
    <row r="1158" spans="1:4">
      <c r="A1158">
        <v>3.6541658780696914E-4</v>
      </c>
      <c r="B1158">
        <v>2.1382451868857719E-6</v>
      </c>
      <c r="C1158">
        <f t="shared" si="36"/>
        <v>1.9115872666634112E-2</v>
      </c>
      <c r="D1158">
        <f t="shared" si="37"/>
        <v>1.462273978051231E-3</v>
      </c>
    </row>
    <row r="1159" spans="1:4">
      <c r="A1159">
        <v>3.68283754345546E-4</v>
      </c>
      <c r="B1159">
        <v>3.5575170538144088E-4</v>
      </c>
      <c r="C1159">
        <f t="shared" si="36"/>
        <v>1.9190720527003303E-2</v>
      </c>
      <c r="D1159">
        <f t="shared" si="37"/>
        <v>1.8861381322200155E-2</v>
      </c>
    </row>
    <row r="1160" spans="1:4">
      <c r="A1160">
        <v>3.6043590673390469E-4</v>
      </c>
      <c r="B1160">
        <v>2.2023068626431645E-4</v>
      </c>
      <c r="C1160">
        <f t="shared" si="36"/>
        <v>1.8985149636858403E-2</v>
      </c>
      <c r="D1160">
        <f t="shared" si="37"/>
        <v>1.4840171369102057E-2</v>
      </c>
    </row>
    <row r="1161" spans="1:4">
      <c r="A1161">
        <v>3.5501053067400886E-4</v>
      </c>
      <c r="B1161">
        <v>2.4245484587298349E-4</v>
      </c>
      <c r="C1161">
        <f t="shared" si="36"/>
        <v>1.8841723134416576E-2</v>
      </c>
      <c r="D1161">
        <f t="shared" si="37"/>
        <v>1.5570961623258325E-2</v>
      </c>
    </row>
    <row r="1162" spans="1:4">
      <c r="A1162">
        <v>4.13744068557539E-4</v>
      </c>
      <c r="B1162">
        <v>1.1496035535850143E-3</v>
      </c>
      <c r="C1162">
        <f t="shared" si="36"/>
        <v>2.0340699805010128E-2</v>
      </c>
      <c r="D1162">
        <f t="shared" si="37"/>
        <v>3.390580412827595E-2</v>
      </c>
    </row>
    <row r="1163" spans="1:4">
      <c r="A1163">
        <v>3.8875057288533324E-4</v>
      </c>
      <c r="B1163">
        <v>4.7647439569910561E-5</v>
      </c>
      <c r="C1163">
        <f t="shared" si="36"/>
        <v>1.9716758681013805E-2</v>
      </c>
      <c r="D1163">
        <f t="shared" si="37"/>
        <v>6.902712479157057E-3</v>
      </c>
    </row>
    <row r="1164" spans="1:4">
      <c r="A1164">
        <v>3.6930852607446702E-4</v>
      </c>
      <c r="B1164">
        <v>6.0894026438312304E-5</v>
      </c>
      <c r="C1164">
        <f t="shared" si="36"/>
        <v>1.9217401647321289E-2</v>
      </c>
      <c r="D1164">
        <f t="shared" si="37"/>
        <v>7.8034624647211771E-3</v>
      </c>
    </row>
    <row r="1165" spans="1:4">
      <c r="A1165">
        <v>3.4848587473342241E-4</v>
      </c>
      <c r="B1165">
        <v>2.5101964537871427E-5</v>
      </c>
      <c r="C1165">
        <f t="shared" si="36"/>
        <v>1.8667776373564753E-2</v>
      </c>
      <c r="D1165">
        <f t="shared" si="37"/>
        <v>5.0101860781682972E-3</v>
      </c>
    </row>
    <row r="1166" spans="1:4">
      <c r="A1166">
        <v>3.2926835635612356E-4</v>
      </c>
      <c r="B1166">
        <v>2.8552412293340375E-5</v>
      </c>
      <c r="C1166">
        <f t="shared" si="36"/>
        <v>1.8145753121767187E-2</v>
      </c>
      <c r="D1166">
        <f t="shared" si="37"/>
        <v>5.3434457322349945E-3</v>
      </c>
    </row>
    <row r="1167" spans="1:4">
      <c r="A1167">
        <v>3.1649358372949513E-4</v>
      </c>
      <c r="B1167">
        <v>1.0363719789594531E-4</v>
      </c>
      <c r="C1167">
        <f t="shared" si="36"/>
        <v>1.7790266544644436E-2</v>
      </c>
      <c r="D1167">
        <f t="shared" si="37"/>
        <v>1.0180235650315041E-2</v>
      </c>
    </row>
    <row r="1168" spans="1:4">
      <c r="A1168">
        <v>3.2631837386164518E-4</v>
      </c>
      <c r="B1168">
        <v>4.1652192746264173E-4</v>
      </c>
      <c r="C1168">
        <f t="shared" si="36"/>
        <v>1.8064284482415715E-2</v>
      </c>
      <c r="D1168">
        <f t="shared" si="37"/>
        <v>2.0408868843290698E-2</v>
      </c>
    </row>
    <row r="1169" spans="1:4">
      <c r="A1169">
        <v>3.067682042210729E-4</v>
      </c>
      <c r="B1169">
        <v>2.0422191399915511E-5</v>
      </c>
      <c r="C1169">
        <f t="shared" si="36"/>
        <v>1.7514799576959849E-2</v>
      </c>
      <c r="D1169">
        <f t="shared" si="37"/>
        <v>4.519091877790881E-3</v>
      </c>
    </row>
    <row r="1170" spans="1:4">
      <c r="A1170">
        <v>2.9117636967834678E-4</v>
      </c>
      <c r="B1170">
        <v>4.3965331489067461E-5</v>
      </c>
      <c r="C1170">
        <f t="shared" si="36"/>
        <v>1.7063890813010577E-2</v>
      </c>
      <c r="D1170">
        <f t="shared" si="37"/>
        <v>6.6306358284155117E-3</v>
      </c>
    </row>
    <row r="1171" spans="1:4">
      <c r="A1171">
        <v>2.9389909080073696E-4</v>
      </c>
      <c r="B1171">
        <v>2.9152737129230205E-4</v>
      </c>
      <c r="C1171">
        <f t="shared" si="36"/>
        <v>1.7143485374938695E-2</v>
      </c>
      <c r="D1171">
        <f t="shared" si="37"/>
        <v>1.7074172638587851E-2</v>
      </c>
    </row>
    <row r="1172" spans="1:4">
      <c r="A1172">
        <v>2.7611548620108185E-4</v>
      </c>
      <c r="B1172">
        <v>1.2623441955136873E-5</v>
      </c>
      <c r="C1172">
        <f t="shared" si="36"/>
        <v>1.6616723088535894E-2</v>
      </c>
      <c r="D1172">
        <f t="shared" si="37"/>
        <v>3.5529483468152013E-3</v>
      </c>
    </row>
    <row r="1173" spans="1:4">
      <c r="A1173">
        <v>2.7628265878233997E-4</v>
      </c>
      <c r="B1173">
        <v>2.4103776509662304E-4</v>
      </c>
      <c r="C1173">
        <f t="shared" si="36"/>
        <v>1.6621752578544174E-2</v>
      </c>
      <c r="D1173">
        <f t="shared" si="37"/>
        <v>1.5525390980475276E-2</v>
      </c>
    </row>
    <row r="1174" spans="1:4">
      <c r="A1174">
        <v>3.0324888926694079E-4</v>
      </c>
      <c r="B1174">
        <v>6.3081000467795397E-4</v>
      </c>
      <c r="C1174">
        <f t="shared" si="36"/>
        <v>1.7414042875419273E-2</v>
      </c>
      <c r="D1174">
        <f t="shared" si="37"/>
        <v>2.5115931292268537E-2</v>
      </c>
    </row>
    <row r="1175" spans="1:4">
      <c r="A1175">
        <v>3.1084709879465106E-4</v>
      </c>
      <c r="B1175">
        <v>3.9460550461688351E-4</v>
      </c>
      <c r="C1175">
        <f t="shared" si="36"/>
        <v>1.7630856439624566E-2</v>
      </c>
      <c r="D1175">
        <f t="shared" si="37"/>
        <v>1.9864679826689467E-2</v>
      </c>
    </row>
    <row r="1176" spans="1:4">
      <c r="A1176">
        <v>3.0410494987991829E-4</v>
      </c>
      <c r="B1176">
        <v>1.8808797810631261E-4</v>
      </c>
      <c r="C1176">
        <f t="shared" si="36"/>
        <v>1.7438605158667887E-2</v>
      </c>
      <c r="D1176">
        <f t="shared" si="37"/>
        <v>1.3714517056984274E-2</v>
      </c>
    </row>
    <row r="1177" spans="1:4">
      <c r="A1177">
        <v>3.6973716818167131E-4</v>
      </c>
      <c r="B1177">
        <v>1.2015972541435794E-3</v>
      </c>
      <c r="C1177">
        <f t="shared" si="36"/>
        <v>1.9228550860157696E-2</v>
      </c>
      <c r="D1177">
        <f t="shared" si="37"/>
        <v>3.466406286261868E-2</v>
      </c>
    </row>
    <row r="1178" spans="1:4">
      <c r="A1178">
        <v>3.5476072564080328E-4</v>
      </c>
      <c r="B1178">
        <v>1.5410295279360325E-4</v>
      </c>
      <c r="C1178">
        <f t="shared" si="36"/>
        <v>1.8835092928913392E-2</v>
      </c>
      <c r="D1178">
        <f t="shared" si="37"/>
        <v>1.2413821039212836E-2</v>
      </c>
    </row>
    <row r="1179" spans="1:4">
      <c r="A1179">
        <v>3.7460764439720422E-4</v>
      </c>
      <c r="B1179">
        <v>5.9374406086202007E-4</v>
      </c>
      <c r="C1179">
        <f t="shared" si="36"/>
        <v>1.9354783501687747E-2</v>
      </c>
      <c r="D1179">
        <f t="shared" si="37"/>
        <v>2.4366863993177702E-2</v>
      </c>
    </row>
    <row r="1180" spans="1:4">
      <c r="A1180">
        <v>3.8391438555701146E-4</v>
      </c>
      <c r="B1180">
        <v>4.7874905661034596E-4</v>
      </c>
      <c r="C1180">
        <f t="shared" si="36"/>
        <v>1.9593733323616799E-2</v>
      </c>
      <c r="D1180">
        <f t="shared" si="37"/>
        <v>2.1880334929117194E-2</v>
      </c>
    </row>
    <row r="1181" spans="1:4">
      <c r="A1181">
        <v>3.8919966912493787E-4</v>
      </c>
      <c r="B1181">
        <v>4.2505656789674221E-4</v>
      </c>
      <c r="C1181">
        <f t="shared" si="36"/>
        <v>1.9728144087190206E-2</v>
      </c>
      <c r="D1181">
        <f t="shared" si="37"/>
        <v>2.0616900055457955E-2</v>
      </c>
    </row>
    <row r="1182" spans="1:4">
      <c r="A1182">
        <v>4.0270725593688538E-4</v>
      </c>
      <c r="B1182">
        <v>5.4419412824170948E-4</v>
      </c>
      <c r="C1182">
        <f t="shared" si="36"/>
        <v>2.0067567265039513E-2</v>
      </c>
      <c r="D1182">
        <f t="shared" si="37"/>
        <v>2.3327968798026746E-2</v>
      </c>
    </row>
    <row r="1183" spans="1:4">
      <c r="A1183">
        <v>3.8270632714950114E-4</v>
      </c>
      <c r="B1183">
        <v>8.4823658586537991E-5</v>
      </c>
      <c r="C1183">
        <f t="shared" si="36"/>
        <v>1.9562881361126258E-2</v>
      </c>
      <c r="D1183">
        <f t="shared" si="37"/>
        <v>9.2099760361543832E-3</v>
      </c>
    </row>
    <row r="1184" spans="1:4">
      <c r="A1184">
        <v>4.2804465575624524E-4</v>
      </c>
      <c r="B1184">
        <v>9.7693207250712922E-4</v>
      </c>
      <c r="C1184">
        <f t="shared" si="36"/>
        <v>2.0689240096152521E-2</v>
      </c>
      <c r="D1184">
        <f t="shared" si="37"/>
        <v>3.1255912600772498E-2</v>
      </c>
    </row>
    <row r="1185" spans="1:4">
      <c r="A1185">
        <v>4.0790511823008541E-4</v>
      </c>
      <c r="B1185">
        <v>1.2195537915186714E-4</v>
      </c>
      <c r="C1185">
        <f t="shared" si="36"/>
        <v>2.0196661066376426E-2</v>
      </c>
      <c r="D1185">
        <f t="shared" si="37"/>
        <v>1.1043340941575023E-2</v>
      </c>
    </row>
    <row r="1186" spans="1:4">
      <c r="A1186">
        <v>3.8565111913800728E-4</v>
      </c>
      <c r="B1186">
        <v>4.0415272664525342E-5</v>
      </c>
      <c r="C1186">
        <f t="shared" si="36"/>
        <v>1.963800191307678E-2</v>
      </c>
      <c r="D1186">
        <f t="shared" si="37"/>
        <v>6.3573007373039494E-3</v>
      </c>
    </row>
    <row r="1187" spans="1:4">
      <c r="A1187">
        <v>3.622950331868433E-4</v>
      </c>
      <c r="B1187">
        <v>2.3678462611638213E-6</v>
      </c>
      <c r="C1187">
        <f t="shared" si="36"/>
        <v>1.903404931134842E-2</v>
      </c>
      <c r="D1187">
        <f t="shared" si="37"/>
        <v>1.5387807709884541E-3</v>
      </c>
    </row>
    <row r="1188" spans="1:4">
      <c r="A1188">
        <v>3.7225340038691754E-4</v>
      </c>
      <c r="B1188">
        <v>4.5375692152914811E-4</v>
      </c>
      <c r="C1188">
        <f t="shared" si="36"/>
        <v>1.9293869502692237E-2</v>
      </c>
      <c r="D1188">
        <f t="shared" si="37"/>
        <v>2.1301570869988629E-2</v>
      </c>
    </row>
    <row r="1189" spans="1:4">
      <c r="A1189">
        <v>3.9657496901864897E-4</v>
      </c>
      <c r="B1189">
        <v>6.8430481083507817E-4</v>
      </c>
      <c r="C1189">
        <f t="shared" si="36"/>
        <v>1.9914190142173719E-2</v>
      </c>
      <c r="D1189">
        <f t="shared" si="37"/>
        <v>2.6159220378961567E-2</v>
      </c>
    </row>
    <row r="1190" spans="1:4">
      <c r="A1190">
        <v>3.8559463793081381E-4</v>
      </c>
      <c r="B1190">
        <v>2.132283863075074E-4</v>
      </c>
      <c r="C1190">
        <f t="shared" si="36"/>
        <v>1.9636563801511044E-2</v>
      </c>
      <c r="D1190">
        <f t="shared" si="37"/>
        <v>1.4602341809021846E-2</v>
      </c>
    </row>
    <row r="1191" spans="1:4">
      <c r="A1191">
        <v>3.7802474624749308E-4</v>
      </c>
      <c r="B1191">
        <v>2.3336351997756434E-4</v>
      </c>
      <c r="C1191">
        <f t="shared" si="36"/>
        <v>1.944285848962269E-2</v>
      </c>
      <c r="D1191">
        <f t="shared" si="37"/>
        <v>1.5276240374436516E-2</v>
      </c>
    </row>
    <row r="1192" spans="1:4">
      <c r="A1192">
        <v>3.8249365552741254E-4</v>
      </c>
      <c r="B1192">
        <v>3.985852087814527E-4</v>
      </c>
      <c r="C1192">
        <f t="shared" si="36"/>
        <v>1.955744501532377E-2</v>
      </c>
      <c r="D1192">
        <f t="shared" si="37"/>
        <v>1.9964598888569055E-2</v>
      </c>
    </row>
    <row r="1193" spans="1:4">
      <c r="A1193">
        <v>3.7579025455160883E-4</v>
      </c>
      <c r="B1193">
        <v>2.5041334667211533E-4</v>
      </c>
      <c r="C1193">
        <f t="shared" si="36"/>
        <v>1.9385310277413897E-2</v>
      </c>
      <c r="D1193">
        <f t="shared" si="37"/>
        <v>1.5824454071850798E-2</v>
      </c>
    </row>
    <row r="1194" spans="1:4">
      <c r="A1194">
        <v>3.7053117588570558E-4</v>
      </c>
      <c r="B1194">
        <v>2.5922797482597954E-4</v>
      </c>
      <c r="C1194">
        <f t="shared" si="36"/>
        <v>1.9249186369447037E-2</v>
      </c>
      <c r="D1194">
        <f t="shared" si="37"/>
        <v>1.610055821473217E-2</v>
      </c>
    </row>
    <row r="1195" spans="1:4">
      <c r="A1195">
        <v>3.4875967314497382E-4</v>
      </c>
      <c r="B1195">
        <v>2.0615049001212317E-5</v>
      </c>
      <c r="C1195">
        <f t="shared" si="36"/>
        <v>1.8675108383754399E-2</v>
      </c>
      <c r="D1195">
        <f t="shared" si="37"/>
        <v>4.5403798300596302E-3</v>
      </c>
    </row>
    <row r="1196" spans="1:4">
      <c r="A1196">
        <v>3.3944154714005609E-4</v>
      </c>
      <c r="B1196">
        <v>1.6915955931787486E-4</v>
      </c>
      <c r="C1196">
        <f t="shared" si="36"/>
        <v>1.8423939511951728E-2</v>
      </c>
      <c r="D1196">
        <f t="shared" si="37"/>
        <v>1.3006135449005399E-2</v>
      </c>
    </row>
    <row r="1197" spans="1:4">
      <c r="A1197">
        <v>3.2395622819160176E-4</v>
      </c>
      <c r="B1197">
        <v>7.952620504867396E-5</v>
      </c>
      <c r="C1197">
        <f t="shared" si="36"/>
        <v>1.7998784075364694E-2</v>
      </c>
      <c r="D1197">
        <f t="shared" si="37"/>
        <v>8.9177466351469063E-3</v>
      </c>
    </row>
    <row r="1198" spans="1:4">
      <c r="A1198">
        <v>3.2740011857956559E-4</v>
      </c>
      <c r="B1198">
        <v>3.3137961549110201E-4</v>
      </c>
      <c r="C1198">
        <f t="shared" si="36"/>
        <v>1.8094201241822355E-2</v>
      </c>
      <c r="D1198">
        <f t="shared" si="37"/>
        <v>1.8203835186330983E-2</v>
      </c>
    </row>
    <row r="1199" spans="1:4">
      <c r="A1199">
        <v>3.0901707930489189E-4</v>
      </c>
      <c r="B1199">
        <v>3.4517667280279617E-5</v>
      </c>
      <c r="C1199">
        <f t="shared" si="36"/>
        <v>1.7578881628388419E-2</v>
      </c>
      <c r="D1199">
        <f t="shared" si="37"/>
        <v>5.8751738085166139E-3</v>
      </c>
    </row>
    <row r="1200" spans="1:4">
      <c r="A1200">
        <v>3.0897646065935531E-4</v>
      </c>
      <c r="B1200">
        <v>2.672586930705514E-4</v>
      </c>
      <c r="C1200">
        <f t="shared" si="36"/>
        <v>1.7577726265343742E-2</v>
      </c>
      <c r="D1200">
        <f t="shared" si="37"/>
        <v>1.6348048601302585E-2</v>
      </c>
    </row>
    <row r="1201" spans="1:4">
      <c r="A1201">
        <v>2.9284990454150141E-4</v>
      </c>
      <c r="B1201">
        <v>4.814593763375223E-5</v>
      </c>
      <c r="C1201">
        <f t="shared" si="36"/>
        <v>1.7112857871831384E-2</v>
      </c>
      <c r="D1201">
        <f t="shared" si="37"/>
        <v>6.938727378543722E-3</v>
      </c>
    </row>
    <row r="1202" spans="1:4">
      <c r="A1202">
        <v>2.8065817266374591E-4</v>
      </c>
      <c r="B1202">
        <v>8.137905840691084E-5</v>
      </c>
      <c r="C1202">
        <f t="shared" si="36"/>
        <v>1.6752855656984152E-2</v>
      </c>
      <c r="D1202">
        <f t="shared" si="37"/>
        <v>9.0210342204711125E-3</v>
      </c>
    </row>
    <row r="1203" spans="1:4">
      <c r="A1203">
        <v>2.6537741653785257E-4</v>
      </c>
      <c r="B1203">
        <v>2.8365657323283793E-5</v>
      </c>
      <c r="C1203">
        <f t="shared" si="36"/>
        <v>1.629040872838532E-2</v>
      </c>
      <c r="D1203">
        <f t="shared" si="37"/>
        <v>5.3259419188800578E-3</v>
      </c>
    </row>
    <row r="1204" spans="1:4">
      <c r="A1204">
        <v>2.5614413552364735E-4</v>
      </c>
      <c r="B1204">
        <v>9.8965468582281875E-5</v>
      </c>
      <c r="C1204">
        <f t="shared" si="36"/>
        <v>1.6004503601288213E-2</v>
      </c>
      <c r="D1204">
        <f t="shared" si="37"/>
        <v>9.9481389506923291E-3</v>
      </c>
    </row>
    <row r="1205" spans="1:4">
      <c r="A1205">
        <v>2.57568444404398E-4</v>
      </c>
      <c r="B1205">
        <v>2.4516485294478801E-4</v>
      </c>
      <c r="C1205">
        <f t="shared" si="36"/>
        <v>1.6048939042952279E-2</v>
      </c>
      <c r="D1205">
        <f t="shared" si="37"/>
        <v>1.5657740991113247E-2</v>
      </c>
    </row>
    <row r="1206" spans="1:4">
      <c r="A1206">
        <v>2.5376875783380984E-4</v>
      </c>
      <c r="B1206">
        <v>1.7806766600792325E-4</v>
      </c>
      <c r="C1206">
        <f t="shared" si="36"/>
        <v>1.5930121086602255E-2</v>
      </c>
      <c r="D1206">
        <f t="shared" si="37"/>
        <v>1.3344199714030185E-2</v>
      </c>
    </row>
    <row r="1207" spans="1:4">
      <c r="A1207">
        <v>2.8764829917636635E-4</v>
      </c>
      <c r="B1207">
        <v>7.0708414301949541E-4</v>
      </c>
      <c r="C1207">
        <f t="shared" si="36"/>
        <v>1.6960197498153327E-2</v>
      </c>
      <c r="D1207">
        <f t="shared" si="37"/>
        <v>2.6591053815512754E-2</v>
      </c>
    </row>
    <row r="1208" spans="1:4">
      <c r="A1208">
        <v>3.740057066748333E-4</v>
      </c>
      <c r="B1208">
        <v>1.5024597466481045E-3</v>
      </c>
      <c r="C1208">
        <f t="shared" si="36"/>
        <v>1.9339227147816256E-2</v>
      </c>
      <c r="D1208">
        <f t="shared" si="37"/>
        <v>3.876157564712901E-2</v>
      </c>
    </row>
    <row r="1209" spans="1:4">
      <c r="A1209">
        <v>3.9840512112601395E-4</v>
      </c>
      <c r="B1209">
        <v>7.2886515892154355E-4</v>
      </c>
      <c r="C1209">
        <f t="shared" si="36"/>
        <v>1.9960088204364578E-2</v>
      </c>
      <c r="D1209">
        <f t="shared" si="37"/>
        <v>2.6997502827512464E-2</v>
      </c>
    </row>
    <row r="1210" spans="1:4">
      <c r="A1210">
        <v>3.852148122244711E-4</v>
      </c>
      <c r="B1210">
        <v>1.8520755888935857E-4</v>
      </c>
      <c r="C1210">
        <f t="shared" si="36"/>
        <v>1.9626890029356945E-2</v>
      </c>
      <c r="D1210">
        <f t="shared" si="37"/>
        <v>1.3609098386350162E-2</v>
      </c>
    </row>
    <row r="1211" spans="1:4">
      <c r="A1211">
        <v>3.6897242592789058E-4</v>
      </c>
      <c r="B1211">
        <v>1.0878432260117403E-4</v>
      </c>
      <c r="C1211">
        <f t="shared" si="36"/>
        <v>1.9208654974461135E-2</v>
      </c>
      <c r="D1211">
        <f t="shared" si="37"/>
        <v>1.0429972320249658E-2</v>
      </c>
    </row>
    <row r="1212" spans="1:4">
      <c r="A1212">
        <v>3.5337006346724127E-4</v>
      </c>
      <c r="B1212">
        <v>1.0084597246860441E-4</v>
      </c>
      <c r="C1212">
        <f t="shared" si="36"/>
        <v>1.879813989380974E-2</v>
      </c>
      <c r="D1212">
        <f t="shared" si="37"/>
        <v>1.0042209541161966E-2</v>
      </c>
    </row>
    <row r="1213" spans="1:4">
      <c r="A1213">
        <v>3.3196569990779371E-4</v>
      </c>
      <c r="B1213">
        <v>4.7338388987441766E-6</v>
      </c>
      <c r="C1213">
        <f t="shared" si="36"/>
        <v>1.8219925902917215E-2</v>
      </c>
      <c r="D1213">
        <f t="shared" si="37"/>
        <v>2.1757387018537353E-3</v>
      </c>
    </row>
    <row r="1214" spans="1:4">
      <c r="A1214">
        <v>3.290612408392013E-4</v>
      </c>
      <c r="B1214">
        <v>2.4514246764224459E-4</v>
      </c>
      <c r="C1214">
        <f t="shared" si="36"/>
        <v>1.8140045227043985E-2</v>
      </c>
      <c r="D1214">
        <f t="shared" si="37"/>
        <v>1.5657026142989115E-2</v>
      </c>
    </row>
    <row r="1215" spans="1:4">
      <c r="A1215">
        <v>3.0987175364871741E-4</v>
      </c>
      <c r="B1215">
        <v>2.1046832881244829E-5</v>
      </c>
      <c r="C1215">
        <f t="shared" si="36"/>
        <v>1.7603174533268633E-2</v>
      </c>
      <c r="D1215">
        <f t="shared" si="37"/>
        <v>4.5876827354607713E-3</v>
      </c>
    </row>
    <row r="1216" spans="1:4">
      <c r="A1216">
        <v>2.9611647635393787E-4</v>
      </c>
      <c r="B1216">
        <v>7.2734732305419279E-5</v>
      </c>
      <c r="C1216">
        <f t="shared" si="36"/>
        <v>1.7208035226426575E-2</v>
      </c>
      <c r="D1216">
        <f t="shared" si="37"/>
        <v>8.5284659995464186E-3</v>
      </c>
    </row>
    <row r="1217" spans="1:4">
      <c r="A1217">
        <v>2.7821882032194546E-4</v>
      </c>
      <c r="B1217">
        <v>4.1593905265932145E-6</v>
      </c>
      <c r="C1217">
        <f t="shared" si="36"/>
        <v>1.6679892695156809E-2</v>
      </c>
      <c r="D1217">
        <f t="shared" si="37"/>
        <v>2.039458390503031E-3</v>
      </c>
    </row>
    <row r="1218" spans="1:4">
      <c r="A1218">
        <v>2.6198462372791214E-4</v>
      </c>
      <c r="B1218">
        <v>9.6421198831934672E-6</v>
      </c>
      <c r="C1218">
        <f t="shared" si="36"/>
        <v>1.6185939074638583E-2</v>
      </c>
      <c r="D1218">
        <f t="shared" si="37"/>
        <v>3.1051763046876205E-3</v>
      </c>
    </row>
    <row r="1219" spans="1:4">
      <c r="A1219">
        <v>2.4801286856163514E-4</v>
      </c>
      <c r="B1219">
        <v>2.8022068328702719E-5</v>
      </c>
      <c r="C1219">
        <f t="shared" si="36"/>
        <v>1.5748424319964049E-2</v>
      </c>
      <c r="D1219">
        <f t="shared" si="37"/>
        <v>5.2935874724710768E-3</v>
      </c>
    </row>
    <row r="1220" spans="1:4">
      <c r="A1220">
        <v>2.4225798900040285E-4</v>
      </c>
      <c r="B1220">
        <v>1.3340441145845772E-4</v>
      </c>
      <c r="C1220">
        <f t="shared" ref="C1220:C1283" si="38">SQRT(A1220)</f>
        <v>1.5564639057826008E-2</v>
      </c>
      <c r="D1220">
        <f t="shared" ref="D1220:D1283" si="39">SQRT(B1220)</f>
        <v>1.1550082746822973E-2</v>
      </c>
    </row>
    <row r="1221" spans="1:4">
      <c r="A1221">
        <v>2.5267961780251733E-4</v>
      </c>
      <c r="B1221">
        <v>3.6234389490002859E-4</v>
      </c>
      <c r="C1221">
        <f t="shared" si="38"/>
        <v>1.589589940212624E-2</v>
      </c>
      <c r="D1221">
        <f t="shared" si="39"/>
        <v>1.903533280244999E-2</v>
      </c>
    </row>
    <row r="1222" spans="1:4">
      <c r="A1222">
        <v>4.1189328099924821E-4</v>
      </c>
      <c r="B1222">
        <v>2.4930071283254742E-3</v>
      </c>
      <c r="C1222">
        <f t="shared" si="38"/>
        <v>2.0295154126028416E-2</v>
      </c>
      <c r="D1222">
        <f t="shared" si="39"/>
        <v>4.993002231449005E-2</v>
      </c>
    </row>
    <row r="1223" spans="1:4">
      <c r="A1223">
        <v>4.352531643605913E-4</v>
      </c>
      <c r="B1223">
        <v>7.8631114936666339E-4</v>
      </c>
      <c r="C1223">
        <f t="shared" si="38"/>
        <v>2.0862721882836652E-2</v>
      </c>
      <c r="D1223">
        <f t="shared" si="39"/>
        <v>2.8041240153863799E-2</v>
      </c>
    </row>
    <row r="1224" spans="1:4">
      <c r="A1224">
        <v>4.1564275016002983E-4</v>
      </c>
      <c r="B1224">
        <v>1.2804233037342388E-4</v>
      </c>
      <c r="C1224">
        <f t="shared" si="38"/>
        <v>2.0387318366083113E-2</v>
      </c>
      <c r="D1224">
        <f t="shared" si="39"/>
        <v>1.1315579100223898E-2</v>
      </c>
    </row>
    <row r="1225" spans="1:4">
      <c r="A1225">
        <v>4.0441031788260545E-4</v>
      </c>
      <c r="B1225">
        <v>2.0379685677205845E-4</v>
      </c>
      <c r="C1225">
        <f t="shared" si="38"/>
        <v>2.0109955690717111E-2</v>
      </c>
      <c r="D1225">
        <f t="shared" si="39"/>
        <v>1.4275743650404292E-2</v>
      </c>
    </row>
    <row r="1226" spans="1:4">
      <c r="A1226">
        <v>3.9928813645301282E-4</v>
      </c>
      <c r="B1226">
        <v>2.8392023090447794E-4</v>
      </c>
      <c r="C1226">
        <f t="shared" si="38"/>
        <v>1.9982195486307624E-2</v>
      </c>
      <c r="D1226">
        <f t="shared" si="39"/>
        <v>1.6849932667654135E-2</v>
      </c>
    </row>
    <row r="1227" spans="1:4">
      <c r="A1227">
        <v>3.8851568032088229E-4</v>
      </c>
      <c r="B1227">
        <v>2.0249772699173504E-4</v>
      </c>
      <c r="C1227">
        <f t="shared" si="38"/>
        <v>1.9710801108044348E-2</v>
      </c>
      <c r="D1227">
        <f t="shared" si="39"/>
        <v>1.4230169605164059E-2</v>
      </c>
    </row>
    <row r="1228" spans="1:4">
      <c r="A1228">
        <v>3.7140586793133216E-4</v>
      </c>
      <c r="B1228">
        <v>9.9998996662307237E-5</v>
      </c>
      <c r="C1228">
        <f t="shared" si="38"/>
        <v>1.9271893210874021E-2</v>
      </c>
      <c r="D1228">
        <f t="shared" si="39"/>
        <v>9.9999498329895256E-3</v>
      </c>
    </row>
    <row r="1229" spans="1:4">
      <c r="A1229">
        <v>3.5733701931521446E-4</v>
      </c>
      <c r="B1229">
        <v>1.2436008469303788E-4</v>
      </c>
      <c r="C1229">
        <f t="shared" si="38"/>
        <v>1.8903360000677511E-2</v>
      </c>
      <c r="D1229">
        <f t="shared" si="39"/>
        <v>1.115168528488129E-2</v>
      </c>
    </row>
    <row r="1230" spans="1:4">
      <c r="A1230">
        <v>3.4412035027449024E-4</v>
      </c>
      <c r="B1230">
        <v>1.2533452821426928E-4</v>
      </c>
      <c r="C1230">
        <f t="shared" si="38"/>
        <v>1.8550481133234528E-2</v>
      </c>
      <c r="D1230">
        <f t="shared" si="39"/>
        <v>1.1195290447963789E-2</v>
      </c>
    </row>
    <row r="1231" spans="1:4">
      <c r="A1231">
        <v>3.304931170110661E-4</v>
      </c>
      <c r="B1231">
        <v>1.0817799699473296E-4</v>
      </c>
      <c r="C1231">
        <f t="shared" si="38"/>
        <v>1.817946965703527E-2</v>
      </c>
      <c r="D1231">
        <f t="shared" si="39"/>
        <v>1.0400865204142056E-2</v>
      </c>
    </row>
    <row r="1232" spans="1:4">
      <c r="A1232">
        <v>3.1945531856388958E-4</v>
      </c>
      <c r="B1232">
        <v>1.3253700187374951E-4</v>
      </c>
      <c r="C1232">
        <f t="shared" si="38"/>
        <v>1.7873313027077255E-2</v>
      </c>
      <c r="D1232">
        <f t="shared" si="39"/>
        <v>1.151247157971517E-2</v>
      </c>
    </row>
    <row r="1233" spans="1:4">
      <c r="A1233">
        <v>3.0252696630678503E-4</v>
      </c>
      <c r="B1233">
        <v>4.0385019883574788E-5</v>
      </c>
      <c r="C1233">
        <f t="shared" si="38"/>
        <v>1.7393302340463844E-2</v>
      </c>
      <c r="D1233">
        <f t="shared" si="39"/>
        <v>6.3549209187506641E-3</v>
      </c>
    </row>
    <row r="1234" spans="1:4">
      <c r="A1234">
        <v>3.1652906948826835E-4</v>
      </c>
      <c r="B1234">
        <v>4.6128986453673304E-4</v>
      </c>
      <c r="C1234">
        <f t="shared" si="38"/>
        <v>1.7791263853033836E-2</v>
      </c>
      <c r="D1234">
        <f t="shared" si="39"/>
        <v>2.1477659661535125E-2</v>
      </c>
    </row>
    <row r="1235" spans="1:4">
      <c r="A1235">
        <v>3.2972320525921314E-4</v>
      </c>
      <c r="B1235">
        <v>4.7869637970825038E-4</v>
      </c>
      <c r="C1235">
        <f t="shared" si="38"/>
        <v>1.8158282001863865E-2</v>
      </c>
      <c r="D1235">
        <f t="shared" si="39"/>
        <v>2.1879131146100166E-2</v>
      </c>
    </row>
    <row r="1236" spans="1:4">
      <c r="A1236">
        <v>3.2159942574977034E-4</v>
      </c>
      <c r="B1236">
        <v>1.8806873153054456E-4</v>
      </c>
      <c r="C1236">
        <f t="shared" si="38"/>
        <v>1.7933193406356001E-2</v>
      </c>
      <c r="D1236">
        <f t="shared" si="39"/>
        <v>1.3713815352794588E-2</v>
      </c>
    </row>
    <row r="1237" spans="1:4">
      <c r="A1237">
        <v>3.2055689854797078E-4</v>
      </c>
      <c r="B1237">
        <v>2.6999649799328777E-4</v>
      </c>
      <c r="C1237">
        <f t="shared" si="38"/>
        <v>1.7904102841191757E-2</v>
      </c>
      <c r="D1237">
        <f t="shared" si="39"/>
        <v>1.6431570162138729E-2</v>
      </c>
    </row>
    <row r="1238" spans="1:4">
      <c r="A1238">
        <v>3.083025360179215E-4</v>
      </c>
      <c r="B1238">
        <v>1.1319186829681304E-4</v>
      </c>
      <c r="C1238">
        <f t="shared" si="38"/>
        <v>1.7558545953976983E-2</v>
      </c>
      <c r="D1238">
        <f t="shared" si="39"/>
        <v>1.0639166710641065E-2</v>
      </c>
    </row>
    <row r="1239" spans="1:4">
      <c r="A1239">
        <v>3.0074018203036861E-4</v>
      </c>
      <c r="B1239">
        <v>1.629978714998889E-4</v>
      </c>
      <c r="C1239">
        <f t="shared" si="38"/>
        <v>1.7341862126956511E-2</v>
      </c>
      <c r="D1239">
        <f t="shared" si="39"/>
        <v>1.2767061976033832E-2</v>
      </c>
    </row>
    <row r="1240" spans="1:4">
      <c r="A1240">
        <v>3.0640282986331619E-4</v>
      </c>
      <c r="B1240">
        <v>3.4625450744044187E-4</v>
      </c>
      <c r="C1240">
        <f t="shared" si="38"/>
        <v>1.7504366022890294E-2</v>
      </c>
      <c r="D1240">
        <f t="shared" si="39"/>
        <v>1.860791518253568E-2</v>
      </c>
    </row>
    <row r="1241" spans="1:4">
      <c r="A1241">
        <v>3.4218849247341355E-4</v>
      </c>
      <c r="B1241">
        <v>7.8613994829918759E-4</v>
      </c>
      <c r="C1241">
        <f t="shared" si="38"/>
        <v>1.8498337559721779E-2</v>
      </c>
      <c r="D1241">
        <f t="shared" si="39"/>
        <v>2.8038187321921999E-2</v>
      </c>
    </row>
    <row r="1242" spans="1:4">
      <c r="A1242">
        <v>3.2496242648801931E-4</v>
      </c>
      <c r="B1242">
        <v>8.185274029600664E-5</v>
      </c>
      <c r="C1242">
        <f t="shared" si="38"/>
        <v>1.8026714245475223E-2</v>
      </c>
      <c r="D1242">
        <f t="shared" si="39"/>
        <v>9.0472504273954209E-3</v>
      </c>
    </row>
    <row r="1243" spans="1:4">
      <c r="A1243">
        <v>3.0850182487635817E-4</v>
      </c>
      <c r="B1243">
        <v>4.9734866248189176E-5</v>
      </c>
      <c r="C1243">
        <f t="shared" si="38"/>
        <v>1.756422001901474E-2</v>
      </c>
      <c r="D1243">
        <f t="shared" si="39"/>
        <v>7.0522951050129186E-3</v>
      </c>
    </row>
    <row r="1244" spans="1:4">
      <c r="A1244">
        <v>3.0615576884497527E-4</v>
      </c>
      <c r="B1244">
        <v>2.3469175907198843E-4</v>
      </c>
      <c r="C1244">
        <f t="shared" si="38"/>
        <v>1.7497307474150851E-2</v>
      </c>
      <c r="D1244">
        <f t="shared" si="39"/>
        <v>1.5319652707290346E-2</v>
      </c>
    </row>
    <row r="1245" spans="1:4">
      <c r="A1245">
        <v>3.2671171723604777E-4</v>
      </c>
      <c r="B1245">
        <v>5.6523412323421945E-4</v>
      </c>
      <c r="C1245">
        <f t="shared" si="38"/>
        <v>1.8075168525799358E-2</v>
      </c>
      <c r="D1245">
        <f t="shared" si="39"/>
        <v>2.3774652957177303E-2</v>
      </c>
    </row>
    <row r="1246" spans="1:4">
      <c r="A1246">
        <v>3.1807428796359514E-4</v>
      </c>
      <c r="B1246">
        <v>1.8164758381578402E-4</v>
      </c>
      <c r="C1246">
        <f t="shared" si="38"/>
        <v>1.7834637309561276E-2</v>
      </c>
      <c r="D1246">
        <f t="shared" si="39"/>
        <v>1.3477669821441095E-2</v>
      </c>
    </row>
    <row r="1247" spans="1:4">
      <c r="A1247">
        <v>3.1257888525107794E-4</v>
      </c>
      <c r="B1247">
        <v>2.0348629416060162E-4</v>
      </c>
      <c r="C1247">
        <f t="shared" si="38"/>
        <v>1.7679900600712607E-2</v>
      </c>
      <c r="D1247">
        <f t="shared" si="39"/>
        <v>1.4264862220175896E-2</v>
      </c>
    </row>
    <row r="1248" spans="1:4">
      <c r="A1248">
        <v>2.9387066111379295E-4</v>
      </c>
      <c r="B1248">
        <v>1.203871274679756E-5</v>
      </c>
      <c r="C1248">
        <f t="shared" si="38"/>
        <v>1.7142656186069676E-2</v>
      </c>
      <c r="D1248">
        <f t="shared" si="39"/>
        <v>3.4696848195185626E-3</v>
      </c>
    </row>
    <row r="1249" spans="1:4">
      <c r="A1249">
        <v>2.9461456785027316E-4</v>
      </c>
      <c r="B1249">
        <v>2.6447227365944073E-4</v>
      </c>
      <c r="C1249">
        <f t="shared" si="38"/>
        <v>1.7164340006253463E-2</v>
      </c>
      <c r="D1249">
        <f t="shared" si="39"/>
        <v>1.6262603532627876E-2</v>
      </c>
    </row>
    <row r="1250" spans="1:4">
      <c r="A1250">
        <v>2.891930893816795E-4</v>
      </c>
      <c r="B1250">
        <v>1.8767349576642885E-4</v>
      </c>
      <c r="C1250">
        <f t="shared" si="38"/>
        <v>1.7005678151184665E-2</v>
      </c>
      <c r="D1250">
        <f t="shared" si="39"/>
        <v>1.3699397642466943E-2</v>
      </c>
    </row>
    <row r="1251" spans="1:4">
      <c r="A1251">
        <v>2.731817367404828E-4</v>
      </c>
      <c r="B1251">
        <v>2.9584484564463546E-5</v>
      </c>
      <c r="C1251">
        <f t="shared" si="38"/>
        <v>1.6528210330839899E-2</v>
      </c>
      <c r="D1251">
        <f t="shared" si="39"/>
        <v>5.4391621197077359E-3</v>
      </c>
    </row>
    <row r="1252" spans="1:4">
      <c r="A1252">
        <v>2.6104648994223291E-4</v>
      </c>
      <c r="B1252">
        <v>6.4523948761044939E-5</v>
      </c>
      <c r="C1252">
        <f t="shared" si="38"/>
        <v>1.6156933184928161E-2</v>
      </c>
      <c r="D1252">
        <f t="shared" si="39"/>
        <v>8.0326800484673191E-3</v>
      </c>
    </row>
    <row r="1253" spans="1:4">
      <c r="A1253">
        <v>2.4823054317464014E-4</v>
      </c>
      <c r="B1253">
        <v>4.5820665515093967E-5</v>
      </c>
      <c r="C1253">
        <f t="shared" si="38"/>
        <v>1.5755333800800291E-2</v>
      </c>
      <c r="D1253">
        <f t="shared" si="39"/>
        <v>6.769096358827666E-3</v>
      </c>
    </row>
    <row r="1254" spans="1:4">
      <c r="A1254">
        <v>2.7396439934201233E-4</v>
      </c>
      <c r="B1254">
        <v>5.8137930249028567E-4</v>
      </c>
      <c r="C1254">
        <f t="shared" si="38"/>
        <v>1.6551869965113077E-2</v>
      </c>
      <c r="D1254">
        <f t="shared" si="39"/>
        <v>2.4111808362092747E-2</v>
      </c>
    </row>
    <row r="1255" spans="1:4">
      <c r="A1255">
        <v>3.045190195506841E-4</v>
      </c>
      <c r="B1255">
        <v>6.9337776960277236E-4</v>
      </c>
      <c r="C1255">
        <f t="shared" si="38"/>
        <v>1.7450473333141543E-2</v>
      </c>
      <c r="D1255">
        <f t="shared" si="39"/>
        <v>2.6332067324894421E-2</v>
      </c>
    </row>
    <row r="1256" spans="1:4">
      <c r="A1256">
        <v>2.8629217754051696E-4</v>
      </c>
      <c r="B1256">
        <v>3.15375304792497E-5</v>
      </c>
      <c r="C1256">
        <f t="shared" si="38"/>
        <v>1.6920170730241376E-2</v>
      </c>
      <c r="D1256">
        <f t="shared" si="39"/>
        <v>5.6158285656926618E-3</v>
      </c>
    </row>
    <row r="1257" spans="1:4">
      <c r="A1257">
        <v>2.8069407054291803E-4</v>
      </c>
      <c r="B1257">
        <v>1.6869108593849094E-4</v>
      </c>
      <c r="C1257">
        <f t="shared" si="38"/>
        <v>1.6753927018550548E-2</v>
      </c>
      <c r="D1257">
        <f t="shared" si="39"/>
        <v>1.2988113255530648E-2</v>
      </c>
    </row>
    <row r="1258" spans="1:4">
      <c r="A1258">
        <v>2.6381181121431499E-4</v>
      </c>
      <c r="B1258">
        <v>9.1509354105473707E-6</v>
      </c>
      <c r="C1258">
        <f t="shared" si="38"/>
        <v>1.6242284667321742E-2</v>
      </c>
      <c r="D1258">
        <f t="shared" si="39"/>
        <v>3.0250513070933806E-3</v>
      </c>
    </row>
    <row r="1259" spans="1:4">
      <c r="A1259">
        <v>2.4992975860148157E-4</v>
      </c>
      <c r="B1259">
        <v>3.0847395273332658E-5</v>
      </c>
      <c r="C1259">
        <f t="shared" si="38"/>
        <v>1.580916691674427E-2</v>
      </c>
      <c r="D1259">
        <f t="shared" si="39"/>
        <v>5.5540431465134167E-3</v>
      </c>
    </row>
    <row r="1260" spans="1:4">
      <c r="A1260">
        <v>2.3536330387926807E-4</v>
      </c>
      <c r="B1260">
        <v>1.0059576024772582E-5</v>
      </c>
      <c r="C1260">
        <f t="shared" si="38"/>
        <v>1.5341554806448663E-2</v>
      </c>
      <c r="D1260">
        <f t="shared" si="39"/>
        <v>3.1716834685656418E-3</v>
      </c>
    </row>
    <row r="1261" spans="1:4">
      <c r="A1261">
        <v>2.2232770424634641E-4</v>
      </c>
      <c r="B1261">
        <v>1.8435928437559627E-5</v>
      </c>
      <c r="C1261">
        <f t="shared" si="38"/>
        <v>1.4910657404901584E-2</v>
      </c>
      <c r="D1261">
        <f t="shared" si="39"/>
        <v>4.2937080056239998E-3</v>
      </c>
    </row>
    <row r="1262" spans="1:4">
      <c r="A1262">
        <v>2.5294762479100978E-4</v>
      </c>
      <c r="B1262">
        <v>6.2737960828541635E-4</v>
      </c>
      <c r="C1262">
        <f t="shared" si="38"/>
        <v>1.5904327234781412E-2</v>
      </c>
      <c r="D1262">
        <f t="shared" si="39"/>
        <v>2.504754695145647E-2</v>
      </c>
    </row>
    <row r="1263" spans="1:4">
      <c r="A1263">
        <v>2.5013210537411348E-4</v>
      </c>
      <c r="B1263">
        <v>2.0335551525554665E-4</v>
      </c>
      <c r="C1263">
        <f t="shared" si="38"/>
        <v>1.5815565287845817E-2</v>
      </c>
      <c r="D1263">
        <f t="shared" si="39"/>
        <v>1.4260277530803762E-2</v>
      </c>
    </row>
    <row r="1264" spans="1:4">
      <c r="A1264">
        <v>2.4392936968316376E-4</v>
      </c>
      <c r="B1264">
        <v>1.3588165047976358E-4</v>
      </c>
      <c r="C1264">
        <f t="shared" si="38"/>
        <v>1.5618238366831381E-2</v>
      </c>
      <c r="D1264">
        <f t="shared" si="39"/>
        <v>1.1656828491479301E-2</v>
      </c>
    </row>
    <row r="1265" spans="1:4">
      <c r="A1265">
        <v>2.3062882128180185E-4</v>
      </c>
      <c r="B1265">
        <v>2.7073896523761387E-5</v>
      </c>
      <c r="C1265">
        <f t="shared" si="38"/>
        <v>1.5186468361070715E-2</v>
      </c>
      <c r="D1265">
        <f t="shared" si="39"/>
        <v>5.2032582603366313E-3</v>
      </c>
    </row>
    <row r="1266" spans="1:4">
      <c r="A1266">
        <v>2.3867720203492291E-4</v>
      </c>
      <c r="B1266">
        <v>3.1439431396938794E-4</v>
      </c>
      <c r="C1266">
        <f t="shared" si="38"/>
        <v>1.5449181273935617E-2</v>
      </c>
      <c r="D1266">
        <f t="shared" si="39"/>
        <v>1.7731167868174615E-2</v>
      </c>
    </row>
    <row r="1267" spans="1:4">
      <c r="A1267">
        <v>2.2606189527427667E-4</v>
      </c>
      <c r="B1267">
        <v>3.9426570912526E-5</v>
      </c>
      <c r="C1267">
        <f t="shared" si="38"/>
        <v>1.5035354843643586E-2</v>
      </c>
      <c r="D1267">
        <f t="shared" si="39"/>
        <v>6.279058123040907E-3</v>
      </c>
    </row>
    <row r="1268" spans="1:4">
      <c r="A1268">
        <v>2.1364937519556965E-4</v>
      </c>
      <c r="B1268">
        <v>2.0457854166841713E-5</v>
      </c>
      <c r="C1268">
        <f t="shared" si="38"/>
        <v>1.4616749816411638E-2</v>
      </c>
      <c r="D1268">
        <f t="shared" si="39"/>
        <v>4.523035945782624E-3</v>
      </c>
    </row>
    <row r="1269" spans="1:4">
      <c r="A1269">
        <v>2.3899167918649833E-4</v>
      </c>
      <c r="B1269">
        <v>5.4506574422301E-4</v>
      </c>
      <c r="C1269">
        <f t="shared" si="38"/>
        <v>1.5459355717056851E-2</v>
      </c>
      <c r="D1269">
        <f t="shared" si="39"/>
        <v>2.3346643103945585E-2</v>
      </c>
    </row>
    <row r="1270" spans="1:4">
      <c r="A1270">
        <v>2.2657596970226916E-4</v>
      </c>
      <c r="B1270">
        <v>5.1757752218160318E-5</v>
      </c>
      <c r="C1270">
        <f t="shared" si="38"/>
        <v>1.5052440655995597E-2</v>
      </c>
      <c r="D1270">
        <f t="shared" si="39"/>
        <v>7.1942860812008527E-3</v>
      </c>
    </row>
    <row r="1271" spans="1:4">
      <c r="A1271">
        <v>2.1927183724162151E-4</v>
      </c>
      <c r="B1271">
        <v>9.3921878215938906E-5</v>
      </c>
      <c r="C1271">
        <f t="shared" si="38"/>
        <v>1.4807830267855636E-2</v>
      </c>
      <c r="D1271">
        <f t="shared" si="39"/>
        <v>9.6913300540193599E-3</v>
      </c>
    </row>
    <row r="1272" spans="1:4">
      <c r="A1272">
        <v>2.067616259964348E-4</v>
      </c>
      <c r="B1272">
        <v>1.541120147339478E-5</v>
      </c>
      <c r="C1272">
        <f t="shared" si="38"/>
        <v>1.437920811437246E-2</v>
      </c>
      <c r="D1272">
        <f t="shared" si="39"/>
        <v>3.9257103145029408E-3</v>
      </c>
    </row>
    <row r="1273" spans="1:4">
      <c r="A1273">
        <v>2.2772950484858262E-4</v>
      </c>
      <c r="B1273">
        <v>4.7683250946095054E-4</v>
      </c>
      <c r="C1273">
        <f t="shared" si="38"/>
        <v>1.5090709222849091E-2</v>
      </c>
      <c r="D1273">
        <f t="shared" si="39"/>
        <v>2.1836494898699987E-2</v>
      </c>
    </row>
    <row r="1274" spans="1:4">
      <c r="A1274">
        <v>2.4742731543966092E-4</v>
      </c>
      <c r="B1274">
        <v>4.9528936178045108E-4</v>
      </c>
      <c r="C1274">
        <f t="shared" si="38"/>
        <v>1.5729822485955173E-2</v>
      </c>
      <c r="D1274">
        <f t="shared" si="39"/>
        <v>2.2255097433631944E-2</v>
      </c>
    </row>
    <row r="1275" spans="1:4">
      <c r="A1275">
        <v>2.4115556537933266E-4</v>
      </c>
      <c r="B1275">
        <v>1.4425302188010968E-4</v>
      </c>
      <c r="C1275">
        <f t="shared" si="38"/>
        <v>1.55291843114612E-2</v>
      </c>
      <c r="D1275">
        <f t="shared" si="39"/>
        <v>1.2010537951320486E-2</v>
      </c>
    </row>
    <row r="1276" spans="1:4">
      <c r="A1276">
        <v>2.2871392296878884E-4</v>
      </c>
      <c r="B1276">
        <v>3.7217990851954854E-5</v>
      </c>
      <c r="C1276">
        <f t="shared" si="38"/>
        <v>1.512329074536322E-2</v>
      </c>
      <c r="D1276">
        <f t="shared" si="39"/>
        <v>6.1006549527042467E-3</v>
      </c>
    </row>
    <row r="1277" spans="1:4">
      <c r="A1277">
        <v>2.1553507374243977E-4</v>
      </c>
      <c r="B1277">
        <v>1.1769945738321473E-5</v>
      </c>
      <c r="C1277">
        <f t="shared" si="38"/>
        <v>1.4681112823707874E-2</v>
      </c>
      <c r="D1277">
        <f t="shared" si="39"/>
        <v>3.4307354515207777E-3</v>
      </c>
    </row>
    <row r="1278" spans="1:4">
      <c r="A1278">
        <v>2.0284285935023749E-4</v>
      </c>
      <c r="B1278">
        <v>6.3274345299412289E-6</v>
      </c>
      <c r="C1278">
        <f t="shared" si="38"/>
        <v>1.4242291225439728E-2</v>
      </c>
      <c r="D1278">
        <f t="shared" si="39"/>
        <v>2.5154392320112266E-3</v>
      </c>
    </row>
    <row r="1279" spans="1:4">
      <c r="A1279">
        <v>1.9098618896320666E-4</v>
      </c>
      <c r="B1279">
        <v>7.0574483870534341E-6</v>
      </c>
      <c r="C1279">
        <f t="shared" si="38"/>
        <v>1.3819775286277512E-2</v>
      </c>
      <c r="D1279">
        <f t="shared" si="39"/>
        <v>2.6565858516248695E-3</v>
      </c>
    </row>
    <row r="1280" spans="1:4">
      <c r="A1280">
        <v>1.8887383830360594E-4</v>
      </c>
      <c r="B1280">
        <v>1.3523935452241994E-4</v>
      </c>
      <c r="C1280">
        <f t="shared" si="38"/>
        <v>1.3743137862351739E-2</v>
      </c>
      <c r="D1280">
        <f t="shared" si="39"/>
        <v>1.1629245655777503E-2</v>
      </c>
    </row>
    <row r="1281" spans="1:4">
      <c r="A1281">
        <v>1.8227514462623725E-4</v>
      </c>
      <c r="B1281">
        <v>7.4853099513521714E-5</v>
      </c>
      <c r="C1281">
        <f t="shared" si="38"/>
        <v>1.3500931250333706E-2</v>
      </c>
      <c r="D1281">
        <f t="shared" si="39"/>
        <v>8.6517685772055705E-3</v>
      </c>
    </row>
    <row r="1282" spans="1:4">
      <c r="A1282">
        <v>1.9999502000319722E-4</v>
      </c>
      <c r="B1282">
        <v>4.1203679451784497E-4</v>
      </c>
      <c r="C1282">
        <f t="shared" si="38"/>
        <v>1.4141959553159429E-2</v>
      </c>
      <c r="D1282">
        <f t="shared" si="39"/>
        <v>2.0298689477841789E-2</v>
      </c>
    </row>
    <row r="1283" spans="1:4">
      <c r="A1283">
        <v>1.9456635683518553E-4</v>
      </c>
      <c r="B1283">
        <v>1.1210125739178438E-4</v>
      </c>
      <c r="C1283">
        <f t="shared" si="38"/>
        <v>1.3948704485907841E-2</v>
      </c>
      <c r="D1283">
        <f t="shared" si="39"/>
        <v>1.0587788125561654E-2</v>
      </c>
    </row>
    <row r="1284" spans="1:4">
      <c r="A1284">
        <v>1.8278400252389542E-4</v>
      </c>
      <c r="B1284">
        <v>5.2257456597988973E-6</v>
      </c>
      <c r="C1284">
        <f t="shared" ref="C1284:C1347" si="40">SQRT(A1284)</f>
        <v>1.351976340487863E-2</v>
      </c>
      <c r="D1284">
        <f t="shared" ref="D1284:D1347" si="41">SQRT(B1284)</f>
        <v>2.2859889894308104E-3</v>
      </c>
    </row>
    <row r="1285" spans="1:4">
      <c r="A1285">
        <v>1.9432950244437929E-4</v>
      </c>
      <c r="B1285">
        <v>3.2202579482107889E-4</v>
      </c>
      <c r="C1285">
        <f t="shared" si="40"/>
        <v>1.3940211707301267E-2</v>
      </c>
      <c r="D1285">
        <f t="shared" si="41"/>
        <v>1.7945077175121841E-2</v>
      </c>
    </row>
    <row r="1286" spans="1:4">
      <c r="A1286">
        <v>2.0728086944174609E-4</v>
      </c>
      <c r="B1286">
        <v>3.6458736841376508E-4</v>
      </c>
      <c r="C1286">
        <f t="shared" si="40"/>
        <v>1.4397252148995171E-2</v>
      </c>
      <c r="D1286">
        <f t="shared" si="41"/>
        <v>1.9094171058565625E-2</v>
      </c>
    </row>
    <row r="1287" spans="1:4">
      <c r="A1287">
        <v>1.9640197534131549E-4</v>
      </c>
      <c r="B1287">
        <v>3.9086961060140891E-5</v>
      </c>
      <c r="C1287">
        <f t="shared" si="40"/>
        <v>1.401434890893314E-2</v>
      </c>
      <c r="D1287">
        <f t="shared" si="41"/>
        <v>6.2519565785552995E-3</v>
      </c>
    </row>
    <row r="1288" spans="1:4">
      <c r="A1288">
        <v>1.9615702189831796E-4</v>
      </c>
      <c r="B1288">
        <v>1.6769133854318576E-4</v>
      </c>
      <c r="C1288">
        <f t="shared" si="40"/>
        <v>1.4005606802217388E-2</v>
      </c>
      <c r="D1288">
        <f t="shared" si="41"/>
        <v>1.2949569048550835E-2</v>
      </c>
    </row>
    <row r="1289" spans="1:4">
      <c r="A1289">
        <v>1.8947752654363019E-4</v>
      </c>
      <c r="B1289">
        <v>8.126749794584968E-5</v>
      </c>
      <c r="C1289">
        <f t="shared" si="40"/>
        <v>1.3765083601040357E-2</v>
      </c>
      <c r="D1289">
        <f t="shared" si="41"/>
        <v>9.0148487478076793E-3</v>
      </c>
    </row>
    <row r="1290" spans="1:4">
      <c r="A1290">
        <v>2.0889824104079676E-4</v>
      </c>
      <c r="B1290">
        <v>4.4263586127752655E-4</v>
      </c>
      <c r="C1290">
        <f t="shared" si="40"/>
        <v>1.4453312459114581E-2</v>
      </c>
      <c r="D1290">
        <f t="shared" si="41"/>
        <v>2.1038913025095345E-2</v>
      </c>
    </row>
    <row r="1291" spans="1:4">
      <c r="A1291">
        <v>1.9627000942734079E-4</v>
      </c>
      <c r="B1291">
        <v>1.8762819832706725E-5</v>
      </c>
      <c r="C1291">
        <f t="shared" si="40"/>
        <v>1.4009639875005381E-2</v>
      </c>
      <c r="D1291">
        <f t="shared" si="41"/>
        <v>4.3316070727510278E-3</v>
      </c>
    </row>
    <row r="1292" spans="1:4">
      <c r="A1292">
        <v>1.8656086290553335E-4</v>
      </c>
      <c r="B1292">
        <v>3.2392666482634446E-5</v>
      </c>
      <c r="C1292">
        <f t="shared" si="40"/>
        <v>1.3658728451270028E-2</v>
      </c>
      <c r="D1292">
        <f t="shared" si="41"/>
        <v>5.6914555680102124E-3</v>
      </c>
    </row>
    <row r="1293" spans="1:4">
      <c r="A1293">
        <v>2.0911187918152291E-4</v>
      </c>
      <c r="B1293">
        <v>4.8261643043644381E-4</v>
      </c>
      <c r="C1293">
        <f t="shared" si="40"/>
        <v>1.4460701199510448E-2</v>
      </c>
      <c r="D1293">
        <f t="shared" si="41"/>
        <v>2.1968532732898751E-2</v>
      </c>
    </row>
    <row r="1294" spans="1:4">
      <c r="A1294">
        <v>1.9682611317400911E-4</v>
      </c>
      <c r="B1294">
        <v>2.5408083685668033E-5</v>
      </c>
      <c r="C1294">
        <f t="shared" si="40"/>
        <v>1.402947301839984E-2</v>
      </c>
      <c r="D1294">
        <f t="shared" si="41"/>
        <v>5.0406431817445708E-3</v>
      </c>
    </row>
    <row r="1295" spans="1:4">
      <c r="A1295">
        <v>1.8575894105875756E-4</v>
      </c>
      <c r="B1295">
        <v>1.3855535936228067E-5</v>
      </c>
      <c r="C1295">
        <f t="shared" si="40"/>
        <v>1.36293411821246E-2</v>
      </c>
      <c r="D1295">
        <f t="shared" si="41"/>
        <v>3.7223025046640239E-3</v>
      </c>
    </row>
    <row r="1296" spans="1:4">
      <c r="A1296">
        <v>2.8310586650540765E-4</v>
      </c>
      <c r="B1296">
        <v>1.5431344685228291E-3</v>
      </c>
      <c r="C1296">
        <f t="shared" si="40"/>
        <v>1.6825750102310674E-2</v>
      </c>
      <c r="D1296">
        <f t="shared" si="41"/>
        <v>3.9282750266787951E-2</v>
      </c>
    </row>
    <row r="1297" spans="1:4">
      <c r="A1297">
        <v>2.6602914755254607E-4</v>
      </c>
      <c r="B1297">
        <v>6.344188566603196E-5</v>
      </c>
      <c r="C1297">
        <f t="shared" si="40"/>
        <v>1.6310399981378326E-2</v>
      </c>
      <c r="D1297">
        <f t="shared" si="41"/>
        <v>7.9650414729637142E-3</v>
      </c>
    </row>
    <row r="1298" spans="1:4">
      <c r="A1298">
        <v>2.4998695709993945E-4</v>
      </c>
      <c r="B1298">
        <v>4.2563962365456255E-6</v>
      </c>
      <c r="C1298">
        <f t="shared" si="40"/>
        <v>1.5810975842747325E-2</v>
      </c>
      <c r="D1298">
        <f t="shared" si="41"/>
        <v>2.0631035447949832E-3</v>
      </c>
    </row>
    <row r="1299" spans="1:4">
      <c r="A1299">
        <v>2.5160179728621259E-4</v>
      </c>
      <c r="B1299">
        <v>2.3878647207782009E-4</v>
      </c>
      <c r="C1299">
        <f t="shared" si="40"/>
        <v>1.5861960701193677E-2</v>
      </c>
      <c r="D1299">
        <f t="shared" si="41"/>
        <v>1.5452717304015502E-2</v>
      </c>
    </row>
    <row r="1300" spans="1:4">
      <c r="A1300">
        <v>2.3636452895751963E-4</v>
      </c>
      <c r="B1300">
        <v>1.0290908963093044E-5</v>
      </c>
      <c r="C1300">
        <f t="shared" si="40"/>
        <v>1.5374151324789269E-2</v>
      </c>
      <c r="D1300">
        <f t="shared" si="41"/>
        <v>3.2079446633464619E-3</v>
      </c>
    </row>
    <row r="1301" spans="1:4">
      <c r="A1301">
        <v>2.5584693865308874E-4</v>
      </c>
      <c r="B1301">
        <v>4.8099556562915643E-4</v>
      </c>
      <c r="C1301">
        <f t="shared" si="40"/>
        <v>1.5995216117736227E-2</v>
      </c>
      <c r="D1301">
        <f t="shared" si="41"/>
        <v>2.1931611104274953E-2</v>
      </c>
    </row>
    <row r="1302" spans="1:4">
      <c r="A1302">
        <v>2.4481889109134606E-4</v>
      </c>
      <c r="B1302">
        <v>8.3392433893002613E-5</v>
      </c>
      <c r="C1302">
        <f t="shared" si="40"/>
        <v>1.5646689461075978E-2</v>
      </c>
      <c r="D1302">
        <f t="shared" si="41"/>
        <v>9.1319457889872859E-3</v>
      </c>
    </row>
    <row r="1303" spans="1:4">
      <c r="A1303">
        <v>2.5199751283586314E-4</v>
      </c>
      <c r="B1303">
        <v>3.1650171363632192E-4</v>
      </c>
      <c r="C1303">
        <f t="shared" si="40"/>
        <v>1.5874429527887392E-2</v>
      </c>
      <c r="D1303">
        <f t="shared" si="41"/>
        <v>1.7790495036291765E-2</v>
      </c>
    </row>
    <row r="1304" spans="1:4">
      <c r="A1304">
        <v>2.4578969708413673E-4</v>
      </c>
      <c r="B1304">
        <v>1.4193962234261407E-4</v>
      </c>
      <c r="C1304">
        <f t="shared" si="40"/>
        <v>1.5677681495812341E-2</v>
      </c>
      <c r="D1304">
        <f t="shared" si="41"/>
        <v>1.1913841628232854E-2</v>
      </c>
    </row>
    <row r="1305" spans="1:4">
      <c r="A1305">
        <v>2.3410861022020373E-4</v>
      </c>
      <c r="B1305">
        <v>5.1909143835081683E-5</v>
      </c>
      <c r="C1305">
        <f t="shared" si="40"/>
        <v>1.5300608165043758E-2</v>
      </c>
      <c r="D1305">
        <f t="shared" si="41"/>
        <v>7.2048000551772204E-3</v>
      </c>
    </row>
    <row r="1306" spans="1:4">
      <c r="A1306">
        <v>2.6222068197888609E-4</v>
      </c>
      <c r="B1306">
        <v>6.0324378433464394E-4</v>
      </c>
      <c r="C1306">
        <f t="shared" si="40"/>
        <v>1.6193229510474003E-2</v>
      </c>
      <c r="D1306">
        <f t="shared" si="41"/>
        <v>2.4561021646801337E-2</v>
      </c>
    </row>
    <row r="1307" spans="1:4">
      <c r="A1307">
        <v>2.4705511937626992E-4</v>
      </c>
      <c r="B1307">
        <v>3.5019517175418998E-5</v>
      </c>
      <c r="C1307">
        <f t="shared" si="40"/>
        <v>1.5717987128645639E-2</v>
      </c>
      <c r="D1307">
        <f t="shared" si="41"/>
        <v>5.9177290555937926E-3</v>
      </c>
    </row>
    <row r="1308" spans="1:4">
      <c r="A1308">
        <v>2.6240265891872152E-4</v>
      </c>
      <c r="B1308">
        <v>4.324719049970277E-4</v>
      </c>
      <c r="C1308">
        <f t="shared" si="40"/>
        <v>1.6198847456492745E-2</v>
      </c>
      <c r="D1308">
        <f t="shared" si="41"/>
        <v>2.0795958862169055E-2</v>
      </c>
    </row>
    <row r="1309" spans="1:4">
      <c r="A1309">
        <v>2.4779119061412873E-4</v>
      </c>
      <c r="B1309">
        <v>3.6212149735025917E-5</v>
      </c>
      <c r="C1309">
        <f t="shared" si="40"/>
        <v>1.5741384647296078E-2</v>
      </c>
      <c r="D1309">
        <f t="shared" si="41"/>
        <v>6.0176531750364207E-3</v>
      </c>
    </row>
    <row r="1310" spans="1:4">
      <c r="A1310">
        <v>2.3844161946719728E-4</v>
      </c>
      <c r="B1310">
        <v>8.2504091565456262E-5</v>
      </c>
      <c r="C1310">
        <f t="shared" si="40"/>
        <v>1.5441554956259984E-2</v>
      </c>
      <c r="D1310">
        <f t="shared" si="41"/>
        <v>9.0831762927654474E-3</v>
      </c>
    </row>
    <row r="1311" spans="1:4">
      <c r="A1311">
        <v>2.3826925476698281E-4</v>
      </c>
      <c r="B1311">
        <v>2.0661272963210935E-4</v>
      </c>
      <c r="C1311">
        <f t="shared" si="40"/>
        <v>1.5435972750914755E-2</v>
      </c>
      <c r="D1311">
        <f t="shared" si="41"/>
        <v>1.4374029693586603E-2</v>
      </c>
    </row>
    <row r="1312" spans="1:4">
      <c r="A1312">
        <v>2.4367117714111229E-4</v>
      </c>
      <c r="B1312">
        <v>2.9057233520845676E-4</v>
      </c>
      <c r="C1312">
        <f t="shared" si="40"/>
        <v>1.5609970440110138E-2</v>
      </c>
      <c r="D1312">
        <f t="shared" si="41"/>
        <v>1.7046182423301023E-2</v>
      </c>
    </row>
    <row r="1313" spans="1:4">
      <c r="A1313">
        <v>2.463648043575362E-4</v>
      </c>
      <c r="B1313">
        <v>2.6012411180443315E-4</v>
      </c>
      <c r="C1313">
        <f t="shared" si="40"/>
        <v>1.5696012371221431E-2</v>
      </c>
      <c r="D1313">
        <f t="shared" si="41"/>
        <v>1.6128363581108692E-2</v>
      </c>
    </row>
    <row r="1314" spans="1:4">
      <c r="A1314">
        <v>2.7281913219706774E-4</v>
      </c>
      <c r="B1314">
        <v>5.9857613149217768E-4</v>
      </c>
      <c r="C1314">
        <f t="shared" si="40"/>
        <v>1.6517237426309152E-2</v>
      </c>
      <c r="D1314">
        <f t="shared" si="41"/>
        <v>2.4465815569732756E-2</v>
      </c>
    </row>
    <row r="1315" spans="1:4">
      <c r="A1315">
        <v>2.5664499409910646E-4</v>
      </c>
      <c r="B1315">
        <v>2.9627765738489035E-5</v>
      </c>
      <c r="C1315">
        <f t="shared" si="40"/>
        <v>1.6020143385722441E-2</v>
      </c>
      <c r="D1315">
        <f t="shared" si="41"/>
        <v>5.4431393274919056E-3</v>
      </c>
    </row>
    <row r="1316" spans="1:4">
      <c r="A1316">
        <v>2.4184690463708067E-4</v>
      </c>
      <c r="B1316">
        <v>1.2497153066867023E-5</v>
      </c>
      <c r="C1316">
        <f t="shared" si="40"/>
        <v>1.555142773629099E-2</v>
      </c>
      <c r="D1316">
        <f t="shared" si="41"/>
        <v>3.5351312658608624E-3</v>
      </c>
    </row>
    <row r="1317" spans="1:4">
      <c r="A1317">
        <v>2.2769136677040555E-4</v>
      </c>
      <c r="B1317">
        <v>8.208492178718591E-6</v>
      </c>
      <c r="C1317">
        <f t="shared" si="40"/>
        <v>1.5089445542179659E-2</v>
      </c>
      <c r="D1317">
        <f t="shared" si="41"/>
        <v>2.8650466276691888E-3</v>
      </c>
    </row>
    <row r="1318" spans="1:4">
      <c r="A1318">
        <v>2.1439045305107258E-4</v>
      </c>
      <c r="B1318">
        <v>7.997100917542804E-6</v>
      </c>
      <c r="C1318">
        <f t="shared" si="40"/>
        <v>1.4642078167086549E-2</v>
      </c>
      <c r="D1318">
        <f t="shared" si="41"/>
        <v>2.827914588091869E-3</v>
      </c>
    </row>
    <row r="1319" spans="1:4">
      <c r="A1319">
        <v>2.0189267751703614E-4</v>
      </c>
      <c r="B1319">
        <v>7.9527816820520279E-6</v>
      </c>
      <c r="C1319">
        <f t="shared" si="40"/>
        <v>1.4208894310150813E-2</v>
      </c>
      <c r="D1319">
        <f t="shared" si="41"/>
        <v>2.8200676733107005E-3</v>
      </c>
    </row>
    <row r="1320" spans="1:4">
      <c r="A1320">
        <v>1.8995087737392163E-4</v>
      </c>
      <c r="B1320">
        <v>5.0966371961599565E-6</v>
      </c>
      <c r="C1320">
        <f t="shared" si="40"/>
        <v>1.3782266771976286E-2</v>
      </c>
      <c r="D1320">
        <f t="shared" si="41"/>
        <v>2.2575732980702878E-3</v>
      </c>
    </row>
    <row r="1321" spans="1:4">
      <c r="A1321">
        <v>1.7854823040141293E-4</v>
      </c>
      <c r="B1321">
        <v>2.3673173591282537E-6</v>
      </c>
      <c r="C1321">
        <f t="shared" si="40"/>
        <v>1.3362194071387114E-2</v>
      </c>
      <c r="D1321">
        <f t="shared" si="41"/>
        <v>1.5386089038895666E-3</v>
      </c>
    </row>
    <row r="1322" spans="1:4">
      <c r="A1322">
        <v>1.7297312819959518E-4</v>
      </c>
      <c r="B1322">
        <v>7.5191103998086E-5</v>
      </c>
      <c r="C1322">
        <f t="shared" si="40"/>
        <v>1.3151924885719018E-2</v>
      </c>
      <c r="D1322">
        <f t="shared" si="41"/>
        <v>8.6712804128390407E-3</v>
      </c>
    </row>
    <row r="1323" spans="1:4">
      <c r="A1323">
        <v>1.6596111807060869E-4</v>
      </c>
      <c r="B1323">
        <v>5.2908309187185243E-5</v>
      </c>
      <c r="C1323">
        <f t="shared" si="40"/>
        <v>1.2882589726860384E-2</v>
      </c>
      <c r="D1323">
        <f t="shared" si="41"/>
        <v>7.2738098124150346E-3</v>
      </c>
    </row>
    <row r="1324" spans="1:4">
      <c r="A1324">
        <v>1.5767999714194048E-4</v>
      </c>
      <c r="B1324">
        <v>2.796788686753114E-5</v>
      </c>
      <c r="C1324">
        <f t="shared" si="40"/>
        <v>1.2557069608071004E-2</v>
      </c>
      <c r="D1324">
        <f t="shared" si="41"/>
        <v>5.2884673457941614E-3</v>
      </c>
    </row>
    <row r="1325" spans="1:4">
      <c r="A1325">
        <v>1.497623312818655E-4</v>
      </c>
      <c r="B1325">
        <v>2.5008825770586254E-5</v>
      </c>
      <c r="C1325">
        <f t="shared" si="40"/>
        <v>1.2237742082666455E-2</v>
      </c>
      <c r="D1325">
        <f t="shared" si="41"/>
        <v>5.0008824991781458E-3</v>
      </c>
    </row>
    <row r="1326" spans="1:4">
      <c r="A1326">
        <v>1.4230735762398754E-4</v>
      </c>
      <c r="B1326">
        <v>2.4650555135318729E-5</v>
      </c>
      <c r="C1326">
        <f t="shared" si="40"/>
        <v>1.1929264756219787E-2</v>
      </c>
      <c r="D1326">
        <f t="shared" si="41"/>
        <v>4.9649325408628389E-3</v>
      </c>
    </row>
    <row r="1327" spans="1:4">
      <c r="A1327">
        <v>1.6435553965084987E-4</v>
      </c>
      <c r="B1327">
        <v>4.3710951189627014E-4</v>
      </c>
      <c r="C1327">
        <f t="shared" si="40"/>
        <v>1.28201224506964E-2</v>
      </c>
      <c r="D1327">
        <f t="shared" si="41"/>
        <v>2.0907164128505573E-2</v>
      </c>
    </row>
    <row r="1328" spans="1:4">
      <c r="A1328">
        <v>1.5594506450757999E-4</v>
      </c>
      <c r="B1328">
        <v>4.0118571830387266E-5</v>
      </c>
      <c r="C1328">
        <f t="shared" si="40"/>
        <v>1.2487796623407189E-2</v>
      </c>
      <c r="D1328">
        <f t="shared" si="41"/>
        <v>6.3339223101003747E-3</v>
      </c>
    </row>
    <row r="1329" spans="1:4">
      <c r="A1329">
        <v>1.5505498840257361E-4</v>
      </c>
      <c r="B1329">
        <v>1.2378023520452676E-4</v>
      </c>
      <c r="C1329">
        <f t="shared" si="40"/>
        <v>1.2452107789550073E-2</v>
      </c>
      <c r="D1329">
        <f t="shared" si="41"/>
        <v>1.1125656619028234E-2</v>
      </c>
    </row>
    <row r="1330" spans="1:4">
      <c r="A1330">
        <v>1.456740240586294E-4</v>
      </c>
      <c r="B1330">
        <v>5.8079617899955063E-6</v>
      </c>
      <c r="C1330">
        <f t="shared" si="40"/>
        <v>1.2069549455494575E-2</v>
      </c>
      <c r="D1330">
        <f t="shared" si="41"/>
        <v>2.4099713255546231E-3</v>
      </c>
    </row>
    <row r="1331" spans="1:4">
      <c r="A1331">
        <v>1.3819151298161917E-4</v>
      </c>
      <c r="B1331">
        <v>1.9975601244168172E-5</v>
      </c>
      <c r="C1331">
        <f t="shared" si="40"/>
        <v>1.1755488632193013E-2</v>
      </c>
      <c r="D1331">
        <f t="shared" si="41"/>
        <v>4.4694072587053608E-3</v>
      </c>
    </row>
    <row r="1332" spans="1:4">
      <c r="A1332">
        <v>1.3409232133013366E-4</v>
      </c>
      <c r="B1332">
        <v>6.2143574360466663E-5</v>
      </c>
      <c r="C1332">
        <f t="shared" si="40"/>
        <v>1.1579823890290114E-2</v>
      </c>
      <c r="D1332">
        <f t="shared" si="41"/>
        <v>7.8831195830373312E-3</v>
      </c>
    </row>
    <row r="1333" spans="1:4">
      <c r="A1333">
        <v>1.7367995918628101E-4</v>
      </c>
      <c r="B1333">
        <v>6.805687584531578E-4</v>
      </c>
      <c r="C1333">
        <f t="shared" si="40"/>
        <v>1.3178769259163808E-2</v>
      </c>
      <c r="D1333">
        <f t="shared" si="41"/>
        <v>2.6087712786926297E-2</v>
      </c>
    </row>
    <row r="1334" spans="1:4">
      <c r="A1334">
        <v>1.6335191537995118E-4</v>
      </c>
      <c r="B1334">
        <v>3.0650383175463052E-5</v>
      </c>
      <c r="C1334">
        <f t="shared" si="40"/>
        <v>1.278091997392798E-2</v>
      </c>
      <c r="D1334">
        <f t="shared" si="41"/>
        <v>5.5362788202422616E-3</v>
      </c>
    </row>
    <row r="1335" spans="1:4">
      <c r="A1335">
        <v>1.8000460902403253E-4</v>
      </c>
      <c r="B1335">
        <v>3.788429073033002E-4</v>
      </c>
      <c r="C1335">
        <f t="shared" si="40"/>
        <v>1.3416579632083302E-2</v>
      </c>
      <c r="D1335">
        <f t="shared" si="41"/>
        <v>1.9463887260855683E-2</v>
      </c>
    </row>
    <row r="1336" spans="1:4">
      <c r="A1336">
        <v>1.8379336179613872E-4</v>
      </c>
      <c r="B1336">
        <v>2.2445023273895174E-4</v>
      </c>
      <c r="C1336">
        <f t="shared" si="40"/>
        <v>1.355704104132383E-2</v>
      </c>
      <c r="D1336">
        <f t="shared" si="41"/>
        <v>1.4981663216711011E-2</v>
      </c>
    </row>
    <row r="1337" spans="1:4">
      <c r="A1337">
        <v>1.7290713486718009E-4</v>
      </c>
      <c r="B1337">
        <v>1.317810786654998E-5</v>
      </c>
      <c r="C1337">
        <f t="shared" si="40"/>
        <v>1.3149415761438988E-2</v>
      </c>
      <c r="D1337">
        <f t="shared" si="41"/>
        <v>3.6301663689905423E-3</v>
      </c>
    </row>
    <row r="1338" spans="1:4">
      <c r="A1338">
        <v>1.6287186021088536E-4</v>
      </c>
      <c r="B1338">
        <v>7.4468523300198014E-6</v>
      </c>
      <c r="C1338">
        <f t="shared" si="40"/>
        <v>1.2762126006699877E-2</v>
      </c>
      <c r="D1338">
        <f t="shared" si="41"/>
        <v>2.7288921433467834E-3</v>
      </c>
    </row>
    <row r="1339" spans="1:4">
      <c r="A1339">
        <v>1.5315535823837381E-4</v>
      </c>
      <c r="B1339">
        <v>3.1131870762943789E-6</v>
      </c>
      <c r="C1339">
        <f t="shared" si="40"/>
        <v>1.2375595268041608E-2</v>
      </c>
      <c r="D1339">
        <f t="shared" si="41"/>
        <v>1.7644225900544288E-3</v>
      </c>
    </row>
    <row r="1340" spans="1:4">
      <c r="A1340">
        <v>1.5170615507029397E-4</v>
      </c>
      <c r="B1340">
        <v>1.1196240987124657E-4</v>
      </c>
      <c r="C1340">
        <f t="shared" si="40"/>
        <v>1.2316905255391631E-2</v>
      </c>
      <c r="D1340">
        <f t="shared" si="41"/>
        <v>1.0581229128567559E-2</v>
      </c>
    </row>
    <row r="1341" spans="1:4">
      <c r="A1341">
        <v>1.4677688537455424E-4</v>
      </c>
      <c r="B1341">
        <v>6.5660225702537231E-5</v>
      </c>
      <c r="C1341">
        <f t="shared" si="40"/>
        <v>1.2115151066930788E-2</v>
      </c>
      <c r="D1341">
        <f t="shared" si="41"/>
        <v>8.1030997588908676E-3</v>
      </c>
    </row>
    <row r="1342" spans="1:4">
      <c r="A1342">
        <v>1.4144343979123107E-4</v>
      </c>
      <c r="B1342">
        <v>5.3830494125687583E-5</v>
      </c>
      <c r="C1342">
        <f t="shared" si="40"/>
        <v>1.1892999612849193E-2</v>
      </c>
      <c r="D1342">
        <f t="shared" si="41"/>
        <v>7.3369267493745352E-3</v>
      </c>
    </row>
    <row r="1343" spans="1:4">
      <c r="A1343">
        <v>1.3427713415776332E-4</v>
      </c>
      <c r="B1343">
        <v>2.2747671670698587E-5</v>
      </c>
      <c r="C1343">
        <f t="shared" si="40"/>
        <v>1.1587801092431788E-2</v>
      </c>
      <c r="D1343">
        <f t="shared" si="41"/>
        <v>4.769451925609334E-3</v>
      </c>
    </row>
    <row r="1344" spans="1:4">
      <c r="A1344">
        <v>1.3209373676909591E-4</v>
      </c>
      <c r="B1344">
        <v>8.6088457846594696E-5</v>
      </c>
      <c r="C1344">
        <f t="shared" si="40"/>
        <v>1.1493203938375753E-2</v>
      </c>
      <c r="D1344">
        <f t="shared" si="41"/>
        <v>9.2783865971727379E-3</v>
      </c>
    </row>
    <row r="1345" spans="1:4">
      <c r="A1345">
        <v>1.4008019817577172E-4</v>
      </c>
      <c r="B1345">
        <v>2.3113559546188579E-4</v>
      </c>
      <c r="C1345">
        <f t="shared" si="40"/>
        <v>1.1835548072470989E-2</v>
      </c>
      <c r="D1345">
        <f t="shared" si="41"/>
        <v>1.5203144262351975E-2</v>
      </c>
    </row>
    <row r="1346" spans="1:4">
      <c r="A1346">
        <v>1.3670958778345333E-4</v>
      </c>
      <c r="B1346">
        <v>8.255860950481285E-5</v>
      </c>
      <c r="C1346">
        <f t="shared" si="40"/>
        <v>1.1692287534244672E-2</v>
      </c>
      <c r="D1346">
        <f t="shared" si="41"/>
        <v>9.086176836536522E-3</v>
      </c>
    </row>
    <row r="1347" spans="1:4">
      <c r="A1347">
        <v>1.3163786081648871E-4</v>
      </c>
      <c r="B1347">
        <v>4.9564423469228123E-5</v>
      </c>
      <c r="C1347">
        <f t="shared" si="40"/>
        <v>1.147335438380985E-2</v>
      </c>
      <c r="D1347">
        <f t="shared" si="41"/>
        <v>7.0402005276290333E-3</v>
      </c>
    </row>
    <row r="1348" spans="1:4">
      <c r="A1348">
        <v>1.241675133103428E-4</v>
      </c>
      <c r="B1348">
        <v>9.8274571912148175E-6</v>
      </c>
      <c r="C1348">
        <f t="shared" ref="C1348:C1411" si="42">SQRT(A1348)</f>
        <v>1.1143047756800776E-2</v>
      </c>
      <c r="D1348">
        <f t="shared" ref="D1348:D1411" si="43">SQRT(B1348)</f>
        <v>3.1348775400667278E-3</v>
      </c>
    </row>
    <row r="1349" spans="1:4">
      <c r="A1349">
        <v>1.1683780515716904E-4</v>
      </c>
      <c r="B1349">
        <v>3.8102713097989852E-6</v>
      </c>
      <c r="C1349">
        <f t="shared" si="42"/>
        <v>1.0809153766931482E-2</v>
      </c>
      <c r="D1349">
        <f t="shared" si="43"/>
        <v>1.9519916264674358E-3</v>
      </c>
    </row>
    <row r="1350" spans="1:4">
      <c r="A1350">
        <v>1.1095379998037202E-4</v>
      </c>
      <c r="B1350">
        <v>1.7792064984868373E-5</v>
      </c>
      <c r="C1350">
        <f t="shared" si="42"/>
        <v>1.053346096875913E-2</v>
      </c>
      <c r="D1350">
        <f t="shared" si="43"/>
        <v>4.2180641276382191E-3</v>
      </c>
    </row>
    <row r="1351" spans="1:4">
      <c r="A1351">
        <v>1.3046030017918711E-4</v>
      </c>
      <c r="B1351">
        <v>3.7378442090268195E-4</v>
      </c>
      <c r="C1351">
        <f t="shared" si="42"/>
        <v>1.1421921912672451E-2</v>
      </c>
      <c r="D1351">
        <f t="shared" si="43"/>
        <v>1.9333505137524389E-2</v>
      </c>
    </row>
    <row r="1352" spans="1:4">
      <c r="A1352">
        <v>1.2316673582839032E-4</v>
      </c>
      <c r="B1352">
        <v>2.4293514753146953E-5</v>
      </c>
      <c r="C1352">
        <f t="shared" si="42"/>
        <v>1.1098050992331505E-2</v>
      </c>
      <c r="D1352">
        <f t="shared" si="43"/>
        <v>4.9288451743939934E-3</v>
      </c>
    </row>
    <row r="1353" spans="1:4">
      <c r="A1353">
        <v>1.438375127266855E-4</v>
      </c>
      <c r="B1353">
        <v>4.0107795538860163E-4</v>
      </c>
      <c r="C1353">
        <f t="shared" si="42"/>
        <v>1.1993227785991789E-2</v>
      </c>
      <c r="D1353">
        <f t="shared" si="43"/>
        <v>2.0026930753078508E-2</v>
      </c>
    </row>
    <row r="1354" spans="1:4">
      <c r="A1354">
        <v>1.3751167923347347E-4</v>
      </c>
      <c r="B1354">
        <v>5.062946098333418E-5</v>
      </c>
      <c r="C1354">
        <f t="shared" si="42"/>
        <v>1.1726537393172524E-2</v>
      </c>
      <c r="D1354">
        <f t="shared" si="43"/>
        <v>7.115438214427428E-3</v>
      </c>
    </row>
    <row r="1355" spans="1:4">
      <c r="A1355">
        <v>1.5706994890842259E-4</v>
      </c>
      <c r="B1355">
        <v>3.9867271374751122E-4</v>
      </c>
      <c r="C1355">
        <f t="shared" si="42"/>
        <v>1.2532755040629439E-2</v>
      </c>
      <c r="D1355">
        <f t="shared" si="43"/>
        <v>1.9966790271536163E-2</v>
      </c>
    </row>
    <row r="1356" spans="1:4">
      <c r="A1356">
        <v>1.4984231824553764E-4</v>
      </c>
      <c r="B1356">
        <v>4.9109468105063806E-5</v>
      </c>
      <c r="C1356">
        <f t="shared" si="42"/>
        <v>1.2241009690607129E-2</v>
      </c>
      <c r="D1356">
        <f t="shared" si="43"/>
        <v>7.0078147881535661E-3</v>
      </c>
    </row>
    <row r="1357" spans="1:4">
      <c r="A1357">
        <v>1.4096594070009183E-4</v>
      </c>
      <c r="B1357">
        <v>5.5023369374615003E-6</v>
      </c>
      <c r="C1357">
        <f t="shared" si="42"/>
        <v>1.1872907845178107E-2</v>
      </c>
      <c r="D1357">
        <f t="shared" si="43"/>
        <v>2.3457060637389121E-3</v>
      </c>
    </row>
    <row r="1358" spans="1:4">
      <c r="A1358">
        <v>1.5658632648430162E-4</v>
      </c>
      <c r="B1358">
        <v>3.4392838360372573E-4</v>
      </c>
      <c r="C1358">
        <f t="shared" si="42"/>
        <v>1.2513445827760698E-2</v>
      </c>
      <c r="D1358">
        <f t="shared" si="43"/>
        <v>1.8545306241842589E-2</v>
      </c>
    </row>
    <row r="1359" spans="1:4">
      <c r="A1359">
        <v>1.5820412619172621E-4</v>
      </c>
      <c r="B1359">
        <v>1.7209082840003275E-4</v>
      </c>
      <c r="C1359">
        <f t="shared" si="42"/>
        <v>1.257792217306683E-2</v>
      </c>
      <c r="D1359">
        <f t="shared" si="43"/>
        <v>1.3118339391860264E-2</v>
      </c>
    </row>
    <row r="1360" spans="1:4">
      <c r="A1360">
        <v>1.5010424658100591E-4</v>
      </c>
      <c r="B1360">
        <v>2.8637431238162144E-5</v>
      </c>
      <c r="C1360">
        <f t="shared" si="42"/>
        <v>1.2251703823591472E-2</v>
      </c>
      <c r="D1360">
        <f t="shared" si="43"/>
        <v>5.3513952608793668E-3</v>
      </c>
    </row>
    <row r="1361" spans="1:4">
      <c r="A1361">
        <v>1.4117785896004576E-4</v>
      </c>
      <c r="B1361">
        <v>4.1986728801474608E-6</v>
      </c>
      <c r="C1361">
        <f t="shared" si="42"/>
        <v>1.1881828940026269E-2</v>
      </c>
      <c r="D1361">
        <f t="shared" si="43"/>
        <v>2.0490663435202535E-3</v>
      </c>
    </row>
    <row r="1362" spans="1:4">
      <c r="A1362">
        <v>1.3371997666667264E-4</v>
      </c>
      <c r="B1362">
        <v>1.6394206138372742E-5</v>
      </c>
      <c r="C1362">
        <f t="shared" si="42"/>
        <v>1.1563735411478102E-2</v>
      </c>
      <c r="D1362">
        <f t="shared" si="43"/>
        <v>4.0489759369960127E-3</v>
      </c>
    </row>
    <row r="1363" spans="1:4">
      <c r="A1363">
        <v>1.2947513667569115E-4</v>
      </c>
      <c r="B1363">
        <v>5.6086888320161636E-5</v>
      </c>
      <c r="C1363">
        <f t="shared" si="42"/>
        <v>1.1378714192547906E-2</v>
      </c>
      <c r="D1363">
        <f t="shared" si="43"/>
        <v>7.4891179934730391E-3</v>
      </c>
    </row>
    <row r="1364" spans="1:4">
      <c r="A1364">
        <v>1.2826189412959102E-4</v>
      </c>
      <c r="B1364">
        <v>9.7066526374838514E-5</v>
      </c>
      <c r="C1364">
        <f t="shared" si="42"/>
        <v>1.1325276779381201E-2</v>
      </c>
      <c r="D1364">
        <f t="shared" si="43"/>
        <v>9.8522345878911399E-3</v>
      </c>
    </row>
    <row r="1365" spans="1:4">
      <c r="A1365">
        <v>1.9396319602148261E-4</v>
      </c>
      <c r="B1365">
        <v>1.0477122140395028E-3</v>
      </c>
      <c r="C1365">
        <f t="shared" si="42"/>
        <v>1.392706702868492E-2</v>
      </c>
      <c r="D1365">
        <f t="shared" si="43"/>
        <v>3.2368382938285672E-2</v>
      </c>
    </row>
    <row r="1366" spans="1:4">
      <c r="A1366">
        <v>1.829986209898193E-4</v>
      </c>
      <c r="B1366">
        <v>5.3742261481709232E-5</v>
      </c>
      <c r="C1366">
        <f t="shared" si="42"/>
        <v>1.352769828868974E-2</v>
      </c>
      <c r="D1366">
        <f t="shared" si="43"/>
        <v>7.3309113677433877E-3</v>
      </c>
    </row>
    <row r="1367" spans="1:4">
      <c r="A1367">
        <v>1.7197009168163995E-4</v>
      </c>
      <c r="B1367">
        <v>3.6459087210245918E-6</v>
      </c>
      <c r="C1367">
        <f t="shared" si="42"/>
        <v>1.3113736755083958E-2</v>
      </c>
      <c r="D1367">
        <f t="shared" si="43"/>
        <v>1.9094262805944072E-3</v>
      </c>
    </row>
    <row r="1368" spans="1:4">
      <c r="A1368">
        <v>2.0043536544248861E-4</v>
      </c>
      <c r="B1368">
        <v>5.5288887617503245E-4</v>
      </c>
      <c r="C1368">
        <f t="shared" si="42"/>
        <v>1.4157519748970461E-2</v>
      </c>
      <c r="D1368">
        <f t="shared" si="43"/>
        <v>2.3513589181046617E-2</v>
      </c>
    </row>
    <row r="1369" spans="1:4">
      <c r="A1369">
        <v>1.8961950231251561E-4</v>
      </c>
      <c r="B1369">
        <v>4.1626799001744688E-5</v>
      </c>
      <c r="C1369">
        <f t="shared" si="42"/>
        <v>1.3770239733298604E-2</v>
      </c>
      <c r="D1369">
        <f t="shared" si="43"/>
        <v>6.4518833685788752E-3</v>
      </c>
    </row>
    <row r="1370" spans="1:4">
      <c r="A1370">
        <v>1.8214432187220632E-4</v>
      </c>
      <c r="B1370">
        <v>5.9305546102887001E-5</v>
      </c>
      <c r="C1370">
        <f t="shared" si="42"/>
        <v>1.3496085427715932E-2</v>
      </c>
      <c r="D1370">
        <f t="shared" si="43"/>
        <v>7.7010094210361148E-3</v>
      </c>
    </row>
    <row r="1371" spans="1:4">
      <c r="A1371">
        <v>1.8384935861097336E-4</v>
      </c>
      <c r="B1371">
        <v>1.8392437863961507E-4</v>
      </c>
      <c r="C1371">
        <f t="shared" si="42"/>
        <v>1.3559106114009631E-2</v>
      </c>
      <c r="D1371">
        <f t="shared" si="43"/>
        <v>1.3561872239466609E-2</v>
      </c>
    </row>
    <row r="1372" spans="1:4">
      <c r="A1372">
        <v>1.7288969572513022E-4</v>
      </c>
      <c r="B1372">
        <v>1.0562590332662489E-5</v>
      </c>
      <c r="C1372">
        <f t="shared" si="42"/>
        <v>1.3148752630007541E-2</v>
      </c>
      <c r="D1372">
        <f t="shared" si="43"/>
        <v>3.2500138973029775E-3</v>
      </c>
    </row>
    <row r="1373" spans="1:4">
      <c r="A1373">
        <v>1.7602948823696205E-4</v>
      </c>
      <c r="B1373">
        <v>1.9438628411166473E-4</v>
      </c>
      <c r="C1373">
        <f t="shared" si="42"/>
        <v>1.3267610494620425E-2</v>
      </c>
      <c r="D1373">
        <f t="shared" si="43"/>
        <v>1.3942248172789952E-2</v>
      </c>
    </row>
    <row r="1374" spans="1:4">
      <c r="A1374">
        <v>1.6549279897905807E-4</v>
      </c>
      <c r="B1374">
        <v>1.026133982950371E-5</v>
      </c>
      <c r="C1374">
        <f t="shared" si="42"/>
        <v>1.2864400451597348E-2</v>
      </c>
      <c r="D1374">
        <f t="shared" si="43"/>
        <v>3.2033326129991108E-3</v>
      </c>
    </row>
    <row r="1375" spans="1:4">
      <c r="A1375">
        <v>1.864171629351952E-4</v>
      </c>
      <c r="B1375">
        <v>4.4051750109482874E-4</v>
      </c>
      <c r="C1375">
        <f t="shared" si="42"/>
        <v>1.3653467066470524E-2</v>
      </c>
      <c r="D1375">
        <f t="shared" si="43"/>
        <v>2.0988508786829729E-2</v>
      </c>
    </row>
    <row r="1376" spans="1:4">
      <c r="A1376">
        <v>1.7890318230386203E-4</v>
      </c>
      <c r="B1376">
        <v>7.1956278840022442E-5</v>
      </c>
      <c r="C1376">
        <f t="shared" si="42"/>
        <v>1.3375469423682371E-2</v>
      </c>
      <c r="D1376">
        <f t="shared" si="43"/>
        <v>8.4827046889551939E-3</v>
      </c>
    </row>
    <row r="1377" spans="1:4">
      <c r="A1377">
        <v>1.7518787977717574E-4</v>
      </c>
      <c r="B1377">
        <v>1.0468527874746755E-4</v>
      </c>
      <c r="C1377">
        <f t="shared" si="42"/>
        <v>1.323585583848569E-2</v>
      </c>
      <c r="D1377">
        <f t="shared" si="43"/>
        <v>1.0231582416589701E-2</v>
      </c>
    </row>
    <row r="1378" spans="1:4">
      <c r="A1378">
        <v>1.6833231911094385E-4</v>
      </c>
      <c r="B1378">
        <v>5.8214025433350537E-5</v>
      </c>
      <c r="C1378">
        <f t="shared" si="42"/>
        <v>1.2974294551571728E-2</v>
      </c>
      <c r="D1378">
        <f t="shared" si="43"/>
        <v>7.6298116250239452E-3</v>
      </c>
    </row>
    <row r="1379" spans="1:4">
      <c r="A1379">
        <v>1.6489964822715187E-4</v>
      </c>
      <c r="B1379">
        <v>9.9057438457248357E-5</v>
      </c>
      <c r="C1379">
        <f t="shared" si="42"/>
        <v>1.2841325797095559E-2</v>
      </c>
      <c r="D1379">
        <f t="shared" si="43"/>
        <v>9.9527603436056055E-3</v>
      </c>
    </row>
    <row r="1380" spans="1:4">
      <c r="A1380">
        <v>1.5667256488895685E-4</v>
      </c>
      <c r="B1380">
        <v>2.9668211412284697E-5</v>
      </c>
      <c r="C1380">
        <f t="shared" si="42"/>
        <v>1.2516891183075647E-2</v>
      </c>
      <c r="D1380">
        <f t="shared" si="43"/>
        <v>5.4468533496216595E-3</v>
      </c>
    </row>
    <row r="1381" spans="1:4">
      <c r="A1381">
        <v>1.6146263694233917E-4</v>
      </c>
      <c r="B1381">
        <v>2.0463437603550886E-4</v>
      </c>
      <c r="C1381">
        <f t="shared" si="42"/>
        <v>1.2706794912264036E-2</v>
      </c>
      <c r="D1381">
        <f t="shared" si="43"/>
        <v>1.4305047222414501E-2</v>
      </c>
    </row>
    <row r="1382" spans="1:4">
      <c r="A1382">
        <v>1.6455944335457828E-4</v>
      </c>
      <c r="B1382">
        <v>1.9171157015048266E-4</v>
      </c>
      <c r="C1382">
        <f t="shared" si="42"/>
        <v>1.2828072472299893E-2</v>
      </c>
      <c r="D1382">
        <f t="shared" si="43"/>
        <v>1.3845994733152352E-2</v>
      </c>
    </row>
    <row r="1383" spans="1:4">
      <c r="A1383">
        <v>1.6044135667043452E-4</v>
      </c>
      <c r="B1383">
        <v>9.1421162357596339E-5</v>
      </c>
      <c r="C1383">
        <f t="shared" si="42"/>
        <v>1.2666544780264053E-2</v>
      </c>
      <c r="D1383">
        <f t="shared" si="43"/>
        <v>9.5614414372309133E-3</v>
      </c>
    </row>
    <row r="1384" spans="1:4">
      <c r="A1384">
        <v>1.551635057338703E-4</v>
      </c>
      <c r="B1384">
        <v>6.7401707365401118E-5</v>
      </c>
      <c r="C1384">
        <f t="shared" si="42"/>
        <v>1.2456464415469997E-2</v>
      </c>
      <c r="D1384">
        <f t="shared" si="43"/>
        <v>8.2098542840540797E-3</v>
      </c>
    </row>
    <row r="1385" spans="1:4">
      <c r="A1385">
        <v>1.771246893692324E-4</v>
      </c>
      <c r="B1385">
        <v>4.486406458524087E-4</v>
      </c>
      <c r="C1385">
        <f t="shared" si="42"/>
        <v>1.3308819984101987E-2</v>
      </c>
      <c r="D1385">
        <f t="shared" si="43"/>
        <v>2.1181138917735483E-2</v>
      </c>
    </row>
    <row r="1386" spans="1:4">
      <c r="A1386">
        <v>1.7517885692403844E-4</v>
      </c>
      <c r="B1386">
        <v>1.4334601138263841E-4</v>
      </c>
      <c r="C1386">
        <f t="shared" si="42"/>
        <v>1.3235514985222088E-2</v>
      </c>
      <c r="D1386">
        <f t="shared" si="43"/>
        <v>1.1972719464793218E-2</v>
      </c>
    </row>
    <row r="1387" spans="1:4">
      <c r="A1387">
        <v>1.9292365091893505E-4</v>
      </c>
      <c r="B1387">
        <v>4.0902749705930806E-4</v>
      </c>
      <c r="C1387">
        <f t="shared" si="42"/>
        <v>1.3889695854083164E-2</v>
      </c>
      <c r="D1387">
        <f t="shared" si="43"/>
        <v>2.0224428225769649E-2</v>
      </c>
    </row>
    <row r="1388" spans="1:4">
      <c r="A1388">
        <v>1.9197827967354193E-4</v>
      </c>
      <c r="B1388">
        <v>1.6955309844728466E-4</v>
      </c>
      <c r="C1388">
        <f t="shared" si="42"/>
        <v>1.3855622673613118E-2</v>
      </c>
      <c r="D1388">
        <f t="shared" si="43"/>
        <v>1.3021255640194023E-2</v>
      </c>
    </row>
    <row r="1389" spans="1:4">
      <c r="A1389">
        <v>1.8839002835725451E-4</v>
      </c>
      <c r="B1389">
        <v>1.2163760301727954E-4</v>
      </c>
      <c r="C1389">
        <f t="shared" si="42"/>
        <v>1.3725524702438683E-2</v>
      </c>
      <c r="D1389">
        <f t="shared" si="43"/>
        <v>1.1028943875878576E-2</v>
      </c>
    </row>
    <row r="1390" spans="1:4">
      <c r="A1390">
        <v>1.9785498898462121E-4</v>
      </c>
      <c r="B1390">
        <v>3.0196404185552891E-4</v>
      </c>
      <c r="C1390">
        <f t="shared" si="42"/>
        <v>1.4066093593625104E-2</v>
      </c>
      <c r="D1390">
        <f t="shared" si="43"/>
        <v>1.7377112586834699E-2</v>
      </c>
    </row>
    <row r="1391" spans="1:4">
      <c r="A1391">
        <v>1.9797463113262596E-4</v>
      </c>
      <c r="B1391">
        <v>1.8463252639198824E-4</v>
      </c>
      <c r="C1391">
        <f t="shared" si="42"/>
        <v>1.40703458071444E-2</v>
      </c>
      <c r="D1391">
        <f t="shared" si="43"/>
        <v>1.3587955195392286E-2</v>
      </c>
    </row>
    <row r="1392" spans="1:4">
      <c r="A1392">
        <v>2.5068764248358346E-4</v>
      </c>
      <c r="B1392">
        <v>9.2676060442369783E-4</v>
      </c>
      <c r="C1392">
        <f t="shared" si="42"/>
        <v>1.5833118533112277E-2</v>
      </c>
      <c r="D1392">
        <f t="shared" si="43"/>
        <v>3.0442743050252515E-2</v>
      </c>
    </row>
    <row r="1393" spans="1:4">
      <c r="A1393">
        <v>2.3556535431490397E-4</v>
      </c>
      <c r="B1393">
        <v>3.8656184608018078E-5</v>
      </c>
      <c r="C1393">
        <f t="shared" si="42"/>
        <v>1.534813846415597E-2</v>
      </c>
      <c r="D1393">
        <f t="shared" si="43"/>
        <v>6.2174097989450621E-3</v>
      </c>
    </row>
    <row r="1394" spans="1:4">
      <c r="A1394">
        <v>2.2334979014541293E-4</v>
      </c>
      <c r="B1394">
        <v>3.1396385214182813E-5</v>
      </c>
      <c r="C1394">
        <f t="shared" si="42"/>
        <v>1.4944891774295756E-2</v>
      </c>
      <c r="D1394">
        <f t="shared" si="43"/>
        <v>5.6032477380696648E-3</v>
      </c>
    </row>
    <row r="1395" spans="1:4">
      <c r="A1395">
        <v>2.3001203166107118E-4</v>
      </c>
      <c r="B1395">
        <v>2.8862690008037666E-4</v>
      </c>
      <c r="C1395">
        <f t="shared" si="42"/>
        <v>1.5166147555034244E-2</v>
      </c>
      <c r="D1395">
        <f t="shared" si="43"/>
        <v>1.6989022928949642E-2</v>
      </c>
    </row>
    <row r="1396" spans="1:4">
      <c r="A1396">
        <v>2.2121964367329718E-4</v>
      </c>
      <c r="B1396">
        <v>8.5221467965107287E-5</v>
      </c>
      <c r="C1396">
        <f t="shared" si="42"/>
        <v>1.4873454328880605E-2</v>
      </c>
      <c r="D1396">
        <f t="shared" si="43"/>
        <v>9.2315474306915238E-3</v>
      </c>
    </row>
    <row r="1397" spans="1:4">
      <c r="A1397">
        <v>2.0867590517582838E-4</v>
      </c>
      <c r="B1397">
        <v>1.626228007524086E-5</v>
      </c>
      <c r="C1397">
        <f t="shared" si="42"/>
        <v>1.4445618892101105E-2</v>
      </c>
      <c r="D1397">
        <f t="shared" si="43"/>
        <v>4.0326517423701315E-3</v>
      </c>
    </row>
    <row r="1398" spans="1:4">
      <c r="A1398">
        <v>2.0784306040606002E-4</v>
      </c>
      <c r="B1398">
        <v>1.6898707460233413E-4</v>
      </c>
      <c r="C1398">
        <f t="shared" si="42"/>
        <v>1.441676317368292E-2</v>
      </c>
      <c r="D1398">
        <f t="shared" si="43"/>
        <v>1.2999502859814837E-2</v>
      </c>
    </row>
    <row r="1399" spans="1:4">
      <c r="A1399">
        <v>2.0714985948858518E-4</v>
      </c>
      <c r="B1399">
        <v>1.7636247742959472E-4</v>
      </c>
      <c r="C1399">
        <f t="shared" si="42"/>
        <v>1.4392701604931063E-2</v>
      </c>
      <c r="D1399">
        <f t="shared" si="43"/>
        <v>1.3280153516793198E-2</v>
      </c>
    </row>
    <row r="1400" spans="1:4">
      <c r="A1400">
        <v>2.564511682348973E-4</v>
      </c>
      <c r="B1400">
        <v>8.8588128860223926E-4</v>
      </c>
      <c r="C1400">
        <f t="shared" si="42"/>
        <v>1.6014092800870655E-2</v>
      </c>
      <c r="D1400">
        <f t="shared" si="43"/>
        <v>2.9763757971772303E-2</v>
      </c>
    </row>
    <row r="1401" spans="1:4">
      <c r="A1401">
        <v>2.4125688547445645E-4</v>
      </c>
      <c r="B1401">
        <v>4.0955467932082347E-5</v>
      </c>
      <c r="C1401">
        <f t="shared" si="42"/>
        <v>1.5532446216692863E-2</v>
      </c>
      <c r="D1401">
        <f t="shared" si="43"/>
        <v>6.3996459223993277E-3</v>
      </c>
    </row>
    <row r="1402" spans="1:4">
      <c r="A1402">
        <v>2.3525302459246806E-4</v>
      </c>
      <c r="B1402">
        <v>1.2457657565566991E-4</v>
      </c>
      <c r="C1402">
        <f t="shared" si="42"/>
        <v>1.5337960248757592E-2</v>
      </c>
      <c r="D1402">
        <f t="shared" si="43"/>
        <v>1.1161387711914227E-2</v>
      </c>
    </row>
    <row r="1403" spans="1:4">
      <c r="A1403">
        <v>2.2319411571133306E-4</v>
      </c>
      <c r="B1403">
        <v>3.6788782497506923E-5</v>
      </c>
      <c r="C1403">
        <f t="shared" si="42"/>
        <v>1.4939682584022094E-2</v>
      </c>
      <c r="D1403">
        <f t="shared" si="43"/>
        <v>6.0653757095094222E-3</v>
      </c>
    </row>
    <row r="1404" spans="1:4">
      <c r="A1404">
        <v>2.309829534602988E-4</v>
      </c>
      <c r="B1404">
        <v>3.0470408194859823E-4</v>
      </c>
      <c r="C1404">
        <f t="shared" si="42"/>
        <v>1.5198123353239992E-2</v>
      </c>
      <c r="D1404">
        <f t="shared" si="43"/>
        <v>1.7455775031450144E-2</v>
      </c>
    </row>
    <row r="1405" spans="1:4">
      <c r="A1405">
        <v>2.1699547665055924E-4</v>
      </c>
      <c r="B1405">
        <v>1.2939895147784047E-5</v>
      </c>
      <c r="C1405">
        <f t="shared" si="42"/>
        <v>1.473076632937198E-2</v>
      </c>
      <c r="D1405">
        <f t="shared" si="43"/>
        <v>3.5972065756339384E-3</v>
      </c>
    </row>
    <row r="1406" spans="1:4">
      <c r="A1406">
        <v>2.0579883080104071E-4</v>
      </c>
      <c r="B1406">
        <v>2.8864198344844174E-5</v>
      </c>
      <c r="C1406">
        <f t="shared" si="42"/>
        <v>1.4345690321523072E-2</v>
      </c>
      <c r="D1406">
        <f t="shared" si="43"/>
        <v>5.3725411440810923E-3</v>
      </c>
    </row>
    <row r="1407" spans="1:4">
      <c r="A1407">
        <v>1.9333686480502973E-4</v>
      </c>
      <c r="B1407">
        <v>1.9070927605800629E-6</v>
      </c>
      <c r="C1407">
        <f t="shared" si="42"/>
        <v>1.3904562733327134E-2</v>
      </c>
      <c r="D1407">
        <f t="shared" si="43"/>
        <v>1.3809752932547573E-3</v>
      </c>
    </row>
    <row r="1408" spans="1:4">
      <c r="A1408">
        <v>1.9516052627979342E-4</v>
      </c>
      <c r="B1408">
        <v>1.9293825644619634E-4</v>
      </c>
      <c r="C1408">
        <f t="shared" si="42"/>
        <v>1.3969986624180905E-2</v>
      </c>
      <c r="D1408">
        <f t="shared" si="43"/>
        <v>1.3890221612566027E-2</v>
      </c>
    </row>
    <row r="1409" spans="1:4">
      <c r="A1409">
        <v>1.8347642754769285E-4</v>
      </c>
      <c r="B1409">
        <v>1.0365239929780608E-5</v>
      </c>
      <c r="C1409">
        <f t="shared" si="42"/>
        <v>1.3545347081108437E-2</v>
      </c>
      <c r="D1409">
        <f t="shared" si="43"/>
        <v>3.219509268472543E-3</v>
      </c>
    </row>
    <row r="1410" spans="1:4">
      <c r="A1410">
        <v>3.2927941386787902E-4</v>
      </c>
      <c r="B1410">
        <v>2.2290090116206121E-3</v>
      </c>
      <c r="C1410">
        <f t="shared" si="42"/>
        <v>1.8146057805150932E-2</v>
      </c>
      <c r="D1410">
        <f t="shared" si="43"/>
        <v>4.7212381973594723E-2</v>
      </c>
    </row>
    <row r="1411" spans="1:4">
      <c r="A1411">
        <v>3.1368427787313818E-4</v>
      </c>
      <c r="B1411">
        <v>1.5162157071714447E-4</v>
      </c>
      <c r="C1411">
        <f t="shared" si="42"/>
        <v>1.7711134290980299E-2</v>
      </c>
      <c r="D1411">
        <f t="shared" si="43"/>
        <v>1.2313471107577443E-2</v>
      </c>
    </row>
    <row r="1412" spans="1:4">
      <c r="A1412">
        <v>8.869169876256145E-4</v>
      </c>
      <c r="B1412">
        <v>8.4152672723442051E-3</v>
      </c>
      <c r="C1412">
        <f t="shared" ref="C1412:C1475" si="44">SQRT(A1412)</f>
        <v>2.9781151549690191E-2</v>
      </c>
      <c r="D1412">
        <f t="shared" ref="D1412:D1475" si="45">SQRT(B1412)</f>
        <v>9.1734765887008213E-2</v>
      </c>
    </row>
    <row r="1413" spans="1:4">
      <c r="A1413">
        <v>1.100614821304957E-3</v>
      </c>
      <c r="B1413">
        <v>4.1341321650067596E-3</v>
      </c>
      <c r="C1413">
        <f t="shared" si="44"/>
        <v>3.3175515388686232E-2</v>
      </c>
      <c r="D1413">
        <f t="shared" si="45"/>
        <v>6.4297217397075279E-2</v>
      </c>
    </row>
    <row r="1414" spans="1:4">
      <c r="A1414">
        <v>1.2334118865254772E-3</v>
      </c>
      <c r="B1414">
        <v>2.998041185883653E-3</v>
      </c>
      <c r="C1414">
        <f t="shared" si="44"/>
        <v>3.5119964215891183E-2</v>
      </c>
      <c r="D1414">
        <f t="shared" si="45"/>
        <v>5.4754371386069742E-2</v>
      </c>
    </row>
    <row r="1415" spans="1:4">
      <c r="A1415">
        <v>1.4171480319056919E-3</v>
      </c>
      <c r="B1415">
        <v>3.7900339428747747E-3</v>
      </c>
      <c r="C1415">
        <f t="shared" si="44"/>
        <v>3.7645026655664514E-2</v>
      </c>
      <c r="D1415">
        <f t="shared" si="45"/>
        <v>6.1563251561908054E-2</v>
      </c>
    </row>
    <row r="1416" spans="1:4">
      <c r="A1416">
        <v>1.3592783860378022E-3</v>
      </c>
      <c r="B1416">
        <v>5.494178643278715E-4</v>
      </c>
      <c r="C1416">
        <f t="shared" si="44"/>
        <v>3.6868392778066722E-2</v>
      </c>
      <c r="D1416">
        <f t="shared" si="45"/>
        <v>2.3439664339061504E-2</v>
      </c>
    </row>
    <row r="1417" spans="1:4">
      <c r="A1417">
        <v>1.3199757743599244E-3</v>
      </c>
      <c r="B1417">
        <v>6.3363929713541802E-4</v>
      </c>
      <c r="C1417">
        <f t="shared" si="44"/>
        <v>3.6331470853241329E-2</v>
      </c>
      <c r="D1417">
        <f t="shared" si="45"/>
        <v>2.5172192934574015E-2</v>
      </c>
    </row>
    <row r="1418" spans="1:4">
      <c r="A1418">
        <v>1.2729552673055584E-3</v>
      </c>
      <c r="B1418">
        <v>4.9362955409181452E-4</v>
      </c>
      <c r="C1418">
        <f t="shared" si="44"/>
        <v>3.5678498669444579E-2</v>
      </c>
      <c r="D1418">
        <f t="shared" si="45"/>
        <v>2.2217775633303495E-2</v>
      </c>
    </row>
    <row r="1419" spans="1:4">
      <c r="A1419">
        <v>1.2092539843514697E-3</v>
      </c>
      <c r="B1419">
        <v>2.107585728679811E-4</v>
      </c>
      <c r="C1419">
        <f t="shared" si="44"/>
        <v>3.4774329387516158E-2</v>
      </c>
      <c r="D1419">
        <f t="shared" si="45"/>
        <v>1.4517526403212811E-2</v>
      </c>
    </row>
    <row r="1420" spans="1:4">
      <c r="A1420">
        <v>1.2256325134883377E-3</v>
      </c>
      <c r="B1420">
        <v>1.2816304380512292E-3</v>
      </c>
      <c r="C1420">
        <f t="shared" si="44"/>
        <v>3.5009034740882787E-2</v>
      </c>
      <c r="D1420">
        <f t="shared" si="45"/>
        <v>3.5799866452980368E-2</v>
      </c>
    </row>
    <row r="1421" spans="1:4">
      <c r="A1421">
        <v>1.1867493125235673E-3</v>
      </c>
      <c r="B1421">
        <v>5.5394712537632309E-4</v>
      </c>
      <c r="C1421">
        <f t="shared" si="44"/>
        <v>3.4449228039588456E-2</v>
      </c>
      <c r="D1421">
        <f t="shared" si="45"/>
        <v>2.353608135132786E-2</v>
      </c>
    </row>
    <row r="1422" spans="1:4">
      <c r="A1422">
        <v>1.16149786664644E-3</v>
      </c>
      <c r="B1422">
        <v>6.8494332607981639E-4</v>
      </c>
      <c r="C1422">
        <f t="shared" si="44"/>
        <v>3.4080755077410478E-2</v>
      </c>
      <c r="D1422">
        <f t="shared" si="45"/>
        <v>2.6171421934618234E-2</v>
      </c>
    </row>
    <row r="1423" spans="1:4">
      <c r="A1423">
        <v>1.1889677033047107E-3</v>
      </c>
      <c r="B1423">
        <v>1.4170014851767835E-3</v>
      </c>
      <c r="C1423">
        <f t="shared" si="44"/>
        <v>3.4481410981929243E-2</v>
      </c>
      <c r="D1423">
        <f t="shared" si="45"/>
        <v>3.7643080176531563E-2</v>
      </c>
    </row>
    <row r="1424" spans="1:4">
      <c r="A1424">
        <v>1.1705343265175411E-3</v>
      </c>
      <c r="B1424">
        <v>8.1817597504368347E-4</v>
      </c>
      <c r="C1424">
        <f t="shared" si="44"/>
        <v>3.421307245071014E-2</v>
      </c>
      <c r="D1424">
        <f t="shared" si="45"/>
        <v>2.8603775538269129E-2</v>
      </c>
    </row>
    <row r="1425" spans="1:4">
      <c r="A1425">
        <v>1.1002052484356238E-3</v>
      </c>
      <c r="B1425">
        <v>4.1557263848856001E-5</v>
      </c>
      <c r="C1425">
        <f t="shared" si="44"/>
        <v>3.3169341995819328E-2</v>
      </c>
      <c r="D1425">
        <f t="shared" si="45"/>
        <v>6.4464923678583539E-3</v>
      </c>
    </row>
    <row r="1426" spans="1:4">
      <c r="A1426">
        <v>1.0448074004416438E-3</v>
      </c>
      <c r="B1426">
        <v>1.6200248575173789E-4</v>
      </c>
      <c r="C1426">
        <f t="shared" si="44"/>
        <v>3.2323480636244045E-2</v>
      </c>
      <c r="D1426">
        <f t="shared" si="45"/>
        <v>1.2728019710533839E-2</v>
      </c>
    </row>
    <row r="1427" spans="1:4">
      <c r="A1427">
        <v>1.0723887514020296E-3</v>
      </c>
      <c r="B1427">
        <v>1.2973133260040549E-3</v>
      </c>
      <c r="C1427">
        <f t="shared" si="44"/>
        <v>3.2747347242212302E-2</v>
      </c>
      <c r="D1427">
        <f t="shared" si="45"/>
        <v>3.6018236020161437E-2</v>
      </c>
    </row>
    <row r="1428" spans="1:4">
      <c r="A1428">
        <v>1.0220390878149981E-3</v>
      </c>
      <c r="B1428">
        <v>2.5998445091574376E-4</v>
      </c>
      <c r="C1428">
        <f t="shared" si="44"/>
        <v>3.1969346064863416E-2</v>
      </c>
      <c r="D1428">
        <f t="shared" si="45"/>
        <v>1.6124033332753432E-2</v>
      </c>
    </row>
    <row r="1429" spans="1:4">
      <c r="A1429">
        <v>9.7101087514852788E-4</v>
      </c>
      <c r="B1429">
        <v>1.6555657390454289E-4</v>
      </c>
      <c r="C1429">
        <f t="shared" si="44"/>
        <v>3.1161047401339511E-2</v>
      </c>
      <c r="D1429">
        <f t="shared" si="45"/>
        <v>1.2866878949634324E-2</v>
      </c>
    </row>
    <row r="1430" spans="1:4">
      <c r="A1430">
        <v>9.827197412581503E-4</v>
      </c>
      <c r="B1430">
        <v>1.008633604698138E-3</v>
      </c>
      <c r="C1430">
        <f t="shared" si="44"/>
        <v>3.1348361061754891E-2</v>
      </c>
      <c r="D1430">
        <f t="shared" si="45"/>
        <v>3.1758992501308002E-2</v>
      </c>
    </row>
    <row r="1431" spans="1:4">
      <c r="A1431">
        <v>1.0575545310272238E-3</v>
      </c>
      <c r="B1431">
        <v>1.9486855228692274E-3</v>
      </c>
      <c r="C1431">
        <f t="shared" si="44"/>
        <v>3.2520063515116694E-2</v>
      </c>
      <c r="D1431">
        <f t="shared" si="45"/>
        <v>4.4143918299911114E-2</v>
      </c>
    </row>
    <row r="1432" spans="1:4">
      <c r="A1432">
        <v>1.0675577780462949E-3</v>
      </c>
      <c r="B1432">
        <v>1.1301699985208373E-3</v>
      </c>
      <c r="C1432">
        <f t="shared" si="44"/>
        <v>3.2673502690196761E-2</v>
      </c>
      <c r="D1432">
        <f t="shared" si="45"/>
        <v>3.3618001108347256E-2</v>
      </c>
    </row>
    <row r="1433" spans="1:4">
      <c r="A1433">
        <v>1.1019493431858516E-3</v>
      </c>
      <c r="B1433">
        <v>1.4522964860615318E-3</v>
      </c>
      <c r="C1433">
        <f t="shared" si="44"/>
        <v>3.3195622349729365E-2</v>
      </c>
      <c r="D1433">
        <f t="shared" si="45"/>
        <v>3.810900793856397E-2</v>
      </c>
    </row>
    <row r="1434" spans="1:4">
      <c r="A1434">
        <v>1.1242791024844894E-3</v>
      </c>
      <c r="B1434">
        <v>1.3235052789916308E-3</v>
      </c>
      <c r="C1434">
        <f t="shared" si="44"/>
        <v>3.3530271434697473E-2</v>
      </c>
      <c r="D1434">
        <f t="shared" si="45"/>
        <v>3.6380012080696605E-2</v>
      </c>
    </row>
    <row r="1435" spans="1:4">
      <c r="A1435">
        <v>1.1713813006607769E-3</v>
      </c>
      <c r="B1435">
        <v>1.6892752701565142E-3</v>
      </c>
      <c r="C1435">
        <f t="shared" si="44"/>
        <v>3.4225448144045927E-2</v>
      </c>
      <c r="D1435">
        <f t="shared" si="45"/>
        <v>4.1100794033163329E-2</v>
      </c>
    </row>
    <row r="1436" spans="1:4">
      <c r="A1436">
        <v>1.1071606835478586E-3</v>
      </c>
      <c r="B1436">
        <v>1.6385730562713943E-4</v>
      </c>
      <c r="C1436">
        <f t="shared" si="44"/>
        <v>3.3274024156207171E-2</v>
      </c>
      <c r="D1436">
        <f t="shared" si="45"/>
        <v>1.2800675983210396E-2</v>
      </c>
    </row>
    <row r="1437" spans="1:4">
      <c r="A1437">
        <v>1.0403793750156903E-3</v>
      </c>
      <c r="B1437">
        <v>1.1254267137526466E-5</v>
      </c>
      <c r="C1437">
        <f t="shared" si="44"/>
        <v>3.2254912416803901E-2</v>
      </c>
      <c r="D1437">
        <f t="shared" si="45"/>
        <v>3.3547380132473038E-3</v>
      </c>
    </row>
    <row r="1438" spans="1:4">
      <c r="A1438">
        <v>9.8282349713240563E-4</v>
      </c>
      <c r="B1438">
        <v>7.8700497036451007E-5</v>
      </c>
      <c r="C1438">
        <f t="shared" si="44"/>
        <v>3.1350015903224129E-2</v>
      </c>
      <c r="D1438">
        <f t="shared" si="45"/>
        <v>8.8713300601685995E-3</v>
      </c>
    </row>
    <row r="1439" spans="1:4">
      <c r="A1439">
        <v>9.7900711575473051E-4</v>
      </c>
      <c r="B1439">
        <v>7.9489140494803533E-4</v>
      </c>
      <c r="C1439">
        <f t="shared" si="44"/>
        <v>3.128908940437114E-2</v>
      </c>
      <c r="D1439">
        <f t="shared" si="45"/>
        <v>2.8193818559181291E-2</v>
      </c>
    </row>
    <row r="1440" spans="1:4">
      <c r="A1440">
        <v>9.2744562345255742E-4</v>
      </c>
      <c r="B1440">
        <v>1.4237387423031688E-4</v>
      </c>
      <c r="C1440">
        <f t="shared" si="44"/>
        <v>3.0453991913254284E-2</v>
      </c>
      <c r="D1440">
        <f t="shared" si="45"/>
        <v>1.1932052389690421E-2</v>
      </c>
    </row>
    <row r="1441" spans="1:4">
      <c r="A1441">
        <v>9.2054122817483936E-4</v>
      </c>
      <c r="B1441">
        <v>7.0596987705124161E-4</v>
      </c>
      <c r="C1441">
        <f t="shared" si="44"/>
        <v>3.0340422346678685E-2</v>
      </c>
      <c r="D1441">
        <f t="shared" si="45"/>
        <v>2.6570093659060399E-2</v>
      </c>
    </row>
    <row r="1442" spans="1:4">
      <c r="A1442">
        <v>8.6811167057553333E-4</v>
      </c>
      <c r="B1442">
        <v>7.6211595176005668E-5</v>
      </c>
      <c r="C1442">
        <f t="shared" si="44"/>
        <v>2.9463734837517346E-2</v>
      </c>
      <c r="D1442">
        <f t="shared" si="45"/>
        <v>8.7299252674925953E-3</v>
      </c>
    </row>
    <row r="1443" spans="1:4">
      <c r="A1443">
        <v>1.0412975967228533E-3</v>
      </c>
      <c r="B1443">
        <v>3.2092110040942675E-3</v>
      </c>
      <c r="C1443">
        <f t="shared" si="44"/>
        <v>3.2269143104874248E-2</v>
      </c>
      <c r="D1443">
        <f t="shared" si="45"/>
        <v>5.664989853560435E-2</v>
      </c>
    </row>
    <row r="1444" spans="1:4">
      <c r="A1444">
        <v>1.056305724140099E-3</v>
      </c>
      <c r="B1444">
        <v>1.2376691358974752E-3</v>
      </c>
      <c r="C1444">
        <f t="shared" si="44"/>
        <v>3.2500857283156381E-2</v>
      </c>
      <c r="D1444">
        <f t="shared" si="45"/>
        <v>3.5180522109506493E-2</v>
      </c>
    </row>
    <row r="1445" spans="1:4">
      <c r="A1445">
        <v>9.9948445369943493E-4</v>
      </c>
      <c r="B1445">
        <v>1.5188367764200594E-4</v>
      </c>
      <c r="C1445">
        <f t="shared" si="44"/>
        <v>3.1614624048048316E-2</v>
      </c>
      <c r="D1445">
        <f t="shared" si="45"/>
        <v>1.2324109608487177E-2</v>
      </c>
    </row>
    <row r="1446" spans="1:4">
      <c r="A1446">
        <v>1.2133079339850478E-3</v>
      </c>
      <c r="B1446">
        <v>3.9021887672793455E-3</v>
      </c>
      <c r="C1446">
        <f t="shared" si="44"/>
        <v>3.483257001694029E-2</v>
      </c>
      <c r="D1446">
        <f t="shared" si="45"/>
        <v>6.2467501689113081E-2</v>
      </c>
    </row>
    <row r="1447" spans="1:4">
      <c r="A1447">
        <v>1.1402033246732401E-3</v>
      </c>
      <c r="B1447">
        <v>1.622962021633374E-4</v>
      </c>
      <c r="C1447">
        <f t="shared" si="44"/>
        <v>3.3766896876574845E-2</v>
      </c>
      <c r="D1447">
        <f t="shared" si="45"/>
        <v>1.2739552667316753E-2</v>
      </c>
    </row>
    <row r="1448" spans="1:4">
      <c r="A1448">
        <v>1.147323136042194E-3</v>
      </c>
      <c r="B1448">
        <v>1.0888534900060465E-3</v>
      </c>
      <c r="C1448">
        <f t="shared" si="44"/>
        <v>3.3872158715413964E-2</v>
      </c>
      <c r="D1448">
        <f t="shared" si="45"/>
        <v>3.2997780076939216E-2</v>
      </c>
    </row>
    <row r="1449" spans="1:4">
      <c r="A1449">
        <v>1.1314249513557611E-3</v>
      </c>
      <c r="B1449">
        <v>8.0523027832943891E-4</v>
      </c>
      <c r="C1449">
        <f t="shared" si="44"/>
        <v>3.3636660823508642E-2</v>
      </c>
      <c r="D1449">
        <f t="shared" si="45"/>
        <v>2.837657975037582E-2</v>
      </c>
    </row>
    <row r="1450" spans="1:4">
      <c r="A1450">
        <v>1.1662090117921682E-3</v>
      </c>
      <c r="B1450">
        <v>1.4997972980352768E-3</v>
      </c>
      <c r="C1450">
        <f t="shared" si="44"/>
        <v>3.4149802514687667E-2</v>
      </c>
      <c r="D1450">
        <f t="shared" si="45"/>
        <v>3.872721650254865E-2</v>
      </c>
    </row>
    <row r="1451" spans="1:4">
      <c r="A1451">
        <v>1.2472163580527285E-3</v>
      </c>
      <c r="B1451">
        <v>2.2137705410080711E-3</v>
      </c>
      <c r="C1451">
        <f t="shared" si="44"/>
        <v>3.5315950476416863E-2</v>
      </c>
      <c r="D1451">
        <f t="shared" si="45"/>
        <v>4.7050723065730576E-2</v>
      </c>
    </row>
    <row r="1452" spans="1:4">
      <c r="A1452">
        <v>1.4154305648228194E-3</v>
      </c>
      <c r="B1452">
        <v>3.550155130310771E-3</v>
      </c>
      <c r="C1452">
        <f t="shared" si="44"/>
        <v>3.7622208399066895E-2</v>
      </c>
      <c r="D1452">
        <f t="shared" si="45"/>
        <v>5.9583178249492288E-2</v>
      </c>
    </row>
    <row r="1453" spans="1:4">
      <c r="A1453">
        <v>1.3515290300460888E-3</v>
      </c>
      <c r="B1453">
        <v>4.5270518481664677E-4</v>
      </c>
      <c r="C1453">
        <f t="shared" si="44"/>
        <v>3.6763147716784114E-2</v>
      </c>
      <c r="D1453">
        <f t="shared" si="45"/>
        <v>2.1276869713767736E-2</v>
      </c>
    </row>
    <row r="1454" spans="1:4">
      <c r="A1454">
        <v>1.4134899871043952E-3</v>
      </c>
      <c r="B1454">
        <v>2.0608422384566262E-3</v>
      </c>
      <c r="C1454">
        <f t="shared" si="44"/>
        <v>3.7596409231526288E-2</v>
      </c>
      <c r="D1454">
        <f t="shared" si="45"/>
        <v>4.5396500288641485E-2</v>
      </c>
    </row>
    <row r="1455" spans="1:4">
      <c r="A1455">
        <v>1.4998109640374847E-3</v>
      </c>
      <c r="B1455">
        <v>2.5243166824469782E-3</v>
      </c>
      <c r="C1455">
        <f t="shared" si="44"/>
        <v>3.8727392941398528E-2</v>
      </c>
      <c r="D1455">
        <f t="shared" si="45"/>
        <v>5.0242578381756824E-2</v>
      </c>
    </row>
    <row r="1456" spans="1:4">
      <c r="A1456">
        <v>1.5653081127977109E-3</v>
      </c>
      <c r="B1456">
        <v>2.3214358628166247E-3</v>
      </c>
      <c r="C1456">
        <f t="shared" si="44"/>
        <v>3.9563974936774375E-2</v>
      </c>
      <c r="D1456">
        <f t="shared" si="45"/>
        <v>4.8181281249221927E-2</v>
      </c>
    </row>
    <row r="1457" spans="1:4">
      <c r="A1457">
        <v>1.4704941277075988E-3</v>
      </c>
      <c r="B1457">
        <v>9.3557434512664997E-5</v>
      </c>
      <c r="C1457">
        <f t="shared" si="44"/>
        <v>3.8347022409929023E-2</v>
      </c>
      <c r="D1457">
        <f t="shared" si="45"/>
        <v>9.6725092149175535E-3</v>
      </c>
    </row>
    <row r="1458" spans="1:4">
      <c r="A1458">
        <v>1.4271727724496264E-3</v>
      </c>
      <c r="B1458">
        <v>6.5399246526318567E-4</v>
      </c>
      <c r="C1458">
        <f t="shared" si="44"/>
        <v>3.7777940288607932E-2</v>
      </c>
      <c r="D1458">
        <f t="shared" si="45"/>
        <v>2.5573276388902257E-2</v>
      </c>
    </row>
    <row r="1459" spans="1:4">
      <c r="A1459">
        <v>1.4885011788585542E-3</v>
      </c>
      <c r="B1459">
        <v>2.1249664205962274E-3</v>
      </c>
      <c r="C1459">
        <f t="shared" si="44"/>
        <v>3.8581098725393427E-2</v>
      </c>
      <c r="D1459">
        <f t="shared" si="45"/>
        <v>4.6097358065253884E-2</v>
      </c>
    </row>
    <row r="1460" spans="1:4">
      <c r="A1460">
        <v>1.4033946921760928E-3</v>
      </c>
      <c r="B1460">
        <v>1.57471348198802E-4</v>
      </c>
      <c r="C1460">
        <f t="shared" si="44"/>
        <v>3.746190988425567E-2</v>
      </c>
      <c r="D1460">
        <f t="shared" si="45"/>
        <v>1.254875883100803E-2</v>
      </c>
    </row>
    <row r="1461" spans="1:4">
      <c r="A1461">
        <v>1.3625965044915566E-3</v>
      </c>
      <c r="B1461">
        <v>6.3466733445844477E-4</v>
      </c>
      <c r="C1461">
        <f t="shared" si="44"/>
        <v>3.6913364849218998E-2</v>
      </c>
      <c r="D1461">
        <f t="shared" si="45"/>
        <v>2.5192604757318063E-2</v>
      </c>
    </row>
    <row r="1462" spans="1:4">
      <c r="A1462">
        <v>1.4788229503502242E-3</v>
      </c>
      <c r="B1462">
        <v>2.84809788266367E-3</v>
      </c>
      <c r="C1462">
        <f t="shared" si="44"/>
        <v>3.8455467106124512E-2</v>
      </c>
      <c r="D1462">
        <f t="shared" si="45"/>
        <v>5.3367573325603539E-2</v>
      </c>
    </row>
    <row r="1463" spans="1:4">
      <c r="A1463">
        <v>1.4112116754144183E-3</v>
      </c>
      <c r="B1463">
        <v>4.2646961153853304E-4</v>
      </c>
      <c r="C1463">
        <f t="shared" si="44"/>
        <v>3.7566097420605432E-2</v>
      </c>
      <c r="D1463">
        <f t="shared" si="45"/>
        <v>2.065114068371365E-2</v>
      </c>
    </row>
    <row r="1464" spans="1:4">
      <c r="A1464">
        <v>1.3696308894470474E-3</v>
      </c>
      <c r="B1464">
        <v>6.4103857303564468E-4</v>
      </c>
      <c r="C1464">
        <f t="shared" si="44"/>
        <v>3.7008524551068601E-2</v>
      </c>
      <c r="D1464">
        <f t="shared" si="45"/>
        <v>2.5318739562538349E-2</v>
      </c>
    </row>
    <row r="1465" spans="1:4">
      <c r="A1465">
        <v>1.2912703556321355E-3</v>
      </c>
      <c r="B1465">
        <v>9.166454080653067E-5</v>
      </c>
      <c r="C1465">
        <f t="shared" si="44"/>
        <v>3.5934250453183735E-2</v>
      </c>
      <c r="D1465">
        <f t="shared" si="45"/>
        <v>9.574160057494896E-3</v>
      </c>
    </row>
    <row r="1466" spans="1:4">
      <c r="A1466">
        <v>1.2823864114229748E-3</v>
      </c>
      <c r="B1466">
        <v>9.8872522082446221E-4</v>
      </c>
      <c r="C1466">
        <f t="shared" si="44"/>
        <v>3.5810423223175888E-2</v>
      </c>
      <c r="D1466">
        <f t="shared" si="45"/>
        <v>3.1444001348817904E-2</v>
      </c>
    </row>
    <row r="1467" spans="1:4">
      <c r="A1467">
        <v>1.2657291768412677E-3</v>
      </c>
      <c r="B1467">
        <v>9.0660260586557392E-4</v>
      </c>
      <c r="C1467">
        <f t="shared" si="44"/>
        <v>3.5577087807200689E-2</v>
      </c>
      <c r="D1467">
        <f t="shared" si="45"/>
        <v>3.0109842342090964E-2</v>
      </c>
    </row>
    <row r="1468" spans="1:4">
      <c r="A1468">
        <v>1.2142528766107689E-3</v>
      </c>
      <c r="B1468">
        <v>3.946328482559992E-4</v>
      </c>
      <c r="C1468">
        <f t="shared" si="44"/>
        <v>3.4846131443974797E-2</v>
      </c>
      <c r="D1468">
        <f t="shared" si="45"/>
        <v>1.9865368062434666E-2</v>
      </c>
    </row>
    <row r="1469" spans="1:4">
      <c r="A1469">
        <v>1.5266011585320278E-3</v>
      </c>
      <c r="B1469">
        <v>5.4954505722292022E-3</v>
      </c>
      <c r="C1469">
        <f t="shared" si="44"/>
        <v>3.9071743735492888E-2</v>
      </c>
      <c r="D1469">
        <f t="shared" si="45"/>
        <v>7.413130628978018E-2</v>
      </c>
    </row>
    <row r="1470" spans="1:4">
      <c r="A1470">
        <v>1.4389880397301096E-3</v>
      </c>
      <c r="B1470">
        <v>2.8946763925931737E-4</v>
      </c>
      <c r="C1470">
        <f t="shared" si="44"/>
        <v>3.7933995831313495E-2</v>
      </c>
      <c r="D1470">
        <f t="shared" si="45"/>
        <v>1.7013748536384255E-2</v>
      </c>
    </row>
    <row r="1471" spans="1:4">
      <c r="A1471">
        <v>1.5286957912529861E-3</v>
      </c>
      <c r="B1471">
        <v>2.5234753070786015E-3</v>
      </c>
      <c r="C1471">
        <f t="shared" si="44"/>
        <v>3.909853950281246E-2</v>
      </c>
      <c r="D1471">
        <f t="shared" si="45"/>
        <v>5.0234204553059277E-2</v>
      </c>
    </row>
    <row r="1472" spans="1:4">
      <c r="A1472">
        <v>1.6599136965916481E-3</v>
      </c>
      <c r="B1472">
        <v>3.2793437000625141E-3</v>
      </c>
      <c r="C1472">
        <f t="shared" si="44"/>
        <v>4.0742038444236538E-2</v>
      </c>
      <c r="D1472">
        <f t="shared" si="45"/>
        <v>5.7265554219465248E-2</v>
      </c>
    </row>
    <row r="1473" spans="1:4">
      <c r="A1473">
        <v>1.606976476498287E-3</v>
      </c>
      <c r="B1473">
        <v>8.0779910017211485E-4</v>
      </c>
      <c r="C1473">
        <f t="shared" si="44"/>
        <v>4.00871111019276E-2</v>
      </c>
      <c r="D1473">
        <f t="shared" si="45"/>
        <v>2.8421806771774992E-2</v>
      </c>
    </row>
    <row r="1474" spans="1:4">
      <c r="A1474">
        <v>1.5383172223350898E-3</v>
      </c>
      <c r="B1474">
        <v>4.4019052768316656E-4</v>
      </c>
      <c r="C1474">
        <f t="shared" si="44"/>
        <v>3.922138730762962E-2</v>
      </c>
      <c r="D1474">
        <f t="shared" si="45"/>
        <v>2.0980717997322363E-2</v>
      </c>
    </row>
    <row r="1475" spans="1:4">
      <c r="A1475">
        <v>1.4538562515145875E-3</v>
      </c>
      <c r="B1475">
        <v>1.4208711696093456E-4</v>
      </c>
      <c r="C1475">
        <f t="shared" si="44"/>
        <v>3.8129466971288592E-2</v>
      </c>
      <c r="D1475">
        <f t="shared" si="45"/>
        <v>1.1920030073826767E-2</v>
      </c>
    </row>
    <row r="1476" spans="1:4">
      <c r="A1476">
        <v>1.3695893761272826E-3</v>
      </c>
      <c r="B1476">
        <v>6.028230443265508E-5</v>
      </c>
      <c r="C1476">
        <f t="shared" ref="C1476:C1539" si="46">SQRT(A1476)</f>
        <v>3.7007963685229732E-2</v>
      </c>
      <c r="D1476">
        <f t="shared" ref="D1476:D1539" si="47">SQRT(B1476)</f>
        <v>7.7641679807082409E-3</v>
      </c>
    </row>
    <row r="1477" spans="1:4">
      <c r="A1477">
        <v>1.3173627167657627E-3</v>
      </c>
      <c r="B1477">
        <v>4.3944624016633627E-4</v>
      </c>
      <c r="C1477">
        <f t="shared" si="46"/>
        <v>3.6295491686513394E-2</v>
      </c>
      <c r="D1477">
        <f t="shared" si="47"/>
        <v>2.0962973075552435E-2</v>
      </c>
    </row>
    <row r="1478" spans="1:4">
      <c r="A1478">
        <v>1.5643412618324016E-3</v>
      </c>
      <c r="B1478">
        <v>4.6578007928753983E-3</v>
      </c>
      <c r="C1478">
        <f t="shared" si="46"/>
        <v>3.9551754219407279E-2</v>
      </c>
      <c r="D1478">
        <f t="shared" si="47"/>
        <v>6.8248082704757337E-2</v>
      </c>
    </row>
    <row r="1479" spans="1:4">
      <c r="A1479">
        <v>1.4718601622021089E-3</v>
      </c>
      <c r="B1479">
        <v>2.193027496347172E-4</v>
      </c>
      <c r="C1479">
        <f t="shared" si="46"/>
        <v>3.8364829755938037E-2</v>
      </c>
      <c r="D1479">
        <f t="shared" si="47"/>
        <v>1.4808874016437481E-2</v>
      </c>
    </row>
    <row r="1480" spans="1:4">
      <c r="A1480">
        <v>1.3989167245329569E-3</v>
      </c>
      <c r="B1480">
        <v>2.3962398593554526E-4</v>
      </c>
      <c r="C1480">
        <f t="shared" si="46"/>
        <v>3.7402095189079408E-2</v>
      </c>
      <c r="D1480">
        <f t="shared" si="47"/>
        <v>1.5479792825989153E-2</v>
      </c>
    </row>
    <row r="1481" spans="1:4">
      <c r="A1481">
        <v>1.3439783802438219E-3</v>
      </c>
      <c r="B1481">
        <v>4.3334103837573549E-4</v>
      </c>
      <c r="C1481">
        <f t="shared" si="46"/>
        <v>3.6660310694862121E-2</v>
      </c>
      <c r="D1481">
        <f t="shared" si="47"/>
        <v>2.0816845062970889E-2</v>
      </c>
    </row>
    <row r="1482" spans="1:4">
      <c r="A1482">
        <v>1.2638512073969604E-3</v>
      </c>
      <c r="B1482">
        <v>3.6212814749372202E-5</v>
      </c>
      <c r="C1482">
        <f t="shared" si="46"/>
        <v>3.555068504820913E-2</v>
      </c>
      <c r="D1482">
        <f t="shared" si="47"/>
        <v>6.0177084300730458E-3</v>
      </c>
    </row>
    <row r="1483" spans="1:4">
      <c r="A1483">
        <v>1.2763366166768928E-3</v>
      </c>
      <c r="B1483">
        <v>1.2663278673736937E-3</v>
      </c>
      <c r="C1483">
        <f t="shared" si="46"/>
        <v>3.5725853617190072E-2</v>
      </c>
      <c r="D1483">
        <f t="shared" si="47"/>
        <v>3.5585500802625972E-2</v>
      </c>
    </row>
    <row r="1484" spans="1:4">
      <c r="A1484">
        <v>1.2596487605464155E-3</v>
      </c>
      <c r="B1484">
        <v>9.120691247829387E-4</v>
      </c>
      <c r="C1484">
        <f t="shared" si="46"/>
        <v>3.5491530828444348E-2</v>
      </c>
      <c r="D1484">
        <f t="shared" si="47"/>
        <v>3.0200482194543497E-2</v>
      </c>
    </row>
    <row r="1485" spans="1:4">
      <c r="A1485">
        <v>1.1844456374817173E-3</v>
      </c>
      <c r="B1485">
        <v>5.2749917204995588E-5</v>
      </c>
      <c r="C1485">
        <f t="shared" si="46"/>
        <v>3.4415775997087693E-2</v>
      </c>
      <c r="D1485">
        <f t="shared" si="47"/>
        <v>7.2629138233215726E-3</v>
      </c>
    </row>
    <row r="1486" spans="1:4">
      <c r="A1486">
        <v>1.1460396501841693E-3</v>
      </c>
      <c r="B1486">
        <v>4.7614665077541299E-4</v>
      </c>
      <c r="C1486">
        <f t="shared" si="46"/>
        <v>3.3853207384000841E-2</v>
      </c>
      <c r="D1486">
        <f t="shared" si="47"/>
        <v>2.182078483408452E-2</v>
      </c>
    </row>
    <row r="1487" spans="1:4">
      <c r="A1487">
        <v>1.0938364143503903E-3</v>
      </c>
      <c r="B1487">
        <v>2.6416061597177342E-4</v>
      </c>
      <c r="C1487">
        <f t="shared" si="46"/>
        <v>3.307319782467958E-2</v>
      </c>
      <c r="D1487">
        <f t="shared" si="47"/>
        <v>1.6253018672596591E-2</v>
      </c>
    </row>
    <row r="1488" spans="1:4">
      <c r="A1488">
        <v>1.1045625350501204E-3</v>
      </c>
      <c r="B1488">
        <v>1.1042547520516541E-3</v>
      </c>
      <c r="C1488">
        <f t="shared" si="46"/>
        <v>3.3234959531344706E-2</v>
      </c>
      <c r="D1488">
        <f t="shared" si="47"/>
        <v>3.3230328798428313E-2</v>
      </c>
    </row>
    <row r="1489" spans="1:4">
      <c r="A1489">
        <v>1.0384063303193834E-3</v>
      </c>
      <c r="B1489">
        <v>5.5510954797456263E-5</v>
      </c>
      <c r="C1489">
        <f t="shared" si="46"/>
        <v>3.2224312720667656E-2</v>
      </c>
      <c r="D1489">
        <f t="shared" si="47"/>
        <v>7.4505674144628919E-3</v>
      </c>
    </row>
    <row r="1490" spans="1:4">
      <c r="A1490">
        <v>1.0092321439397699E-3</v>
      </c>
      <c r="B1490">
        <v>4.8173600970803854E-4</v>
      </c>
      <c r="C1490">
        <f t="shared" si="46"/>
        <v>3.1768414249687849E-2</v>
      </c>
      <c r="D1490">
        <f t="shared" si="47"/>
        <v>2.1948485362503687E-2</v>
      </c>
    </row>
    <row r="1491" spans="1:4">
      <c r="A1491">
        <v>9.7428346495231314E-4</v>
      </c>
      <c r="B1491">
        <v>3.9170920816849331E-4</v>
      </c>
      <c r="C1491">
        <f t="shared" si="46"/>
        <v>3.1213514139749036E-2</v>
      </c>
      <c r="D1491">
        <f t="shared" si="47"/>
        <v>1.9791644908104363E-2</v>
      </c>
    </row>
    <row r="1492" spans="1:4">
      <c r="A1492">
        <v>1.3127973822849195E-3</v>
      </c>
      <c r="B1492">
        <v>5.6604585249050736E-3</v>
      </c>
      <c r="C1492">
        <f t="shared" si="46"/>
        <v>3.6232545898472544E-2</v>
      </c>
      <c r="D1492">
        <f t="shared" si="47"/>
        <v>7.5236018800206819E-2</v>
      </c>
    </row>
    <row r="1493" spans="1:4">
      <c r="A1493">
        <v>1.2499792796533717E-3</v>
      </c>
      <c r="B1493">
        <v>4.6423530769822781E-4</v>
      </c>
      <c r="C1493">
        <f t="shared" si="46"/>
        <v>3.5355046028160843E-2</v>
      </c>
      <c r="D1493">
        <f t="shared" si="47"/>
        <v>2.1546120479061372E-2</v>
      </c>
    </row>
    <row r="1494" spans="1:4">
      <c r="A1494">
        <v>1.3892929128579139E-3</v>
      </c>
      <c r="B1494">
        <v>3.0722207042355358E-3</v>
      </c>
      <c r="C1494">
        <f t="shared" si="46"/>
        <v>3.7273219781203688E-2</v>
      </c>
      <c r="D1494">
        <f t="shared" si="47"/>
        <v>5.5427616800973287E-2</v>
      </c>
    </row>
    <row r="1495" spans="1:4">
      <c r="A1495">
        <v>1.3829810218159721E-3</v>
      </c>
      <c r="B1495">
        <v>1.2287647693874572E-3</v>
      </c>
      <c r="C1495">
        <f t="shared" si="46"/>
        <v>3.7188452802126258E-2</v>
      </c>
      <c r="D1495">
        <f t="shared" si="47"/>
        <v>3.5053741161072342E-2</v>
      </c>
    </row>
    <row r="1496" spans="1:4">
      <c r="A1496">
        <v>1.3034753568550177E-3</v>
      </c>
      <c r="B1496">
        <v>1.1039617859535096E-4</v>
      </c>
      <c r="C1496">
        <f t="shared" si="46"/>
        <v>3.6103675115630784E-2</v>
      </c>
      <c r="D1496">
        <f t="shared" si="47"/>
        <v>1.0506958579691411E-2</v>
      </c>
    </row>
    <row r="1497" spans="1:4">
      <c r="A1497">
        <v>1.2563065000399138E-3</v>
      </c>
      <c r="B1497">
        <v>4.5640320662546926E-4</v>
      </c>
      <c r="C1497">
        <f t="shared" si="46"/>
        <v>3.544441422904198E-2</v>
      </c>
      <c r="D1497">
        <f t="shared" si="47"/>
        <v>2.1363595358119599E-2</v>
      </c>
    </row>
    <row r="1498" spans="1:4">
      <c r="A1498">
        <v>1.3553573005220592E-3</v>
      </c>
      <c r="B1498">
        <v>2.5056988222453493E-3</v>
      </c>
      <c r="C1498">
        <f t="shared" si="46"/>
        <v>3.6815177583736564E-2</v>
      </c>
      <c r="D1498">
        <f t="shared" si="47"/>
        <v>5.00569557828415E-2</v>
      </c>
    </row>
    <row r="1499" spans="1:4">
      <c r="A1499">
        <v>1.325474528659261E-3</v>
      </c>
      <c r="B1499">
        <v>8.4226089185892694E-4</v>
      </c>
      <c r="C1499">
        <f t="shared" si="46"/>
        <v>3.6407067015337295E-2</v>
      </c>
      <c r="D1499">
        <f t="shared" si="47"/>
        <v>2.9021731372523708E-2</v>
      </c>
    </row>
    <row r="1500" spans="1:4">
      <c r="A1500">
        <v>1.3192291304020456E-3</v>
      </c>
      <c r="B1500">
        <v>1.0856266282456145E-3</v>
      </c>
      <c r="C1500">
        <f t="shared" si="46"/>
        <v>3.6321193956174481E-2</v>
      </c>
      <c r="D1500">
        <f t="shared" si="47"/>
        <v>3.2948848663430022E-2</v>
      </c>
    </row>
    <row r="1501" spans="1:4">
      <c r="A1501">
        <v>1.2733046907296805E-3</v>
      </c>
      <c r="B1501">
        <v>5.2662885217436429E-4</v>
      </c>
      <c r="C1501">
        <f t="shared" si="46"/>
        <v>3.5683395168196658E-2</v>
      </c>
      <c r="D1501">
        <f t="shared" si="47"/>
        <v>2.294839541611492E-2</v>
      </c>
    </row>
    <row r="1502" spans="1:4">
      <c r="A1502">
        <v>1.1991513517015889E-3</v>
      </c>
      <c r="B1502">
        <v>6.3981195906716206E-5</v>
      </c>
      <c r="C1502">
        <f t="shared" si="46"/>
        <v>3.4628764801846297E-2</v>
      </c>
      <c r="D1502">
        <f t="shared" si="47"/>
        <v>7.9988246578304376E-3</v>
      </c>
    </row>
    <row r="1503" spans="1:4">
      <c r="A1503">
        <v>1.1302993179536731E-3</v>
      </c>
      <c r="B1503">
        <v>5.6971127742565888E-5</v>
      </c>
      <c r="C1503">
        <f t="shared" si="46"/>
        <v>3.3619924419214166E-2</v>
      </c>
      <c r="D1503">
        <f t="shared" si="47"/>
        <v>7.5479220811138408E-3</v>
      </c>
    </row>
    <row r="1504" spans="1:4">
      <c r="A1504">
        <v>1.0628453240626565E-3</v>
      </c>
      <c r="B1504">
        <v>1.7327287146916903E-5</v>
      </c>
      <c r="C1504">
        <f t="shared" si="46"/>
        <v>3.2601308625002406E-2</v>
      </c>
      <c r="D1504">
        <f t="shared" si="47"/>
        <v>4.1626058120985826E-3</v>
      </c>
    </row>
    <row r="1505" spans="1:4">
      <c r="A1505">
        <v>1.0860700608280409E-3</v>
      </c>
      <c r="B1505">
        <v>1.245183907062379E-3</v>
      </c>
      <c r="C1505">
        <f t="shared" si="46"/>
        <v>3.2955577082309465E-2</v>
      </c>
      <c r="D1505">
        <f t="shared" si="47"/>
        <v>3.5287163488475222E-2</v>
      </c>
    </row>
    <row r="1506" spans="1:4">
      <c r="A1506">
        <v>1.1599259794582745E-3</v>
      </c>
      <c r="B1506">
        <v>2.0331308384887621E-3</v>
      </c>
      <c r="C1506">
        <f t="shared" si="46"/>
        <v>3.4057686055548084E-2</v>
      </c>
      <c r="D1506">
        <f t="shared" si="47"/>
        <v>4.5090252144878967E-2</v>
      </c>
    </row>
    <row r="1507" spans="1:4">
      <c r="A1507">
        <v>1.0903708423240868E-3</v>
      </c>
      <c r="B1507">
        <v>9.2020660976925513E-5</v>
      </c>
      <c r="C1507">
        <f t="shared" si="46"/>
        <v>3.3020763805885638E-2</v>
      </c>
      <c r="D1507">
        <f t="shared" si="47"/>
        <v>9.5927400140379867E-3</v>
      </c>
    </row>
    <row r="1508" spans="1:4">
      <c r="A1508">
        <v>1.0958609096108384E-3</v>
      </c>
      <c r="B1508">
        <v>1.0200474955276452E-3</v>
      </c>
      <c r="C1508">
        <f t="shared" si="46"/>
        <v>3.310378995841471E-2</v>
      </c>
      <c r="D1508">
        <f t="shared" si="47"/>
        <v>3.1938182408015103E-2</v>
      </c>
    </row>
    <row r="1509" spans="1:4">
      <c r="A1509">
        <v>1.0302590392433949E-3</v>
      </c>
      <c r="B1509">
        <v>5.2529682660185757E-5</v>
      </c>
      <c r="C1509">
        <f t="shared" si="46"/>
        <v>3.2097648500215632E-2</v>
      </c>
      <c r="D1509">
        <f t="shared" si="47"/>
        <v>7.2477363818081678E-3</v>
      </c>
    </row>
    <row r="1510" spans="1:4">
      <c r="A1510">
        <v>9.8378346843174176E-4</v>
      </c>
      <c r="B1510">
        <v>2.2896575919288843E-4</v>
      </c>
      <c r="C1510">
        <f t="shared" si="46"/>
        <v>3.1365322705684727E-2</v>
      </c>
      <c r="D1510">
        <f t="shared" si="47"/>
        <v>1.5131614560016007E-2</v>
      </c>
    </row>
    <row r="1511" spans="1:4">
      <c r="A1511">
        <v>9.3230385756412572E-4</v>
      </c>
      <c r="B1511">
        <v>1.250070608701971E-4</v>
      </c>
      <c r="C1511">
        <f t="shared" si="46"/>
        <v>3.0533651232109889E-2</v>
      </c>
      <c r="D1511">
        <f t="shared" si="47"/>
        <v>1.1180655654754649E-2</v>
      </c>
    </row>
    <row r="1512" spans="1:4">
      <c r="A1512">
        <v>9.0874305038621663E-4</v>
      </c>
      <c r="B1512">
        <v>4.7296624945922624E-4</v>
      </c>
      <c r="C1512">
        <f t="shared" si="46"/>
        <v>3.0145365321823794E-2</v>
      </c>
      <c r="D1512">
        <f t="shared" si="47"/>
        <v>2.1747787231330598E-2</v>
      </c>
    </row>
    <row r="1513" spans="1:4">
      <c r="A1513">
        <v>8.552737236232345E-4</v>
      </c>
      <c r="B1513">
        <v>4.1982418270779204E-5</v>
      </c>
      <c r="C1513">
        <f t="shared" si="46"/>
        <v>2.9245063235069854E-2</v>
      </c>
      <c r="D1513">
        <f t="shared" si="47"/>
        <v>6.4793840965618951E-3</v>
      </c>
    </row>
    <row r="1514" spans="1:4">
      <c r="A1514">
        <v>9.5930088757746677E-4</v>
      </c>
      <c r="B1514">
        <v>2.2148880025036652E-3</v>
      </c>
      <c r="C1514">
        <f t="shared" si="46"/>
        <v>3.0972582836719748E-2</v>
      </c>
      <c r="D1514">
        <f t="shared" si="47"/>
        <v>4.7062596640045959E-2</v>
      </c>
    </row>
    <row r="1515" spans="1:4">
      <c r="A1515">
        <v>9.036092638743038E-4</v>
      </c>
      <c r="B1515">
        <v>1.235869497829731E-4</v>
      </c>
      <c r="C1515">
        <f t="shared" si="46"/>
        <v>3.0060094209338462E-2</v>
      </c>
      <c r="D1515">
        <f t="shared" si="47"/>
        <v>1.111696675280506E-2</v>
      </c>
    </row>
    <row r="1516" spans="1:4">
      <c r="A1516">
        <v>8.7475979928688854E-4</v>
      </c>
      <c r="B1516">
        <v>3.7314395872818266E-4</v>
      </c>
      <c r="C1516">
        <f t="shared" si="46"/>
        <v>2.9576338503724368E-2</v>
      </c>
      <c r="D1516">
        <f t="shared" si="47"/>
        <v>1.9316934506494104E-2</v>
      </c>
    </row>
    <row r="1517" spans="1:4">
      <c r="A1517">
        <v>8.2669045470949677E-4</v>
      </c>
      <c r="B1517">
        <v>8.54326509043148E-5</v>
      </c>
      <c r="C1517">
        <f t="shared" si="46"/>
        <v>2.8752225213181271E-2</v>
      </c>
      <c r="D1517">
        <f t="shared" si="47"/>
        <v>9.2429784649924827E-3</v>
      </c>
    </row>
    <row r="1518" spans="1:4">
      <c r="A1518">
        <v>7.7679065070585538E-4</v>
      </c>
      <c r="B1518">
        <v>6.5957762217523343E-6</v>
      </c>
      <c r="C1518">
        <f t="shared" si="46"/>
        <v>2.7870964294510074E-2</v>
      </c>
      <c r="D1518">
        <f t="shared" si="47"/>
        <v>2.568224332443008E-3</v>
      </c>
    </row>
    <row r="1519" spans="1:4">
      <c r="A1519">
        <v>7.5651135623174557E-4</v>
      </c>
      <c r="B1519">
        <v>3.8107921968155869E-4</v>
      </c>
      <c r="C1519">
        <f t="shared" si="46"/>
        <v>2.7504751520996251E-2</v>
      </c>
      <c r="D1519">
        <f t="shared" si="47"/>
        <v>1.952125046408551E-2</v>
      </c>
    </row>
    <row r="1520" spans="1:4">
      <c r="A1520">
        <v>7.277418871420643E-4</v>
      </c>
      <c r="B1520">
        <v>2.5807522166760048E-4</v>
      </c>
      <c r="C1520">
        <f t="shared" si="46"/>
        <v>2.6976691552932586E-2</v>
      </c>
      <c r="D1520">
        <f t="shared" si="47"/>
        <v>1.6064719781795151E-2</v>
      </c>
    </row>
    <row r="1521" spans="1:4">
      <c r="A1521">
        <v>6.8527966531501153E-4</v>
      </c>
      <c r="B1521">
        <v>3.400419022150237E-5</v>
      </c>
      <c r="C1521">
        <f t="shared" si="46"/>
        <v>2.6177846842607426E-2</v>
      </c>
      <c r="D1521">
        <f t="shared" si="47"/>
        <v>5.8313111923050691E-3</v>
      </c>
    </row>
    <row r="1522" spans="1:4">
      <c r="A1522">
        <v>6.8334721553901042E-4</v>
      </c>
      <c r="B1522">
        <v>5.6396383904574229E-4</v>
      </c>
      <c r="C1522">
        <f t="shared" si="46"/>
        <v>2.6140910763380269E-2</v>
      </c>
      <c r="D1522">
        <f t="shared" si="47"/>
        <v>2.3747922836444925E-2</v>
      </c>
    </row>
    <row r="1523" spans="1:4">
      <c r="A1523">
        <v>6.9122838939056526E-4</v>
      </c>
      <c r="B1523">
        <v>7.2283373416768691E-4</v>
      </c>
      <c r="C1523">
        <f t="shared" si="46"/>
        <v>2.6291222668232174E-2</v>
      </c>
      <c r="D1523">
        <f t="shared" si="47"/>
        <v>2.6885567395308712E-2</v>
      </c>
    </row>
    <row r="1524" spans="1:4">
      <c r="A1524">
        <v>7.7549871876166413E-4</v>
      </c>
      <c r="B1524">
        <v>1.8205363603077185E-3</v>
      </c>
      <c r="C1524">
        <f t="shared" si="46"/>
        <v>2.7847777626978855E-2</v>
      </c>
      <c r="D1524">
        <f t="shared" si="47"/>
        <v>4.2667743792093323E-2</v>
      </c>
    </row>
    <row r="1525" spans="1:4">
      <c r="A1525">
        <v>7.3535263393460781E-4</v>
      </c>
      <c r="B1525">
        <v>1.7045792678089579E-4</v>
      </c>
      <c r="C1525">
        <f t="shared" si="46"/>
        <v>2.7117386192894916E-2</v>
      </c>
      <c r="D1525">
        <f t="shared" si="47"/>
        <v>1.3055953690975461E-2</v>
      </c>
    </row>
    <row r="1526" spans="1:4">
      <c r="A1526">
        <v>6.9892869997105261E-4</v>
      </c>
      <c r="B1526">
        <v>1.2277609807439469E-4</v>
      </c>
      <c r="C1526">
        <f t="shared" si="46"/>
        <v>2.6437259691031757E-2</v>
      </c>
      <c r="D1526">
        <f t="shared" si="47"/>
        <v>1.1080437630093618E-2</v>
      </c>
    </row>
    <row r="1527" spans="1:4">
      <c r="A1527">
        <v>6.6046734873207206E-4</v>
      </c>
      <c r="B1527">
        <v>6.061707683649537E-5</v>
      </c>
      <c r="C1527">
        <f t="shared" si="46"/>
        <v>2.5699559310075185E-2</v>
      </c>
      <c r="D1527">
        <f t="shared" si="47"/>
        <v>7.7856969396769725E-3</v>
      </c>
    </row>
    <row r="1528" spans="1:4">
      <c r="A1528">
        <v>6.2046146053459526E-4</v>
      </c>
      <c r="B1528">
        <v>3.124683073459815E-6</v>
      </c>
      <c r="C1528">
        <f t="shared" si="46"/>
        <v>2.4909063822925889E-2</v>
      </c>
      <c r="D1528">
        <f t="shared" si="47"/>
        <v>1.7676773103312198E-3</v>
      </c>
    </row>
    <row r="1529" spans="1:4">
      <c r="A1529">
        <v>5.8303278827203124E-4</v>
      </c>
      <c r="B1529">
        <v>3.0111270435951277E-6</v>
      </c>
      <c r="C1529">
        <f t="shared" si="46"/>
        <v>2.4146071901492202E-2</v>
      </c>
      <c r="D1529">
        <f t="shared" si="47"/>
        <v>1.7352599354549529E-3</v>
      </c>
    </row>
    <row r="1530" spans="1:4">
      <c r="A1530">
        <v>5.4823724267116629E-4</v>
      </c>
      <c r="B1530">
        <v>8.2029483770859564E-6</v>
      </c>
      <c r="C1530">
        <f t="shared" si="46"/>
        <v>2.3414466525444613E-2</v>
      </c>
      <c r="D1530">
        <f t="shared" si="47"/>
        <v>2.8640789753576899E-3</v>
      </c>
    </row>
    <row r="1531" spans="1:4">
      <c r="A1531">
        <v>5.1843359124626104E-4</v>
      </c>
      <c r="B1531">
        <v>4.9361155805646011E-5</v>
      </c>
      <c r="C1531">
        <f t="shared" si="46"/>
        <v>2.2769136813815781E-2</v>
      </c>
      <c r="D1531">
        <f t="shared" si="47"/>
        <v>7.0257494835530548E-3</v>
      </c>
    </row>
    <row r="1532" spans="1:4">
      <c r="A1532">
        <v>4.8879035217146345E-4</v>
      </c>
      <c r="B1532">
        <v>2.7653871684989798E-5</v>
      </c>
      <c r="C1532">
        <f t="shared" si="46"/>
        <v>2.2108603578052222E-2</v>
      </c>
      <c r="D1532">
        <f t="shared" si="47"/>
        <v>5.2586948651723274E-3</v>
      </c>
    </row>
    <row r="1533" spans="1:4">
      <c r="A1533">
        <v>4.6287355100873239E-4</v>
      </c>
      <c r="B1533">
        <v>5.4200203637104578E-5</v>
      </c>
      <c r="C1533">
        <f t="shared" si="46"/>
        <v>2.1514496299210269E-2</v>
      </c>
      <c r="D1533">
        <f t="shared" si="47"/>
        <v>7.3620787578716233E-3</v>
      </c>
    </row>
    <row r="1534" spans="1:4">
      <c r="A1534">
        <v>4.3872334813134452E-4</v>
      </c>
      <c r="B1534">
        <v>5.8055696152621198E-5</v>
      </c>
      <c r="C1534">
        <f t="shared" si="46"/>
        <v>2.0945723862672891E-2</v>
      </c>
      <c r="D1534">
        <f t="shared" si="47"/>
        <v>7.6194288600013324E-3</v>
      </c>
    </row>
    <row r="1535" spans="1:4">
      <c r="A1535">
        <v>4.1225618991548894E-4</v>
      </c>
      <c r="B1535">
        <v>4.5447068225192933E-6</v>
      </c>
      <c r="C1535">
        <f t="shared" si="46"/>
        <v>2.0304092935058412E-2</v>
      </c>
      <c r="D1535">
        <f t="shared" si="47"/>
        <v>2.1318317997720397E-3</v>
      </c>
    </row>
    <row r="1536" spans="1:4">
      <c r="A1536">
        <v>4.0973996419229377E-4</v>
      </c>
      <c r="B1536">
        <v>3.1969684449339401E-4</v>
      </c>
      <c r="C1536">
        <f t="shared" si="46"/>
        <v>2.024203458628341E-2</v>
      </c>
      <c r="D1536">
        <f t="shared" si="47"/>
        <v>1.7880068358185716E-2</v>
      </c>
    </row>
    <row r="1537" spans="1:4">
      <c r="A1537">
        <v>3.8573426040978959E-4</v>
      </c>
      <c r="B1537">
        <v>2.5032269203231881E-5</v>
      </c>
      <c r="C1537">
        <f t="shared" si="46"/>
        <v>1.9640118645512038E-2</v>
      </c>
      <c r="D1537">
        <f t="shared" si="47"/>
        <v>5.0032258796932089E-3</v>
      </c>
    </row>
    <row r="1538" spans="1:4">
      <c r="A1538">
        <v>3.6542689838578609E-4</v>
      </c>
      <c r="B1538">
        <v>4.510968185197899E-5</v>
      </c>
      <c r="C1538">
        <f t="shared" si="46"/>
        <v>1.9116142351054674E-2</v>
      </c>
      <c r="D1538">
        <f t="shared" si="47"/>
        <v>6.7163741596175976E-3</v>
      </c>
    </row>
    <row r="1539" spans="1:4">
      <c r="A1539">
        <v>3.5101392695925611E-4</v>
      </c>
      <c r="B1539">
        <v>1.1213675708643025E-4</v>
      </c>
      <c r="C1539">
        <f t="shared" si="46"/>
        <v>1.8735365674553996E-2</v>
      </c>
      <c r="D1539">
        <f t="shared" si="47"/>
        <v>1.0589464438130488E-2</v>
      </c>
    </row>
    <row r="1540" spans="1:4">
      <c r="A1540">
        <v>3.3783904535215805E-4</v>
      </c>
      <c r="B1540">
        <v>1.2000103191094161E-4</v>
      </c>
      <c r="C1540">
        <f t="shared" ref="C1540:C1603" si="48">SQRT(A1540)</f>
        <v>1.8380398400256674E-2</v>
      </c>
      <c r="D1540">
        <f t="shared" ref="D1540:D1603" si="49">SQRT(B1540)</f>
        <v>1.0954498250077072E-2</v>
      </c>
    </row>
    <row r="1541" spans="1:4">
      <c r="A1541">
        <v>3.2003417409998461E-4</v>
      </c>
      <c r="B1541">
        <v>4.3248806255100223E-5</v>
      </c>
      <c r="C1541">
        <f t="shared" si="48"/>
        <v>1.7889498989630329E-2</v>
      </c>
      <c r="D1541">
        <f t="shared" si="49"/>
        <v>6.5763824596125967E-3</v>
      </c>
    </row>
    <row r="1542" spans="1:4">
      <c r="A1542">
        <v>3.2066830712341814E-4</v>
      </c>
      <c r="B1542">
        <v>2.8666273600184885E-4</v>
      </c>
      <c r="C1542">
        <f t="shared" si="48"/>
        <v>1.790721382916444E-2</v>
      </c>
      <c r="D1542">
        <f t="shared" si="49"/>
        <v>1.6931117387870443E-2</v>
      </c>
    </row>
    <row r="1543" spans="1:4">
      <c r="A1543">
        <v>3.0726719521897067E-4</v>
      </c>
      <c r="B1543">
        <v>9.7672829751306532E-5</v>
      </c>
      <c r="C1543">
        <f t="shared" si="48"/>
        <v>1.7529038627915983E-2</v>
      </c>
      <c r="D1543">
        <f t="shared" si="49"/>
        <v>9.8829565288584831E-3</v>
      </c>
    </row>
    <row r="1544" spans="1:4">
      <c r="A1544">
        <v>3.0020337655247195E-4</v>
      </c>
      <c r="B1544">
        <v>1.6856490041494753E-4</v>
      </c>
      <c r="C1544">
        <f t="shared" si="48"/>
        <v>1.7326378056376119E-2</v>
      </c>
      <c r="D1544">
        <f t="shared" si="49"/>
        <v>1.2983254615655795E-2</v>
      </c>
    </row>
    <row r="1545" spans="1:4">
      <c r="A1545">
        <v>2.9736184319814358E-4</v>
      </c>
      <c r="B1545">
        <v>2.2527352866481674E-4</v>
      </c>
      <c r="C1545">
        <f t="shared" si="48"/>
        <v>1.72441828799785E-2</v>
      </c>
      <c r="D1545">
        <f t="shared" si="49"/>
        <v>1.5009114852809168E-2</v>
      </c>
    </row>
    <row r="1546" spans="1:4">
      <c r="A1546">
        <v>2.8850321986122207E-4</v>
      </c>
      <c r="B1546">
        <v>1.3966776432583464E-4</v>
      </c>
      <c r="C1546">
        <f t="shared" si="48"/>
        <v>1.6985382535027644E-2</v>
      </c>
      <c r="D1546">
        <f t="shared" si="49"/>
        <v>1.1818111707283641E-2</v>
      </c>
    </row>
    <row r="1547" spans="1:4">
      <c r="A1547">
        <v>2.7103207947311455E-4</v>
      </c>
      <c r="B1547">
        <v>6.3449624168738384E-6</v>
      </c>
      <c r="C1547">
        <f t="shared" si="48"/>
        <v>1.646305194892838E-2</v>
      </c>
      <c r="D1547">
        <f t="shared" si="49"/>
        <v>2.5189208834089723E-3</v>
      </c>
    </row>
    <row r="1548" spans="1:4">
      <c r="A1548">
        <v>2.6090736107188664E-4</v>
      </c>
      <c r="B1548">
        <v>9.0291060340265303E-5</v>
      </c>
      <c r="C1548">
        <f t="shared" si="48"/>
        <v>1.6152627064099718E-2</v>
      </c>
      <c r="D1548">
        <f t="shared" si="49"/>
        <v>9.5021608247948166E-3</v>
      </c>
    </row>
    <row r="1549" spans="1:4">
      <c r="A1549">
        <v>2.5239620627272357E-4</v>
      </c>
      <c r="B1549">
        <v>1.0785095466559767E-4</v>
      </c>
      <c r="C1549">
        <f t="shared" si="48"/>
        <v>1.5886982289683702E-2</v>
      </c>
      <c r="D1549">
        <f t="shared" si="49"/>
        <v>1.0385131422644476E-2</v>
      </c>
    </row>
    <row r="1550" spans="1:4">
      <c r="A1550">
        <v>2.3892133344735101E-4</v>
      </c>
      <c r="B1550">
        <v>3.0759097309791154E-5</v>
      </c>
      <c r="C1550">
        <f t="shared" si="48"/>
        <v>1.5457080366205999E-2</v>
      </c>
      <c r="D1550">
        <f t="shared" si="49"/>
        <v>5.5460884693440612E-3</v>
      </c>
    </row>
    <row r="1551" spans="1:4">
      <c r="A1551">
        <v>2.490953623256247E-4</v>
      </c>
      <c r="B1551">
        <v>3.5185314524187729E-4</v>
      </c>
      <c r="C1551">
        <f t="shared" si="48"/>
        <v>1.5782755219720817E-2</v>
      </c>
      <c r="D1551">
        <f t="shared" si="49"/>
        <v>1.8757748938555429E-2</v>
      </c>
    </row>
    <row r="1552" spans="1:4">
      <c r="A1552">
        <v>2.3489701775644901E-4</v>
      </c>
      <c r="B1552">
        <v>2.7408637714149248E-5</v>
      </c>
      <c r="C1552">
        <f t="shared" si="48"/>
        <v>1.5326350438263149E-2</v>
      </c>
      <c r="D1552">
        <f t="shared" si="49"/>
        <v>5.2353259415388121E-3</v>
      </c>
    </row>
    <row r="1553" spans="1:4">
      <c r="A1553">
        <v>2.207042609239569E-4</v>
      </c>
      <c r="B1553">
        <v>2.2996155342318162E-6</v>
      </c>
      <c r="C1553">
        <f t="shared" si="48"/>
        <v>1.4856118635900728E-2</v>
      </c>
      <c r="D1553">
        <f t="shared" si="49"/>
        <v>1.5164483289027081E-3</v>
      </c>
    </row>
    <row r="1554" spans="1:4">
      <c r="A1554">
        <v>2.5615701125330349E-4</v>
      </c>
      <c r="B1554">
        <v>6.9395430875922543E-4</v>
      </c>
      <c r="C1554">
        <f t="shared" si="48"/>
        <v>1.6004905849560738E-2</v>
      </c>
      <c r="D1554">
        <f t="shared" si="49"/>
        <v>2.6343012522474066E-2</v>
      </c>
    </row>
    <row r="1555" spans="1:4">
      <c r="A1555">
        <v>2.4313719548490253E-4</v>
      </c>
      <c r="B1555">
        <v>6.3898404733964825E-5</v>
      </c>
      <c r="C1555">
        <f t="shared" si="48"/>
        <v>1.5592857194398419E-2</v>
      </c>
      <c r="D1555">
        <f t="shared" si="49"/>
        <v>7.9936477739493139E-3</v>
      </c>
    </row>
    <row r="1556" spans="1:4">
      <c r="A1556">
        <v>2.3036155158198137E-4</v>
      </c>
      <c r="B1556">
        <v>3.096586890011968E-5</v>
      </c>
      <c r="C1556">
        <f t="shared" si="48"/>
        <v>1.5177666209993597E-2</v>
      </c>
      <c r="D1556">
        <f t="shared" si="49"/>
        <v>5.564698455452881E-3</v>
      </c>
    </row>
    <row r="1557" spans="1:4">
      <c r="A1557">
        <v>2.6088212280923971E-4</v>
      </c>
      <c r="B1557">
        <v>6.3337935717788882E-4</v>
      </c>
      <c r="C1557">
        <f t="shared" si="48"/>
        <v>1.6151845801927397E-2</v>
      </c>
      <c r="D1557">
        <f t="shared" si="49"/>
        <v>2.5167029168693886E-2</v>
      </c>
    </row>
    <row r="1558" spans="1:4">
      <c r="A1558">
        <v>2.6038401554171522E-4</v>
      </c>
      <c r="B1558">
        <v>2.4332169384511701E-4</v>
      </c>
      <c r="C1558">
        <f t="shared" si="48"/>
        <v>1.6136418919379704E-2</v>
      </c>
      <c r="D1558">
        <f t="shared" si="49"/>
        <v>1.5598772190307704E-2</v>
      </c>
    </row>
    <row r="1559" spans="1:4">
      <c r="A1559">
        <v>2.536134050919555E-4</v>
      </c>
      <c r="B1559">
        <v>1.3823427839932352E-4</v>
      </c>
      <c r="C1559">
        <f t="shared" si="48"/>
        <v>1.5925244271029423E-2</v>
      </c>
      <c r="D1559">
        <f t="shared" si="49"/>
        <v>1.1757307446831674E-2</v>
      </c>
    </row>
    <row r="1560" spans="1:4">
      <c r="A1560">
        <v>2.5095956958157069E-4</v>
      </c>
      <c r="B1560">
        <v>1.8665785443093961E-4</v>
      </c>
      <c r="C1560">
        <f t="shared" si="48"/>
        <v>1.5841703493676768E-2</v>
      </c>
      <c r="D1560">
        <f t="shared" si="49"/>
        <v>1.3662278522667425E-2</v>
      </c>
    </row>
    <row r="1561" spans="1:4">
      <c r="A1561">
        <v>2.4450159956167168E-4</v>
      </c>
      <c r="B1561">
        <v>1.3230155698561619E-4</v>
      </c>
      <c r="C1561">
        <f t="shared" si="48"/>
        <v>1.563654691937039E-2</v>
      </c>
      <c r="D1561">
        <f t="shared" si="49"/>
        <v>1.1502241389642984E-2</v>
      </c>
    </row>
    <row r="1562" spans="1:4">
      <c r="A1562">
        <v>5.092793681918601E-4</v>
      </c>
      <c r="B1562">
        <v>3.97556707313103E-3</v>
      </c>
      <c r="C1562">
        <f t="shared" si="48"/>
        <v>2.2567218884742092E-2</v>
      </c>
      <c r="D1562">
        <f t="shared" si="49"/>
        <v>6.3052098086669811E-2</v>
      </c>
    </row>
    <row r="1563" spans="1:4">
      <c r="A1563">
        <v>4.7958774621340917E-4</v>
      </c>
      <c r="B1563">
        <v>1.761425381178025E-4</v>
      </c>
      <c r="C1563">
        <f t="shared" si="48"/>
        <v>2.1899491916786772E-2</v>
      </c>
      <c r="D1563">
        <f t="shared" si="49"/>
        <v>1.327187018162107E-2</v>
      </c>
    </row>
    <row r="1564" spans="1:4">
      <c r="A1564">
        <v>4.8954102968676457E-4</v>
      </c>
      <c r="B1564">
        <v>5.6150746386788403E-4</v>
      </c>
      <c r="C1564">
        <f t="shared" si="48"/>
        <v>2.2125574109766385E-2</v>
      </c>
      <c r="D1564">
        <f t="shared" si="49"/>
        <v>2.3696148713828667E-2</v>
      </c>
    </row>
    <row r="1565" spans="1:4">
      <c r="A1565">
        <v>4.6040236799439033E-4</v>
      </c>
      <c r="B1565">
        <v>3.0456089543770715E-5</v>
      </c>
      <c r="C1565">
        <f t="shared" si="48"/>
        <v>2.1456988791402915E-2</v>
      </c>
      <c r="D1565">
        <f t="shared" si="49"/>
        <v>5.5187036107921866E-3</v>
      </c>
    </row>
    <row r="1566" spans="1:4">
      <c r="A1566">
        <v>4.3809899171497213E-4</v>
      </c>
      <c r="B1566">
        <v>8.1201880646072705E-5</v>
      </c>
      <c r="C1566">
        <f t="shared" si="48"/>
        <v>2.0930814406395468E-2</v>
      </c>
      <c r="D1566">
        <f t="shared" si="49"/>
        <v>9.0112086118385205E-3</v>
      </c>
    </row>
    <row r="1567" spans="1:4">
      <c r="A1567">
        <v>4.1584551533761376E-4</v>
      </c>
      <c r="B1567">
        <v>6.4759285402926438E-5</v>
      </c>
      <c r="C1567">
        <f t="shared" si="48"/>
        <v>2.0392290585846743E-2</v>
      </c>
      <c r="D1567">
        <f t="shared" si="49"/>
        <v>8.0473154158965613E-3</v>
      </c>
    </row>
    <row r="1568" spans="1:4">
      <c r="A1568">
        <v>3.9265684757351887E-4</v>
      </c>
      <c r="B1568">
        <v>3.1685783888834065E-5</v>
      </c>
      <c r="C1568">
        <f t="shared" si="48"/>
        <v>1.981557083642858E-2</v>
      </c>
      <c r="D1568">
        <f t="shared" si="49"/>
        <v>5.6290126921898186E-3</v>
      </c>
    </row>
    <row r="1569" spans="1:4">
      <c r="A1569">
        <v>3.7551439759417674E-4</v>
      </c>
      <c r="B1569">
        <v>9.6264535646754435E-5</v>
      </c>
      <c r="C1569">
        <f t="shared" si="48"/>
        <v>1.9378193868216324E-2</v>
      </c>
      <c r="D1569">
        <f t="shared" si="49"/>
        <v>9.8114492123617721E-3</v>
      </c>
    </row>
    <row r="1570" spans="1:4">
      <c r="A1570">
        <v>3.6058182932180774E-4</v>
      </c>
      <c r="B1570">
        <v>1.154809863693985E-4</v>
      </c>
      <c r="C1570">
        <f t="shared" si="48"/>
        <v>1.8988992319810119E-2</v>
      </c>
      <c r="D1570">
        <f t="shared" si="49"/>
        <v>1.0746207999540977E-2</v>
      </c>
    </row>
    <row r="1571" spans="1:4">
      <c r="A1571">
        <v>3.6837452770532842E-4</v>
      </c>
      <c r="B1571">
        <v>4.260600169357007E-4</v>
      </c>
      <c r="C1571">
        <f t="shared" si="48"/>
        <v>1.9193085413901759E-2</v>
      </c>
      <c r="D1571">
        <f t="shared" si="49"/>
        <v>2.0641221304363282E-2</v>
      </c>
    </row>
    <row r="1572" spans="1:4">
      <c r="A1572">
        <v>3.4830235177009915E-4</v>
      </c>
      <c r="B1572">
        <v>4.9560583843274094E-5</v>
      </c>
      <c r="C1572">
        <f t="shared" si="48"/>
        <v>1.8662860224791352E-2</v>
      </c>
      <c r="D1572">
        <f t="shared" si="49"/>
        <v>7.039927829408061E-3</v>
      </c>
    </row>
    <row r="1573" spans="1:4">
      <c r="A1573">
        <v>3.3132377999129292E-4</v>
      </c>
      <c r="B1573">
        <v>6.1161397060386353E-5</v>
      </c>
      <c r="C1573">
        <f t="shared" si="48"/>
        <v>1.8202301502592822E-2</v>
      </c>
      <c r="D1573">
        <f t="shared" si="49"/>
        <v>7.8205752384582529E-3</v>
      </c>
    </row>
    <row r="1574" spans="1:4">
      <c r="A1574">
        <v>3.2157366725015397E-4</v>
      </c>
      <c r="B1574">
        <v>1.4965321559573487E-4</v>
      </c>
      <c r="C1574">
        <f t="shared" si="48"/>
        <v>1.7932475212589977E-2</v>
      </c>
      <c r="D1574">
        <f t="shared" si="49"/>
        <v>1.2233283107806133E-2</v>
      </c>
    </row>
    <row r="1575" spans="1:4">
      <c r="A1575">
        <v>3.0486722556936793E-4</v>
      </c>
      <c r="B1575">
        <v>4.6042125342355111E-5</v>
      </c>
      <c r="C1575">
        <f t="shared" si="48"/>
        <v>1.7460447461888483E-2</v>
      </c>
      <c r="D1575">
        <f t="shared" si="49"/>
        <v>6.785434793906365E-3</v>
      </c>
    </row>
    <row r="1576" spans="1:4">
      <c r="A1576">
        <v>2.870433136907779E-4</v>
      </c>
      <c r="B1576">
        <v>1.1664346965224251E-5</v>
      </c>
      <c r="C1576">
        <f t="shared" si="48"/>
        <v>1.6942352661031994E-2</v>
      </c>
      <c r="D1576">
        <f t="shared" si="49"/>
        <v>3.4153106689178733E-3</v>
      </c>
    </row>
    <row r="1577" spans="1:4">
      <c r="A1577">
        <v>2.7454817120829423E-4</v>
      </c>
      <c r="B1577">
        <v>7.0618315629433255E-5</v>
      </c>
      <c r="C1577">
        <f t="shared" si="48"/>
        <v>1.6569495200768617E-2</v>
      </c>
      <c r="D1577">
        <f t="shared" si="49"/>
        <v>8.4034704515118779E-3</v>
      </c>
    </row>
    <row r="1578" spans="1:4">
      <c r="A1578">
        <v>2.885488212096829E-4</v>
      </c>
      <c r="B1578">
        <v>4.3841680039193227E-4</v>
      </c>
      <c r="C1578">
        <f t="shared" si="48"/>
        <v>1.6986724852356999E-2</v>
      </c>
      <c r="D1578">
        <f t="shared" si="49"/>
        <v>2.093840491517757E-2</v>
      </c>
    </row>
    <row r="1579" spans="1:4">
      <c r="A1579">
        <v>2.7122148442025606E-4</v>
      </c>
      <c r="B1579">
        <v>2.0375858471818661E-5</v>
      </c>
      <c r="C1579">
        <f t="shared" si="48"/>
        <v>1.6468803369408966E-2</v>
      </c>
      <c r="D1579">
        <f t="shared" si="49"/>
        <v>4.5139626130284534E-3</v>
      </c>
    </row>
    <row r="1580" spans="1:4">
      <c r="A1580">
        <v>2.6109644312153669E-4</v>
      </c>
      <c r="B1580">
        <v>9.1010599951986526E-5</v>
      </c>
      <c r="C1580">
        <f t="shared" si="48"/>
        <v>1.6158478985397625E-2</v>
      </c>
      <c r="D1580">
        <f t="shared" si="49"/>
        <v>9.5399475864381203E-3</v>
      </c>
    </row>
    <row r="1581" spans="1:4">
      <c r="A1581">
        <v>2.730646943536431E-4</v>
      </c>
      <c r="B1581">
        <v>3.9880809326862325E-4</v>
      </c>
      <c r="C1581">
        <f t="shared" si="48"/>
        <v>1.6524669266089507E-2</v>
      </c>
      <c r="D1581">
        <f t="shared" si="49"/>
        <v>1.9970180101056254E-2</v>
      </c>
    </row>
    <row r="1582" spans="1:4">
      <c r="A1582">
        <v>2.9184430766473172E-4</v>
      </c>
      <c r="B1582">
        <v>5.1812012170090983E-4</v>
      </c>
      <c r="C1582">
        <f t="shared" si="48"/>
        <v>1.7083451280837013E-2</v>
      </c>
      <c r="D1582">
        <f t="shared" si="49"/>
        <v>2.2762252122777962E-2</v>
      </c>
    </row>
    <row r="1583" spans="1:4">
      <c r="A1583">
        <v>2.9531016030697116E-4</v>
      </c>
      <c r="B1583">
        <v>3.2161893966761577E-4</v>
      </c>
      <c r="C1583">
        <f t="shared" si="48"/>
        <v>1.7184590780899355E-2</v>
      </c>
      <c r="D1583">
        <f t="shared" si="49"/>
        <v>1.7933737470689586E-2</v>
      </c>
    </row>
    <row r="1584" spans="1:4">
      <c r="A1584">
        <v>3.6047219946774275E-4</v>
      </c>
      <c r="B1584">
        <v>1.1926993898827012E-3</v>
      </c>
      <c r="C1584">
        <f t="shared" si="48"/>
        <v>1.8986105431808356E-2</v>
      </c>
      <c r="D1584">
        <f t="shared" si="49"/>
        <v>3.4535480160013718E-2</v>
      </c>
    </row>
    <row r="1585" spans="1:4">
      <c r="A1585">
        <v>3.3910351866772904E-4</v>
      </c>
      <c r="B1585">
        <v>5.5022434875085611E-5</v>
      </c>
      <c r="C1585">
        <f t="shared" si="48"/>
        <v>1.8414763606077841E-2</v>
      </c>
      <c r="D1585">
        <f t="shared" si="49"/>
        <v>7.4177108918510436E-3</v>
      </c>
    </row>
    <row r="1586" spans="1:4">
      <c r="A1586">
        <v>3.2890872692171037E-4</v>
      </c>
      <c r="B1586">
        <v>1.497846985405284E-4</v>
      </c>
      <c r="C1586">
        <f t="shared" si="48"/>
        <v>1.8135840948842442E-2</v>
      </c>
      <c r="D1586">
        <f t="shared" si="49"/>
        <v>1.2238655912334834E-2</v>
      </c>
    </row>
    <row r="1587" spans="1:4">
      <c r="A1587">
        <v>3.2084553729750396E-4</v>
      </c>
      <c r="B1587">
        <v>1.7507206555868177E-4</v>
      </c>
      <c r="C1587">
        <f t="shared" si="48"/>
        <v>1.7912161714809968E-2</v>
      </c>
      <c r="D1587">
        <f t="shared" si="49"/>
        <v>1.3231480097051945E-2</v>
      </c>
    </row>
    <row r="1588" spans="1:4">
      <c r="A1588">
        <v>3.0156986729596298E-4</v>
      </c>
      <c r="B1588">
        <v>9.954891821346257E-6</v>
      </c>
      <c r="C1588">
        <f t="shared" si="48"/>
        <v>1.7365767109343688E-2</v>
      </c>
      <c r="D1588">
        <f t="shared" si="49"/>
        <v>3.1551373696475176E-3</v>
      </c>
    </row>
    <row r="1589" spans="1:4">
      <c r="A1589">
        <v>2.915045896274732E-4</v>
      </c>
      <c r="B1589">
        <v>1.1754189207029905E-4</v>
      </c>
      <c r="C1589">
        <f t="shared" si="48"/>
        <v>1.7073505487376434E-2</v>
      </c>
      <c r="D1589">
        <f t="shared" si="49"/>
        <v>1.0841673859247891E-2</v>
      </c>
    </row>
    <row r="1590" spans="1:4">
      <c r="A1590">
        <v>2.7440676817754321E-4</v>
      </c>
      <c r="B1590">
        <v>1.3341472126083998E-5</v>
      </c>
      <c r="C1590">
        <f t="shared" si="48"/>
        <v>1.656522768263519E-2</v>
      </c>
      <c r="D1590">
        <f t="shared" si="49"/>
        <v>3.6525979967803736E-3</v>
      </c>
    </row>
    <row r="1591" spans="1:4">
      <c r="A1591">
        <v>2.6382397821327308E-4</v>
      </c>
      <c r="B1591">
        <v>8.6969472206766405E-5</v>
      </c>
      <c r="C1591">
        <f t="shared" si="48"/>
        <v>1.6242659210033098E-2</v>
      </c>
      <c r="D1591">
        <f t="shared" si="49"/>
        <v>9.3257424480180876E-3</v>
      </c>
    </row>
    <row r="1592" spans="1:4">
      <c r="A1592">
        <v>2.4831048747253685E-4</v>
      </c>
      <c r="B1592">
        <v>1.0807510363925678E-5</v>
      </c>
      <c r="C1592">
        <f t="shared" si="48"/>
        <v>1.5757870651599372E-2</v>
      </c>
      <c r="D1592">
        <f t="shared" si="49"/>
        <v>3.2874778119290292E-3</v>
      </c>
    </row>
    <row r="1593" spans="1:4">
      <c r="A1593">
        <v>2.4639466922828199E-4</v>
      </c>
      <c r="B1593">
        <v>1.8747861269592452E-4</v>
      </c>
      <c r="C1593">
        <f t="shared" si="48"/>
        <v>1.5696963694558322E-2</v>
      </c>
      <c r="D1593">
        <f t="shared" si="49"/>
        <v>1.3692282961432127E-2</v>
      </c>
    </row>
    <row r="1594" spans="1:4">
      <c r="A1594">
        <v>2.3822251112231096E-4</v>
      </c>
      <c r="B1594">
        <v>1.0407060258241348E-4</v>
      </c>
      <c r="C1594">
        <f t="shared" si="48"/>
        <v>1.5434458562654893E-2</v>
      </c>
      <c r="D1594">
        <f t="shared" si="49"/>
        <v>1.0201500016292383E-2</v>
      </c>
    </row>
    <row r="1595" spans="1:4">
      <c r="A1595">
        <v>2.280069643748984E-4</v>
      </c>
      <c r="B1595">
        <v>6.4694280121925941E-5</v>
      </c>
      <c r="C1595">
        <f t="shared" si="48"/>
        <v>1.5099899482277966E-2</v>
      </c>
      <c r="D1595">
        <f t="shared" si="49"/>
        <v>8.0432754597816649E-3</v>
      </c>
    </row>
    <row r="1596" spans="1:4">
      <c r="A1596">
        <v>2.3531082033422551E-4</v>
      </c>
      <c r="B1596">
        <v>3.030736006298956E-4</v>
      </c>
      <c r="C1596">
        <f t="shared" si="48"/>
        <v>1.5339844208277524E-2</v>
      </c>
      <c r="D1596">
        <f t="shared" si="49"/>
        <v>1.7409009180016408E-2</v>
      </c>
    </row>
    <row r="1597" spans="1:4">
      <c r="A1597">
        <v>2.3220316665746804E-4</v>
      </c>
      <c r="B1597">
        <v>1.7106791316805992E-4</v>
      </c>
      <c r="C1597">
        <f t="shared" si="48"/>
        <v>1.5238214024532798E-2</v>
      </c>
      <c r="D1597">
        <f t="shared" si="49"/>
        <v>1.3079293297730575E-2</v>
      </c>
    </row>
    <row r="1598" spans="1:4">
      <c r="A1598">
        <v>2.1931495768376822E-4</v>
      </c>
      <c r="B1598">
        <v>2.4251190300032502E-5</v>
      </c>
      <c r="C1598">
        <f t="shared" si="48"/>
        <v>1.4809286197645322E-2</v>
      </c>
      <c r="D1598">
        <f t="shared" si="49"/>
        <v>4.9245497560723769E-3</v>
      </c>
    </row>
    <row r="1599" spans="1:4">
      <c r="A1599">
        <v>2.5958054752496035E-4</v>
      </c>
      <c r="B1599">
        <v>7.6197006415656889E-4</v>
      </c>
      <c r="C1599">
        <f t="shared" si="48"/>
        <v>1.611150357741202E-2</v>
      </c>
      <c r="D1599">
        <f t="shared" si="49"/>
        <v>2.760380524776555E-2</v>
      </c>
    </row>
    <row r="1600" spans="1:4">
      <c r="A1600">
        <v>2.438884545682354E-4</v>
      </c>
      <c r="B1600">
        <v>3.1622396890755615E-5</v>
      </c>
      <c r="C1600">
        <f t="shared" si="48"/>
        <v>1.5616928461391996E-2</v>
      </c>
      <c r="D1600">
        <f t="shared" si="49"/>
        <v>5.6233794901958747E-3</v>
      </c>
    </row>
    <row r="1601" spans="1:4">
      <c r="A1601">
        <v>2.3472101520922764E-4</v>
      </c>
      <c r="B1601">
        <v>8.1550047925479168E-5</v>
      </c>
      <c r="C1601">
        <f t="shared" si="48"/>
        <v>1.5320607533946807E-2</v>
      </c>
      <c r="D1601">
        <f t="shared" si="49"/>
        <v>9.0305065154441463E-3</v>
      </c>
    </row>
    <row r="1602" spans="1:4">
      <c r="A1602">
        <v>2.4022760123839878E-4</v>
      </c>
      <c r="B1602">
        <v>2.840043520976983E-4</v>
      </c>
      <c r="C1602">
        <f t="shared" si="48"/>
        <v>1.5499277442461592E-2</v>
      </c>
      <c r="D1602">
        <f t="shared" si="49"/>
        <v>1.6852428670601109E-2</v>
      </c>
    </row>
    <row r="1603" spans="1:4">
      <c r="A1603">
        <v>2.2604246793607604E-4</v>
      </c>
      <c r="B1603">
        <v>1.7255984465117445E-5</v>
      </c>
      <c r="C1603">
        <f t="shared" si="48"/>
        <v>1.5034708774568134E-2</v>
      </c>
      <c r="D1603">
        <f t="shared" si="49"/>
        <v>4.1540323139231169E-3</v>
      </c>
    </row>
    <row r="1604" spans="1:4">
      <c r="A1604">
        <v>7.8668400455872596E-4</v>
      </c>
      <c r="B1604">
        <v>8.1557517452284494E-3</v>
      </c>
      <c r="C1604">
        <f t="shared" ref="C1604:C1667" si="50">SQRT(A1604)</f>
        <v>2.8047887702262464E-2</v>
      </c>
      <c r="D1604">
        <f t="shared" ref="D1604:D1667" si="51">SQRT(B1604)</f>
        <v>9.0309200778372789E-2</v>
      </c>
    </row>
    <row r="1605" spans="1:4">
      <c r="A1605">
        <v>8.0170958818973049E-4</v>
      </c>
      <c r="B1605">
        <v>1.2168109188712738E-3</v>
      </c>
      <c r="C1605">
        <f t="shared" si="50"/>
        <v>2.8314476653996813E-2</v>
      </c>
      <c r="D1605">
        <f t="shared" si="51"/>
        <v>3.4882816957225143E-2</v>
      </c>
    </row>
    <row r="1606" spans="1:4">
      <c r="A1606">
        <v>7.6260486594838543E-4</v>
      </c>
      <c r="B1606">
        <v>1.8363547907401868E-4</v>
      </c>
      <c r="C1606">
        <f t="shared" si="50"/>
        <v>2.7615301301061074E-2</v>
      </c>
      <c r="D1606">
        <f t="shared" si="51"/>
        <v>1.3551216885358255E-2</v>
      </c>
    </row>
    <row r="1607" spans="1:4">
      <c r="A1607">
        <v>7.4508816881997393E-4</v>
      </c>
      <c r="B1607">
        <v>4.1518427395684508E-4</v>
      </c>
      <c r="C1607">
        <f t="shared" si="50"/>
        <v>2.7296303207943268E-2</v>
      </c>
      <c r="D1607">
        <f t="shared" si="51"/>
        <v>2.0376071111891152E-2</v>
      </c>
    </row>
    <row r="1608" spans="1:4">
      <c r="A1608">
        <v>8.1778806125412152E-4</v>
      </c>
      <c r="B1608">
        <v>1.6902732146722836E-3</v>
      </c>
      <c r="C1608">
        <f t="shared" si="50"/>
        <v>2.8596993919888181E-2</v>
      </c>
      <c r="D1608">
        <f t="shared" si="51"/>
        <v>4.1112932450413746E-2</v>
      </c>
    </row>
    <row r="1609" spans="1:4">
      <c r="A1609">
        <v>7.7857270229082895E-4</v>
      </c>
      <c r="B1609">
        <v>2.1483064221126803E-4</v>
      </c>
      <c r="C1609">
        <f t="shared" si="50"/>
        <v>2.790291565931469E-2</v>
      </c>
      <c r="D1609">
        <f t="shared" si="51"/>
        <v>1.4657102108236404E-2</v>
      </c>
    </row>
    <row r="1610" spans="1:4">
      <c r="A1610">
        <v>7.8484049214584358E-4</v>
      </c>
      <c r="B1610">
        <v>7.67855566699113E-4</v>
      </c>
      <c r="C1610">
        <f t="shared" si="50"/>
        <v>2.8015004767906852E-2</v>
      </c>
      <c r="D1610">
        <f t="shared" si="51"/>
        <v>2.7710206904660833E-2</v>
      </c>
    </row>
    <row r="1611" spans="1:4">
      <c r="A1611">
        <v>8.6054320039815311E-4</v>
      </c>
      <c r="B1611">
        <v>1.7812009172748764E-3</v>
      </c>
      <c r="C1611">
        <f t="shared" si="50"/>
        <v>2.9335016625155561E-2</v>
      </c>
      <c r="D1611">
        <f t="shared" si="51"/>
        <v>4.2204276054386675E-2</v>
      </c>
    </row>
    <row r="1612" spans="1:4">
      <c r="A1612">
        <v>8.116672799371754E-4</v>
      </c>
      <c r="B1612">
        <v>1.1807692369239674E-4</v>
      </c>
      <c r="C1612">
        <f t="shared" si="50"/>
        <v>2.848977500678402E-2</v>
      </c>
      <c r="D1612">
        <f t="shared" si="51"/>
        <v>1.0866320614283232E-2</v>
      </c>
    </row>
    <row r="1613" spans="1:4">
      <c r="A1613">
        <v>7.6687967292301163E-4</v>
      </c>
      <c r="B1613">
        <v>6.7564374913236326E-5</v>
      </c>
      <c r="C1613">
        <f t="shared" si="50"/>
        <v>2.7692592383578168E-2</v>
      </c>
      <c r="D1613">
        <f t="shared" si="51"/>
        <v>8.2197551613923583E-3</v>
      </c>
    </row>
    <row r="1614" spans="1:4">
      <c r="A1614">
        <v>7.3218624697468475E-4</v>
      </c>
      <c r="B1614">
        <v>1.7034328962822309E-4</v>
      </c>
      <c r="C1614">
        <f t="shared" si="50"/>
        <v>2.7058940241160311E-2</v>
      </c>
      <c r="D1614">
        <f t="shared" si="51"/>
        <v>1.3051562727437013E-2</v>
      </c>
    </row>
    <row r="1615" spans="1:4">
      <c r="A1615">
        <v>6.8874493830375569E-4</v>
      </c>
      <c r="B1615">
        <v>2.0416028519796326E-5</v>
      </c>
      <c r="C1615">
        <f t="shared" si="50"/>
        <v>2.6243950508712588E-2</v>
      </c>
      <c r="D1615">
        <f t="shared" si="51"/>
        <v>4.5184099548177701E-3</v>
      </c>
    </row>
    <row r="1616" spans="1:4">
      <c r="A1616">
        <v>6.7155636489295777E-4</v>
      </c>
      <c r="B1616">
        <v>3.4979464491791427E-4</v>
      </c>
      <c r="C1616">
        <f t="shared" si="50"/>
        <v>2.5914404583029835E-2</v>
      </c>
      <c r="D1616">
        <f t="shared" si="51"/>
        <v>1.8702797783163732E-2</v>
      </c>
    </row>
    <row r="1617" spans="1:4">
      <c r="A1617">
        <v>6.3288020210819525E-4</v>
      </c>
      <c r="B1617">
        <v>4.31077252406761E-5</v>
      </c>
      <c r="C1617">
        <f t="shared" si="50"/>
        <v>2.5157110368804188E-2</v>
      </c>
      <c r="D1617">
        <f t="shared" si="51"/>
        <v>6.5656473588425459E-3</v>
      </c>
    </row>
    <row r="1618" spans="1:4">
      <c r="A1618">
        <v>6.7971019689368314E-4</v>
      </c>
      <c r="B1618">
        <v>1.2115915813760401E-3</v>
      </c>
      <c r="C1618">
        <f t="shared" si="50"/>
        <v>2.6071252307737026E-2</v>
      </c>
      <c r="D1618">
        <f t="shared" si="51"/>
        <v>3.4807924117591961E-2</v>
      </c>
    </row>
    <row r="1619" spans="1:4">
      <c r="A1619">
        <v>6.9146249888370692E-4</v>
      </c>
      <c r="B1619">
        <v>8.0057312250295185E-4</v>
      </c>
      <c r="C1619">
        <f t="shared" si="50"/>
        <v>2.6295674528022797E-2</v>
      </c>
      <c r="D1619">
        <f t="shared" si="51"/>
        <v>2.8294400903764543E-2</v>
      </c>
    </row>
    <row r="1620" spans="1:4">
      <c r="A1620">
        <v>7.0943849874515754E-4</v>
      </c>
      <c r="B1620">
        <v>8.8260316476940139E-4</v>
      </c>
      <c r="C1620">
        <f t="shared" si="50"/>
        <v>2.6635286721662252E-2</v>
      </c>
      <c r="D1620">
        <f t="shared" si="51"/>
        <v>2.9708637881420974E-2</v>
      </c>
    </row>
    <row r="1621" spans="1:4">
      <c r="A1621">
        <v>7.3324394838419535E-4</v>
      </c>
      <c r="B1621">
        <v>9.8411000937758449E-4</v>
      </c>
      <c r="C1621">
        <f t="shared" si="50"/>
        <v>2.7078477586160478E-2</v>
      </c>
      <c r="D1621">
        <f t="shared" si="51"/>
        <v>3.1370527719144038E-2</v>
      </c>
    </row>
    <row r="1622" spans="1:4">
      <c r="A1622">
        <v>6.9260353126519478E-4</v>
      </c>
      <c r="B1622">
        <v>9.3643261105817629E-5</v>
      </c>
      <c r="C1622">
        <f t="shared" si="50"/>
        <v>2.6317361783909778E-2</v>
      </c>
      <c r="D1622">
        <f t="shared" si="51"/>
        <v>9.6769448229189377E-3</v>
      </c>
    </row>
    <row r="1623" spans="1:4">
      <c r="A1623">
        <v>6.9213789126317004E-4</v>
      </c>
      <c r="B1623">
        <v>5.9347363014591338E-4</v>
      </c>
      <c r="C1623">
        <f t="shared" si="50"/>
        <v>2.6308513665031896E-2</v>
      </c>
      <c r="D1623">
        <f t="shared" si="51"/>
        <v>2.4361314212207712E-2</v>
      </c>
    </row>
    <row r="1624" spans="1:4">
      <c r="A1624">
        <v>6.9073968861886094E-4</v>
      </c>
      <c r="B1624">
        <v>5.9982590928923203E-4</v>
      </c>
      <c r="C1624">
        <f t="shared" si="50"/>
        <v>2.6281927033968817E-2</v>
      </c>
      <c r="D1624">
        <f t="shared" si="51"/>
        <v>2.449134355827038E-2</v>
      </c>
    </row>
    <row r="1625" spans="1:4">
      <c r="A1625">
        <v>6.9821989267061628E-4</v>
      </c>
      <c r="B1625">
        <v>7.249327914539966E-4</v>
      </c>
      <c r="C1625">
        <f t="shared" si="50"/>
        <v>2.642385082970717E-2</v>
      </c>
      <c r="D1625">
        <f t="shared" si="51"/>
        <v>2.6924575975379752E-2</v>
      </c>
    </row>
    <row r="1626" spans="1:4">
      <c r="A1626">
        <v>6.7061615467956719E-4</v>
      </c>
      <c r="B1626">
        <v>2.3824970703987931E-4</v>
      </c>
      <c r="C1626">
        <f t="shared" si="50"/>
        <v>2.5896257541960909E-2</v>
      </c>
      <c r="D1626">
        <f t="shared" si="51"/>
        <v>1.5435339550521048E-2</v>
      </c>
    </row>
    <row r="1627" spans="1:4">
      <c r="A1627">
        <v>6.3623866477562877E-4</v>
      </c>
      <c r="B1627">
        <v>9.886972390912079E-5</v>
      </c>
      <c r="C1627">
        <f t="shared" si="50"/>
        <v>2.5223771818973242E-2</v>
      </c>
      <c r="D1627">
        <f t="shared" si="51"/>
        <v>9.9433255960529009E-3</v>
      </c>
    </row>
    <row r="1628" spans="1:4">
      <c r="A1628">
        <v>6.0490616653447534E-4</v>
      </c>
      <c r="B1628">
        <v>1.0696254696923401E-4</v>
      </c>
      <c r="C1628">
        <f t="shared" si="50"/>
        <v>2.4594840242101092E-2</v>
      </c>
      <c r="D1628">
        <f t="shared" si="51"/>
        <v>1.0342269913768158E-2</v>
      </c>
    </row>
    <row r="1629" spans="1:4">
      <c r="A1629">
        <v>5.766615894796139E-4</v>
      </c>
      <c r="B1629">
        <v>1.2418248667818305E-4</v>
      </c>
      <c r="C1629">
        <f t="shared" si="50"/>
        <v>2.4013779158633359E-2</v>
      </c>
      <c r="D1629">
        <f t="shared" si="51"/>
        <v>1.1143719606943771E-2</v>
      </c>
    </row>
    <row r="1630" spans="1:4">
      <c r="A1630">
        <v>5.7029503818760321E-4</v>
      </c>
      <c r="B1630">
        <v>4.1120423864571894E-4</v>
      </c>
      <c r="C1630">
        <f t="shared" si="50"/>
        <v>2.3880850868166385E-2</v>
      </c>
      <c r="D1630">
        <f t="shared" si="51"/>
        <v>2.0278171481810655E-2</v>
      </c>
    </row>
    <row r="1631" spans="1:4">
      <c r="A1631">
        <v>5.8952181096619521E-4</v>
      </c>
      <c r="B1631">
        <v>7.8058281454685243E-4</v>
      </c>
      <c r="C1631">
        <f t="shared" si="50"/>
        <v>2.4280070242200601E-2</v>
      </c>
      <c r="D1631">
        <f t="shared" si="51"/>
        <v>2.7938912193334449E-2</v>
      </c>
    </row>
    <row r="1632" spans="1:4">
      <c r="A1632">
        <v>5.9516072287138879E-4</v>
      </c>
      <c r="B1632">
        <v>6.1897310434206839E-4</v>
      </c>
      <c r="C1632">
        <f t="shared" si="50"/>
        <v>2.439591611051712E-2</v>
      </c>
      <c r="D1632">
        <f t="shared" si="51"/>
        <v>2.487917008949592E-2</v>
      </c>
    </row>
    <row r="1633" spans="1:4">
      <c r="A1633">
        <v>5.7003038040980014E-4</v>
      </c>
      <c r="B1633">
        <v>1.8049759934362107E-4</v>
      </c>
      <c r="C1633">
        <f t="shared" si="50"/>
        <v>2.3875309011818047E-2</v>
      </c>
      <c r="D1633">
        <f t="shared" si="51"/>
        <v>1.3434939499068132E-2</v>
      </c>
    </row>
    <row r="1634" spans="1:4">
      <c r="A1634">
        <v>5.568924367683549E-4</v>
      </c>
      <c r="B1634">
        <v>3.1161405925320688E-4</v>
      </c>
      <c r="C1634">
        <f t="shared" si="50"/>
        <v>2.3598568532187603E-2</v>
      </c>
      <c r="D1634">
        <f t="shared" si="51"/>
        <v>1.7652593555996434E-2</v>
      </c>
    </row>
    <row r="1635" spans="1:4">
      <c r="A1635">
        <v>5.3046449830442411E-4</v>
      </c>
      <c r="B1635">
        <v>1.1686929796450879E-4</v>
      </c>
      <c r="C1635">
        <f t="shared" si="50"/>
        <v>2.303181491555592E-2</v>
      </c>
      <c r="D1635">
        <f t="shared" si="51"/>
        <v>1.0810610434406967E-2</v>
      </c>
    </row>
    <row r="1636" spans="1:4">
      <c r="A1636">
        <v>5.5113071416016139E-4</v>
      </c>
      <c r="B1636">
        <v>7.5499230495582579E-4</v>
      </c>
      <c r="C1636">
        <f t="shared" si="50"/>
        <v>2.3476173328721216E-2</v>
      </c>
      <c r="D1636">
        <f t="shared" si="51"/>
        <v>2.7477123302045756E-2</v>
      </c>
    </row>
    <row r="1637" spans="1:4">
      <c r="A1637">
        <v>5.5492410128745633E-4</v>
      </c>
      <c r="B1637">
        <v>5.5873045744239658E-4</v>
      </c>
      <c r="C1637">
        <f t="shared" si="50"/>
        <v>2.3556827063241269E-2</v>
      </c>
      <c r="D1637">
        <f t="shared" si="51"/>
        <v>2.3637479930026309E-2</v>
      </c>
    </row>
    <row r="1638" spans="1:4">
      <c r="A1638">
        <v>5.2237425857925917E-4</v>
      </c>
      <c r="B1638">
        <v>3.8142646110446776E-5</v>
      </c>
      <c r="C1638">
        <f t="shared" si="50"/>
        <v>2.2855508276545922E-2</v>
      </c>
      <c r="D1638">
        <f t="shared" si="51"/>
        <v>6.1759732925626204E-3</v>
      </c>
    </row>
    <row r="1639" spans="1:4">
      <c r="A1639">
        <v>5.0486759615850753E-4</v>
      </c>
      <c r="B1639">
        <v>2.029087106586323E-4</v>
      </c>
      <c r="C1639">
        <f t="shared" si="50"/>
        <v>2.246925891431463E-2</v>
      </c>
      <c r="D1639">
        <f t="shared" si="51"/>
        <v>1.4244602860684895E-2</v>
      </c>
    </row>
    <row r="1640" spans="1:4">
      <c r="A1640">
        <v>4.7475589566070743E-4</v>
      </c>
      <c r="B1640">
        <v>1.5477822500746162E-5</v>
      </c>
      <c r="C1640">
        <f t="shared" si="50"/>
        <v>2.1788893860421356E-2</v>
      </c>
      <c r="D1640">
        <f t="shared" si="51"/>
        <v>3.9341863835799856E-3</v>
      </c>
    </row>
    <row r="1641" spans="1:4">
      <c r="A1641">
        <v>5.5646636191004819E-4</v>
      </c>
      <c r="B1641">
        <v>1.5697309501750242E-3</v>
      </c>
      <c r="C1641">
        <f t="shared" si="50"/>
        <v>2.3589539247514949E-2</v>
      </c>
      <c r="D1641">
        <f t="shared" si="51"/>
        <v>3.9619830264338893E-2</v>
      </c>
    </row>
    <row r="1642" spans="1:4">
      <c r="A1642">
        <v>5.3473365297925218E-4</v>
      </c>
      <c r="B1642">
        <v>2.3349022087977897E-4</v>
      </c>
      <c r="C1642">
        <f t="shared" si="50"/>
        <v>2.3124308702732115E-2</v>
      </c>
      <c r="D1642">
        <f t="shared" si="51"/>
        <v>1.5280386803997436E-2</v>
      </c>
    </row>
    <row r="1643" spans="1:4">
      <c r="A1643">
        <v>5.0253307612083988E-4</v>
      </c>
      <c r="B1643">
        <v>1.2728112964855661E-5</v>
      </c>
      <c r="C1643">
        <f t="shared" si="50"/>
        <v>2.2417249521759799E-2</v>
      </c>
      <c r="D1643">
        <f t="shared" si="51"/>
        <v>3.5676480999190015E-3</v>
      </c>
    </row>
    <row r="1644" spans="1:4">
      <c r="A1644">
        <v>4.7647303147139135E-4</v>
      </c>
      <c r="B1644">
        <v>6.3388150878261067E-5</v>
      </c>
      <c r="C1644">
        <f t="shared" si="50"/>
        <v>2.1828262218312099E-2</v>
      </c>
      <c r="D1644">
        <f t="shared" si="51"/>
        <v>7.9616675940572309E-3</v>
      </c>
    </row>
    <row r="1645" spans="1:4">
      <c r="A1645">
        <v>4.5352300467478763E-4</v>
      </c>
      <c r="B1645">
        <v>8.715881681360526E-5</v>
      </c>
      <c r="C1645">
        <f t="shared" si="50"/>
        <v>2.1296079561148987E-2</v>
      </c>
      <c r="D1645">
        <f t="shared" si="51"/>
        <v>9.3358886461656805E-3</v>
      </c>
    </row>
    <row r="1646" spans="1:4">
      <c r="A1646">
        <v>4.4161384614078454E-4</v>
      </c>
      <c r="B1646">
        <v>2.2513040415192076E-4</v>
      </c>
      <c r="C1646">
        <f t="shared" si="50"/>
        <v>2.1014610301901496E-2</v>
      </c>
      <c r="D1646">
        <f t="shared" si="51"/>
        <v>1.5004346175422666E-2</v>
      </c>
    </row>
    <row r="1647" spans="1:4">
      <c r="A1647">
        <v>6.1810276819532174E-4</v>
      </c>
      <c r="B1647">
        <v>2.8952754245653838E-3</v>
      </c>
      <c r="C1647">
        <f t="shared" si="50"/>
        <v>2.4861672674929211E-2</v>
      </c>
      <c r="D1647">
        <f t="shared" si="51"/>
        <v>5.380776360865952E-2</v>
      </c>
    </row>
    <row r="1648" spans="1:4">
      <c r="A1648">
        <v>6.2662137850395447E-4</v>
      </c>
      <c r="B1648">
        <v>7.6902626891065819E-4</v>
      </c>
      <c r="C1648">
        <f t="shared" si="50"/>
        <v>2.5032406566368213E-2</v>
      </c>
      <c r="D1648">
        <f t="shared" si="51"/>
        <v>2.7731322884252351E-2</v>
      </c>
    </row>
    <row r="1649" spans="1:4">
      <c r="A1649">
        <v>5.8915884118739643E-4</v>
      </c>
      <c r="B1649">
        <v>3.8463905316855574E-5</v>
      </c>
      <c r="C1649">
        <f t="shared" si="50"/>
        <v>2.4272594446976541E-2</v>
      </c>
      <c r="D1649">
        <f t="shared" si="51"/>
        <v>6.2019275485009958E-3</v>
      </c>
    </row>
    <row r="1650" spans="1:4">
      <c r="A1650">
        <v>5.5351686705401419E-4</v>
      </c>
      <c r="B1650">
        <v>2.8719082705103379E-6</v>
      </c>
      <c r="C1650">
        <f t="shared" si="50"/>
        <v>2.3526939177334866E-2</v>
      </c>
      <c r="D1650">
        <f t="shared" si="51"/>
        <v>1.6946705492544378E-3</v>
      </c>
    </row>
    <row r="1651" spans="1:4">
      <c r="A1651">
        <v>5.3255852899341443E-4</v>
      </c>
      <c r="B1651">
        <v>1.7927377870976619E-4</v>
      </c>
      <c r="C1651">
        <f t="shared" si="50"/>
        <v>2.3077229664615603E-2</v>
      </c>
      <c r="D1651">
        <f t="shared" si="51"/>
        <v>1.3389315841736133E-2</v>
      </c>
    </row>
    <row r="1652" spans="1:4">
      <c r="A1652">
        <v>5.1656018257640864E-4</v>
      </c>
      <c r="B1652">
        <v>2.3872743577293748E-4</v>
      </c>
      <c r="C1652">
        <f t="shared" si="50"/>
        <v>2.2727960369914601E-2</v>
      </c>
      <c r="D1652">
        <f t="shared" si="51"/>
        <v>1.5450806961868933E-2</v>
      </c>
    </row>
    <row r="1653" spans="1:4">
      <c r="A1653">
        <v>5.0039881561704091E-4</v>
      </c>
      <c r="B1653">
        <v>2.2503244532516477E-4</v>
      </c>
      <c r="C1653">
        <f t="shared" si="50"/>
        <v>2.2369595785732044E-2</v>
      </c>
      <c r="D1653">
        <f t="shared" si="51"/>
        <v>1.500108147185278E-2</v>
      </c>
    </row>
    <row r="1654" spans="1:4">
      <c r="A1654">
        <v>4.743476692319483E-4</v>
      </c>
      <c r="B1654">
        <v>7.0171197322900359E-5</v>
      </c>
      <c r="C1654">
        <f t="shared" si="50"/>
        <v>2.1779524081851475E-2</v>
      </c>
      <c r="D1654">
        <f t="shared" si="51"/>
        <v>8.3768250144610496E-3</v>
      </c>
    </row>
    <row r="1655" spans="1:4">
      <c r="A1655">
        <v>4.5521597700432274E-4</v>
      </c>
      <c r="B1655">
        <v>1.3981488094082678E-4</v>
      </c>
      <c r="C1655">
        <f t="shared" si="50"/>
        <v>2.1335790986141637E-2</v>
      </c>
      <c r="D1655">
        <f t="shared" si="51"/>
        <v>1.1824334270512941E-2</v>
      </c>
    </row>
    <row r="1656" spans="1:4">
      <c r="A1656">
        <v>4.4734126088999252E-4</v>
      </c>
      <c r="B1656">
        <v>2.859734469008563E-4</v>
      </c>
      <c r="C1656">
        <f t="shared" si="50"/>
        <v>2.1150443515207725E-2</v>
      </c>
      <c r="D1656">
        <f t="shared" si="51"/>
        <v>1.6910749448231333E-2</v>
      </c>
    </row>
    <row r="1657" spans="1:4">
      <c r="A1657">
        <v>4.7372306907417E-4</v>
      </c>
      <c r="B1657">
        <v>7.7142022649390911E-4</v>
      </c>
      <c r="C1657">
        <f t="shared" si="50"/>
        <v>2.1765180198522822E-2</v>
      </c>
      <c r="D1657">
        <f t="shared" si="51"/>
        <v>2.7774452766776685E-2</v>
      </c>
    </row>
    <row r="1658" spans="1:4">
      <c r="A1658">
        <v>4.7058421642332145E-4</v>
      </c>
      <c r="B1658">
        <v>3.9439335039555214E-4</v>
      </c>
      <c r="C1658">
        <f t="shared" si="50"/>
        <v>2.1692953151272915E-2</v>
      </c>
      <c r="D1658">
        <f t="shared" si="51"/>
        <v>1.9859339122829646E-2</v>
      </c>
    </row>
    <row r="1659" spans="1:4">
      <c r="A1659">
        <v>4.4299240190591959E-4</v>
      </c>
      <c r="B1659">
        <v>2.9430736802785655E-5</v>
      </c>
      <c r="C1659">
        <f t="shared" si="50"/>
        <v>2.1047384680903222E-2</v>
      </c>
      <c r="D1659">
        <f t="shared" si="51"/>
        <v>5.4250103043944212E-3</v>
      </c>
    </row>
    <row r="1660" spans="1:4">
      <c r="A1660">
        <v>4.1615942592761846E-4</v>
      </c>
      <c r="B1660">
        <v>1.8772294721114261E-6</v>
      </c>
      <c r="C1660">
        <f t="shared" si="50"/>
        <v>2.0399985929593641E-2</v>
      </c>
      <c r="D1660">
        <f t="shared" si="51"/>
        <v>1.3701202400196219E-3</v>
      </c>
    </row>
    <row r="1661" spans="1:4">
      <c r="A1661">
        <v>4.239076791161077E-4</v>
      </c>
      <c r="B1661">
        <v>4.6868156872897123E-4</v>
      </c>
      <c r="C1661">
        <f t="shared" si="50"/>
        <v>2.0589018410699128E-2</v>
      </c>
      <c r="D1661">
        <f t="shared" si="51"/>
        <v>2.1649054684419161E-2</v>
      </c>
    </row>
    <row r="1662" spans="1:4">
      <c r="A1662">
        <v>4.3861989648131172E-4</v>
      </c>
      <c r="B1662">
        <v>5.92891310853879E-4</v>
      </c>
      <c r="C1662">
        <f t="shared" si="50"/>
        <v>2.0943254199892427E-2</v>
      </c>
      <c r="D1662">
        <f t="shared" si="51"/>
        <v>2.4349359557365755E-2</v>
      </c>
    </row>
    <row r="1663" spans="1:4">
      <c r="A1663">
        <v>4.1409064731220079E-4</v>
      </c>
      <c r="B1663">
        <v>5.3363514222232582E-5</v>
      </c>
      <c r="C1663">
        <f t="shared" si="50"/>
        <v>2.0349217363628529E-2</v>
      </c>
      <c r="D1663">
        <f t="shared" si="51"/>
        <v>7.3050334853601174E-3</v>
      </c>
    </row>
    <row r="1664" spans="1:4">
      <c r="A1664">
        <v>4.1173555472471987E-4</v>
      </c>
      <c r="B1664">
        <v>3.2551499164193729E-4</v>
      </c>
      <c r="C1664">
        <f t="shared" si="50"/>
        <v>2.0291267942756062E-2</v>
      </c>
      <c r="D1664">
        <f t="shared" si="51"/>
        <v>1.8042034021748692E-2</v>
      </c>
    </row>
    <row r="1665" spans="1:4">
      <c r="A1665">
        <v>3.8778699279231487E-4</v>
      </c>
      <c r="B1665">
        <v>2.7792500534138047E-5</v>
      </c>
      <c r="C1665">
        <f t="shared" si="50"/>
        <v>1.9692307960021214E-2</v>
      </c>
      <c r="D1665">
        <f t="shared" si="51"/>
        <v>5.2718593052298018E-3</v>
      </c>
    </row>
    <row r="1666" spans="1:4">
      <c r="A1666">
        <v>3.668410064336395E-4</v>
      </c>
      <c r="B1666">
        <v>3.7918279480254462E-5</v>
      </c>
      <c r="C1666">
        <f t="shared" si="50"/>
        <v>1.9153093912828798E-2</v>
      </c>
      <c r="D1666">
        <f t="shared" si="51"/>
        <v>6.1577820260426937E-3</v>
      </c>
    </row>
    <row r="1667" spans="1:4">
      <c r="A1667">
        <v>3.4473162980237435E-4</v>
      </c>
      <c r="B1667">
        <v>3.7919961554940963E-6</v>
      </c>
      <c r="C1667">
        <f t="shared" si="50"/>
        <v>1.8566949932672688E-2</v>
      </c>
      <c r="D1667">
        <f t="shared" si="51"/>
        <v>1.947304844007249E-3</v>
      </c>
    </row>
    <row r="1668" spans="1:4">
      <c r="A1668">
        <v>3.238682251882134E-4</v>
      </c>
      <c r="B1668">
        <v>1.1031392729710132E-6</v>
      </c>
      <c r="C1668">
        <f t="shared" ref="C1668:C1731" si="52">SQRT(A1668)</f>
        <v>1.7996339216302115E-2</v>
      </c>
      <c r="D1668">
        <f t="shared" ref="D1668:D1731" si="53">SQRT(B1668)</f>
        <v>1.0503043715852148E-3</v>
      </c>
    </row>
    <row r="1669" spans="1:4">
      <c r="A1669">
        <v>3.0478494449454133E-4</v>
      </c>
      <c r="B1669">
        <v>8.3271816664350605E-6</v>
      </c>
      <c r="C1669">
        <f t="shared" si="52"/>
        <v>1.7458091089650705E-2</v>
      </c>
      <c r="D1669">
        <f t="shared" si="53"/>
        <v>2.8856856492755862E-3</v>
      </c>
    </row>
    <row r="1670" spans="1:4">
      <c r="A1670">
        <v>2.8636312915674447E-4</v>
      </c>
      <c r="B1670">
        <v>1.5959792990007238E-6</v>
      </c>
      <c r="C1670">
        <f t="shared" si="52"/>
        <v>1.6922267258164446E-2</v>
      </c>
      <c r="D1670">
        <f t="shared" si="53"/>
        <v>1.2633207427255851E-3</v>
      </c>
    </row>
    <row r="1671" spans="1:4">
      <c r="A1671">
        <v>2.6905716168972168E-4</v>
      </c>
      <c r="B1671">
        <v>1.3267312043034644E-6</v>
      </c>
      <c r="C1671">
        <f t="shared" si="52"/>
        <v>1.6402961979158571E-2</v>
      </c>
      <c r="D1671">
        <f t="shared" si="53"/>
        <v>1.1518381849476361E-3</v>
      </c>
    </row>
    <row r="1672" spans="1:4">
      <c r="A1672">
        <v>2.5339568606859067E-4</v>
      </c>
      <c r="B1672">
        <v>9.7812553988335465E-6</v>
      </c>
      <c r="C1672">
        <f t="shared" si="52"/>
        <v>1.5918407146086905E-2</v>
      </c>
      <c r="D1672">
        <f t="shared" si="53"/>
        <v>3.1274998639222269E-3</v>
      </c>
    </row>
    <row r="1673" spans="1:4">
      <c r="A1673">
        <v>2.4471399064447441E-4</v>
      </c>
      <c r="B1673">
        <v>9.5749193336734176E-5</v>
      </c>
      <c r="C1673">
        <f t="shared" si="52"/>
        <v>1.5643336940834408E-2</v>
      </c>
      <c r="D1673">
        <f t="shared" si="53"/>
        <v>9.7851516767362458E-3</v>
      </c>
    </row>
    <row r="1674" spans="1:4">
      <c r="A1674">
        <v>2.490174877238629E-4</v>
      </c>
      <c r="B1674">
        <v>2.7608487042334327E-4</v>
      </c>
      <c r="C1674">
        <f t="shared" si="52"/>
        <v>1.578028794806555E-2</v>
      </c>
      <c r="D1674">
        <f t="shared" si="53"/>
        <v>1.6615801829082559E-2</v>
      </c>
    </row>
    <row r="1675" spans="1:4">
      <c r="A1675">
        <v>2.3578997937703268E-4</v>
      </c>
      <c r="B1675">
        <v>3.8094826462205054E-5</v>
      </c>
      <c r="C1675">
        <f t="shared" si="52"/>
        <v>1.5355454385234996E-2</v>
      </c>
      <c r="D1675">
        <f t="shared" si="53"/>
        <v>6.1721006523067215E-3</v>
      </c>
    </row>
    <row r="1676" spans="1:4">
      <c r="A1676">
        <v>2.3699096891974077E-4</v>
      </c>
      <c r="B1676">
        <v>2.2205477439440861E-4</v>
      </c>
      <c r="C1676">
        <f t="shared" si="52"/>
        <v>1.5394510999695339E-2</v>
      </c>
      <c r="D1676">
        <f t="shared" si="53"/>
        <v>1.4901502420709417E-2</v>
      </c>
    </row>
    <row r="1677" spans="1:4">
      <c r="A1677">
        <v>2.2279344942770931E-4</v>
      </c>
      <c r="B1677">
        <v>1.1818638961821258E-5</v>
      </c>
      <c r="C1677">
        <f t="shared" si="52"/>
        <v>1.4926267096220318E-2</v>
      </c>
      <c r="D1677">
        <f t="shared" si="53"/>
        <v>3.4378247427437683E-3</v>
      </c>
    </row>
    <row r="1678" spans="1:4">
      <c r="A1678">
        <v>2.0945590337504636E-4</v>
      </c>
      <c r="B1678">
        <v>3.4091935445178681E-6</v>
      </c>
      <c r="C1678">
        <f t="shared" si="52"/>
        <v>1.4472591453331582E-2</v>
      </c>
      <c r="D1678">
        <f t="shared" si="53"/>
        <v>1.8464001582858111E-3</v>
      </c>
    </row>
    <row r="1679" spans="1:4">
      <c r="A1679">
        <v>1.9720674525019831E-4</v>
      </c>
      <c r="B1679">
        <v>7.0554121965476551E-6</v>
      </c>
      <c r="C1679">
        <f t="shared" si="52"/>
        <v>1.4043031910887275E-2</v>
      </c>
      <c r="D1679">
        <f t="shared" si="53"/>
        <v>2.6562025895152754E-3</v>
      </c>
    </row>
    <row r="1680" spans="1:4">
      <c r="A1680">
        <v>1.8652543228008672E-4</v>
      </c>
      <c r="B1680">
        <v>1.8927184594256923E-5</v>
      </c>
      <c r="C1680">
        <f t="shared" si="52"/>
        <v>1.3657431393936662E-2</v>
      </c>
      <c r="D1680">
        <f t="shared" si="53"/>
        <v>4.3505384257878843E-3</v>
      </c>
    </row>
    <row r="1681" spans="1:4">
      <c r="A1681">
        <v>1.8226893286385666E-4</v>
      </c>
      <c r="B1681">
        <v>1.0143535925608711E-4</v>
      </c>
      <c r="C1681">
        <f t="shared" si="52"/>
        <v>1.3500701198969506E-2</v>
      </c>
      <c r="D1681">
        <f t="shared" si="53"/>
        <v>1.007151226261911E-2</v>
      </c>
    </row>
    <row r="1682" spans="1:4">
      <c r="A1682">
        <v>1.7377445478640013E-4</v>
      </c>
      <c r="B1682">
        <v>4.0904453757495879E-5</v>
      </c>
      <c r="C1682">
        <f t="shared" si="52"/>
        <v>1.3182353916747954E-2</v>
      </c>
      <c r="D1682">
        <f t="shared" si="53"/>
        <v>6.3956589775797049E-3</v>
      </c>
    </row>
    <row r="1683" spans="1:4">
      <c r="A1683">
        <v>1.6399331444178657E-4</v>
      </c>
      <c r="B1683">
        <v>1.2909989576803655E-5</v>
      </c>
      <c r="C1683">
        <f t="shared" si="52"/>
        <v>1.2805987445011281E-2</v>
      </c>
      <c r="D1683">
        <f t="shared" si="53"/>
        <v>3.5930473941772124E-3</v>
      </c>
    </row>
    <row r="1684" spans="1:4">
      <c r="A1684">
        <v>1.5450092692418147E-4</v>
      </c>
      <c r="B1684">
        <v>7.4781308200573069E-6</v>
      </c>
      <c r="C1684">
        <f t="shared" si="52"/>
        <v>1.2429840180958943E-2</v>
      </c>
      <c r="D1684">
        <f t="shared" si="53"/>
        <v>2.7346171249477149E-3</v>
      </c>
    </row>
    <row r="1685" spans="1:4">
      <c r="A1685">
        <v>2.5044463540380314E-4</v>
      </c>
      <c r="B1685">
        <v>1.4960746646162065E-3</v>
      </c>
      <c r="C1685">
        <f t="shared" si="52"/>
        <v>1.5825442660595726E-2</v>
      </c>
      <c r="D1685">
        <f t="shared" si="53"/>
        <v>3.8679124403432484E-2</v>
      </c>
    </row>
    <row r="1686" spans="1:4">
      <c r="A1686">
        <v>2.5009771726210037E-4</v>
      </c>
      <c r="B1686">
        <v>2.7099984383066849E-4</v>
      </c>
      <c r="C1686">
        <f t="shared" si="52"/>
        <v>1.5814478090095178E-2</v>
      </c>
      <c r="D1686">
        <f t="shared" si="53"/>
        <v>1.6462072889848002E-2</v>
      </c>
    </row>
    <row r="1687" spans="1:4">
      <c r="A1687">
        <v>2.4654408065665748E-4</v>
      </c>
      <c r="B1687">
        <v>1.7616964736912006E-4</v>
      </c>
      <c r="C1687">
        <f t="shared" si="52"/>
        <v>1.5701722219446421E-2</v>
      </c>
      <c r="D1687">
        <f t="shared" si="53"/>
        <v>1.3272891447198688E-2</v>
      </c>
    </row>
    <row r="1688" spans="1:4">
      <c r="A1688">
        <v>2.5945453884985395E-4</v>
      </c>
      <c r="B1688">
        <v>4.030768382952874E-4</v>
      </c>
      <c r="C1688">
        <f t="shared" si="52"/>
        <v>1.6107592583929294E-2</v>
      </c>
      <c r="D1688">
        <f t="shared" si="53"/>
        <v>2.0076773602730281E-2</v>
      </c>
    </row>
    <row r="1689" spans="1:4">
      <c r="A1689">
        <v>2.4766228207905922E-4</v>
      </c>
      <c r="B1689">
        <v>7.252801072452715E-5</v>
      </c>
      <c r="C1689">
        <f t="shared" si="52"/>
        <v>1.5737289540421476E-2</v>
      </c>
      <c r="D1689">
        <f t="shared" si="53"/>
        <v>8.5163378705008612E-3</v>
      </c>
    </row>
    <row r="1690" spans="1:4">
      <c r="A1690">
        <v>3.1293312292119774E-4</v>
      </c>
      <c r="B1690">
        <v>1.1433033391500698E-3</v>
      </c>
      <c r="C1690">
        <f t="shared" si="52"/>
        <v>1.7689915853988613E-2</v>
      </c>
      <c r="D1690">
        <f t="shared" si="53"/>
        <v>3.381276887730536E-2</v>
      </c>
    </row>
    <row r="1691" spans="1:4">
      <c r="A1691">
        <v>2.9499522504332175E-4</v>
      </c>
      <c r="B1691">
        <v>6.0873098810998058E-5</v>
      </c>
      <c r="C1691">
        <f t="shared" si="52"/>
        <v>1.7175425032392118E-2</v>
      </c>
      <c r="D1691">
        <f t="shared" si="53"/>
        <v>7.8021214301623159E-3</v>
      </c>
    </row>
    <row r="1692" spans="1:4">
      <c r="A1692">
        <v>2.8223540148618212E-4</v>
      </c>
      <c r="B1692">
        <v>7.5667378688206761E-5</v>
      </c>
      <c r="C1692">
        <f t="shared" si="52"/>
        <v>1.6799863138912238E-2</v>
      </c>
      <c r="D1692">
        <f t="shared" si="53"/>
        <v>8.6986998274573638E-3</v>
      </c>
    </row>
    <row r="1693" spans="1:4">
      <c r="A1693">
        <v>2.6531453783775513E-4</v>
      </c>
      <c r="B1693">
        <v>6.207429220718382E-6</v>
      </c>
      <c r="C1693">
        <f t="shared" si="52"/>
        <v>1.6288478683958031E-2</v>
      </c>
      <c r="D1693">
        <f t="shared" si="53"/>
        <v>2.4914712963866113E-3</v>
      </c>
    </row>
    <row r="1694" spans="1:4">
      <c r="A1694">
        <v>2.4947110180670643E-4</v>
      </c>
      <c r="B1694">
        <v>4.1743605512673667E-6</v>
      </c>
      <c r="C1694">
        <f t="shared" si="52"/>
        <v>1.5794654216117122E-2</v>
      </c>
      <c r="D1694">
        <f t="shared" si="53"/>
        <v>2.0431251922648714E-3</v>
      </c>
    </row>
    <row r="1695" spans="1:4">
      <c r="A1695">
        <v>2.3464774963664133E-4</v>
      </c>
      <c r="B1695">
        <v>4.9507906205032159E-6</v>
      </c>
      <c r="C1695">
        <f t="shared" si="52"/>
        <v>1.531821626811168E-2</v>
      </c>
      <c r="D1695">
        <f t="shared" si="53"/>
        <v>2.2250372177793376E-3</v>
      </c>
    </row>
    <row r="1696" spans="1:4">
      <c r="A1696">
        <v>2.2535201277368666E-4</v>
      </c>
      <c r="B1696">
        <v>7.0714614862464926E-5</v>
      </c>
      <c r="C1696">
        <f t="shared" si="52"/>
        <v>1.5011729173339315E-2</v>
      </c>
      <c r="D1696">
        <f t="shared" si="53"/>
        <v>8.4091982294666433E-3</v>
      </c>
    </row>
    <row r="1697" spans="1:4">
      <c r="A1697">
        <v>2.16104147285221E-4</v>
      </c>
      <c r="B1697">
        <v>6.6030509893836155E-5</v>
      </c>
      <c r="C1697">
        <f t="shared" si="52"/>
        <v>1.470048119230187E-2</v>
      </c>
      <c r="D1697">
        <f t="shared" si="53"/>
        <v>8.1259159418391822E-3</v>
      </c>
    </row>
    <row r="1698" spans="1:4">
      <c r="A1698">
        <v>2.1976705859984438E-4</v>
      </c>
      <c r="B1698">
        <v>2.4119664802067659E-4</v>
      </c>
      <c r="C1698">
        <f t="shared" si="52"/>
        <v>1.4824542441500324E-2</v>
      </c>
      <c r="D1698">
        <f t="shared" si="53"/>
        <v>1.5530507011062986E-2</v>
      </c>
    </row>
    <row r="1699" spans="1:4">
      <c r="A1699">
        <v>2.1002225514257675E-4</v>
      </c>
      <c r="B1699">
        <v>6.0991226226853825E-5</v>
      </c>
      <c r="C1699">
        <f t="shared" si="52"/>
        <v>1.4492144601216783E-2</v>
      </c>
      <c r="D1699">
        <f t="shared" si="53"/>
        <v>7.8096879724387086E-3</v>
      </c>
    </row>
    <row r="1700" spans="1:4">
      <c r="A1700">
        <v>2.0446397505498824E-4</v>
      </c>
      <c r="B1700">
        <v>1.0484256130129613E-4</v>
      </c>
      <c r="C1700">
        <f t="shared" si="52"/>
        <v>1.4299090007933661E-2</v>
      </c>
      <c r="D1700">
        <f t="shared" si="53"/>
        <v>1.0239265662209186E-2</v>
      </c>
    </row>
    <row r="1701" spans="1:4">
      <c r="A1701">
        <v>1.9355058529583631E-4</v>
      </c>
      <c r="B1701">
        <v>2.5784871689728194E-5</v>
      </c>
      <c r="C1701">
        <f t="shared" si="52"/>
        <v>1.3912245875337178E-2</v>
      </c>
      <c r="D1701">
        <f t="shared" si="53"/>
        <v>5.0778806297241954E-3</v>
      </c>
    </row>
    <row r="1702" spans="1:4">
      <c r="A1702">
        <v>1.905963670326551E-4</v>
      </c>
      <c r="B1702">
        <v>1.2624103143330149E-4</v>
      </c>
      <c r="C1702">
        <f t="shared" si="52"/>
        <v>1.3805664309719221E-2</v>
      </c>
      <c r="D1702">
        <f t="shared" si="53"/>
        <v>1.1235703424054121E-2</v>
      </c>
    </row>
    <row r="1703" spans="1:4">
      <c r="A1703">
        <v>1.791419031066845E-4</v>
      </c>
      <c r="B1703">
        <v>7.032519306794386E-6</v>
      </c>
      <c r="C1703">
        <f t="shared" si="52"/>
        <v>1.3384390277733405E-2</v>
      </c>
      <c r="D1703">
        <f t="shared" si="53"/>
        <v>2.6518897614332287E-3</v>
      </c>
    </row>
    <row r="1704" spans="1:4">
      <c r="A1704">
        <v>1.7039296501207939E-4</v>
      </c>
      <c r="B1704">
        <v>3.0826281935196386E-5</v>
      </c>
      <c r="C1704">
        <f t="shared" si="52"/>
        <v>1.3053465632240328E-2</v>
      </c>
      <c r="D1704">
        <f t="shared" si="53"/>
        <v>5.5521421032963831E-3</v>
      </c>
    </row>
    <row r="1705" spans="1:4">
      <c r="A1705">
        <v>1.9274095274471331E-4</v>
      </c>
      <c r="B1705">
        <v>4.6576679213720061E-4</v>
      </c>
      <c r="C1705">
        <f t="shared" si="52"/>
        <v>1.3883117544151001E-2</v>
      </c>
      <c r="D1705">
        <f t="shared" si="53"/>
        <v>2.1581630896139445E-2</v>
      </c>
    </row>
    <row r="1706" spans="1:4">
      <c r="A1706">
        <v>1.8148657157711557E-4</v>
      </c>
      <c r="B1706">
        <v>2.5298660044867152E-5</v>
      </c>
      <c r="C1706">
        <f t="shared" si="52"/>
        <v>1.3471695200572033E-2</v>
      </c>
      <c r="D1706">
        <f t="shared" si="53"/>
        <v>5.0297773355156734E-3</v>
      </c>
    </row>
    <row r="1707" spans="1:4">
      <c r="A1707">
        <v>1.705806976037744E-4</v>
      </c>
      <c r="B1707">
        <v>2.9492574596907357E-6</v>
      </c>
      <c r="C1707">
        <f t="shared" si="52"/>
        <v>1.3060654562608047E-2</v>
      </c>
      <c r="D1707">
        <f t="shared" si="53"/>
        <v>1.7173402282863858E-3</v>
      </c>
    </row>
    <row r="1708" spans="1:4">
      <c r="A1708">
        <v>1.6300315152051467E-4</v>
      </c>
      <c r="B1708">
        <v>3.9931689293638932E-5</v>
      </c>
      <c r="C1708">
        <f t="shared" si="52"/>
        <v>1.2767268757275954E-2</v>
      </c>
      <c r="D1708">
        <f t="shared" si="53"/>
        <v>6.3191525771767003E-3</v>
      </c>
    </row>
    <row r="1709" spans="1:4">
      <c r="A1709">
        <v>1.5846021647264384E-4</v>
      </c>
      <c r="B1709">
        <v>7.7979576926462881E-5</v>
      </c>
      <c r="C1709">
        <f t="shared" si="52"/>
        <v>1.258809820714169E-2</v>
      </c>
      <c r="D1709">
        <f t="shared" si="53"/>
        <v>8.8306045617762147E-3</v>
      </c>
    </row>
    <row r="1710" spans="1:4">
      <c r="A1710">
        <v>1.5261307255378143E-4</v>
      </c>
      <c r="B1710">
        <v>5.7077465532391901E-5</v>
      </c>
      <c r="C1710">
        <f t="shared" si="52"/>
        <v>1.2353666360792711E-2</v>
      </c>
      <c r="D1710">
        <f t="shared" si="53"/>
        <v>7.5549629735950329E-3</v>
      </c>
    </row>
    <row r="1711" spans="1:4">
      <c r="A1711">
        <v>1.5133358432153823E-4</v>
      </c>
      <c r="B1711">
        <v>1.1606422084972451E-4</v>
      </c>
      <c r="C1711">
        <f t="shared" si="52"/>
        <v>1.2301771592804763E-2</v>
      </c>
      <c r="D1711">
        <f t="shared" si="53"/>
        <v>1.0773310579841487E-2</v>
      </c>
    </row>
    <row r="1712" spans="1:4">
      <c r="A1712">
        <v>1.6200155183437377E-4</v>
      </c>
      <c r="B1712">
        <v>2.8695280591754818E-4</v>
      </c>
      <c r="C1712">
        <f t="shared" si="52"/>
        <v>1.2727983023023474E-2</v>
      </c>
      <c r="D1712">
        <f t="shared" si="53"/>
        <v>1.6939681399528981E-2</v>
      </c>
    </row>
    <row r="1713" spans="1:4">
      <c r="A1713">
        <v>1.5894611379502541E-4</v>
      </c>
      <c r="B1713">
        <v>1.0811846589595689E-4</v>
      </c>
      <c r="C1713">
        <f t="shared" si="52"/>
        <v>1.2607383304834727E-2</v>
      </c>
      <c r="D1713">
        <f t="shared" si="53"/>
        <v>1.0398002976339105E-2</v>
      </c>
    </row>
    <row r="1714" spans="1:4">
      <c r="A1714">
        <v>1.5715680273522786E-4</v>
      </c>
      <c r="B1714">
        <v>1.1631383324467996E-4</v>
      </c>
      <c r="C1714">
        <f t="shared" si="52"/>
        <v>1.2536219634930934E-2</v>
      </c>
      <c r="D1714">
        <f t="shared" si="53"/>
        <v>1.0784889116012272E-2</v>
      </c>
    </row>
    <row r="1715" spans="1:4">
      <c r="A1715">
        <v>1.5076162923811706E-4</v>
      </c>
      <c r="B1715">
        <v>4.9708999042665346E-5</v>
      </c>
      <c r="C1715">
        <f t="shared" si="52"/>
        <v>1.2278502727862101E-2</v>
      </c>
      <c r="D1715">
        <f t="shared" si="53"/>
        <v>7.0504609099452031E-3</v>
      </c>
    </row>
    <row r="1716" spans="1:4">
      <c r="A1716">
        <v>1.5747308215700325E-4</v>
      </c>
      <c r="B1716">
        <v>2.276322876888136E-4</v>
      </c>
      <c r="C1716">
        <f t="shared" si="52"/>
        <v>1.2548827919650634E-2</v>
      </c>
      <c r="D1716">
        <f t="shared" si="53"/>
        <v>1.5087487785871231E-2</v>
      </c>
    </row>
    <row r="1717" spans="1:4">
      <c r="A1717">
        <v>1.4973340191648443E-4</v>
      </c>
      <c r="B1717">
        <v>3.5344487265359225E-5</v>
      </c>
      <c r="C1717">
        <f t="shared" si="52"/>
        <v>1.2236560052420142E-2</v>
      </c>
      <c r="D1717">
        <f t="shared" si="53"/>
        <v>5.9451229815168016E-3</v>
      </c>
    </row>
    <row r="1718" spans="1:4">
      <c r="A1718">
        <v>1.6077507742901604E-4</v>
      </c>
      <c r="B1718">
        <v>2.8765375018537732E-4</v>
      </c>
      <c r="C1718">
        <f t="shared" si="52"/>
        <v>1.2679711251799706E-2</v>
      </c>
      <c r="D1718">
        <f t="shared" si="53"/>
        <v>1.6960358197437263E-2</v>
      </c>
    </row>
    <row r="1719" spans="1:4">
      <c r="A1719">
        <v>1.5611009385841851E-4</v>
      </c>
      <c r="B1719">
        <v>8.4239475845244261E-5</v>
      </c>
      <c r="C1719">
        <f t="shared" si="52"/>
        <v>1.2494402501056963E-2</v>
      </c>
      <c r="D1719">
        <f t="shared" si="53"/>
        <v>9.1782065701990091E-3</v>
      </c>
    </row>
    <row r="1720" spans="1:4">
      <c r="A1720">
        <v>1.4670989316627322E-4</v>
      </c>
      <c r="B1720">
        <v>4.8606052440448246E-6</v>
      </c>
      <c r="C1720">
        <f t="shared" si="52"/>
        <v>1.21123859402792E-2</v>
      </c>
      <c r="D1720">
        <f t="shared" si="53"/>
        <v>2.2046780363683093E-3</v>
      </c>
    </row>
    <row r="1721" spans="1:4">
      <c r="A1721">
        <v>1.4700941960240567E-4</v>
      </c>
      <c r="B1721">
        <v>1.3131759608932898E-4</v>
      </c>
      <c r="C1721">
        <f t="shared" si="52"/>
        <v>1.2124744104615391E-2</v>
      </c>
      <c r="D1721">
        <f t="shared" si="53"/>
        <v>1.1459388992844644E-2</v>
      </c>
    </row>
    <row r="1722" spans="1:4">
      <c r="A1722">
        <v>1.4765202989933029E-4</v>
      </c>
      <c r="B1722">
        <v>1.4150455870018142E-4</v>
      </c>
      <c r="C1722">
        <f t="shared" si="52"/>
        <v>1.2151215161428518E-2</v>
      </c>
      <c r="D1722">
        <f t="shared" si="53"/>
        <v>1.1895568868287949E-2</v>
      </c>
    </row>
    <row r="1723" spans="1:4">
      <c r="A1723">
        <v>1.843519464948617E-4</v>
      </c>
      <c r="B1723">
        <v>6.5440480205631332E-4</v>
      </c>
      <c r="C1723">
        <f t="shared" si="52"/>
        <v>1.3577626688595534E-2</v>
      </c>
      <c r="D1723">
        <f t="shared" si="53"/>
        <v>2.5581336987270883E-2</v>
      </c>
    </row>
    <row r="1724" spans="1:4">
      <c r="A1724">
        <v>1.7906511514796447E-4</v>
      </c>
      <c r="B1724">
        <v>1.1035665671373154E-4</v>
      </c>
      <c r="C1724">
        <f t="shared" si="52"/>
        <v>1.3381521406326131E-2</v>
      </c>
      <c r="D1724">
        <f t="shared" si="53"/>
        <v>1.0505077663384099E-2</v>
      </c>
    </row>
    <row r="1725" spans="1:4">
      <c r="A1725">
        <v>1.6897873900662471E-4</v>
      </c>
      <c r="B1725">
        <v>1.5904320587576528E-5</v>
      </c>
      <c r="C1725">
        <f t="shared" si="52"/>
        <v>1.2999182243765364E-2</v>
      </c>
      <c r="D1725">
        <f t="shared" si="53"/>
        <v>3.9880221398052099E-3</v>
      </c>
    </row>
    <row r="1726" spans="1:4">
      <c r="A1726">
        <v>1.7117784465516081E-4</v>
      </c>
      <c r="B1726">
        <v>1.7788069797879431E-4</v>
      </c>
      <c r="C1726">
        <f t="shared" si="52"/>
        <v>1.3083495123825315E-2</v>
      </c>
      <c r="D1726">
        <f t="shared" si="53"/>
        <v>1.3337192282440645E-2</v>
      </c>
    </row>
    <row r="1727" spans="1:4">
      <c r="A1727">
        <v>3.6175697013488781E-4</v>
      </c>
      <c r="B1727">
        <v>2.8608625913172747E-3</v>
      </c>
      <c r="C1727">
        <f t="shared" si="52"/>
        <v>1.9019909835088278E-2</v>
      </c>
      <c r="D1727">
        <f t="shared" si="53"/>
        <v>5.3487031992037797E-2</v>
      </c>
    </row>
    <row r="1728" spans="1:4">
      <c r="A1728">
        <v>3.4008152317588705E-4</v>
      </c>
      <c r="B1728">
        <v>1.184984126687044E-4</v>
      </c>
      <c r="C1728">
        <f t="shared" si="52"/>
        <v>1.8441299389573583E-2</v>
      </c>
      <c r="D1728">
        <f t="shared" si="53"/>
        <v>1.088569761975338E-2</v>
      </c>
    </row>
    <row r="1729" spans="1:4">
      <c r="A1729">
        <v>3.2126863280932316E-4</v>
      </c>
      <c r="B1729">
        <v>3.0805419376368865E-5</v>
      </c>
      <c r="C1729">
        <f t="shared" si="52"/>
        <v>1.7923968110028627E-2</v>
      </c>
      <c r="D1729">
        <f t="shared" si="53"/>
        <v>5.5502630006486059E-3</v>
      </c>
    </row>
    <row r="1730" spans="1:4">
      <c r="A1730">
        <v>3.0186757518215016E-4</v>
      </c>
      <c r="B1730">
        <v>2.7678398732502069E-6</v>
      </c>
      <c r="C1730">
        <f t="shared" si="52"/>
        <v>1.7374336683227656E-2</v>
      </c>
      <c r="D1730">
        <f t="shared" si="53"/>
        <v>1.6636826239551242E-3</v>
      </c>
    </row>
    <row r="1731" spans="1:4">
      <c r="A1731">
        <v>2.9445334978392456E-4</v>
      </c>
      <c r="B1731">
        <v>1.551499675323076E-4</v>
      </c>
      <c r="C1731">
        <f t="shared" si="52"/>
        <v>1.7159643055259761E-2</v>
      </c>
      <c r="D1731">
        <f t="shared" si="53"/>
        <v>1.2455920982902373E-2</v>
      </c>
    </row>
    <row r="1732" spans="1:4">
      <c r="A1732">
        <v>2.9827454238251879E-4</v>
      </c>
      <c r="B1732">
        <v>3.1438901149524143E-4</v>
      </c>
      <c r="C1732">
        <f t="shared" ref="C1732:C1795" si="54">SQRT(A1732)</f>
        <v>1.7270626577588863E-2</v>
      </c>
      <c r="D1732">
        <f t="shared" ref="D1732:D1795" si="55">SQRT(B1732)</f>
        <v>1.7731018343435365E-2</v>
      </c>
    </row>
    <row r="1733" spans="1:4">
      <c r="A1733">
        <v>2.8059877837326028E-4</v>
      </c>
      <c r="B1733">
        <v>1.8831912095464321E-5</v>
      </c>
      <c r="C1733">
        <f t="shared" si="54"/>
        <v>1.6751082901509989E-2</v>
      </c>
      <c r="D1733">
        <f t="shared" si="55"/>
        <v>4.3395751054065559E-3</v>
      </c>
    </row>
    <row r="1734" spans="1:4">
      <c r="A1734">
        <v>2.6436475034206924E-4</v>
      </c>
      <c r="B1734">
        <v>1.2278177918232173E-5</v>
      </c>
      <c r="C1734">
        <f t="shared" si="54"/>
        <v>1.6259297350810373E-2</v>
      </c>
      <c r="D1734">
        <f t="shared" si="55"/>
        <v>3.5040231046943988E-3</v>
      </c>
    </row>
    <row r="1735" spans="1:4">
      <c r="A1735">
        <v>2.9076659080756425E-4</v>
      </c>
      <c r="B1735">
        <v>6.0339703415194471E-4</v>
      </c>
      <c r="C1735">
        <f t="shared" si="54"/>
        <v>1.7051879392241908E-2</v>
      </c>
      <c r="D1735">
        <f t="shared" si="55"/>
        <v>2.4564141225614722E-2</v>
      </c>
    </row>
    <row r="1736" spans="1:4">
      <c r="A1736">
        <v>2.7359785169466671E-4</v>
      </c>
      <c r="B1736">
        <v>3.1134112824791383E-5</v>
      </c>
      <c r="C1736">
        <f t="shared" si="54"/>
        <v>1.6540793563026738E-2</v>
      </c>
      <c r="D1736">
        <f t="shared" si="55"/>
        <v>5.5797950522211278E-3</v>
      </c>
    </row>
    <row r="1737" spans="1:4">
      <c r="A1737">
        <v>2.5705834138451582E-4</v>
      </c>
      <c r="B1737">
        <v>2.4122444409937867E-6</v>
      </c>
      <c r="C1737">
        <f t="shared" si="54"/>
        <v>1.6033039056414594E-2</v>
      </c>
      <c r="D1737">
        <f t="shared" si="55"/>
        <v>1.553140187167207E-3</v>
      </c>
    </row>
    <row r="1738" spans="1:4">
      <c r="A1738">
        <v>2.4617864887984824E-4</v>
      </c>
      <c r="B1738">
        <v>6.7397246262197407E-5</v>
      </c>
      <c r="C1738">
        <f t="shared" si="54"/>
        <v>1.5690081226043675E-2</v>
      </c>
      <c r="D1738">
        <f t="shared" si="55"/>
        <v>8.2095825875739513E-3</v>
      </c>
    </row>
    <row r="1739" spans="1:4">
      <c r="A1739">
        <v>2.3285751797894841E-4</v>
      </c>
      <c r="B1739">
        <v>2.5976671000475967E-5</v>
      </c>
      <c r="C1739">
        <f t="shared" si="54"/>
        <v>1.5259669654974462E-2</v>
      </c>
      <c r="D1739">
        <f t="shared" si="55"/>
        <v>5.0967314036032907E-3</v>
      </c>
    </row>
    <row r="1740" spans="1:4">
      <c r="A1740">
        <v>2.1936729635115376E-4</v>
      </c>
      <c r="B1740">
        <v>1.0462932378581049E-5</v>
      </c>
      <c r="C1740">
        <f t="shared" si="54"/>
        <v>1.4811053181700272E-2</v>
      </c>
      <c r="D1740">
        <f t="shared" si="55"/>
        <v>3.2346456341585624E-3</v>
      </c>
    </row>
    <row r="1741" spans="1:4">
      <c r="A1741">
        <v>2.0631274945840259E-4</v>
      </c>
      <c r="B1741">
        <v>4.4264838184821297E-6</v>
      </c>
      <c r="C1741">
        <f t="shared" si="54"/>
        <v>1.4363591105931783E-2</v>
      </c>
      <c r="D1741">
        <f t="shared" si="55"/>
        <v>2.103921058044272E-3</v>
      </c>
    </row>
    <row r="1742" spans="1:4">
      <c r="A1742">
        <v>1.9928982600494783E-4</v>
      </c>
      <c r="B1742">
        <v>7.8594851740262873E-5</v>
      </c>
      <c r="C1742">
        <f t="shared" si="54"/>
        <v>1.4117004852480141E-2</v>
      </c>
      <c r="D1742">
        <f t="shared" si="55"/>
        <v>8.8653737507373518E-3</v>
      </c>
    </row>
    <row r="1743" spans="1:4">
      <c r="A1743">
        <v>1.8791946591831374E-4</v>
      </c>
      <c r="B1743">
        <v>1.3797149612793109E-5</v>
      </c>
      <c r="C1743">
        <f t="shared" si="54"/>
        <v>1.3708372110440894E-2</v>
      </c>
      <c r="D1743">
        <f t="shared" si="55"/>
        <v>3.7144514551671164E-3</v>
      </c>
    </row>
    <row r="1744" spans="1:4">
      <c r="A1744">
        <v>1.7917035797840235E-4</v>
      </c>
      <c r="B1744">
        <v>3.8643159708914478E-5</v>
      </c>
      <c r="C1744">
        <f t="shared" si="54"/>
        <v>1.3385453222749028E-2</v>
      </c>
      <c r="D1744">
        <f t="shared" si="55"/>
        <v>6.2163622568922475E-3</v>
      </c>
    </row>
    <row r="1745" spans="1:4">
      <c r="A1745">
        <v>1.7042527268100997E-4</v>
      </c>
      <c r="B1745">
        <v>3.2169880593922044E-5</v>
      </c>
      <c r="C1745">
        <f t="shared" si="54"/>
        <v>1.3054703086666121E-2</v>
      </c>
      <c r="D1745">
        <f t="shared" si="55"/>
        <v>5.6718498388023328E-3</v>
      </c>
    </row>
    <row r="1746" spans="1:4">
      <c r="A1746">
        <v>1.7448499508455962E-4</v>
      </c>
      <c r="B1746">
        <v>2.0619229785889757E-4</v>
      </c>
      <c r="C1746">
        <f t="shared" si="54"/>
        <v>1.3209276856988032E-2</v>
      </c>
      <c r="D1746">
        <f t="shared" si="55"/>
        <v>1.4359397545123458E-2</v>
      </c>
    </row>
    <row r="1747" spans="1:4">
      <c r="A1747">
        <v>1.6650089184357098E-4</v>
      </c>
      <c r="B1747">
        <v>4.5646825297833E-5</v>
      </c>
      <c r="C1747">
        <f t="shared" si="54"/>
        <v>1.2903522458754082E-2</v>
      </c>
      <c r="D1747">
        <f t="shared" si="55"/>
        <v>6.756243430918768E-3</v>
      </c>
    </row>
    <row r="1748" spans="1:4">
      <c r="A1748">
        <v>1.9718629840461606E-4</v>
      </c>
      <c r="B1748">
        <v>5.8138675320284442E-4</v>
      </c>
      <c r="C1748">
        <f t="shared" si="54"/>
        <v>1.4042303885211146E-2</v>
      </c>
      <c r="D1748">
        <f t="shared" si="55"/>
        <v>2.411196286499389E-2</v>
      </c>
    </row>
    <row r="1749" spans="1:4">
      <c r="A1749">
        <v>1.8734443494420838E-4</v>
      </c>
      <c r="B1749">
        <v>5.3801322819324138E-5</v>
      </c>
      <c r="C1749">
        <f t="shared" si="54"/>
        <v>1.3687382326223243E-2</v>
      </c>
      <c r="D1749">
        <f t="shared" si="55"/>
        <v>7.3349385014002764E-3</v>
      </c>
    </row>
    <row r="1750" spans="1:4">
      <c r="A1750">
        <v>1.796526310645321E-4</v>
      </c>
      <c r="B1750">
        <v>5.4760358627447316E-5</v>
      </c>
      <c r="C1750">
        <f t="shared" si="54"/>
        <v>1.3403455937351833E-2</v>
      </c>
      <c r="D1750">
        <f t="shared" si="55"/>
        <v>7.4000242315446045E-3</v>
      </c>
    </row>
    <row r="1751" spans="1:4">
      <c r="A1751">
        <v>1.6933203724030831E-4</v>
      </c>
      <c r="B1751">
        <v>1.0860319530685268E-5</v>
      </c>
      <c r="C1751">
        <f t="shared" si="54"/>
        <v>1.3012764396557264E-2</v>
      </c>
      <c r="D1751">
        <f t="shared" si="55"/>
        <v>3.2954998908640959E-3</v>
      </c>
    </row>
    <row r="1752" spans="1:4">
      <c r="A1752">
        <v>1.5907854789288438E-4</v>
      </c>
      <c r="B1752">
        <v>1.1813538204087921E-6</v>
      </c>
      <c r="C1752">
        <f t="shared" si="54"/>
        <v>1.2612634454898167E-2</v>
      </c>
      <c r="D1752">
        <f t="shared" si="55"/>
        <v>1.0869010168404445E-3</v>
      </c>
    </row>
    <row r="1753" spans="1:4">
      <c r="A1753">
        <v>1.4947262007480617E-4</v>
      </c>
      <c r="B1753">
        <v>1.1702457416572099E-6</v>
      </c>
      <c r="C1753">
        <f t="shared" si="54"/>
        <v>1.2225899560965082E-2</v>
      </c>
      <c r="D1753">
        <f t="shared" si="55"/>
        <v>1.0817789707963498E-3</v>
      </c>
    </row>
    <row r="1754" spans="1:4">
      <c r="A1754">
        <v>1.5502657786081202E-4</v>
      </c>
      <c r="B1754">
        <v>2.0814812240811109E-4</v>
      </c>
      <c r="C1754">
        <f t="shared" si="54"/>
        <v>1.2450966944812439E-2</v>
      </c>
      <c r="D1754">
        <f t="shared" si="55"/>
        <v>1.442733940850187E-2</v>
      </c>
    </row>
    <row r="1755" spans="1:4">
      <c r="A1755">
        <v>1.5046581705993546E-4</v>
      </c>
      <c r="B1755">
        <v>7.7595291611413597E-5</v>
      </c>
      <c r="C1755">
        <f t="shared" si="54"/>
        <v>1.2266450874639146E-2</v>
      </c>
      <c r="D1755">
        <f t="shared" si="55"/>
        <v>8.8088189680236694E-3</v>
      </c>
    </row>
    <row r="1756" spans="1:4">
      <c r="A1756">
        <v>1.4501839804387595E-4</v>
      </c>
      <c r="B1756">
        <v>5.5862188001705608E-5</v>
      </c>
      <c r="C1756">
        <f t="shared" si="54"/>
        <v>1.2042358491752185E-2</v>
      </c>
      <c r="D1756">
        <f t="shared" si="55"/>
        <v>7.4741011500852467E-3</v>
      </c>
    </row>
    <row r="1757" spans="1:4">
      <c r="A1757">
        <v>1.6748134039195437E-4</v>
      </c>
      <c r="B1757">
        <v>4.4657822158784057E-4</v>
      </c>
      <c r="C1757">
        <f t="shared" si="54"/>
        <v>1.2941458201916597E-2</v>
      </c>
      <c r="D1757">
        <f t="shared" si="55"/>
        <v>2.1132397440608592E-2</v>
      </c>
    </row>
    <row r="1758" spans="1:4">
      <c r="A1758">
        <v>1.6602018714324414E-4</v>
      </c>
      <c r="B1758">
        <v>1.4185168916104162E-4</v>
      </c>
      <c r="C1758">
        <f t="shared" si="54"/>
        <v>1.2884882116001067E-2</v>
      </c>
      <c r="D1758">
        <f t="shared" si="55"/>
        <v>1.1910150677512088E-2</v>
      </c>
    </row>
    <row r="1759" spans="1:4">
      <c r="A1759">
        <v>1.5616454885635197E-4</v>
      </c>
      <c r="B1759">
        <v>9.2214901651504461E-6</v>
      </c>
      <c r="C1759">
        <f t="shared" si="54"/>
        <v>1.249658148680478E-2</v>
      </c>
      <c r="D1759">
        <f t="shared" si="55"/>
        <v>3.0366906601019547E-3</v>
      </c>
    </row>
    <row r="1760" spans="1:4">
      <c r="A1760">
        <v>1.4675550164819758E-4</v>
      </c>
      <c r="B1760">
        <v>1.781114652424571E-6</v>
      </c>
      <c r="C1760">
        <f t="shared" si="54"/>
        <v>1.2114268514780311E-2</v>
      </c>
      <c r="D1760">
        <f t="shared" si="55"/>
        <v>1.3345840746931499E-3</v>
      </c>
    </row>
    <row r="1761" spans="1:4">
      <c r="A1761">
        <v>1.4130528080132345E-4</v>
      </c>
      <c r="B1761">
        <v>4.9598969393055196E-5</v>
      </c>
      <c r="C1761">
        <f t="shared" si="54"/>
        <v>1.1887189777290655E-2</v>
      </c>
      <c r="D1761">
        <f t="shared" si="55"/>
        <v>7.0426535761071761E-3</v>
      </c>
    </row>
    <row r="1762" spans="1:4">
      <c r="A1762">
        <v>1.3762986602754371E-4</v>
      </c>
      <c r="B1762">
        <v>7.2023115717417458E-5</v>
      </c>
      <c r="C1762">
        <f t="shared" si="54"/>
        <v>1.1731575598679987E-2</v>
      </c>
      <c r="D1762">
        <f t="shared" si="55"/>
        <v>8.4866433716409614E-3</v>
      </c>
    </row>
    <row r="1763" spans="1:4">
      <c r="A1763">
        <v>1.4627049001973884E-4</v>
      </c>
      <c r="B1763">
        <v>2.4462182584565839E-4</v>
      </c>
      <c r="C1763">
        <f t="shared" si="54"/>
        <v>1.2094233750830964E-2</v>
      </c>
      <c r="D1763">
        <f t="shared" si="55"/>
        <v>1.5640390846959625E-2</v>
      </c>
    </row>
    <row r="1764" spans="1:4">
      <c r="A1764">
        <v>1.6784930793675126E-4</v>
      </c>
      <c r="B1764">
        <v>4.4265264467219814E-4</v>
      </c>
      <c r="C1764">
        <f t="shared" si="54"/>
        <v>1.2955667020140308E-2</v>
      </c>
      <c r="D1764">
        <f t="shared" si="55"/>
        <v>2.1039311886851198E-2</v>
      </c>
    </row>
    <row r="1765" spans="1:4">
      <c r="A1765">
        <v>1.5792874787523437E-4</v>
      </c>
      <c r="B1765">
        <v>2.1904815639369534E-5</v>
      </c>
      <c r="C1765">
        <f t="shared" si="54"/>
        <v>1.2566970513024783E-2</v>
      </c>
      <c r="D1765">
        <f t="shared" si="55"/>
        <v>4.6802580740136048E-3</v>
      </c>
    </row>
    <row r="1766" spans="1:4">
      <c r="A1766">
        <v>1.6706029204817017E-4</v>
      </c>
      <c r="B1766">
        <v>2.6704419633328099E-4</v>
      </c>
      <c r="C1766">
        <f t="shared" si="54"/>
        <v>1.2925180542188577E-2</v>
      </c>
      <c r="D1766">
        <f t="shared" si="55"/>
        <v>1.6341486968243772E-2</v>
      </c>
    </row>
    <row r="1767" spans="1:4">
      <c r="A1767">
        <v>1.5701459260606112E-4</v>
      </c>
      <c r="B1767">
        <v>1.2425200373312679E-5</v>
      </c>
      <c r="C1767">
        <f t="shared" si="54"/>
        <v>1.2530546380986789E-2</v>
      </c>
      <c r="D1767">
        <f t="shared" si="55"/>
        <v>3.5249397687496277E-3</v>
      </c>
    </row>
    <row r="1768" spans="1:4">
      <c r="A1768">
        <v>1.4774138794148672E-4</v>
      </c>
      <c r="B1768">
        <v>4.5689874122637536E-6</v>
      </c>
      <c r="C1768">
        <f t="shared" si="54"/>
        <v>1.2154891523229926E-2</v>
      </c>
      <c r="D1768">
        <f t="shared" si="55"/>
        <v>2.1375189852405412E-3</v>
      </c>
    </row>
    <row r="1769" spans="1:4">
      <c r="A1769">
        <v>1.3881871263080959E-4</v>
      </c>
      <c r="B1769">
        <v>1.2565839225623222E-6</v>
      </c>
      <c r="C1769">
        <f t="shared" si="54"/>
        <v>1.1782135317115043E-2</v>
      </c>
      <c r="D1769">
        <f t="shared" si="55"/>
        <v>1.1209745414425441E-3</v>
      </c>
    </row>
    <row r="1770" spans="1:4">
      <c r="A1770">
        <v>1.4375655628335863E-4</v>
      </c>
      <c r="B1770">
        <v>1.9024165295073575E-4</v>
      </c>
      <c r="C1770">
        <f t="shared" si="54"/>
        <v>1.1989852221080902E-2</v>
      </c>
      <c r="D1770">
        <f t="shared" si="55"/>
        <v>1.3792811640515351E-2</v>
      </c>
    </row>
    <row r="1771" spans="1:4">
      <c r="A1771">
        <v>1.350517600148171E-4</v>
      </c>
      <c r="B1771">
        <v>8.3499728048680941E-6</v>
      </c>
      <c r="C1771">
        <f t="shared" si="54"/>
        <v>1.1621177221556218E-2</v>
      </c>
      <c r="D1771">
        <f t="shared" si="55"/>
        <v>2.8896319497244099E-3</v>
      </c>
    </row>
    <row r="1772" spans="1:4">
      <c r="A1772">
        <v>1.2880569727104641E-4</v>
      </c>
      <c r="B1772">
        <v>2.8497176097035752E-5</v>
      </c>
      <c r="C1772">
        <f t="shared" si="54"/>
        <v>1.1349259767537546E-2</v>
      </c>
      <c r="D1772">
        <f t="shared" si="55"/>
        <v>5.3382746367188483E-3</v>
      </c>
    </row>
    <row r="1773" spans="1:4">
      <c r="A1773">
        <v>1.2729569020682296E-4</v>
      </c>
      <c r="B1773">
        <v>9.1173769837207155E-5</v>
      </c>
      <c r="C1773">
        <f t="shared" si="54"/>
        <v>1.1282539173733144E-2</v>
      </c>
      <c r="D1773">
        <f t="shared" si="55"/>
        <v>9.5484956845152923E-3</v>
      </c>
    </row>
    <row r="1774" spans="1:4">
      <c r="A1774">
        <v>1.2575058325346472E-4</v>
      </c>
      <c r="B1774">
        <v>9.1883880760254593E-5</v>
      </c>
      <c r="C1774">
        <f t="shared" si="54"/>
        <v>1.1213856751959369E-2</v>
      </c>
      <c r="D1774">
        <f t="shared" si="55"/>
        <v>9.5856080015956514E-3</v>
      </c>
    </row>
    <row r="1775" spans="1:4">
      <c r="A1775">
        <v>1.2215611911801317E-4</v>
      </c>
      <c r="B1775">
        <v>6.1486806043050963E-5</v>
      </c>
      <c r="C1775">
        <f t="shared" si="54"/>
        <v>1.1052425938137435E-2</v>
      </c>
      <c r="D1775">
        <f t="shared" si="55"/>
        <v>7.8413523095860801E-3</v>
      </c>
    </row>
    <row r="1776" spans="1:4">
      <c r="A1776">
        <v>1.1476809012602777E-4</v>
      </c>
      <c r="B1776">
        <v>3.3188094391830162E-6</v>
      </c>
      <c r="C1776">
        <f t="shared" si="54"/>
        <v>1.0712986984311508E-2</v>
      </c>
      <c r="D1776">
        <f t="shared" si="55"/>
        <v>1.8217599839668826E-3</v>
      </c>
    </row>
    <row r="1777" spans="1:4">
      <c r="A1777">
        <v>1.0799564598652934E-4</v>
      </c>
      <c r="B1777">
        <v>3.3784325157212393E-6</v>
      </c>
      <c r="C1777">
        <f t="shared" si="54"/>
        <v>1.0392095360731123E-2</v>
      </c>
      <c r="D1777">
        <f t="shared" si="55"/>
        <v>1.8380512821249682E-3</v>
      </c>
    </row>
    <row r="1778" spans="1:4">
      <c r="A1778">
        <v>1.0415949317512615E-4</v>
      </c>
      <c r="B1778">
        <v>3.9245856396313132E-5</v>
      </c>
      <c r="C1778">
        <f t="shared" si="54"/>
        <v>1.0205855827667082E-2</v>
      </c>
      <c r="D1778">
        <f t="shared" si="55"/>
        <v>6.2646513387668379E-3</v>
      </c>
    </row>
    <row r="1779" spans="1:4">
      <c r="A1779">
        <v>9.8404210878848429E-5</v>
      </c>
      <c r="B1779">
        <v>1.0133742133508892E-5</v>
      </c>
      <c r="C1779">
        <f t="shared" si="54"/>
        <v>9.9198896606186322E-3</v>
      </c>
      <c r="D1779">
        <f t="shared" si="55"/>
        <v>3.1833539127010197E-3</v>
      </c>
    </row>
    <row r="1780" spans="1:4">
      <c r="A1780">
        <v>1.0972936293993824E-4</v>
      </c>
      <c r="B1780">
        <v>2.4652700421481401E-4</v>
      </c>
      <c r="C1780">
        <f t="shared" si="54"/>
        <v>1.0475178420434578E-2</v>
      </c>
      <c r="D1780">
        <f t="shared" si="55"/>
        <v>1.5701178433952467E-2</v>
      </c>
    </row>
    <row r="1781" spans="1:4">
      <c r="A1781">
        <v>1.1052836588368939E-4</v>
      </c>
      <c r="B1781">
        <v>1.1627254252478997E-4</v>
      </c>
      <c r="C1781">
        <f t="shared" si="54"/>
        <v>1.0513247161733115E-2</v>
      </c>
      <c r="D1781">
        <f t="shared" si="55"/>
        <v>1.0782974660305474E-2</v>
      </c>
    </row>
    <row r="1782" spans="1:4">
      <c r="A1782">
        <v>1.1018310475109393E-4</v>
      </c>
      <c r="B1782">
        <v>9.5503293305405486E-5</v>
      </c>
      <c r="C1782">
        <f t="shared" si="54"/>
        <v>1.0496814028603819E-2</v>
      </c>
      <c r="D1782">
        <f t="shared" si="55"/>
        <v>9.7725786415564595E-3</v>
      </c>
    </row>
    <row r="1783" spans="1:4">
      <c r="A1783">
        <v>1.0351181586593154E-4</v>
      </c>
      <c r="B1783">
        <v>4.5589224992789678E-6</v>
      </c>
      <c r="C1783">
        <f t="shared" si="54"/>
        <v>1.0174075676243594E-2</v>
      </c>
      <c r="D1783">
        <f t="shared" si="55"/>
        <v>2.1351633425288493E-3</v>
      </c>
    </row>
    <row r="1784" spans="1:4">
      <c r="A1784">
        <v>9.7416763302864048E-5</v>
      </c>
      <c r="B1784">
        <v>3.3652183181893395E-6</v>
      </c>
      <c r="C1784">
        <f t="shared" si="54"/>
        <v>9.8699930751173295E-3</v>
      </c>
      <c r="D1784">
        <f t="shared" si="55"/>
        <v>1.8344531387280896E-3</v>
      </c>
    </row>
    <row r="1785" spans="1:4">
      <c r="A1785">
        <v>1.0873477713857241E-4</v>
      </c>
      <c r="B1785">
        <v>2.4530571012277826E-4</v>
      </c>
      <c r="C1785">
        <f t="shared" si="54"/>
        <v>1.0427596901423281E-2</v>
      </c>
      <c r="D1785">
        <f t="shared" si="55"/>
        <v>1.5662238349698879E-2</v>
      </c>
    </row>
    <row r="1786" spans="1:4">
      <c r="A1786">
        <v>1.029156798099266E-4</v>
      </c>
      <c r="B1786">
        <v>2.1404837342551586E-5</v>
      </c>
      <c r="C1786">
        <f t="shared" si="54"/>
        <v>1.0144736556950437E-2</v>
      </c>
      <c r="D1786">
        <f t="shared" si="55"/>
        <v>4.6265362143348221E-3</v>
      </c>
    </row>
    <row r="1787" spans="1:4">
      <c r="A1787">
        <v>1.2876191853151574E-4</v>
      </c>
      <c r="B1787">
        <v>4.5702748965311242E-4</v>
      </c>
      <c r="C1787">
        <f t="shared" si="54"/>
        <v>1.1347330899005094E-2</v>
      </c>
      <c r="D1787">
        <f t="shared" si="55"/>
        <v>2.1378201272630782E-2</v>
      </c>
    </row>
    <row r="1788" spans="1:4">
      <c r="A1788">
        <v>1.2179002089213841E-4</v>
      </c>
      <c r="B1788">
        <v>3.0729639741112282E-5</v>
      </c>
      <c r="C1788">
        <f t="shared" si="54"/>
        <v>1.1035851616080131E-2</v>
      </c>
      <c r="D1788">
        <f t="shared" si="55"/>
        <v>5.5434321264999972E-3</v>
      </c>
    </row>
    <row r="1789" spans="1:4">
      <c r="A1789">
        <v>1.1814371982890868E-4</v>
      </c>
      <c r="B1789">
        <v>5.4898574248711261E-5</v>
      </c>
      <c r="C1789">
        <f t="shared" si="54"/>
        <v>1.0869393719472521E-2</v>
      </c>
      <c r="D1789">
        <f t="shared" si="55"/>
        <v>7.4093572088752245E-3</v>
      </c>
    </row>
    <row r="1790" spans="1:4">
      <c r="A1790">
        <v>1.1511921305565242E-4</v>
      </c>
      <c r="B1790">
        <v>6.1557721921001935E-5</v>
      </c>
      <c r="C1790">
        <f t="shared" si="54"/>
        <v>1.0729362192397665E-2</v>
      </c>
      <c r="D1790">
        <f t="shared" si="55"/>
        <v>7.8458729228175709E-3</v>
      </c>
    </row>
    <row r="1791" spans="1:4">
      <c r="A1791">
        <v>1.0816925692133891E-4</v>
      </c>
      <c r="B1791">
        <v>3.4896468896799372E-6</v>
      </c>
      <c r="C1791">
        <f t="shared" si="54"/>
        <v>1.040044503477322E-2</v>
      </c>
      <c r="D1791">
        <f t="shared" si="55"/>
        <v>1.8680596590258934E-3</v>
      </c>
    </row>
    <row r="1792" spans="1:4">
      <c r="A1792">
        <v>1.07453910974433E-4</v>
      </c>
      <c r="B1792">
        <v>8.3708695126718114E-5</v>
      </c>
      <c r="C1792">
        <f t="shared" si="54"/>
        <v>1.0365997828208967E-2</v>
      </c>
      <c r="D1792">
        <f t="shared" si="55"/>
        <v>9.1492456042407185E-3</v>
      </c>
    </row>
    <row r="1793" spans="1:4">
      <c r="A1793">
        <v>1.0630348786653342E-4</v>
      </c>
      <c r="B1793">
        <v>8.0125052288434307E-5</v>
      </c>
      <c r="C1793">
        <f t="shared" si="54"/>
        <v>1.0310358280221567E-2</v>
      </c>
      <c r="D1793">
        <f t="shared" si="55"/>
        <v>8.951259815715009E-3</v>
      </c>
    </row>
    <row r="1794" spans="1:4">
      <c r="A1794">
        <v>1.0723592620104233E-4</v>
      </c>
      <c r="B1794">
        <v>1.0856472195672846E-4</v>
      </c>
      <c r="C1794">
        <f t="shared" si="54"/>
        <v>1.0355478076894487E-2</v>
      </c>
      <c r="D1794">
        <f t="shared" si="55"/>
        <v>1.0419439618171817E-2</v>
      </c>
    </row>
    <row r="1795" spans="1:4">
      <c r="A1795">
        <v>1.03650695245645E-4</v>
      </c>
      <c r="B1795">
        <v>4.6362526928334341E-5</v>
      </c>
      <c r="C1795">
        <f t="shared" si="54"/>
        <v>1.0180898548047957E-2</v>
      </c>
      <c r="D1795">
        <f t="shared" si="55"/>
        <v>6.8090033726188109E-3</v>
      </c>
    </row>
    <row r="1796" spans="1:4">
      <c r="A1796">
        <v>1.0551390315913638E-4</v>
      </c>
      <c r="B1796">
        <v>1.1814784666747528E-4</v>
      </c>
      <c r="C1796">
        <f t="shared" ref="C1796:C1859" si="56">SQRT(A1796)</f>
        <v>1.027199606498836E-2</v>
      </c>
      <c r="D1796">
        <f t="shared" ref="D1796:D1859" si="57">SQRT(B1796)</f>
        <v>1.0869583555384046E-2</v>
      </c>
    </row>
    <row r="1797" spans="1:4">
      <c r="A1797">
        <v>1.1690188786924438E-4</v>
      </c>
      <c r="B1797">
        <v>2.5785399906826968E-4</v>
      </c>
      <c r="C1797">
        <f t="shared" si="56"/>
        <v>1.0812117640372047E-2</v>
      </c>
      <c r="D1797">
        <f t="shared" si="57"/>
        <v>1.6057832950565579E-2</v>
      </c>
    </row>
    <row r="1798" spans="1:4">
      <c r="A1798">
        <v>1.1316802440994881E-4</v>
      </c>
      <c r="B1798">
        <v>5.853654700141712E-5</v>
      </c>
      <c r="C1798">
        <f t="shared" si="56"/>
        <v>1.0638046080458046E-2</v>
      </c>
      <c r="D1798">
        <f t="shared" si="57"/>
        <v>7.6509180495818356E-3</v>
      </c>
    </row>
    <row r="1799" spans="1:4">
      <c r="A1799">
        <v>1.1749357403900719E-4</v>
      </c>
      <c r="B1799">
        <v>1.6177993478198521E-4</v>
      </c>
      <c r="C1799">
        <f t="shared" si="56"/>
        <v>1.0839445282808858E-2</v>
      </c>
      <c r="D1799">
        <f t="shared" si="57"/>
        <v>1.2719274145248431E-2</v>
      </c>
    </row>
    <row r="1800" spans="1:4">
      <c r="A1800">
        <v>1.4838764933630463E-4</v>
      </c>
      <c r="B1800">
        <v>5.4684845422105384E-4</v>
      </c>
      <c r="C1800">
        <f t="shared" si="56"/>
        <v>1.2181446931145111E-2</v>
      </c>
      <c r="D1800">
        <f t="shared" si="57"/>
        <v>2.3384791087821457E-2</v>
      </c>
    </row>
    <row r="1801" spans="1:4">
      <c r="A1801">
        <v>1.3966625747297395E-4</v>
      </c>
      <c r="B1801">
        <v>2.6361361323608241E-5</v>
      </c>
      <c r="C1801">
        <f t="shared" si="56"/>
        <v>1.1818047955266298E-2</v>
      </c>
      <c r="D1801">
        <f t="shared" si="57"/>
        <v>5.1343316335827234E-3</v>
      </c>
    </row>
    <row r="1802" spans="1:4">
      <c r="A1802">
        <v>2.0408110852970085E-4</v>
      </c>
      <c r="B1802">
        <v>1.0364267850011717E-3</v>
      </c>
      <c r="C1802">
        <f t="shared" si="56"/>
        <v>1.4285695941384895E-2</v>
      </c>
      <c r="D1802">
        <f t="shared" si="57"/>
        <v>3.2193582978618143E-2</v>
      </c>
    </row>
    <row r="1803" spans="1:4">
      <c r="A1803">
        <v>1.949759761575956E-4</v>
      </c>
      <c r="B1803">
        <v>8.8392537839170895E-5</v>
      </c>
      <c r="C1803">
        <f t="shared" si="56"/>
        <v>1.3963379825729715E-2</v>
      </c>
      <c r="D1803">
        <f t="shared" si="57"/>
        <v>9.4017305768231245E-3</v>
      </c>
    </row>
    <row r="1804" spans="1:4">
      <c r="A1804">
        <v>1.8316840478934502E-4</v>
      </c>
      <c r="B1804">
        <v>4.2716387796558365E-6</v>
      </c>
      <c r="C1804">
        <f t="shared" si="56"/>
        <v>1.3533972247250435E-2</v>
      </c>
      <c r="D1804">
        <f t="shared" si="57"/>
        <v>2.0667943244686532E-3</v>
      </c>
    </row>
    <row r="1805" spans="1:4">
      <c r="A1805">
        <v>1.7298399706053863E-4</v>
      </c>
      <c r="B1805">
        <v>1.379790060143021E-5</v>
      </c>
      <c r="C1805">
        <f t="shared" si="56"/>
        <v>1.3152338083418424E-2</v>
      </c>
      <c r="D1805">
        <f t="shared" si="57"/>
        <v>3.7145525439048793E-3</v>
      </c>
    </row>
    <row r="1806" spans="1:4">
      <c r="A1806">
        <v>1.6629760633207855E-4</v>
      </c>
      <c r="B1806">
        <v>5.50850588405567E-5</v>
      </c>
      <c r="C1806">
        <f t="shared" si="56"/>
        <v>1.2895642920462653E-2</v>
      </c>
      <c r="D1806">
        <f t="shared" si="57"/>
        <v>7.4219309374688137E-3</v>
      </c>
    </row>
    <row r="1807" spans="1:4">
      <c r="A1807">
        <v>1.633577926682067E-4</v>
      </c>
      <c r="B1807">
        <v>1.0417999290633427E-4</v>
      </c>
      <c r="C1807">
        <f t="shared" si="56"/>
        <v>1.2781149896163753E-2</v>
      </c>
      <c r="D1807">
        <f t="shared" si="57"/>
        <v>1.0206860090465347E-2</v>
      </c>
    </row>
    <row r="1808" spans="1:4">
      <c r="A1808">
        <v>1.6207193154272738E-4</v>
      </c>
      <c r="B1808">
        <v>1.2709829917265851E-4</v>
      </c>
      <c r="C1808">
        <f t="shared" si="56"/>
        <v>1.2730747485624219E-2</v>
      </c>
      <c r="D1808">
        <f t="shared" si="57"/>
        <v>1.1273788146521937E-2</v>
      </c>
    </row>
    <row r="1809" spans="1:4">
      <c r="A1809">
        <v>1.5666146349031801E-4</v>
      </c>
      <c r="B1809">
        <v>6.8348194988885637E-5</v>
      </c>
      <c r="C1809">
        <f t="shared" si="56"/>
        <v>1.2516447718514947E-2</v>
      </c>
      <c r="D1809">
        <f t="shared" si="57"/>
        <v>8.2672967159093565E-3</v>
      </c>
    </row>
    <row r="1810" spans="1:4">
      <c r="A1810">
        <v>1.4904620034081206E-4</v>
      </c>
      <c r="B1810">
        <v>3.0041600135231216E-5</v>
      </c>
      <c r="C1810">
        <f t="shared" si="56"/>
        <v>1.2208447908756135E-2</v>
      </c>
      <c r="D1810">
        <f t="shared" si="57"/>
        <v>5.4810218148837186E-3</v>
      </c>
    </row>
    <row r="1811" spans="1:4">
      <c r="A1811">
        <v>1.4097281935185213E-4</v>
      </c>
      <c r="B1811">
        <v>1.5455872194283739E-5</v>
      </c>
      <c r="C1811">
        <f t="shared" si="56"/>
        <v>1.1873197520122881E-2</v>
      </c>
      <c r="D1811">
        <f t="shared" si="57"/>
        <v>3.9313957056347987E-3</v>
      </c>
    </row>
    <row r="1812" spans="1:4">
      <c r="A1812">
        <v>1.3277964440950484E-4</v>
      </c>
      <c r="B1812">
        <v>6.2285059087025499E-6</v>
      </c>
      <c r="C1812">
        <f t="shared" si="56"/>
        <v>1.1523005007787893E-2</v>
      </c>
      <c r="D1812">
        <f t="shared" si="57"/>
        <v>2.4956974794038138E-3</v>
      </c>
    </row>
    <row r="1813" spans="1:4">
      <c r="A1813">
        <v>1.4144379815591676E-4</v>
      </c>
      <c r="B1813">
        <v>2.3815292532364E-4</v>
      </c>
      <c r="C1813">
        <f t="shared" si="56"/>
        <v>1.1893014679042347E-2</v>
      </c>
      <c r="D1813">
        <f t="shared" si="57"/>
        <v>1.5432204162842066E-2</v>
      </c>
    </row>
    <row r="1814" spans="1:4">
      <c r="A1814">
        <v>1.5567910389857316E-4</v>
      </c>
      <c r="B1814">
        <v>3.3398005631087198E-4</v>
      </c>
      <c r="C1814">
        <f t="shared" si="56"/>
        <v>1.2477143258718045E-2</v>
      </c>
      <c r="D1814">
        <f t="shared" si="57"/>
        <v>1.8275121239293379E-2</v>
      </c>
    </row>
    <row r="1815" spans="1:4">
      <c r="A1815">
        <v>1.526111194406915E-4</v>
      </c>
      <c r="B1815">
        <v>1.04384117163663E-4</v>
      </c>
      <c r="C1815">
        <f t="shared" si="56"/>
        <v>1.2353587310603001E-2</v>
      </c>
      <c r="D1815">
        <f t="shared" si="57"/>
        <v>1.0216854563106153E-2</v>
      </c>
    </row>
    <row r="1816" spans="1:4">
      <c r="A1816">
        <v>1.4575663796101483E-4</v>
      </c>
      <c r="B1816">
        <v>3.8801287325994753E-5</v>
      </c>
      <c r="C1816">
        <f t="shared" si="56"/>
        <v>1.2072971380775109E-2</v>
      </c>
      <c r="D1816">
        <f t="shared" si="57"/>
        <v>6.2290679339685124E-3</v>
      </c>
    </row>
    <row r="1817" spans="1:4">
      <c r="A1817">
        <v>1.3708832969836662E-4</v>
      </c>
      <c r="B1817">
        <v>4.5304835974106625E-6</v>
      </c>
      <c r="C1817">
        <f t="shared" si="56"/>
        <v>1.1708472560431041E-2</v>
      </c>
      <c r="D1817">
        <f t="shared" si="57"/>
        <v>2.1284932692894904E-3</v>
      </c>
    </row>
    <row r="1818" spans="1:4">
      <c r="A1818">
        <v>1.4390569893840948E-4</v>
      </c>
      <c r="B1818">
        <v>2.1556990494486834E-4</v>
      </c>
      <c r="C1818">
        <f t="shared" si="56"/>
        <v>1.1996070145610582E-2</v>
      </c>
      <c r="D1818">
        <f t="shared" si="57"/>
        <v>1.4682299034717565E-2</v>
      </c>
    </row>
    <row r="1819" spans="1:4">
      <c r="A1819">
        <v>1.3993751359738408E-4</v>
      </c>
      <c r="B1819">
        <v>7.6741568523439849E-5</v>
      </c>
      <c r="C1819">
        <f t="shared" si="56"/>
        <v>1.1829518739043617E-2</v>
      </c>
      <c r="D1819">
        <f t="shared" si="57"/>
        <v>8.7602265109664752E-3</v>
      </c>
    </row>
    <row r="1820" spans="1:4">
      <c r="A1820">
        <v>1.3319102853066557E-4</v>
      </c>
      <c r="B1820">
        <v>2.8329612889200663E-5</v>
      </c>
      <c r="C1820">
        <f t="shared" si="56"/>
        <v>1.1540841760056568E-2</v>
      </c>
      <c r="D1820">
        <f t="shared" si="57"/>
        <v>5.3225569878772236E-3</v>
      </c>
    </row>
    <row r="1821" spans="1:4">
      <c r="A1821">
        <v>1.2549284369515673E-4</v>
      </c>
      <c r="B1821">
        <v>7.0789641717604679E-6</v>
      </c>
      <c r="C1821">
        <f t="shared" si="56"/>
        <v>1.1202358845134213E-2</v>
      </c>
      <c r="D1821">
        <f t="shared" si="57"/>
        <v>2.6606322879647363E-3</v>
      </c>
    </row>
    <row r="1822" spans="1:4">
      <c r="A1822">
        <v>1.3762274849406285E-4</v>
      </c>
      <c r="B1822">
        <v>2.811268828807978E-4</v>
      </c>
      <c r="C1822">
        <f t="shared" si="56"/>
        <v>1.1731272245330548E-2</v>
      </c>
      <c r="D1822">
        <f t="shared" si="57"/>
        <v>1.6766838786151605E-2</v>
      </c>
    </row>
    <row r="1823" spans="1:4">
      <c r="A1823">
        <v>1.3185405332808423E-4</v>
      </c>
      <c r="B1823">
        <v>4.8396947406658783E-5</v>
      </c>
      <c r="C1823">
        <f t="shared" si="56"/>
        <v>1.1482772022821155E-2</v>
      </c>
      <c r="D1823">
        <f t="shared" si="57"/>
        <v>6.9567914591899893E-3</v>
      </c>
    </row>
    <row r="1824" spans="1:4">
      <c r="A1824">
        <v>1.2752039952347826E-4</v>
      </c>
      <c r="B1824">
        <v>5.4501329105092183E-5</v>
      </c>
      <c r="C1824">
        <f t="shared" si="56"/>
        <v>1.1292493060590219E-2</v>
      </c>
      <c r="D1824">
        <f t="shared" si="57"/>
        <v>7.3825015479234537E-3</v>
      </c>
    </row>
    <row r="1825" spans="1:4">
      <c r="A1825">
        <v>1.2510775487965928E-4</v>
      </c>
      <c r="B1825">
        <v>7.8292969460926076E-5</v>
      </c>
      <c r="C1825">
        <f t="shared" si="56"/>
        <v>1.1185157794133227E-2</v>
      </c>
      <c r="D1825">
        <f t="shared" si="57"/>
        <v>8.8483314506705765E-3</v>
      </c>
    </row>
    <row r="1826" spans="1:4">
      <c r="A1826">
        <v>1.5193573172520806E-4</v>
      </c>
      <c r="B1826">
        <v>4.9232687613723987E-4</v>
      </c>
      <c r="C1826">
        <f t="shared" si="56"/>
        <v>1.2326221307651751E-2</v>
      </c>
      <c r="D1826">
        <f t="shared" si="57"/>
        <v>2.2188440146554689E-2</v>
      </c>
    </row>
    <row r="1827" spans="1:4">
      <c r="A1827">
        <v>1.5388327599235785E-4</v>
      </c>
      <c r="B1827">
        <v>1.7870895601437855E-4</v>
      </c>
      <c r="C1827">
        <f t="shared" si="56"/>
        <v>1.2404969810215495E-2</v>
      </c>
      <c r="D1827">
        <f t="shared" si="57"/>
        <v>1.3368206910965231E-2</v>
      </c>
    </row>
    <row r="1828" spans="1:4">
      <c r="A1828">
        <v>1.4925869599665645E-4</v>
      </c>
      <c r="B1828">
        <v>7.4528383101827905E-5</v>
      </c>
      <c r="C1828">
        <f t="shared" si="56"/>
        <v>1.2217147621137122E-2</v>
      </c>
      <c r="D1828">
        <f t="shared" si="57"/>
        <v>8.6329822831874223E-3</v>
      </c>
    </row>
    <row r="1829" spans="1:4">
      <c r="A1829">
        <v>1.5189990801038245E-4</v>
      </c>
      <c r="B1829">
        <v>1.6954343109008642E-4</v>
      </c>
      <c r="C1829">
        <f t="shared" si="56"/>
        <v>1.232476807126132E-2</v>
      </c>
      <c r="D1829">
        <f t="shared" si="57"/>
        <v>1.3020884420425765E-2</v>
      </c>
    </row>
    <row r="1830" spans="1:4">
      <c r="A1830">
        <v>1.4295507229127955E-4</v>
      </c>
      <c r="B1830">
        <v>1.1117256381094786E-5</v>
      </c>
      <c r="C1830">
        <f t="shared" si="56"/>
        <v>1.1956382073657547E-2</v>
      </c>
      <c r="D1830">
        <f t="shared" si="57"/>
        <v>3.3342549964114603E-3</v>
      </c>
    </row>
    <row r="1831" spans="1:4">
      <c r="A1831">
        <v>1.4250462350195344E-4</v>
      </c>
      <c r="B1831">
        <v>1.1769059943904343E-4</v>
      </c>
      <c r="C1831">
        <f t="shared" si="56"/>
        <v>1.1937530041928834E-2</v>
      </c>
      <c r="D1831">
        <f t="shared" si="57"/>
        <v>1.0848529828462631E-2</v>
      </c>
    </row>
    <row r="1832" spans="1:4">
      <c r="A1832">
        <v>1.3396263556481576E-4</v>
      </c>
      <c r="B1832">
        <v>6.6828143217975166E-6</v>
      </c>
      <c r="C1832">
        <f t="shared" si="56"/>
        <v>1.1574222892480331E-2</v>
      </c>
      <c r="D1832">
        <f t="shared" si="57"/>
        <v>2.5851139862291404E-3</v>
      </c>
    </row>
    <row r="1833" spans="1:4">
      <c r="A1833">
        <v>1.2810391282587561E-4</v>
      </c>
      <c r="B1833">
        <v>3.2993279846456108E-5</v>
      </c>
      <c r="C1833">
        <f t="shared" si="56"/>
        <v>1.1318299908814734E-2</v>
      </c>
      <c r="D1833">
        <f t="shared" si="57"/>
        <v>5.7439777024685694E-3</v>
      </c>
    </row>
    <row r="1834" spans="1:4">
      <c r="A1834">
        <v>1.5041948550680221E-4</v>
      </c>
      <c r="B1834">
        <v>4.2902465963118926E-4</v>
      </c>
      <c r="C1834">
        <f t="shared" si="56"/>
        <v>1.2264562181619131E-2</v>
      </c>
      <c r="D1834">
        <f t="shared" si="57"/>
        <v>2.0712910457760136E-2</v>
      </c>
    </row>
    <row r="1835" spans="1:4">
      <c r="A1835">
        <v>1.4948080202497927E-4</v>
      </c>
      <c r="B1835">
        <v>1.3389435528193052E-4</v>
      </c>
      <c r="C1835">
        <f t="shared" si="56"/>
        <v>1.2226234171852724E-2</v>
      </c>
      <c r="D1835">
        <f t="shared" si="57"/>
        <v>1.157127284623133E-2</v>
      </c>
    </row>
    <row r="1836" spans="1:4">
      <c r="A1836">
        <v>2.1757226674398559E-4</v>
      </c>
      <c r="B1836">
        <v>1.1013690193902236E-3</v>
      </c>
      <c r="C1836">
        <f t="shared" si="56"/>
        <v>1.4750331072351752E-2</v>
      </c>
      <c r="D1836">
        <f t="shared" si="57"/>
        <v>3.3186880229847213E-2</v>
      </c>
    </row>
    <row r="1837" spans="1:4">
      <c r="A1837">
        <v>2.0501794952653001E-4</v>
      </c>
      <c r="B1837">
        <v>5.3621241751095766E-5</v>
      </c>
      <c r="C1837">
        <f t="shared" si="56"/>
        <v>1.4318447874212135E-2</v>
      </c>
      <c r="D1837">
        <f t="shared" si="57"/>
        <v>7.3226526444380635E-3</v>
      </c>
    </row>
    <row r="1838" spans="1:4">
      <c r="A1838">
        <v>2.021714064270321E-4</v>
      </c>
      <c r="B1838">
        <v>1.387451869245034E-4</v>
      </c>
      <c r="C1838">
        <f t="shared" si="56"/>
        <v>1.4218699181958668E-2</v>
      </c>
      <c r="D1838">
        <f t="shared" si="57"/>
        <v>1.1779014683941241E-2</v>
      </c>
    </row>
    <row r="1839" spans="1:4">
      <c r="A1839">
        <v>1.9031544491987022E-4</v>
      </c>
      <c r="B1839">
        <v>1.1786773615477223E-5</v>
      </c>
      <c r="C1839">
        <f t="shared" si="56"/>
        <v>1.3795486396639672E-2</v>
      </c>
      <c r="D1839">
        <f t="shared" si="57"/>
        <v>3.4331870929905964E-3</v>
      </c>
    </row>
    <row r="1840" spans="1:4">
      <c r="A1840">
        <v>1.9664374602066281E-4</v>
      </c>
      <c r="B1840">
        <v>2.5469170674162733E-4</v>
      </c>
      <c r="C1840">
        <f t="shared" si="56"/>
        <v>1.4022972082289219E-2</v>
      </c>
      <c r="D1840">
        <f t="shared" si="57"/>
        <v>1.5959063466933997E-2</v>
      </c>
    </row>
    <row r="1841" spans="1:4">
      <c r="A1841">
        <v>1.9254006490948712E-4</v>
      </c>
      <c r="B1841">
        <v>1.2173739783387191E-4</v>
      </c>
      <c r="C1841">
        <f t="shared" si="56"/>
        <v>1.3875880689508941E-2</v>
      </c>
      <c r="D1841">
        <f t="shared" si="57"/>
        <v>1.1033467171921612E-2</v>
      </c>
    </row>
    <row r="1842" spans="1:4">
      <c r="A1842">
        <v>1.8286693822291243E-4</v>
      </c>
      <c r="B1842">
        <v>3.3815305424704476E-5</v>
      </c>
      <c r="C1842">
        <f t="shared" si="56"/>
        <v>1.3522830259339664E-2</v>
      </c>
      <c r="D1842">
        <f t="shared" si="57"/>
        <v>5.8150928990605534E-3</v>
      </c>
    </row>
    <row r="1843" spans="1:4">
      <c r="A1843">
        <v>1.7215449126823038E-4</v>
      </c>
      <c r="B1843">
        <v>7.2233072749802211E-6</v>
      </c>
      <c r="C1843">
        <f t="shared" si="56"/>
        <v>1.3120765650991194E-2</v>
      </c>
      <c r="D1843">
        <f t="shared" si="57"/>
        <v>2.6876211181973216E-3</v>
      </c>
    </row>
    <row r="1844" spans="1:4">
      <c r="A1844">
        <v>1.6176725578414972E-4</v>
      </c>
      <c r="B1844">
        <v>1.5642617648531295E-6</v>
      </c>
      <c r="C1844">
        <f t="shared" si="56"/>
        <v>1.271877571876121E-2</v>
      </c>
      <c r="D1844">
        <f t="shared" si="57"/>
        <v>1.250704507408976E-3</v>
      </c>
    </row>
    <row r="1845" spans="1:4">
      <c r="A1845">
        <v>1.5217332543747137E-4</v>
      </c>
      <c r="B1845">
        <v>3.6681904408234727E-6</v>
      </c>
      <c r="C1845">
        <f t="shared" si="56"/>
        <v>1.2335855277907218E-2</v>
      </c>
      <c r="D1845">
        <f t="shared" si="57"/>
        <v>1.91525205673391E-3</v>
      </c>
    </row>
    <row r="1846" spans="1:4">
      <c r="A1846">
        <v>1.6869775365690453E-4</v>
      </c>
      <c r="B1846">
        <v>3.6632892513288444E-4</v>
      </c>
      <c r="C1846">
        <f t="shared" si="56"/>
        <v>1.2988369938406611E-2</v>
      </c>
      <c r="D1846">
        <f t="shared" si="57"/>
        <v>1.9139721135191193E-2</v>
      </c>
    </row>
    <row r="1847" spans="1:4">
      <c r="A1847">
        <v>1.5860794123473916E-4</v>
      </c>
      <c r="B1847">
        <v>1.7178492271233109E-5</v>
      </c>
      <c r="C1847">
        <f t="shared" si="56"/>
        <v>1.259396447647599E-2</v>
      </c>
      <c r="D1847">
        <f t="shared" si="57"/>
        <v>4.1446944726038744E-3</v>
      </c>
    </row>
    <row r="1848" spans="1:4">
      <c r="A1848">
        <v>1.5588885640179385E-4</v>
      </c>
      <c r="B1848">
        <v>9.9184516928135569E-5</v>
      </c>
      <c r="C1848">
        <f t="shared" si="56"/>
        <v>1.2485545899230592E-2</v>
      </c>
      <c r="D1848">
        <f t="shared" si="57"/>
        <v>9.9591423791476931E-3</v>
      </c>
    </row>
    <row r="1849" spans="1:4">
      <c r="A1849">
        <v>1.5628034761003094E-4</v>
      </c>
      <c r="B1849">
        <v>1.4429017290997943E-4</v>
      </c>
      <c r="C1849">
        <f t="shared" si="56"/>
        <v>1.2501213845464406E-2</v>
      </c>
      <c r="D1849">
        <f t="shared" si="57"/>
        <v>1.2012084453165463E-2</v>
      </c>
    </row>
    <row r="1850" spans="1:4">
      <c r="A1850">
        <v>1.7039140100124321E-4</v>
      </c>
      <c r="B1850">
        <v>3.4122084907912091E-4</v>
      </c>
      <c r="C1850">
        <f t="shared" si="56"/>
        <v>1.3053405724225507E-2</v>
      </c>
      <c r="D1850">
        <f t="shared" si="57"/>
        <v>1.8472164168800605E-2</v>
      </c>
    </row>
    <row r="1851" spans="1:4">
      <c r="A1851">
        <v>1.6959242942241574E-4</v>
      </c>
      <c r="B1851">
        <v>1.4954167391425242E-4</v>
      </c>
      <c r="C1851">
        <f t="shared" si="56"/>
        <v>1.3022765813083476E-2</v>
      </c>
      <c r="D1851">
        <f t="shared" si="57"/>
        <v>1.2228723314976606E-2</v>
      </c>
    </row>
    <row r="1852" spans="1:4">
      <c r="A1852">
        <v>1.7218731060803796E-4</v>
      </c>
      <c r="B1852">
        <v>1.8937317031775917E-4</v>
      </c>
      <c r="C1852">
        <f t="shared" si="56"/>
        <v>1.3122016255440242E-2</v>
      </c>
      <c r="D1852">
        <f t="shared" si="57"/>
        <v>1.3761292465381264E-2</v>
      </c>
    </row>
    <row r="1853" spans="1:4">
      <c r="A1853">
        <v>1.619190478936276E-4</v>
      </c>
      <c r="B1853">
        <v>1.0567651304321408E-5</v>
      </c>
      <c r="C1853">
        <f t="shared" si="56"/>
        <v>1.2724741564905261E-2</v>
      </c>
      <c r="D1853">
        <f t="shared" si="57"/>
        <v>3.2507924117546184E-3</v>
      </c>
    </row>
    <row r="1854" spans="1:4">
      <c r="A1854">
        <v>1.6466721082956717E-4</v>
      </c>
      <c r="B1854">
        <v>1.7939138914997208E-4</v>
      </c>
      <c r="C1854">
        <f t="shared" si="56"/>
        <v>1.2832272239536036E-2</v>
      </c>
      <c r="D1854">
        <f t="shared" si="57"/>
        <v>1.3393707072725313E-2</v>
      </c>
    </row>
    <row r="1855" spans="1:4">
      <c r="A1855">
        <v>1.6230641477900387E-4</v>
      </c>
      <c r="B1855">
        <v>1.1597097373475039E-4</v>
      </c>
      <c r="C1855">
        <f t="shared" si="56"/>
        <v>1.27399534841774E-2</v>
      </c>
      <c r="D1855">
        <f t="shared" si="57"/>
        <v>1.0768982019427388E-2</v>
      </c>
    </row>
    <row r="1856" spans="1:4">
      <c r="A1856">
        <v>1.6993194983022281E-4</v>
      </c>
      <c r="B1856">
        <v>2.5318938195431168E-4</v>
      </c>
      <c r="C1856">
        <f t="shared" si="56"/>
        <v>1.3035794944314781E-2</v>
      </c>
      <c r="D1856">
        <f t="shared" si="57"/>
        <v>1.5911925777677312E-2</v>
      </c>
    </row>
    <row r="1857" spans="1:4">
      <c r="A1857">
        <v>1.5997375606888279E-4</v>
      </c>
      <c r="B1857">
        <v>1.5583035470009288E-5</v>
      </c>
      <c r="C1857">
        <f t="shared" si="56"/>
        <v>1.2648073215667388E-2</v>
      </c>
      <c r="D1857">
        <f t="shared" si="57"/>
        <v>3.947535366530525E-3</v>
      </c>
    </row>
    <row r="1858" spans="1:4">
      <c r="A1858">
        <v>1.9047527662680873E-4</v>
      </c>
      <c r="B1858">
        <v>5.7196005909659073E-4</v>
      </c>
      <c r="C1858">
        <f t="shared" si="56"/>
        <v>1.3801278079468174E-2</v>
      </c>
      <c r="D1858">
        <f t="shared" si="57"/>
        <v>2.3915686465092127E-2</v>
      </c>
    </row>
    <row r="1859" spans="1:4">
      <c r="A1859">
        <v>1.7894000839408552E-4</v>
      </c>
      <c r="B1859">
        <v>2.3609886511756501E-5</v>
      </c>
      <c r="C1859">
        <f t="shared" si="56"/>
        <v>1.337684598080151E-2</v>
      </c>
      <c r="D1859">
        <f t="shared" si="57"/>
        <v>4.8590005671698064E-3</v>
      </c>
    </row>
    <row r="1860" spans="1:4">
      <c r="A1860">
        <v>1.7974393581590825E-4</v>
      </c>
      <c r="B1860">
        <v>1.6694693044000861E-4</v>
      </c>
      <c r="C1860">
        <f t="shared" ref="C1860:C1923" si="58">SQRT(A1860)</f>
        <v>1.3406861519979545E-2</v>
      </c>
      <c r="D1860">
        <f t="shared" ref="D1860:D1923" si="59">SQRT(B1860)</f>
        <v>1.2920794497243914E-2</v>
      </c>
    </row>
    <row r="1861" spans="1:4">
      <c r="A1861">
        <v>1.7678278244716758E-4</v>
      </c>
      <c r="B1861">
        <v>1.1991533089319726E-4</v>
      </c>
      <c r="C1861">
        <f t="shared" si="58"/>
        <v>1.3295968653963035E-2</v>
      </c>
      <c r="D1861">
        <f t="shared" si="59"/>
        <v>1.0950585869860903E-2</v>
      </c>
    </row>
    <row r="1862" spans="1:4">
      <c r="A1862">
        <v>1.6773439150717507E-4</v>
      </c>
      <c r="B1862">
        <v>2.9061131713201793E-5</v>
      </c>
      <c r="C1862">
        <f t="shared" si="58"/>
        <v>1.2951231273789186E-2</v>
      </c>
      <c r="D1862">
        <f t="shared" si="59"/>
        <v>5.3908377561564394E-3</v>
      </c>
    </row>
    <row r="1863" spans="1:4">
      <c r="A1863">
        <v>1.5960776537704335E-4</v>
      </c>
      <c r="B1863">
        <v>3.0732525583040336E-5</v>
      </c>
      <c r="C1863">
        <f t="shared" si="58"/>
        <v>1.2633596692036807E-2</v>
      </c>
      <c r="D1863">
        <f t="shared" si="59"/>
        <v>5.5436924141803118E-3</v>
      </c>
    </row>
    <row r="1864" spans="1:4">
      <c r="A1864">
        <v>1.6820730923097345E-4</v>
      </c>
      <c r="B1864">
        <v>2.6128794160361547E-4</v>
      </c>
      <c r="C1864">
        <f t="shared" si="58"/>
        <v>1.2969476058460244E-2</v>
      </c>
      <c r="D1864">
        <f t="shared" si="59"/>
        <v>1.616440353380277E-2</v>
      </c>
    </row>
    <row r="1865" spans="1:4">
      <c r="A1865">
        <v>1.581180733043962E-4</v>
      </c>
      <c r="B1865">
        <v>1.2563255783901882E-5</v>
      </c>
      <c r="C1865">
        <f t="shared" si="58"/>
        <v>1.257450091671221E-2</v>
      </c>
      <c r="D1865">
        <f t="shared" si="59"/>
        <v>3.5444683358582681E-3</v>
      </c>
    </row>
    <row r="1866" spans="1:4">
      <c r="A1866">
        <v>1.6651758247114627E-4</v>
      </c>
      <c r="B1866">
        <v>2.5643995154440297E-4</v>
      </c>
      <c r="C1866">
        <f t="shared" si="58"/>
        <v>1.2904169189496327E-2</v>
      </c>
      <c r="D1866">
        <f t="shared" si="59"/>
        <v>1.6013742583930932E-2</v>
      </c>
    </row>
    <row r="1867" spans="1:4">
      <c r="A1867">
        <v>1.7759429777274726E-4</v>
      </c>
      <c r="B1867">
        <v>3.114294574866716E-4</v>
      </c>
      <c r="C1867">
        <f t="shared" si="58"/>
        <v>1.332645105692987E-2</v>
      </c>
      <c r="D1867">
        <f t="shared" si="59"/>
        <v>1.764736403791432E-2</v>
      </c>
    </row>
    <row r="1868" spans="1:4">
      <c r="A1868">
        <v>1.6704068687748398E-4</v>
      </c>
      <c r="B1868">
        <v>1.604855026896005E-5</v>
      </c>
      <c r="C1868">
        <f t="shared" si="58"/>
        <v>1.292442211000105E-2</v>
      </c>
      <c r="D1868">
        <f t="shared" si="59"/>
        <v>4.0060641868247754E-3</v>
      </c>
    </row>
    <row r="1869" spans="1:4">
      <c r="A1869">
        <v>1.6108805907481252E-4</v>
      </c>
      <c r="B1869">
        <v>6.0481773263498222E-5</v>
      </c>
      <c r="C1869">
        <f t="shared" si="58"/>
        <v>1.2692047079758746E-2</v>
      </c>
      <c r="D1869">
        <f t="shared" si="59"/>
        <v>7.777002845794659E-3</v>
      </c>
    </row>
    <row r="1870" spans="1:4">
      <c r="A1870">
        <v>1.7289207965509731E-4</v>
      </c>
      <c r="B1870">
        <v>3.0924799002595842E-4</v>
      </c>
      <c r="C1870">
        <f t="shared" si="58"/>
        <v>1.3148843282019042E-2</v>
      </c>
      <c r="D1870">
        <f t="shared" si="59"/>
        <v>1.7585448246375708E-2</v>
      </c>
    </row>
    <row r="1871" spans="1:4">
      <c r="A1871">
        <v>1.6713587770643575E-4</v>
      </c>
      <c r="B1871">
        <v>8.0030794665560492E-5</v>
      </c>
      <c r="C1871">
        <f t="shared" si="58"/>
        <v>1.2928104180676908E-2</v>
      </c>
      <c r="D1871">
        <f t="shared" si="59"/>
        <v>8.9459932185062888E-3</v>
      </c>
    </row>
    <row r="1872" spans="1:4">
      <c r="A1872">
        <v>1.6938154576120736E-4</v>
      </c>
      <c r="B1872">
        <v>1.7952198731131325E-4</v>
      </c>
      <c r="C1872">
        <f t="shared" si="58"/>
        <v>1.301466656358154E-2</v>
      </c>
      <c r="D1872">
        <f t="shared" si="59"/>
        <v>1.3398581541018185E-2</v>
      </c>
    </row>
    <row r="1873" spans="1:4">
      <c r="A1873">
        <v>1.5928807151482767E-4</v>
      </c>
      <c r="B1873">
        <v>1.0242285541715836E-5</v>
      </c>
      <c r="C1873">
        <f t="shared" si="58"/>
        <v>1.2620937822318422E-2</v>
      </c>
      <c r="D1873">
        <f t="shared" si="59"/>
        <v>3.2003570959684854E-3</v>
      </c>
    </row>
    <row r="1874" spans="1:4">
      <c r="A1874">
        <v>1.6540670071903021E-4</v>
      </c>
      <c r="B1874">
        <v>2.2496947331124208E-4</v>
      </c>
      <c r="C1874">
        <f t="shared" si="58"/>
        <v>1.2861053639536312E-2</v>
      </c>
      <c r="D1874">
        <f t="shared" si="59"/>
        <v>1.4998982409191701E-2</v>
      </c>
    </row>
    <row r="1875" spans="1:4">
      <c r="A1875">
        <v>1.5743411095704411E-4</v>
      </c>
      <c r="B1875">
        <v>3.8754047052748181E-5</v>
      </c>
      <c r="C1875">
        <f t="shared" si="58"/>
        <v>1.2547275041101319E-2</v>
      </c>
      <c r="D1875">
        <f t="shared" si="59"/>
        <v>6.2252748576065442E-3</v>
      </c>
    </row>
    <row r="1876" spans="1:4">
      <c r="A1876">
        <v>1.6850571945582597E-4</v>
      </c>
      <c r="B1876">
        <v>2.9483772963299741E-4</v>
      </c>
      <c r="C1876">
        <f t="shared" si="58"/>
        <v>1.2980975289084637E-2</v>
      </c>
      <c r="D1876">
        <f t="shared" si="59"/>
        <v>1.7170839514508235E-2</v>
      </c>
    </row>
    <row r="1877" spans="1:4">
      <c r="A1877">
        <v>1.8106185366585802E-4</v>
      </c>
      <c r="B1877">
        <v>3.3567989392593666E-4</v>
      </c>
      <c r="C1877">
        <f t="shared" si="58"/>
        <v>1.345592262410341E-2</v>
      </c>
      <c r="D1877">
        <f t="shared" si="59"/>
        <v>1.8321569090171744E-2</v>
      </c>
    </row>
    <row r="1878" spans="1:4">
      <c r="A1878">
        <v>1.810689990738498E-4</v>
      </c>
      <c r="B1878">
        <v>1.6994184011215145E-4</v>
      </c>
      <c r="C1878">
        <f t="shared" si="58"/>
        <v>1.345618813311741E-2</v>
      </c>
      <c r="D1878">
        <f t="shared" si="59"/>
        <v>1.3036174289727469E-2</v>
      </c>
    </row>
    <row r="1879" spans="1:4">
      <c r="A1879">
        <v>1.7150655268938206E-4</v>
      </c>
      <c r="B1879">
        <v>2.7449800776626877E-5</v>
      </c>
      <c r="C1879">
        <f t="shared" si="58"/>
        <v>1.3096051034162247E-2</v>
      </c>
      <c r="D1879">
        <f t="shared" si="59"/>
        <v>5.2392557464421294E-3</v>
      </c>
    </row>
    <row r="1880" spans="1:4">
      <c r="A1880">
        <v>1.6767359392848606E-4</v>
      </c>
      <c r="B1880">
        <v>9.4873439886115974E-5</v>
      </c>
      <c r="C1880">
        <f t="shared" si="58"/>
        <v>1.294888388736597E-2</v>
      </c>
      <c r="D1880">
        <f t="shared" si="59"/>
        <v>9.7402997842015102E-3</v>
      </c>
    </row>
    <row r="1881" spans="1:4">
      <c r="A1881">
        <v>1.82192457657087E-4</v>
      </c>
      <c r="B1881">
        <v>3.5483244562944797E-4</v>
      </c>
      <c r="C1881">
        <f t="shared" si="58"/>
        <v>1.3497868633865385E-2</v>
      </c>
      <c r="D1881">
        <f t="shared" si="59"/>
        <v>1.8836996725312874E-2</v>
      </c>
    </row>
    <row r="1882" spans="1:4">
      <c r="A1882">
        <v>1.7716295481298638E-4</v>
      </c>
      <c r="B1882">
        <v>1.001701413280513E-4</v>
      </c>
      <c r="C1882">
        <f t="shared" si="58"/>
        <v>1.331025750363179E-2</v>
      </c>
      <c r="D1882">
        <f t="shared" si="59"/>
        <v>1.0008503450968646E-2</v>
      </c>
    </row>
    <row r="1883" spans="1:4">
      <c r="A1883">
        <v>1.9119320297464315E-4</v>
      </c>
      <c r="B1883">
        <v>3.5626782075592742E-4</v>
      </c>
      <c r="C1883">
        <f t="shared" si="58"/>
        <v>1.3827263032670029E-2</v>
      </c>
      <c r="D1883">
        <f t="shared" si="59"/>
        <v>1.8875058165630308E-2</v>
      </c>
    </row>
    <row r="1884" spans="1:4">
      <c r="A1884">
        <v>2.1034625990669218E-4</v>
      </c>
      <c r="B1884">
        <v>4.5131116505583058E-4</v>
      </c>
      <c r="C1884">
        <f t="shared" si="58"/>
        <v>1.4503318927290131E-2</v>
      </c>
      <c r="D1884">
        <f t="shared" si="59"/>
        <v>2.1244085413494047E-2</v>
      </c>
    </row>
    <row r="1885" spans="1:4">
      <c r="A1885">
        <v>2.0151292887967388E-4</v>
      </c>
      <c r="B1885">
        <v>7.4234967304258347E-5</v>
      </c>
      <c r="C1885">
        <f t="shared" si="58"/>
        <v>1.4195524959636888E-2</v>
      </c>
      <c r="D1885">
        <f t="shared" si="59"/>
        <v>8.6159716401725903E-3</v>
      </c>
    </row>
    <row r="1886" spans="1:4">
      <c r="A1886">
        <v>1.9847827699894123E-4</v>
      </c>
      <c r="B1886">
        <v>1.3388465761714622E-4</v>
      </c>
      <c r="C1886">
        <f t="shared" si="58"/>
        <v>1.4088231862052145E-2</v>
      </c>
      <c r="D1886">
        <f t="shared" si="59"/>
        <v>1.1570853798106094E-2</v>
      </c>
    </row>
    <row r="1887" spans="1:4">
      <c r="A1887">
        <v>1.8925403206765487E-4</v>
      </c>
      <c r="B1887">
        <v>4.5781262516232332E-5</v>
      </c>
      <c r="C1887">
        <f t="shared" si="58"/>
        <v>1.3756963039408621E-2</v>
      </c>
      <c r="D1887">
        <f t="shared" si="59"/>
        <v>6.7661852262728018E-3</v>
      </c>
    </row>
    <row r="1888" spans="1:4">
      <c r="A1888">
        <v>1.7975780810922483E-4</v>
      </c>
      <c r="B1888">
        <v>3.0462729270224345E-5</v>
      </c>
      <c r="C1888">
        <f t="shared" si="58"/>
        <v>1.3407378867967626E-2</v>
      </c>
      <c r="D1888">
        <f t="shared" si="59"/>
        <v>5.5193051437861587E-3</v>
      </c>
    </row>
    <row r="1889" spans="1:4">
      <c r="A1889">
        <v>1.7935089720934398E-4</v>
      </c>
      <c r="B1889">
        <v>1.5073292028328127E-4</v>
      </c>
      <c r="C1889">
        <f t="shared" si="58"/>
        <v>1.3392195384228233E-2</v>
      </c>
      <c r="D1889">
        <f t="shared" si="59"/>
        <v>1.2277333598272927E-2</v>
      </c>
    </row>
    <row r="1890" spans="1:4">
      <c r="A1890">
        <v>1.6850682306982995E-4</v>
      </c>
      <c r="B1890">
        <v>7.0073793573006268E-6</v>
      </c>
      <c r="C1890">
        <f t="shared" si="58"/>
        <v>1.2981017797916692E-2</v>
      </c>
      <c r="D1890">
        <f t="shared" si="59"/>
        <v>2.6471455111687055E-3</v>
      </c>
    </row>
    <row r="1891" spans="1:4">
      <c r="A1891">
        <v>1.8994266373706278E-4</v>
      </c>
      <c r="B1891">
        <v>4.5024132825009929E-4</v>
      </c>
      <c r="C1891">
        <f t="shared" si="58"/>
        <v>1.3781968790309415E-2</v>
      </c>
      <c r="D1891">
        <f t="shared" si="59"/>
        <v>2.1218890834586508E-2</v>
      </c>
    </row>
    <row r="1892" spans="1:4">
      <c r="A1892">
        <v>1.8877673135055849E-4</v>
      </c>
      <c r="B1892">
        <v>1.6550648490317417E-4</v>
      </c>
      <c r="C1892">
        <f t="shared" si="58"/>
        <v>1.3739604483046754E-2</v>
      </c>
      <c r="D1892">
        <f t="shared" si="59"/>
        <v>1.2864932370719022E-2</v>
      </c>
    </row>
    <row r="1893" spans="1:4">
      <c r="A1893">
        <v>1.780703278583421E-4</v>
      </c>
      <c r="B1893">
        <v>1.7659181370085286E-5</v>
      </c>
      <c r="C1893">
        <f t="shared" si="58"/>
        <v>1.3344299451763741E-2</v>
      </c>
      <c r="D1893">
        <f t="shared" si="59"/>
        <v>4.202282876019329E-3</v>
      </c>
    </row>
    <row r="1894" spans="1:4">
      <c r="A1894">
        <v>1.6735666148010532E-4</v>
      </c>
      <c r="B1894">
        <v>2.4346640748647055E-6</v>
      </c>
      <c r="C1894">
        <f t="shared" si="58"/>
        <v>1.2936640270182414E-2</v>
      </c>
      <c r="D1894">
        <f t="shared" si="59"/>
        <v>1.5603410123638697E-3</v>
      </c>
    </row>
    <row r="1895" spans="1:4">
      <c r="A1895">
        <v>1.5914478091920967E-4</v>
      </c>
      <c r="B1895">
        <v>2.8132180227930227E-5</v>
      </c>
      <c r="C1895">
        <f t="shared" si="58"/>
        <v>1.2615259843507374E-2</v>
      </c>
      <c r="D1895">
        <f t="shared" si="59"/>
        <v>5.3039777740795848E-3</v>
      </c>
    </row>
    <row r="1896" spans="1:4">
      <c r="A1896">
        <v>1.5008254640689995E-4</v>
      </c>
      <c r="B1896">
        <v>1.0024573914380679E-5</v>
      </c>
      <c r="C1896">
        <f t="shared" si="58"/>
        <v>1.2250818193365697E-2</v>
      </c>
      <c r="D1896">
        <f t="shared" si="59"/>
        <v>3.1661607530857746E-3</v>
      </c>
    </row>
    <row r="1897" spans="1:4">
      <c r="A1897">
        <v>1.4112024455922484E-4</v>
      </c>
      <c r="B1897">
        <v>2.92558775538606E-6</v>
      </c>
      <c r="C1897">
        <f t="shared" si="58"/>
        <v>1.1879404217351341E-2</v>
      </c>
      <c r="D1897">
        <f t="shared" si="59"/>
        <v>1.7104349608757592E-3</v>
      </c>
    </row>
    <row r="1898" spans="1:4">
      <c r="A1898">
        <v>1.3286122649054161E-4</v>
      </c>
      <c r="B1898">
        <v>4.9192422679558356E-6</v>
      </c>
      <c r="C1898">
        <f t="shared" si="58"/>
        <v>1.1526544429730083E-2</v>
      </c>
      <c r="D1898">
        <f t="shared" si="59"/>
        <v>2.217936488711035E-3</v>
      </c>
    </row>
    <row r="1899" spans="1:4">
      <c r="A1899">
        <v>1.2616026855524054E-4</v>
      </c>
      <c r="B1899">
        <v>2.001750522628641E-5</v>
      </c>
      <c r="C1899">
        <f t="shared" si="58"/>
        <v>1.1232108820486052E-2</v>
      </c>
      <c r="D1899">
        <f t="shared" si="59"/>
        <v>4.4740926707307269E-3</v>
      </c>
    </row>
    <row r="1900" spans="1:4">
      <c r="A1900">
        <v>1.4204205250899503E-4</v>
      </c>
      <c r="B1900">
        <v>3.3548743252010202E-4</v>
      </c>
      <c r="C1900">
        <f t="shared" si="58"/>
        <v>1.1918139641277704E-2</v>
      </c>
      <c r="D1900">
        <f t="shared" si="59"/>
        <v>1.8316316019333746E-2</v>
      </c>
    </row>
    <row r="1901" spans="1:4">
      <c r="A1901">
        <v>1.3428203973878363E-4</v>
      </c>
      <c r="B1901">
        <v>2.60993271589538E-5</v>
      </c>
      <c r="C1901">
        <f t="shared" si="58"/>
        <v>1.1588012760554919E-2</v>
      </c>
      <c r="D1901">
        <f t="shared" si="59"/>
        <v>5.1087500583757084E-3</v>
      </c>
    </row>
    <row r="1902" spans="1:4">
      <c r="A1902">
        <v>1.2919910694503554E-4</v>
      </c>
      <c r="B1902">
        <v>4.5059260999082281E-5</v>
      </c>
      <c r="C1902">
        <f t="shared" si="58"/>
        <v>1.1366578506526736E-2</v>
      </c>
      <c r="D1902">
        <f t="shared" si="59"/>
        <v>6.7126195333179935E-3</v>
      </c>
    </row>
    <row r="1903" spans="1:4">
      <c r="A1903">
        <v>1.216020121749585E-4</v>
      </c>
      <c r="B1903">
        <v>5.7503700345420379E-6</v>
      </c>
      <c r="C1903">
        <f t="shared" si="58"/>
        <v>1.1027330237866213E-2</v>
      </c>
      <c r="D1903">
        <f t="shared" si="59"/>
        <v>2.3979929179507677E-3</v>
      </c>
    </row>
    <row r="1904" spans="1:4">
      <c r="A1904">
        <v>1.1426655476819615E-4</v>
      </c>
      <c r="B1904">
        <v>1.3592291861870425E-6</v>
      </c>
      <c r="C1904">
        <f t="shared" si="58"/>
        <v>1.0689553534558688E-2</v>
      </c>
      <c r="D1904">
        <f t="shared" si="59"/>
        <v>1.1658598484324959E-3</v>
      </c>
    </row>
    <row r="1905" spans="1:4">
      <c r="A1905">
        <v>1.0766502013266583E-4</v>
      </c>
      <c r="B1905">
        <v>5.2952948549946777E-6</v>
      </c>
      <c r="C1905">
        <f t="shared" si="58"/>
        <v>1.0376175602439747E-2</v>
      </c>
      <c r="D1905">
        <f t="shared" si="59"/>
        <v>2.3011507675497226E-3</v>
      </c>
    </row>
    <row r="1906" spans="1:4">
      <c r="A1906">
        <v>1.0501697629269942E-4</v>
      </c>
      <c r="B1906">
        <v>5.5906913917459373E-5</v>
      </c>
      <c r="C1906">
        <f t="shared" si="58"/>
        <v>1.0247779090744463E-2</v>
      </c>
      <c r="D1906">
        <f t="shared" si="59"/>
        <v>7.4770926112667198E-3</v>
      </c>
    </row>
    <row r="1907" spans="1:4">
      <c r="A1907">
        <v>1.0117094997588032E-4</v>
      </c>
      <c r="B1907">
        <v>3.864515610059715E-5</v>
      </c>
      <c r="C1907">
        <f t="shared" si="58"/>
        <v>1.0058377104477656E-2</v>
      </c>
      <c r="D1907">
        <f t="shared" si="59"/>
        <v>6.2165228303768943E-3</v>
      </c>
    </row>
    <row r="1908" spans="1:4">
      <c r="A1908">
        <v>9.7590161723938162E-5</v>
      </c>
      <c r="B1908">
        <v>3.8412942057460466E-5</v>
      </c>
      <c r="C1908">
        <f t="shared" si="58"/>
        <v>9.8787732904413884E-3</v>
      </c>
      <c r="D1908">
        <f t="shared" si="59"/>
        <v>6.1978175237304674E-3</v>
      </c>
    </row>
    <row r="1909" spans="1:4">
      <c r="A1909">
        <v>9.4821900310302268E-5</v>
      </c>
      <c r="B1909">
        <v>4.6860397513646025E-5</v>
      </c>
      <c r="C1909">
        <f t="shared" si="58"/>
        <v>9.7376537374411851E-3</v>
      </c>
      <c r="D1909">
        <f t="shared" si="59"/>
        <v>6.8454654709264309E-3</v>
      </c>
    </row>
    <row r="1910" spans="1:4">
      <c r="A1910">
        <v>1.0169030978885865E-4</v>
      </c>
      <c r="B1910">
        <v>1.8163863938990666E-4</v>
      </c>
      <c r="C1910">
        <f t="shared" si="58"/>
        <v>1.0084161332944781E-2</v>
      </c>
      <c r="D1910">
        <f t="shared" si="59"/>
        <v>1.3477337993458006E-2</v>
      </c>
    </row>
    <row r="1911" spans="1:4">
      <c r="A1911">
        <v>9.5578135484450467E-5</v>
      </c>
      <c r="B1911">
        <v>8.6388180032913365E-6</v>
      </c>
      <c r="C1911">
        <f t="shared" si="58"/>
        <v>9.776407084632394E-3</v>
      </c>
      <c r="D1911">
        <f t="shared" si="59"/>
        <v>2.9391866227395863E-3</v>
      </c>
    </row>
    <row r="1912" spans="1:4">
      <c r="A1912">
        <v>9.2695746525231707E-5</v>
      </c>
      <c r="B1912">
        <v>4.2318711888034501E-5</v>
      </c>
      <c r="C1912">
        <f t="shared" si="58"/>
        <v>9.6278630300410742E-3</v>
      </c>
      <c r="D1912">
        <f t="shared" si="59"/>
        <v>6.5052833826079017E-3</v>
      </c>
    </row>
    <row r="1913" spans="1:4">
      <c r="A1913">
        <v>9.4321436647498995E-5</v>
      </c>
      <c r="B1913">
        <v>1.0519257054505126E-4</v>
      </c>
      <c r="C1913">
        <f t="shared" si="58"/>
        <v>9.7119223971106252E-3</v>
      </c>
      <c r="D1913">
        <f t="shared" si="59"/>
        <v>1.025634294205548E-2</v>
      </c>
    </row>
    <row r="1914" spans="1:4">
      <c r="A1914">
        <v>8.9320698566887528E-5</v>
      </c>
      <c r="B1914">
        <v>1.5023869159990131E-5</v>
      </c>
      <c r="C1914">
        <f t="shared" si="58"/>
        <v>9.4509628380862621E-3</v>
      </c>
      <c r="D1914">
        <f t="shared" si="59"/>
        <v>3.8760636166077218E-3</v>
      </c>
    </row>
    <row r="1915" spans="1:4">
      <c r="A1915">
        <v>8.8323226543032666E-5</v>
      </c>
      <c r="B1915">
        <v>6.3954689644797125E-5</v>
      </c>
      <c r="C1915">
        <f t="shared" si="58"/>
        <v>9.3980437614980625E-3</v>
      </c>
      <c r="D1915">
        <f t="shared" si="59"/>
        <v>7.9971676013947043E-3</v>
      </c>
    </row>
    <row r="1916" spans="1:4">
      <c r="A1916">
        <v>8.4920632066419176E-5</v>
      </c>
      <c r="B1916">
        <v>3.0906268982859829E-5</v>
      </c>
      <c r="C1916">
        <f t="shared" si="58"/>
        <v>9.215239121499734E-3</v>
      </c>
      <c r="D1916">
        <f t="shared" si="59"/>
        <v>5.5593406967786949E-3</v>
      </c>
    </row>
    <row r="1917" spans="1:4">
      <c r="A1917">
        <v>8.3574572417337322E-5</v>
      </c>
      <c r="B1917">
        <v>5.5856695989119752E-5</v>
      </c>
      <c r="C1917">
        <f t="shared" si="58"/>
        <v>9.1419129517479724E-3</v>
      </c>
      <c r="D1917">
        <f t="shared" si="59"/>
        <v>7.4737337381739627E-3</v>
      </c>
    </row>
    <row r="1918" spans="1:4">
      <c r="A1918">
        <v>7.9337365299489838E-5</v>
      </c>
      <c r="B1918">
        <v>1.4648711471849133E-5</v>
      </c>
      <c r="C1918">
        <f t="shared" si="58"/>
        <v>8.907152479860769E-3</v>
      </c>
      <c r="D1918">
        <f t="shared" si="59"/>
        <v>3.8273635144638577E-3</v>
      </c>
    </row>
    <row r="1919" spans="1:4">
      <c r="A1919">
        <v>7.4935565886264131E-5</v>
      </c>
      <c r="B1919">
        <v>7.0195194748434242E-6</v>
      </c>
      <c r="C1919">
        <f t="shared" si="58"/>
        <v>8.6565331332043166E-3</v>
      </c>
      <c r="D1919">
        <f t="shared" si="59"/>
        <v>2.6494375770799781E-3</v>
      </c>
    </row>
    <row r="1920" spans="1:4">
      <c r="A1920">
        <v>8.5921420819386017E-5</v>
      </c>
      <c r="B1920">
        <v>2.2140207424642942E-4</v>
      </c>
      <c r="C1920">
        <f t="shared" si="58"/>
        <v>9.2693808217909589E-3</v>
      </c>
      <c r="D1920">
        <f t="shared" si="59"/>
        <v>1.4879585822408815E-2</v>
      </c>
    </row>
    <row r="1921" spans="1:4">
      <c r="A1921">
        <v>8.0716980718497505E-5</v>
      </c>
      <c r="B1921">
        <v>9.5560829698571773E-6</v>
      </c>
      <c r="C1921">
        <f t="shared" si="58"/>
        <v>8.98426294798285E-3</v>
      </c>
      <c r="D1921">
        <f t="shared" si="59"/>
        <v>3.0912914728082786E-3</v>
      </c>
    </row>
    <row r="1922" spans="1:4">
      <c r="A1922">
        <v>1.2257082714553925E-4</v>
      </c>
      <c r="B1922">
        <v>6.647379999536509E-4</v>
      </c>
      <c r="C1922">
        <f t="shared" si="58"/>
        <v>1.107117099251652E-2</v>
      </c>
      <c r="D1922">
        <f t="shared" si="59"/>
        <v>2.5782513452990787E-2</v>
      </c>
    </row>
    <row r="1923" spans="1:4">
      <c r="A1923">
        <v>1.1703205632084236E-4</v>
      </c>
      <c r="B1923">
        <v>5.4061195867831932E-5</v>
      </c>
      <c r="C1923">
        <f t="shared" si="58"/>
        <v>1.0818135528862741E-2</v>
      </c>
      <c r="D1923">
        <f t="shared" si="59"/>
        <v>7.3526319007435649E-3</v>
      </c>
    </row>
    <row r="1924" spans="1:4">
      <c r="A1924">
        <v>1.1534723741985037E-4</v>
      </c>
      <c r="B1924">
        <v>7.9589028296578581E-5</v>
      </c>
      <c r="C1924">
        <f t="shared" ref="C1924:C1987" si="60">SQRT(A1924)</f>
        <v>1.0739983120091501E-2</v>
      </c>
      <c r="D1924">
        <f t="shared" ref="D1924:D1987" si="61">SQRT(B1924)</f>
        <v>8.9212683121055476E-3</v>
      </c>
    </row>
    <row r="1925" spans="1:4">
      <c r="A1925">
        <v>1.1591915713095914E-4</v>
      </c>
      <c r="B1925">
        <v>1.1120227734389702E-4</v>
      </c>
      <c r="C1925">
        <f t="shared" si="60"/>
        <v>1.0766575924171953E-2</v>
      </c>
      <c r="D1925">
        <f t="shared" si="61"/>
        <v>1.0545249041340703E-2</v>
      </c>
    </row>
    <row r="1926" spans="1:4">
      <c r="A1926">
        <v>1.0916601034407264E-4</v>
      </c>
      <c r="B1926">
        <v>8.957671857819039E-6</v>
      </c>
      <c r="C1926">
        <f t="shared" si="60"/>
        <v>1.0448253937576011E-2</v>
      </c>
      <c r="D1926">
        <f t="shared" si="61"/>
        <v>2.9929369952972681E-3</v>
      </c>
    </row>
    <row r="1927" spans="1:4">
      <c r="A1927">
        <v>1.0859725806907111E-4</v>
      </c>
      <c r="B1927">
        <v>8.6865954864033724E-5</v>
      </c>
      <c r="C1927">
        <f t="shared" si="60"/>
        <v>1.0421000818974688E-2</v>
      </c>
      <c r="D1927">
        <f t="shared" si="61"/>
        <v>9.3201907096386021E-3</v>
      </c>
    </row>
    <row r="1928" spans="1:4">
      <c r="A1928">
        <v>1.3529462134179285E-4</v>
      </c>
      <c r="B1928">
        <v>4.7661632227656732E-4</v>
      </c>
      <c r="C1928">
        <f t="shared" si="60"/>
        <v>1.1631621612732802E-2</v>
      </c>
      <c r="D1928">
        <f t="shared" si="61"/>
        <v>2.1831544202748632E-2</v>
      </c>
    </row>
    <row r="1929" spans="1:4">
      <c r="A1929">
        <v>1.271090178354226E-4</v>
      </c>
      <c r="B1929">
        <v>1.9899172553255627E-5</v>
      </c>
      <c r="C1929">
        <f t="shared" si="60"/>
        <v>1.1274263516319929E-2</v>
      </c>
      <c r="D1929">
        <f t="shared" si="61"/>
        <v>4.4608488601672698E-3</v>
      </c>
    </row>
    <row r="1930" spans="1:4">
      <c r="A1930">
        <v>1.1974988663818976E-4</v>
      </c>
      <c r="B1930">
        <v>6.3250866724127225E-6</v>
      </c>
      <c r="C1930">
        <f t="shared" si="60"/>
        <v>1.0943029134485102E-2</v>
      </c>
      <c r="D1930">
        <f t="shared" si="61"/>
        <v>2.5149724993352757E-3</v>
      </c>
    </row>
    <row r="1931" spans="1:4">
      <c r="A1931">
        <v>1.1317971805100687E-4</v>
      </c>
      <c r="B1931">
        <v>1.0654928399331886E-5</v>
      </c>
      <c r="C1931">
        <f t="shared" si="60"/>
        <v>1.0638595680399123E-2</v>
      </c>
      <c r="D1931">
        <f t="shared" si="61"/>
        <v>3.2641887812030548E-3</v>
      </c>
    </row>
    <row r="1932" spans="1:4">
      <c r="A1932">
        <v>1.1476412006201688E-4</v>
      </c>
      <c r="B1932">
        <v>1.2095602784862548E-4</v>
      </c>
      <c r="C1932">
        <f t="shared" si="60"/>
        <v>1.0712801690595084E-2</v>
      </c>
      <c r="D1932">
        <f t="shared" si="61"/>
        <v>1.0998001084225509E-2</v>
      </c>
    </row>
    <row r="1933" spans="1:4">
      <c r="A1933">
        <v>1.2031940397912109E-4</v>
      </c>
      <c r="B1933">
        <v>1.8310907203501233E-4</v>
      </c>
      <c r="C1933">
        <f t="shared" si="60"/>
        <v>1.0969020192301639E-2</v>
      </c>
      <c r="D1933">
        <f t="shared" si="61"/>
        <v>1.3531780076361436E-2</v>
      </c>
    </row>
    <row r="1934" spans="1:4">
      <c r="A1934">
        <v>1.14322182467005E-4</v>
      </c>
      <c r="B1934">
        <v>2.6350751228313964E-5</v>
      </c>
      <c r="C1934">
        <f t="shared" si="60"/>
        <v>1.0692155183451324E-2</v>
      </c>
      <c r="D1934">
        <f t="shared" si="61"/>
        <v>5.133298279694447E-3</v>
      </c>
    </row>
    <row r="1935" spans="1:4">
      <c r="A1935">
        <v>1.1187581024411602E-4</v>
      </c>
      <c r="B1935">
        <v>6.5337616926607444E-5</v>
      </c>
      <c r="C1935">
        <f t="shared" si="60"/>
        <v>1.0577136202399778E-2</v>
      </c>
      <c r="D1935">
        <f t="shared" si="61"/>
        <v>8.083168742925478E-3</v>
      </c>
    </row>
    <row r="1936" spans="1:4">
      <c r="A1936">
        <v>1.0706152660456609E-4</v>
      </c>
      <c r="B1936">
        <v>3.1173704629253404E-5</v>
      </c>
      <c r="C1936">
        <f t="shared" si="60"/>
        <v>1.0347054006071782E-2</v>
      </c>
      <c r="D1936">
        <f t="shared" si="61"/>
        <v>5.5833417080860641E-3</v>
      </c>
    </row>
    <row r="1937" spans="1:4">
      <c r="A1937">
        <v>1.1458433054766174E-4</v>
      </c>
      <c r="B1937">
        <v>2.0082831540285624E-4</v>
      </c>
      <c r="C1937">
        <f t="shared" si="60"/>
        <v>1.0704407061937702E-2</v>
      </c>
      <c r="D1937">
        <f t="shared" si="61"/>
        <v>1.4171390736369393E-2</v>
      </c>
    </row>
    <row r="1938" spans="1:4">
      <c r="A1938">
        <v>1.1120592846418778E-4</v>
      </c>
      <c r="B1938">
        <v>5.9309246038593E-5</v>
      </c>
      <c r="C1938">
        <f t="shared" si="60"/>
        <v>1.0545422156755403E-2</v>
      </c>
      <c r="D1938">
        <f t="shared" si="61"/>
        <v>7.7012496413629526E-3</v>
      </c>
    </row>
    <row r="1939" spans="1:4">
      <c r="A1939">
        <v>1.2711905883700173E-4</v>
      </c>
      <c r="B1939">
        <v>3.2464342481517696E-4</v>
      </c>
      <c r="C1939">
        <f t="shared" si="60"/>
        <v>1.1274708813845338E-2</v>
      </c>
      <c r="D1939">
        <f t="shared" si="61"/>
        <v>1.8017864046972299E-2</v>
      </c>
    </row>
    <row r="1940" spans="1:4">
      <c r="A1940">
        <v>1.2212018725778209E-4</v>
      </c>
      <c r="B1940">
        <v>5.2034358922113463E-5</v>
      </c>
      <c r="C1940">
        <f t="shared" si="60"/>
        <v>1.1050800299425472E-2</v>
      </c>
      <c r="D1940">
        <f t="shared" si="61"/>
        <v>7.2134845201271116E-3</v>
      </c>
    </row>
    <row r="1941" spans="1:4">
      <c r="A1941">
        <v>1.2127946967684471E-4</v>
      </c>
      <c r="B1941">
        <v>9.5868262504462311E-5</v>
      </c>
      <c r="C1941">
        <f t="shared" si="60"/>
        <v>1.1012695840567136E-2</v>
      </c>
      <c r="D1941">
        <f t="shared" si="61"/>
        <v>9.7912339622982306E-3</v>
      </c>
    </row>
    <row r="1942" spans="1:4">
      <c r="A1942">
        <v>1.1398698467969923E-4</v>
      </c>
      <c r="B1942">
        <v>5.2966788029992918E-6</v>
      </c>
      <c r="C1942">
        <f t="shared" si="60"/>
        <v>1.0676468736417451E-2</v>
      </c>
      <c r="D1942">
        <f t="shared" si="61"/>
        <v>2.3014514557120887E-3</v>
      </c>
    </row>
    <row r="1943" spans="1:4">
      <c r="A1943">
        <v>1.092699213607074E-4</v>
      </c>
      <c r="B1943">
        <v>3.1968007145796836E-5</v>
      </c>
      <c r="C1943">
        <f t="shared" si="60"/>
        <v>1.045322540466374E-2</v>
      </c>
      <c r="D1943">
        <f t="shared" si="61"/>
        <v>5.6540257468282572E-3</v>
      </c>
    </row>
    <row r="1944" spans="1:4">
      <c r="A1944">
        <v>1.1201606127641029E-4</v>
      </c>
      <c r="B1944">
        <v>1.3494043180898994E-4</v>
      </c>
      <c r="C1944">
        <f t="shared" si="60"/>
        <v>1.058376404103995E-2</v>
      </c>
      <c r="D1944">
        <f t="shared" si="61"/>
        <v>1.1616386348989514E-2</v>
      </c>
    </row>
    <row r="1945" spans="1:4">
      <c r="A1945">
        <v>1.0528539380901358E-4</v>
      </c>
      <c r="B1945">
        <v>6.8696960352308298E-6</v>
      </c>
      <c r="C1945">
        <f t="shared" si="60"/>
        <v>1.0260867108047623E-2</v>
      </c>
      <c r="D1945">
        <f t="shared" si="61"/>
        <v>2.621010498878406E-3</v>
      </c>
    </row>
    <row r="1946" spans="1:4">
      <c r="A1946">
        <v>1.389353760621973E-4</v>
      </c>
      <c r="B1946">
        <v>5.69281260852532E-4</v>
      </c>
      <c r="C1946">
        <f t="shared" si="60"/>
        <v>1.1787085138497869E-2</v>
      </c>
      <c r="D1946">
        <f t="shared" si="61"/>
        <v>2.3859615689539763E-2</v>
      </c>
    </row>
    <row r="1947" spans="1:4">
      <c r="A1947">
        <v>1.6091855530289852E-4</v>
      </c>
      <c r="B1947">
        <v>4.5507192915478575E-4</v>
      </c>
      <c r="C1947">
        <f t="shared" si="60"/>
        <v>1.2685367763801667E-2</v>
      </c>
      <c r="D1947">
        <f t="shared" si="61"/>
        <v>2.1332414986465684E-2</v>
      </c>
    </row>
    <row r="1948" spans="1:4">
      <c r="A1948">
        <v>1.9550917967702271E-4</v>
      </c>
      <c r="B1948">
        <v>6.4840906637712718E-4</v>
      </c>
      <c r="C1948">
        <f t="shared" si="60"/>
        <v>1.3982459714836396E-2</v>
      </c>
      <c r="D1948">
        <f t="shared" si="61"/>
        <v>2.5463877677547996E-2</v>
      </c>
    </row>
    <row r="1949" spans="1:4">
      <c r="A1949">
        <v>1.8448173714687965E-4</v>
      </c>
      <c r="B1949">
        <v>3.8207091416738093E-5</v>
      </c>
      <c r="C1949">
        <f t="shared" si="60"/>
        <v>1.3582405425655636E-2</v>
      </c>
      <c r="D1949">
        <f t="shared" si="61"/>
        <v>6.181188511664896E-3</v>
      </c>
    </row>
    <row r="1950" spans="1:4">
      <c r="A1950">
        <v>1.760446541737238E-4</v>
      </c>
      <c r="B1950">
        <v>4.1093228006912593E-5</v>
      </c>
      <c r="C1950">
        <f t="shared" si="60"/>
        <v>1.3268182022180877E-2</v>
      </c>
      <c r="D1950">
        <f t="shared" si="61"/>
        <v>6.41039998805945E-3</v>
      </c>
    </row>
    <row r="1951" spans="1:4">
      <c r="A1951">
        <v>1.7216669483318455E-4</v>
      </c>
      <c r="B1951">
        <v>9.8683027912640356E-5</v>
      </c>
      <c r="C1951">
        <f t="shared" si="60"/>
        <v>1.3121230690494872E-2</v>
      </c>
      <c r="D1951">
        <f t="shared" si="61"/>
        <v>9.9339331542264951E-3</v>
      </c>
    </row>
    <row r="1952" spans="1:4">
      <c r="A1952">
        <v>1.633823264383382E-4</v>
      </c>
      <c r="B1952">
        <v>2.7990585249884686E-5</v>
      </c>
      <c r="C1952">
        <f t="shared" si="60"/>
        <v>1.2782109623936817E-2</v>
      </c>
      <c r="D1952">
        <f t="shared" si="61"/>
        <v>5.290612937069266E-3</v>
      </c>
    </row>
    <row r="1953" spans="1:4">
      <c r="A1953">
        <v>1.593494260982728E-4</v>
      </c>
      <c r="B1953">
        <v>8.5069474548001258E-5</v>
      </c>
      <c r="C1953">
        <f t="shared" si="60"/>
        <v>1.2623368254878442E-2</v>
      </c>
      <c r="D1953">
        <f t="shared" si="61"/>
        <v>9.2233114740857183E-3</v>
      </c>
    </row>
    <row r="1954" spans="1:4">
      <c r="A1954">
        <v>1.502009834669315E-4</v>
      </c>
      <c r="B1954">
        <v>1.125408128892306E-5</v>
      </c>
      <c r="C1954">
        <f t="shared" si="60"/>
        <v>1.2255651082946654E-2</v>
      </c>
      <c r="D1954">
        <f t="shared" si="61"/>
        <v>3.3547103137116117E-3</v>
      </c>
    </row>
    <row r="1955" spans="1:4">
      <c r="A1955">
        <v>1.5290216696879806E-4</v>
      </c>
      <c r="B1955">
        <v>1.6867429891111808E-4</v>
      </c>
      <c r="C1955">
        <f t="shared" si="60"/>
        <v>1.2365361578570926E-2</v>
      </c>
      <c r="D1955">
        <f t="shared" si="61"/>
        <v>1.2987466993648842E-2</v>
      </c>
    </row>
    <row r="1956" spans="1:4">
      <c r="A1956">
        <v>1.5929704407909631E-4</v>
      </c>
      <c r="B1956">
        <v>2.2973703210151601E-4</v>
      </c>
      <c r="C1956">
        <f t="shared" si="60"/>
        <v>1.2621293280765498E-2</v>
      </c>
      <c r="D1956">
        <f t="shared" si="61"/>
        <v>1.515707861368793E-2</v>
      </c>
    </row>
    <row r="1957" spans="1:4">
      <c r="A1957">
        <v>1.7081945577832855E-4</v>
      </c>
      <c r="B1957">
        <v>3.1047965642086716E-4</v>
      </c>
      <c r="C1957">
        <f t="shared" si="60"/>
        <v>1.3069791726662233E-2</v>
      </c>
      <c r="D1957">
        <f t="shared" si="61"/>
        <v>1.7620432923764022E-2</v>
      </c>
    </row>
    <row r="1958" spans="1:4">
      <c r="A1958">
        <v>1.6081044482859193E-4</v>
      </c>
      <c r="B1958">
        <v>1.7916401258107527E-5</v>
      </c>
      <c r="C1958">
        <f t="shared" si="60"/>
        <v>1.2681105820416132E-2</v>
      </c>
      <c r="D1958">
        <f t="shared" si="61"/>
        <v>4.2327770149285593E-3</v>
      </c>
    </row>
    <row r="1959" spans="1:4">
      <c r="A1959">
        <v>2.2226012944085948E-4</v>
      </c>
      <c r="B1959">
        <v>1.0121736791178415E-3</v>
      </c>
      <c r="C1959">
        <f t="shared" si="60"/>
        <v>1.4908391242547248E-2</v>
      </c>
      <c r="D1959">
        <f t="shared" si="61"/>
        <v>3.181467710220931E-2</v>
      </c>
    </row>
    <row r="1960" spans="1:4">
      <c r="A1960">
        <v>2.0879956951733067E-4</v>
      </c>
      <c r="B1960">
        <v>4.1218194191544705E-5</v>
      </c>
      <c r="C1960">
        <f t="shared" si="60"/>
        <v>1.4449898598859808E-2</v>
      </c>
      <c r="D1960">
        <f t="shared" si="61"/>
        <v>6.4201397330233166E-3</v>
      </c>
    </row>
    <row r="1961" spans="1:4">
      <c r="A1961">
        <v>1.9702758978761435E-4</v>
      </c>
      <c r="B1961">
        <v>1.4778283911764439E-5</v>
      </c>
      <c r="C1961">
        <f t="shared" si="60"/>
        <v>1.4036651658697467E-2</v>
      </c>
      <c r="D1961">
        <f t="shared" si="61"/>
        <v>3.8442533620671308E-3</v>
      </c>
    </row>
    <row r="1962" spans="1:4">
      <c r="A1962">
        <v>1.8860830026098E-4</v>
      </c>
      <c r="B1962">
        <v>5.1198139583923616E-5</v>
      </c>
      <c r="C1962">
        <f t="shared" si="60"/>
        <v>1.3733473714285837E-2</v>
      </c>
      <c r="D1962">
        <f t="shared" si="61"/>
        <v>7.1552875262929595E-3</v>
      </c>
    </row>
    <row r="1963" spans="1:4">
      <c r="A1963">
        <v>2.3842345273125193E-4</v>
      </c>
      <c r="B1963">
        <v>8.7222450575796795E-4</v>
      </c>
      <c r="C1963">
        <f t="shared" si="60"/>
        <v>1.5440966703262201E-2</v>
      </c>
      <c r="D1963">
        <f t="shared" si="61"/>
        <v>2.9533447237970172E-2</v>
      </c>
    </row>
    <row r="1964" spans="1:4">
      <c r="A1964">
        <v>2.2489415153906388E-4</v>
      </c>
      <c r="B1964">
        <v>4.8544699642405861E-5</v>
      </c>
      <c r="C1964">
        <f t="shared" si="60"/>
        <v>1.4996471302912024E-2</v>
      </c>
      <c r="D1964">
        <f t="shared" si="61"/>
        <v>6.9674026467835097E-3</v>
      </c>
    </row>
    <row r="1965" spans="1:4">
      <c r="A1965">
        <v>2.1143850553029427E-4</v>
      </c>
      <c r="B1965">
        <v>5.0080615722920497E-6</v>
      </c>
      <c r="C1965">
        <f t="shared" si="60"/>
        <v>1.4540925195127518E-2</v>
      </c>
      <c r="D1965">
        <f t="shared" si="61"/>
        <v>2.2378698738514825E-3</v>
      </c>
    </row>
    <row r="1966" spans="1:4">
      <c r="A1966">
        <v>1.9864973639860804E-4</v>
      </c>
      <c r="B1966">
        <v>1.1630303660973905E-6</v>
      </c>
      <c r="C1966">
        <f t="shared" si="60"/>
        <v>1.4094315747797338E-2</v>
      </c>
      <c r="D1966">
        <f t="shared" si="61"/>
        <v>1.0784388559846082E-3</v>
      </c>
    </row>
    <row r="1967" spans="1:4">
      <c r="A1967">
        <v>1.9541155487400833E-4</v>
      </c>
      <c r="B1967">
        <v>1.2560972927291912E-4</v>
      </c>
      <c r="C1967">
        <f t="shared" si="60"/>
        <v>1.3978968305064874E-2</v>
      </c>
      <c r="D1967">
        <f t="shared" si="61"/>
        <v>1.1207574638293475E-2</v>
      </c>
    </row>
    <row r="1968" spans="1:4">
      <c r="A1968">
        <v>1.9978346410022996E-4</v>
      </c>
      <c r="B1968">
        <v>2.3585050988481125E-4</v>
      </c>
      <c r="C1968">
        <f t="shared" si="60"/>
        <v>1.4134477850286157E-2</v>
      </c>
      <c r="D1968">
        <f t="shared" si="61"/>
        <v>1.5357425236178467E-2</v>
      </c>
    </row>
    <row r="1969" spans="1:4">
      <c r="A1969">
        <v>1.8927720591176554E-4</v>
      </c>
      <c r="B1969">
        <v>3.2780387148280314E-5</v>
      </c>
      <c r="C1969">
        <f t="shared" si="60"/>
        <v>1.3757805272345061E-2</v>
      </c>
      <c r="D1969">
        <f t="shared" si="61"/>
        <v>5.7254158930404621E-3</v>
      </c>
    </row>
    <row r="1970" spans="1:4">
      <c r="A1970">
        <v>1.7965166294310191E-4</v>
      </c>
      <c r="B1970">
        <v>2.8126557887065329E-5</v>
      </c>
      <c r="C1970">
        <f t="shared" si="60"/>
        <v>1.3403419822683385E-2</v>
      </c>
      <c r="D1970">
        <f t="shared" si="61"/>
        <v>5.3034477358662952E-3</v>
      </c>
    </row>
    <row r="1971" spans="1:4">
      <c r="A1971">
        <v>1.6894629749614453E-4</v>
      </c>
      <c r="B1971">
        <v>4.3311635820053155E-6</v>
      </c>
      <c r="C1971">
        <f t="shared" si="60"/>
        <v>1.2997934354971352E-2</v>
      </c>
      <c r="D1971">
        <f t="shared" si="61"/>
        <v>2.0811447768008151E-3</v>
      </c>
    </row>
    <row r="1972" spans="1:4">
      <c r="A1972">
        <v>1.5876738280870515E-4</v>
      </c>
      <c r="B1972">
        <v>1.6472592919278074E-6</v>
      </c>
      <c r="C1972">
        <f t="shared" si="60"/>
        <v>1.2600292965193514E-2</v>
      </c>
      <c r="D1972">
        <f t="shared" si="61"/>
        <v>1.2834559953219305E-3</v>
      </c>
    </row>
    <row r="1973" spans="1:4">
      <c r="A1973">
        <v>1.4951961293158787E-4</v>
      </c>
      <c r="B1973">
        <v>6.006391387038069E-6</v>
      </c>
      <c r="C1973">
        <f t="shared" si="60"/>
        <v>1.2227821266750176E-2</v>
      </c>
      <c r="D1973">
        <f t="shared" si="61"/>
        <v>2.4507940319492515E-3</v>
      </c>
    </row>
    <row r="1974" spans="1:4">
      <c r="A1974">
        <v>1.6556641582590642E-4</v>
      </c>
      <c r="B1974">
        <v>3.5735895611558151E-4</v>
      </c>
      <c r="C1974">
        <f t="shared" si="60"/>
        <v>1.2867261395724671E-2</v>
      </c>
      <c r="D1974">
        <f t="shared" si="61"/>
        <v>1.8903940227253724E-2</v>
      </c>
    </row>
    <row r="1975" spans="1:4">
      <c r="A1975">
        <v>1.7659583523518664E-4</v>
      </c>
      <c r="B1975">
        <v>3.1397670926242645E-4</v>
      </c>
      <c r="C1975">
        <f t="shared" si="60"/>
        <v>1.3288936572773106E-2</v>
      </c>
      <c r="D1975">
        <f t="shared" si="61"/>
        <v>1.7719387948301895E-2</v>
      </c>
    </row>
    <row r="1976" spans="1:4">
      <c r="A1976">
        <v>1.7079536768887106E-4</v>
      </c>
      <c r="B1976">
        <v>8.2776692138080067E-5</v>
      </c>
      <c r="C1976">
        <f t="shared" si="60"/>
        <v>1.306887017644873E-2</v>
      </c>
      <c r="D1976">
        <f t="shared" si="61"/>
        <v>9.0981697136336206E-3</v>
      </c>
    </row>
    <row r="1977" spans="1:4">
      <c r="A1977">
        <v>1.6063145592891441E-4</v>
      </c>
      <c r="B1977">
        <v>6.5882917340160428E-6</v>
      </c>
      <c r="C1977">
        <f t="shared" si="60"/>
        <v>1.2674046549106343E-2</v>
      </c>
      <c r="D1977">
        <f t="shared" si="61"/>
        <v>2.566766786059077E-3</v>
      </c>
    </row>
    <row r="1978" spans="1:4">
      <c r="A1978">
        <v>1.5140519484787754E-4</v>
      </c>
      <c r="B1978">
        <v>8.1125165512284806E-6</v>
      </c>
      <c r="C1978">
        <f t="shared" si="60"/>
        <v>1.2304681826356891E-2</v>
      </c>
      <c r="D1978">
        <f t="shared" si="61"/>
        <v>2.8482479792371453E-3</v>
      </c>
    </row>
    <row r="1979" spans="1:4">
      <c r="A1979">
        <v>1.4679225983007521E-4</v>
      </c>
      <c r="B1979">
        <v>6.5738710646033515E-5</v>
      </c>
      <c r="C1979">
        <f t="shared" si="60"/>
        <v>1.211578556388628E-2</v>
      </c>
      <c r="D1979">
        <f t="shared" si="61"/>
        <v>8.1079412088417065E-3</v>
      </c>
    </row>
    <row r="1980" spans="1:4">
      <c r="A1980">
        <v>2.5385494005900565E-4</v>
      </c>
      <c r="B1980">
        <v>1.6496423278773104E-3</v>
      </c>
      <c r="C1980">
        <f t="shared" si="60"/>
        <v>1.5932825865457943E-2</v>
      </c>
      <c r="D1980">
        <f t="shared" si="61"/>
        <v>4.0615789145076457E-2</v>
      </c>
    </row>
    <row r="1981" spans="1:4">
      <c r="A1981">
        <v>2.3888500350417318E-4</v>
      </c>
      <c r="B1981">
        <v>7.2458411273864875E-5</v>
      </c>
      <c r="C1981">
        <f t="shared" si="60"/>
        <v>1.5455905133772437E-2</v>
      </c>
      <c r="D1981">
        <f t="shared" si="61"/>
        <v>8.5122506585429501E-3</v>
      </c>
    </row>
    <row r="1982" spans="1:4">
      <c r="A1982">
        <v>2.2476576503436814E-4</v>
      </c>
      <c r="B1982">
        <v>8.5750848444578416E-6</v>
      </c>
      <c r="C1982">
        <f t="shared" si="60"/>
        <v>1.499219013467906E-2</v>
      </c>
      <c r="D1982">
        <f t="shared" si="61"/>
        <v>2.9283245797653377E-3</v>
      </c>
    </row>
    <row r="1983" spans="1:4">
      <c r="A1983">
        <v>2.1175036353653551E-4</v>
      </c>
      <c r="B1983">
        <v>9.5494376571677829E-6</v>
      </c>
      <c r="C1983">
        <f t="shared" si="60"/>
        <v>1.4551644702113075E-2</v>
      </c>
      <c r="D1983">
        <f t="shared" si="61"/>
        <v>3.0902164417994709E-3</v>
      </c>
    </row>
    <row r="1984" spans="1:4">
      <c r="A1984">
        <v>2.0031443277102666E-4</v>
      </c>
      <c r="B1984">
        <v>2.0820425582711227E-5</v>
      </c>
      <c r="C1984">
        <f t="shared" si="60"/>
        <v>1.4153248135005146E-2</v>
      </c>
      <c r="D1984">
        <f t="shared" si="61"/>
        <v>4.5629404535574673E-3</v>
      </c>
    </row>
    <row r="1985" spans="1:4">
      <c r="A1985">
        <v>1.9266358377367665E-4</v>
      </c>
      <c r="B1985">
        <v>6.5176796567728066E-5</v>
      </c>
      <c r="C1985">
        <f t="shared" si="60"/>
        <v>1.3880330823639495E-2</v>
      </c>
      <c r="D1985">
        <f t="shared" si="61"/>
        <v>8.0732147604116213E-3</v>
      </c>
    </row>
    <row r="1986" spans="1:4">
      <c r="A1986">
        <v>1.959833888557532E-4</v>
      </c>
      <c r="B1986">
        <v>2.1613220699250447E-4</v>
      </c>
      <c r="C1986">
        <f t="shared" si="60"/>
        <v>1.3999406732278093E-2</v>
      </c>
      <c r="D1986">
        <f t="shared" si="61"/>
        <v>1.4701435541895373E-2</v>
      </c>
    </row>
    <row r="1987" spans="1:4">
      <c r="A1987">
        <v>1.8736551569702254E-4</v>
      </c>
      <c r="B1987">
        <v>5.5534801640098934E-5</v>
      </c>
      <c r="C1987">
        <f t="shared" si="60"/>
        <v>1.3688152384344008E-2</v>
      </c>
      <c r="D1987">
        <f t="shared" si="61"/>
        <v>7.4521675799795947E-3</v>
      </c>
    </row>
    <row r="1988" spans="1:4">
      <c r="A1988">
        <v>1.7606446898579605E-4</v>
      </c>
      <c r="B1988">
        <v>3.6039491360303503E-6</v>
      </c>
      <c r="C1988">
        <f t="shared" ref="C1988:C2051" si="62">SQRT(A1988)</f>
        <v>1.3268928705279716E-2</v>
      </c>
      <c r="D1988">
        <f t="shared" ref="D1988:D2051" si="63">SQRT(B1988)</f>
        <v>1.8984069995736821E-3</v>
      </c>
    </row>
    <row r="1989" spans="1:4">
      <c r="A1989">
        <v>1.8906949309040839E-4</v>
      </c>
      <c r="B1989">
        <v>3.3690438716642404E-4</v>
      </c>
      <c r="C1989">
        <f t="shared" si="62"/>
        <v>1.3750254291845239E-2</v>
      </c>
      <c r="D1989">
        <f t="shared" si="63"/>
        <v>1.8354955384484704E-2</v>
      </c>
    </row>
    <row r="1990" spans="1:4">
      <c r="A1990">
        <v>1.7867810303283082E-4</v>
      </c>
      <c r="B1990">
        <v>2.9239420067616083E-5</v>
      </c>
      <c r="C1990">
        <f t="shared" si="62"/>
        <v>1.3367052892572499E-2</v>
      </c>
      <c r="D1990">
        <f t="shared" si="63"/>
        <v>5.4073487096372918E-3</v>
      </c>
    </row>
    <row r="1991" spans="1:4">
      <c r="A1991">
        <v>1.6851547485351341E-4</v>
      </c>
      <c r="B1991">
        <v>1.124417747099345E-5</v>
      </c>
      <c r="C1991">
        <f t="shared" si="62"/>
        <v>1.2981351041147967E-2</v>
      </c>
      <c r="D1991">
        <f t="shared" si="63"/>
        <v>3.3532338825368936E-3</v>
      </c>
    </row>
    <row r="1992" spans="1:4">
      <c r="A1992">
        <v>1.6254272885041956E-4</v>
      </c>
      <c r="B1992">
        <v>6.1272278646569271E-5</v>
      </c>
      <c r="C1992">
        <f t="shared" si="62"/>
        <v>1.2749224637224789E-2</v>
      </c>
      <c r="D1992">
        <f t="shared" si="63"/>
        <v>7.8276611223640283E-3</v>
      </c>
    </row>
    <row r="1993" spans="1:4">
      <c r="A1993">
        <v>1.5446856120171783E-4</v>
      </c>
      <c r="B1993">
        <v>2.8300944891034817E-5</v>
      </c>
      <c r="C1993">
        <f t="shared" si="62"/>
        <v>1.2428538176379305E-2</v>
      </c>
      <c r="D1993">
        <f t="shared" si="63"/>
        <v>5.3198632398807786E-3</v>
      </c>
    </row>
    <row r="1994" spans="1:4">
      <c r="A1994">
        <v>1.4635690621030078E-4</v>
      </c>
      <c r="B1994">
        <v>1.9506063645967249E-5</v>
      </c>
      <c r="C1994">
        <f t="shared" si="62"/>
        <v>1.2097805842808885E-2</v>
      </c>
      <c r="D1994">
        <f t="shared" si="63"/>
        <v>4.4165669525058999E-3</v>
      </c>
    </row>
    <row r="1995" spans="1:4">
      <c r="A1995">
        <v>1.3856188583794452E-4</v>
      </c>
      <c r="B1995">
        <v>1.6673810122589927E-5</v>
      </c>
      <c r="C1995">
        <f t="shared" si="62"/>
        <v>1.1771231279604718E-2</v>
      </c>
      <c r="D1995">
        <f t="shared" si="63"/>
        <v>4.0833577020131274E-3</v>
      </c>
    </row>
    <row r="1996" spans="1:4">
      <c r="A1996">
        <v>1.3043815819267058E-4</v>
      </c>
      <c r="B1996">
        <v>5.18983041011759E-6</v>
      </c>
      <c r="C1996">
        <f t="shared" si="62"/>
        <v>1.142095259567566E-2</v>
      </c>
      <c r="D1996">
        <f t="shared" si="63"/>
        <v>2.2781199288267485E-3</v>
      </c>
    </row>
    <row r="1997" spans="1:4">
      <c r="A1997">
        <v>1.2456571724879056E-4</v>
      </c>
      <c r="B1997">
        <v>2.9707739452534061E-5</v>
      </c>
      <c r="C1997">
        <f t="shared" si="62"/>
        <v>1.1160901274036544E-2</v>
      </c>
      <c r="D1997">
        <f t="shared" si="63"/>
        <v>5.4504806625227152E-3</v>
      </c>
    </row>
    <row r="1998" spans="1:4">
      <c r="A1998">
        <v>1.5263161289142248E-4</v>
      </c>
      <c r="B1998">
        <v>5.0749323364818275E-4</v>
      </c>
      <c r="C1998">
        <f t="shared" si="62"/>
        <v>1.2354416736188822E-2</v>
      </c>
      <c r="D1998">
        <f t="shared" si="63"/>
        <v>2.2527610473554064E-2</v>
      </c>
    </row>
    <row r="1999" spans="1:4">
      <c r="A1999">
        <v>1.4450144637252079E-4</v>
      </c>
      <c r="B1999">
        <v>3.6831153759874177E-5</v>
      </c>
      <c r="C1999">
        <f t="shared" si="62"/>
        <v>1.2020875441186503E-2</v>
      </c>
      <c r="D1999">
        <f t="shared" si="63"/>
        <v>6.0688675846383546E-3</v>
      </c>
    </row>
    <row r="2000" spans="1:4">
      <c r="A2000">
        <v>1.3962033311430217E-4</v>
      </c>
      <c r="B2000">
        <v>5.7142649054784788E-5</v>
      </c>
      <c r="C2000">
        <f t="shared" si="62"/>
        <v>1.1816104819876225E-2</v>
      </c>
      <c r="D2000">
        <f t="shared" si="63"/>
        <v>7.5592756964397581E-3</v>
      </c>
    </row>
    <row r="2001" spans="1:4">
      <c r="A2001">
        <v>1.3184576707033174E-4</v>
      </c>
      <c r="B2001">
        <v>1.267623037148342E-5</v>
      </c>
      <c r="C2001">
        <f t="shared" si="62"/>
        <v>1.14824112045481E-2</v>
      </c>
      <c r="D2001">
        <f t="shared" si="63"/>
        <v>3.5603694150303307E-3</v>
      </c>
    </row>
    <row r="2002" spans="1:4">
      <c r="A2002">
        <v>1.3142154064164769E-4</v>
      </c>
      <c r="B2002">
        <v>1.0857125988339172E-4</v>
      </c>
      <c r="C2002">
        <f t="shared" si="62"/>
        <v>1.146392344015118E-2</v>
      </c>
      <c r="D2002">
        <f t="shared" si="63"/>
        <v>1.0419753350410543E-2</v>
      </c>
    </row>
    <row r="2003" spans="1:4">
      <c r="A2003">
        <v>1.2456608725069796E-4</v>
      </c>
      <c r="B2003">
        <v>2.0731936112182869E-5</v>
      </c>
      <c r="C2003">
        <f t="shared" si="62"/>
        <v>1.1160917849831973E-2</v>
      </c>
      <c r="D2003">
        <f t="shared" si="63"/>
        <v>4.5532335885810722E-3</v>
      </c>
    </row>
    <row r="2004" spans="1:4">
      <c r="A2004">
        <v>1.1739626572431297E-4</v>
      </c>
      <c r="B2004">
        <v>6.8592876653699096E-6</v>
      </c>
      <c r="C2004">
        <f t="shared" si="62"/>
        <v>1.0834955732457468E-2</v>
      </c>
      <c r="D2004">
        <f t="shared" si="63"/>
        <v>2.619024181898653E-3</v>
      </c>
    </row>
    <row r="2005" spans="1:4">
      <c r="A2005">
        <v>1.1147994244635271E-4</v>
      </c>
      <c r="B2005">
        <v>1.7935450684259969E-5</v>
      </c>
      <c r="C2005">
        <f t="shared" si="62"/>
        <v>1.0558406245563423E-2</v>
      </c>
      <c r="D2005">
        <f t="shared" si="63"/>
        <v>4.2350266450472268E-3</v>
      </c>
    </row>
    <row r="2006" spans="1:4">
      <c r="A2006">
        <v>1.1416818470734981E-4</v>
      </c>
      <c r="B2006">
        <v>1.3545771921505355E-4</v>
      </c>
      <c r="C2006">
        <f t="shared" si="62"/>
        <v>1.0684951319839965E-2</v>
      </c>
      <c r="D2006">
        <f t="shared" si="63"/>
        <v>1.1638630469907254E-2</v>
      </c>
    </row>
    <row r="2007" spans="1:4">
      <c r="A2007">
        <v>1.5112769751907161E-4</v>
      </c>
      <c r="B2007">
        <v>6.2905255778317952E-4</v>
      </c>
      <c r="C2007">
        <f t="shared" si="62"/>
        <v>1.2293400567746566E-2</v>
      </c>
      <c r="D2007">
        <f t="shared" si="63"/>
        <v>2.5080920194107303E-2</v>
      </c>
    </row>
    <row r="2008" spans="1:4">
      <c r="A2008">
        <v>1.4197541966424782E-4</v>
      </c>
      <c r="B2008">
        <v>2.5888265698337121E-5</v>
      </c>
      <c r="C2008">
        <f t="shared" si="62"/>
        <v>1.1915343875199231E-2</v>
      </c>
      <c r="D2008">
        <f t="shared" si="63"/>
        <v>5.0880512672669799E-3</v>
      </c>
    </row>
    <row r="2009" spans="1:4">
      <c r="A2009">
        <v>1.3742748358531789E-4</v>
      </c>
      <c r="B2009">
        <v>5.9262986157386297E-5</v>
      </c>
      <c r="C2009">
        <f t="shared" si="62"/>
        <v>1.1722946881450836E-2</v>
      </c>
      <c r="D2009">
        <f t="shared" si="63"/>
        <v>7.6982456545232631E-3</v>
      </c>
    </row>
    <row r="2010" spans="1:4">
      <c r="A2010">
        <v>1.3435940770042398E-4</v>
      </c>
      <c r="B2010">
        <v>7.7697742811245021E-5</v>
      </c>
      <c r="C2010">
        <f t="shared" si="62"/>
        <v>1.1591350555497145E-2</v>
      </c>
      <c r="D2010">
        <f t="shared" si="63"/>
        <v>8.8146323128786841E-3</v>
      </c>
    </row>
    <row r="2011" spans="1:4">
      <c r="A2011">
        <v>1.2622276331926484E-4</v>
      </c>
      <c r="B2011">
        <v>3.8332652459533392E-6</v>
      </c>
      <c r="C2011">
        <f t="shared" si="62"/>
        <v>1.1234890445361042E-2</v>
      </c>
      <c r="D2011">
        <f t="shared" si="63"/>
        <v>1.9578726327198455E-3</v>
      </c>
    </row>
    <row r="2012" spans="1:4">
      <c r="A2012">
        <v>1.1862187994570315E-4</v>
      </c>
      <c r="B2012">
        <v>1.487884253144875E-6</v>
      </c>
      <c r="C2012">
        <f t="shared" si="62"/>
        <v>1.0891367221139096E-2</v>
      </c>
      <c r="D2012">
        <f t="shared" si="63"/>
        <v>1.219788610024243E-3</v>
      </c>
    </row>
    <row r="2013" spans="1:4">
      <c r="A2013">
        <v>1.1150114204133138E-4</v>
      </c>
      <c r="B2013">
        <v>1.6743945119666269E-6</v>
      </c>
      <c r="C2013">
        <f t="shared" si="62"/>
        <v>1.0559410118057323E-2</v>
      </c>
      <c r="D2013">
        <f t="shared" si="63"/>
        <v>1.2939839689759015E-3</v>
      </c>
    </row>
    <row r="2014" spans="1:4">
      <c r="A2014">
        <v>1.053963385385784E-4</v>
      </c>
      <c r="B2014">
        <v>9.9822142775406001E-6</v>
      </c>
      <c r="C2014">
        <f t="shared" si="62"/>
        <v>1.0266271890933846E-2</v>
      </c>
      <c r="D2014">
        <f t="shared" si="63"/>
        <v>3.159464239003284E-3</v>
      </c>
    </row>
    <row r="2015" spans="1:4">
      <c r="A2015">
        <v>1.0403295183516862E-4</v>
      </c>
      <c r="B2015">
        <v>7.2382832577556268E-5</v>
      </c>
      <c r="C2015">
        <f t="shared" si="62"/>
        <v>1.019965449587233E-2</v>
      </c>
      <c r="D2015">
        <f t="shared" si="63"/>
        <v>8.5078100929414421E-3</v>
      </c>
    </row>
    <row r="2016" spans="1:4">
      <c r="A2016">
        <v>9.7948162460798671E-5</v>
      </c>
      <c r="B2016">
        <v>6.6720679768173986E-6</v>
      </c>
      <c r="C2016">
        <f t="shared" si="62"/>
        <v>9.8968763991877096E-3</v>
      </c>
      <c r="D2016">
        <f t="shared" si="63"/>
        <v>2.5830346449123363E-3</v>
      </c>
    </row>
    <row r="2017" spans="1:4">
      <c r="A2017">
        <v>9.5607459154814031E-5</v>
      </c>
      <c r="B2017">
        <v>5.1969095234079652E-5</v>
      </c>
      <c r="C2017">
        <f t="shared" si="62"/>
        <v>9.777906685728496E-3</v>
      </c>
      <c r="D2017">
        <f t="shared" si="63"/>
        <v>7.2089593724808613E-3</v>
      </c>
    </row>
    <row r="2018" spans="1:4">
      <c r="A2018">
        <v>9.1839462292475974E-5</v>
      </c>
      <c r="B2018">
        <v>3.1503317531246942E-5</v>
      </c>
      <c r="C2018">
        <f t="shared" si="62"/>
        <v>9.5832907861796608E-3</v>
      </c>
      <c r="D2018">
        <f t="shared" si="63"/>
        <v>5.6127816215533399E-3</v>
      </c>
    </row>
    <row r="2019" spans="1:4">
      <c r="A2019">
        <v>9.4416251462233847E-5</v>
      </c>
      <c r="B2019">
        <v>1.1752721464952626E-4</v>
      </c>
      <c r="C2019">
        <f t="shared" si="62"/>
        <v>9.7168025328414412E-3</v>
      </c>
      <c r="D2019">
        <f t="shared" si="63"/>
        <v>1.0840996939835666E-2</v>
      </c>
    </row>
    <row r="2020" spans="1:4">
      <c r="A2020">
        <v>9.4033966392998068E-5</v>
      </c>
      <c r="B2020">
        <v>8.1171397490965042E-5</v>
      </c>
      <c r="C2020">
        <f t="shared" si="62"/>
        <v>9.6971112395907912E-3</v>
      </c>
      <c r="D2020">
        <f t="shared" si="63"/>
        <v>9.0095170509281487E-3</v>
      </c>
    </row>
    <row r="2021" spans="1:4">
      <c r="A2021">
        <v>8.8550017539031504E-5</v>
      </c>
      <c r="B2021">
        <v>6.9551915594003191E-6</v>
      </c>
      <c r="C2021">
        <f t="shared" si="62"/>
        <v>9.410101887813516E-3</v>
      </c>
      <c r="D2021">
        <f t="shared" si="63"/>
        <v>2.6372697168473912E-3</v>
      </c>
    </row>
    <row r="2022" spans="1:4">
      <c r="A2022">
        <v>8.4471112335632317E-5</v>
      </c>
      <c r="B2022">
        <v>1.9219098030110708E-5</v>
      </c>
      <c r="C2022">
        <f t="shared" si="62"/>
        <v>9.1908167393127977E-3</v>
      </c>
      <c r="D2022">
        <f t="shared" si="63"/>
        <v>4.383959172952083E-3</v>
      </c>
    </row>
    <row r="2023" spans="1:4">
      <c r="A2023">
        <v>9.0555435997972863E-5</v>
      </c>
      <c r="B2023">
        <v>1.6049889227454989E-4</v>
      </c>
      <c r="C2023">
        <f t="shared" si="62"/>
        <v>9.516062000532198E-3</v>
      </c>
      <c r="D2023">
        <f t="shared" si="63"/>
        <v>1.2668815740808212E-2</v>
      </c>
    </row>
    <row r="2024" spans="1:4">
      <c r="A2024">
        <v>8.5099387749158526E-5</v>
      </c>
      <c r="B2024">
        <v>7.5328868308196664E-6</v>
      </c>
      <c r="C2024">
        <f t="shared" si="62"/>
        <v>9.2249329400900543E-3</v>
      </c>
      <c r="D2024">
        <f t="shared" si="63"/>
        <v>2.74461050621389E-3</v>
      </c>
    </row>
    <row r="2025" spans="1:4">
      <c r="A2025">
        <v>1.3394483218381547E-4</v>
      </c>
      <c r="B2025">
        <v>7.6769235693716748E-4</v>
      </c>
      <c r="C2025">
        <f t="shared" si="62"/>
        <v>1.1573453770755533E-2</v>
      </c>
      <c r="D2025">
        <f t="shared" si="63"/>
        <v>2.7707261808723856E-2</v>
      </c>
    </row>
    <row r="2026" spans="1:4">
      <c r="A2026">
        <v>1.3014655910643109E-4</v>
      </c>
      <c r="B2026">
        <v>9.267252837504128E-5</v>
      </c>
      <c r="C2026">
        <f t="shared" si="62"/>
        <v>1.1408179482565615E-2</v>
      </c>
      <c r="D2026">
        <f t="shared" si="63"/>
        <v>9.6266571755226262E-3</v>
      </c>
    </row>
    <row r="2027" spans="1:4">
      <c r="A2027">
        <v>1.3594664939550576E-4</v>
      </c>
      <c r="B2027">
        <v>1.9868238021875253E-4</v>
      </c>
      <c r="C2027">
        <f t="shared" si="62"/>
        <v>1.1659616177023399E-2</v>
      </c>
      <c r="D2027">
        <f t="shared" si="63"/>
        <v>1.4095473749354881E-2</v>
      </c>
    </row>
    <row r="2028" spans="1:4">
      <c r="A2028">
        <v>1.2777657321498759E-4</v>
      </c>
      <c r="B2028">
        <v>9.5630153172535857E-6</v>
      </c>
      <c r="C2028">
        <f t="shared" si="62"/>
        <v>1.1303830024154981E-2</v>
      </c>
      <c r="D2028">
        <f t="shared" si="63"/>
        <v>3.092412539952195E-3</v>
      </c>
    </row>
    <row r="2029" spans="1:4">
      <c r="A2029">
        <v>1.2611941731582367E-4</v>
      </c>
      <c r="B2029">
        <v>8.7442143741303264E-5</v>
      </c>
      <c r="C2029">
        <f t="shared" si="62"/>
        <v>1.1230290170597715E-2</v>
      </c>
      <c r="D2029">
        <f t="shared" si="63"/>
        <v>9.3510504084462764E-3</v>
      </c>
    </row>
    <row r="2030" spans="1:4">
      <c r="A2030">
        <v>1.4184329966874382E-4</v>
      </c>
      <c r="B2030">
        <v>3.3590740569988415E-4</v>
      </c>
      <c r="C2030">
        <f t="shared" si="62"/>
        <v>1.1909798473053346E-2</v>
      </c>
      <c r="D2030">
        <f t="shared" si="63"/>
        <v>1.8327776889188831E-2</v>
      </c>
    </row>
    <row r="2031" spans="1:4">
      <c r="A2031">
        <v>1.7032942439011164E-4</v>
      </c>
      <c r="B2031">
        <v>5.4056633598456149E-4</v>
      </c>
      <c r="C2031">
        <f t="shared" si="62"/>
        <v>1.3051031545058484E-2</v>
      </c>
      <c r="D2031">
        <f t="shared" si="63"/>
        <v>2.3250082494145296E-2</v>
      </c>
    </row>
    <row r="2032" spans="1:4">
      <c r="A2032">
        <v>1.6001221503529213E-4</v>
      </c>
      <c r="B2032">
        <v>2.2322653439382462E-5</v>
      </c>
      <c r="C2032">
        <f t="shared" si="62"/>
        <v>1.2649593473123638E-2</v>
      </c>
      <c r="D2032">
        <f t="shared" si="63"/>
        <v>4.7246855386768819E-3</v>
      </c>
    </row>
    <row r="2033" spans="1:4">
      <c r="A2033">
        <v>1.58653654287192E-4</v>
      </c>
      <c r="B2033">
        <v>1.1991462264194342E-4</v>
      </c>
      <c r="C2033">
        <f t="shared" si="62"/>
        <v>1.2595779225089332E-2</v>
      </c>
      <c r="D2033">
        <f t="shared" si="63"/>
        <v>1.0950553531303494E-2</v>
      </c>
    </row>
    <row r="2034" spans="1:4">
      <c r="A2034">
        <v>1.4990657998500436E-4</v>
      </c>
      <c r="B2034">
        <v>1.7748134130280871E-5</v>
      </c>
      <c r="C2034">
        <f t="shared" si="62"/>
        <v>1.2243634263771699E-2</v>
      </c>
      <c r="D2034">
        <f t="shared" si="63"/>
        <v>4.2128534427725911E-3</v>
      </c>
    </row>
    <row r="2035" spans="1:4">
      <c r="A2035">
        <v>1.4512932720010523E-4</v>
      </c>
      <c r="B2035">
        <v>6.2502349813164755E-5</v>
      </c>
      <c r="C2035">
        <f t="shared" si="62"/>
        <v>1.2046963401625541E-2</v>
      </c>
      <c r="D2035">
        <f t="shared" si="63"/>
        <v>7.9058427642576326E-3</v>
      </c>
    </row>
    <row r="2036" spans="1:4">
      <c r="A2036">
        <v>1.4434165713478716E-4</v>
      </c>
      <c r="B2036">
        <v>1.1682800888864503E-4</v>
      </c>
      <c r="C2036">
        <f t="shared" si="62"/>
        <v>1.2014227279970492E-2</v>
      </c>
      <c r="D2036">
        <f t="shared" si="63"/>
        <v>1.0808700610556526E-2</v>
      </c>
    </row>
    <row r="2037" spans="1:4">
      <c r="A2037">
        <v>1.578089446862066E-4</v>
      </c>
      <c r="B2037">
        <v>3.2071492836192216E-4</v>
      </c>
      <c r="C2037">
        <f t="shared" si="62"/>
        <v>1.2562203018826219E-2</v>
      </c>
      <c r="D2037">
        <f t="shared" si="63"/>
        <v>1.7908515526472935E-2</v>
      </c>
    </row>
    <row r="2038" spans="1:4">
      <c r="A2038">
        <v>1.5656373200007348E-4</v>
      </c>
      <c r="B2038">
        <v>1.3156481216048614E-4</v>
      </c>
      <c r="C2038">
        <f t="shared" si="62"/>
        <v>1.2512542986942082E-2</v>
      </c>
      <c r="D2038">
        <f t="shared" si="63"/>
        <v>1.1470170537550265E-2</v>
      </c>
    </row>
    <row r="2039" spans="1:4">
      <c r="A2039">
        <v>1.484299852204248E-4</v>
      </c>
      <c r="B2039">
        <v>2.5124806942133744E-5</v>
      </c>
      <c r="C2039">
        <f t="shared" si="62"/>
        <v>1.2183184527061255E-2</v>
      </c>
      <c r="D2039">
        <f t="shared" si="63"/>
        <v>5.0124651562014622E-3</v>
      </c>
    </row>
    <row r="2040" spans="1:4">
      <c r="A2040">
        <v>1.707678444224099E-4</v>
      </c>
      <c r="B2040">
        <v>4.465067660640213E-4</v>
      </c>
      <c r="C2040">
        <f t="shared" si="62"/>
        <v>1.3067817125381343E-2</v>
      </c>
      <c r="D2040">
        <f t="shared" si="63"/>
        <v>2.1130706709999579E-2</v>
      </c>
    </row>
    <row r="2041" spans="1:4">
      <c r="A2041">
        <v>1.6079537067617677E-4</v>
      </c>
      <c r="B2041">
        <v>2.3831853558093874E-5</v>
      </c>
      <c r="C2041">
        <f t="shared" si="62"/>
        <v>1.2680511451679572E-2</v>
      </c>
      <c r="D2041">
        <f t="shared" si="63"/>
        <v>4.881787946858597E-3</v>
      </c>
    </row>
    <row r="2042" spans="1:4">
      <c r="A2042">
        <v>1.5132716843094249E-4</v>
      </c>
      <c r="B2042">
        <v>5.5081552219389387E-6</v>
      </c>
      <c r="C2042">
        <f t="shared" si="62"/>
        <v>1.2301510819039362E-2</v>
      </c>
      <c r="D2042">
        <f t="shared" si="63"/>
        <v>2.3469459350268251E-3</v>
      </c>
    </row>
    <row r="2043" spans="1:4">
      <c r="A2043">
        <v>1.510108909661573E-4</v>
      </c>
      <c r="B2043">
        <v>1.2657119690184443E-4</v>
      </c>
      <c r="C2043">
        <f t="shared" si="62"/>
        <v>1.2288648866582416E-2</v>
      </c>
      <c r="D2043">
        <f t="shared" si="63"/>
        <v>1.1250386522330885E-2</v>
      </c>
    </row>
    <row r="2044" spans="1:4">
      <c r="A2044">
        <v>1.4201235532719834E-4</v>
      </c>
      <c r="B2044">
        <v>7.8713831494434958E-6</v>
      </c>
      <c r="C2044">
        <f t="shared" si="62"/>
        <v>1.1916893694549697E-2</v>
      </c>
      <c r="D2044">
        <f t="shared" si="63"/>
        <v>2.8055985367553028E-3</v>
      </c>
    </row>
    <row r="2045" spans="1:4">
      <c r="A2045">
        <v>1.3813037359479245E-4</v>
      </c>
      <c r="B2045">
        <v>6.8029267359594894E-5</v>
      </c>
      <c r="C2045">
        <f t="shared" si="62"/>
        <v>1.1752887883188219E-2</v>
      </c>
      <c r="D2045">
        <f t="shared" si="63"/>
        <v>8.2479856546671376E-3</v>
      </c>
    </row>
    <row r="2046" spans="1:4">
      <c r="A2046">
        <v>1.300219590120005E-4</v>
      </c>
      <c r="B2046">
        <v>7.0903623882774908E-6</v>
      </c>
      <c r="C2046">
        <f t="shared" si="62"/>
        <v>1.1402717176708387E-2</v>
      </c>
      <c r="D2046">
        <f t="shared" si="63"/>
        <v>2.6627734391565295E-3</v>
      </c>
    </row>
    <row r="2047" spans="1:4">
      <c r="A2047">
        <v>1.242050521134795E-4</v>
      </c>
      <c r="B2047">
        <v>3.0214299479207857E-5</v>
      </c>
      <c r="C2047">
        <f t="shared" si="62"/>
        <v>1.1144732034171099E-2</v>
      </c>
      <c r="D2047">
        <f t="shared" si="63"/>
        <v>5.4967535399731956E-3</v>
      </c>
    </row>
    <row r="2048" spans="1:4">
      <c r="A2048">
        <v>1.4404263415733831E-4</v>
      </c>
      <c r="B2048">
        <v>3.9037807324352435E-4</v>
      </c>
      <c r="C2048">
        <f t="shared" si="62"/>
        <v>1.2001776291755245E-2</v>
      </c>
      <c r="D2048">
        <f t="shared" si="63"/>
        <v>1.975798758081208E-2</v>
      </c>
    </row>
    <row r="2049" spans="1:4">
      <c r="A2049">
        <v>1.3719886419073446E-4</v>
      </c>
      <c r="B2049">
        <v>4.3024229838103302E-5</v>
      </c>
      <c r="C2049">
        <f t="shared" si="62"/>
        <v>1.1713191887386395E-2</v>
      </c>
      <c r="D2049">
        <f t="shared" si="63"/>
        <v>6.5592857719498163E-3</v>
      </c>
    </row>
    <row r="2050" spans="1:4">
      <c r="A2050">
        <v>1.2890487781145877E-4</v>
      </c>
      <c r="B2050">
        <v>2.6543222296519111E-6</v>
      </c>
      <c r="C2050">
        <f t="shared" si="62"/>
        <v>1.1353628398510266E-2</v>
      </c>
      <c r="D2050">
        <f t="shared" si="63"/>
        <v>1.6292090810119833E-3</v>
      </c>
    </row>
    <row r="2051" spans="1:4">
      <c r="A2051">
        <v>1.242930320571874E-4</v>
      </c>
      <c r="B2051">
        <v>4.6185575539700865E-5</v>
      </c>
      <c r="C2051">
        <f t="shared" si="62"/>
        <v>1.1148678489273398E-2</v>
      </c>
      <c r="D2051">
        <f t="shared" si="63"/>
        <v>6.7959970232263096E-3</v>
      </c>
    </row>
    <row r="2052" spans="1:4">
      <c r="A2052">
        <v>1.3506654576578829E-4</v>
      </c>
      <c r="B2052">
        <v>2.6240132561109933E-4</v>
      </c>
      <c r="C2052">
        <f t="shared" ref="C2052:C2115" si="64">SQRT(A2052)</f>
        <v>1.1621813359617693E-2</v>
      </c>
      <c r="D2052">
        <f t="shared" ref="D2052:D2115" si="65">SQRT(B2052)</f>
        <v>1.6198806302042731E-2</v>
      </c>
    </row>
    <row r="2053" spans="1:4">
      <c r="A2053">
        <v>1.2835256581411863E-4</v>
      </c>
      <c r="B2053">
        <v>3.2028477095400925E-5</v>
      </c>
      <c r="C2053">
        <f t="shared" si="64"/>
        <v>1.1329279139209105E-2</v>
      </c>
      <c r="D2053">
        <f t="shared" si="65"/>
        <v>5.6593707331646795E-3</v>
      </c>
    </row>
    <row r="2054" spans="1:4">
      <c r="A2054">
        <v>1.2064577942173774E-4</v>
      </c>
      <c r="B2054">
        <v>2.9437162606753847E-6</v>
      </c>
      <c r="C2054">
        <f t="shared" si="64"/>
        <v>1.0983887263703035E-2</v>
      </c>
      <c r="D2054">
        <f t="shared" si="65"/>
        <v>1.7157261613309348E-3</v>
      </c>
    </row>
    <row r="2055" spans="1:4">
      <c r="A2055">
        <v>1.1365581191104132E-4</v>
      </c>
      <c r="B2055">
        <v>5.3298538971643298E-6</v>
      </c>
      <c r="C2055">
        <f t="shared" si="64"/>
        <v>1.0660947983694571E-2</v>
      </c>
      <c r="D2055">
        <f t="shared" si="65"/>
        <v>2.3086476338246877E-3</v>
      </c>
    </row>
    <row r="2056" spans="1:4">
      <c r="A2056">
        <v>1.1382845759144101E-4</v>
      </c>
      <c r="B2056">
        <v>1.0110840851654619E-4</v>
      </c>
      <c r="C2056">
        <f t="shared" si="64"/>
        <v>1.0669042018449501E-2</v>
      </c>
      <c r="D2056">
        <f t="shared" si="65"/>
        <v>1.0055267699894727E-2</v>
      </c>
    </row>
    <row r="2057" spans="1:4">
      <c r="A2057">
        <v>1.2768174634749356E-4</v>
      </c>
      <c r="B2057">
        <v>2.9932522162654749E-4</v>
      </c>
      <c r="C2057">
        <f t="shared" si="64"/>
        <v>1.1299634788235129E-2</v>
      </c>
      <c r="D2057">
        <f t="shared" si="65"/>
        <v>1.7301017936137385E-2</v>
      </c>
    </row>
    <row r="2058" spans="1:4">
      <c r="A2058">
        <v>1.3467998718043041E-4</v>
      </c>
      <c r="B2058">
        <v>2.2184004006145606E-4</v>
      </c>
      <c r="C2058">
        <f t="shared" si="64"/>
        <v>1.1605170708801764E-2</v>
      </c>
      <c r="D2058">
        <f t="shared" si="65"/>
        <v>1.4894295554387796E-2</v>
      </c>
    </row>
    <row r="2059" spans="1:4">
      <c r="A2059">
        <v>1.3620509254703839E-4</v>
      </c>
      <c r="B2059">
        <v>1.4705177250035216E-4</v>
      </c>
      <c r="C2059">
        <f t="shared" si="64"/>
        <v>1.1670693747461562E-2</v>
      </c>
      <c r="D2059">
        <f t="shared" si="65"/>
        <v>1.2126490526955941E-2</v>
      </c>
    </row>
    <row r="2060" spans="1:4">
      <c r="A2060">
        <v>1.3228297327079773E-4</v>
      </c>
      <c r="B2060">
        <v>6.8032365781577108E-5</v>
      </c>
      <c r="C2060">
        <f t="shared" si="64"/>
        <v>1.1501433531121142E-2</v>
      </c>
      <c r="D2060">
        <f t="shared" si="65"/>
        <v>8.2481734815398437E-3</v>
      </c>
    </row>
    <row r="2061" spans="1:4">
      <c r="A2061">
        <v>1.2495933950860388E-4</v>
      </c>
      <c r="B2061">
        <v>1.3204007167341889E-5</v>
      </c>
      <c r="C2061">
        <f t="shared" si="64"/>
        <v>1.1178521347146227E-2</v>
      </c>
      <c r="D2061">
        <f t="shared" si="65"/>
        <v>3.6337318513261115E-3</v>
      </c>
    </row>
    <row r="2062" spans="1:4">
      <c r="A2062">
        <v>1.3532652965677201E-4</v>
      </c>
      <c r="B2062">
        <v>2.5588612244377125E-4</v>
      </c>
      <c r="C2062">
        <f t="shared" si="64"/>
        <v>1.1632993151238937E-2</v>
      </c>
      <c r="D2062">
        <f t="shared" si="65"/>
        <v>1.5996440930524866E-2</v>
      </c>
    </row>
    <row r="2063" spans="1:4">
      <c r="A2063">
        <v>1.2843975596765178E-4</v>
      </c>
      <c r="B2063">
        <v>2.9538136890001329E-5</v>
      </c>
      <c r="C2063">
        <f t="shared" si="64"/>
        <v>1.1333126486881357E-2</v>
      </c>
      <c r="D2063">
        <f t="shared" si="65"/>
        <v>5.4348998969623473E-3</v>
      </c>
    </row>
    <row r="2064" spans="1:4">
      <c r="A2064">
        <v>1.2521300047239772E-4</v>
      </c>
      <c r="B2064">
        <v>6.652637664787491E-5</v>
      </c>
      <c r="C2064">
        <f t="shared" si="64"/>
        <v>1.1189861503718342E-2</v>
      </c>
      <c r="D2064">
        <f t="shared" si="65"/>
        <v>8.156370310859782E-3</v>
      </c>
    </row>
    <row r="2065" spans="1:4">
      <c r="A2065">
        <v>1.2476773639584173E-4</v>
      </c>
      <c r="B2065">
        <v>1.0472239481956743E-4</v>
      </c>
      <c r="C2065">
        <f t="shared" si="64"/>
        <v>1.1169947913747929E-2</v>
      </c>
      <c r="D2065">
        <f t="shared" si="65"/>
        <v>1.0233396055052664E-2</v>
      </c>
    </row>
    <row r="2066" spans="1:4">
      <c r="A2066">
        <v>1.2847790965733895E-4</v>
      </c>
      <c r="B2066">
        <v>1.648660331889965E-4</v>
      </c>
      <c r="C2066">
        <f t="shared" si="64"/>
        <v>1.1334809643630499E-2</v>
      </c>
      <c r="D2066">
        <f t="shared" si="65"/>
        <v>1.2840016868719313E-2</v>
      </c>
    </row>
    <row r="2067" spans="1:4">
      <c r="A2067">
        <v>1.2487047502622887E-4</v>
      </c>
      <c r="B2067">
        <v>6.6567438295086139E-5</v>
      </c>
      <c r="C2067">
        <f t="shared" si="64"/>
        <v>1.1174545853242936E-2</v>
      </c>
      <c r="D2067">
        <f t="shared" si="65"/>
        <v>8.1588870745394025E-3</v>
      </c>
    </row>
    <row r="2068" spans="1:4">
      <c r="A2068">
        <v>1.1833749361623814E-4</v>
      </c>
      <c r="B2068">
        <v>1.7996310457427329E-5</v>
      </c>
      <c r="C2068">
        <f t="shared" si="64"/>
        <v>1.0878303802350719E-2</v>
      </c>
      <c r="D2068">
        <f t="shared" si="65"/>
        <v>4.2422058480733023E-3</v>
      </c>
    </row>
    <row r="2069" spans="1:4">
      <c r="A2069">
        <v>1.6779097492443222E-4</v>
      </c>
      <c r="B2069">
        <v>8.0532854691369468E-4</v>
      </c>
      <c r="C2069">
        <f t="shared" si="64"/>
        <v>1.2953415569819113E-2</v>
      </c>
      <c r="D2069">
        <f t="shared" si="65"/>
        <v>2.8378311206160502E-2</v>
      </c>
    </row>
    <row r="2070" spans="1:4">
      <c r="A2070">
        <v>1.576878029429384E-4</v>
      </c>
      <c r="B2070">
        <v>3.3768968970452777E-5</v>
      </c>
      <c r="C2070">
        <f t="shared" si="64"/>
        <v>1.2557380417226293E-2</v>
      </c>
      <c r="D2070">
        <f t="shared" si="65"/>
        <v>5.8111073790158771E-3</v>
      </c>
    </row>
    <row r="2071" spans="1:4">
      <c r="A2071">
        <v>1.6148880051006603E-4</v>
      </c>
      <c r="B2071">
        <v>1.9162867306118597E-4</v>
      </c>
      <c r="C2071">
        <f t="shared" si="64"/>
        <v>1.2707824381461447E-2</v>
      </c>
      <c r="D2071">
        <f t="shared" si="65"/>
        <v>1.3843000869074088E-2</v>
      </c>
    </row>
    <row r="2072" spans="1:4">
      <c r="A2072">
        <v>1.5202624305884211E-4</v>
      </c>
      <c r="B2072">
        <v>1.2896522207418729E-5</v>
      </c>
      <c r="C2072">
        <f t="shared" si="64"/>
        <v>1.2329892256578811E-2</v>
      </c>
      <c r="D2072">
        <f t="shared" si="65"/>
        <v>3.5911728178157523E-3</v>
      </c>
    </row>
    <row r="2073" spans="1:4">
      <c r="A2073">
        <v>1.6042406942035512E-4</v>
      </c>
      <c r="B2073">
        <v>2.5119041579210895E-4</v>
      </c>
      <c r="C2073">
        <f t="shared" si="64"/>
        <v>1.2665862363864338E-2</v>
      </c>
      <c r="D2073">
        <f t="shared" si="65"/>
        <v>1.5848987847560139E-2</v>
      </c>
    </row>
    <row r="2074" spans="1:4">
      <c r="A2074">
        <v>1.5071359419090258E-4</v>
      </c>
      <c r="B2074">
        <v>1.0843396979679272E-5</v>
      </c>
      <c r="C2074">
        <f t="shared" si="64"/>
        <v>1.2276546509132876E-2</v>
      </c>
      <c r="D2074">
        <f t="shared" si="65"/>
        <v>3.2929313657711228E-3</v>
      </c>
    </row>
    <row r="2075" spans="1:4">
      <c r="A2075">
        <v>1.4182701208257504E-4</v>
      </c>
      <c r="B2075">
        <v>4.576107450376583E-6</v>
      </c>
      <c r="C2075">
        <f t="shared" si="64"/>
        <v>1.1909114664095524E-2</v>
      </c>
      <c r="D2075">
        <f t="shared" si="65"/>
        <v>2.1391838280934586E-3</v>
      </c>
    </row>
    <row r="2076" spans="1:4">
      <c r="A2076">
        <v>1.4069586188142149E-4</v>
      </c>
      <c r="B2076">
        <v>1.0679425165467414E-4</v>
      </c>
      <c r="C2076">
        <f t="shared" si="64"/>
        <v>1.1861528648594223E-2</v>
      </c>
      <c r="D2076">
        <f t="shared" si="65"/>
        <v>1.0334130425665923E-2</v>
      </c>
    </row>
    <row r="2077" spans="1:4">
      <c r="A2077">
        <v>1.3219992037849247E-4</v>
      </c>
      <c r="B2077">
        <v>5.3451907551678503E-6</v>
      </c>
      <c r="C2077">
        <f t="shared" si="64"/>
        <v>1.1497822418984061E-2</v>
      </c>
      <c r="D2077">
        <f t="shared" si="65"/>
        <v>2.3119668585790433E-3</v>
      </c>
    </row>
    <row r="2078" spans="1:4">
      <c r="A2078">
        <v>1.247919004615884E-4</v>
      </c>
      <c r="B2078">
        <v>9.4269835995387596E-6</v>
      </c>
      <c r="C2078">
        <f t="shared" si="64"/>
        <v>1.1171029516637596E-2</v>
      </c>
      <c r="D2078">
        <f t="shared" si="65"/>
        <v>3.0703393297058811E-3</v>
      </c>
    </row>
    <row r="2079" spans="1:4">
      <c r="A2079">
        <v>1.1776799745666659E-4</v>
      </c>
      <c r="B2079">
        <v>8.6730339636686422E-6</v>
      </c>
      <c r="C2079">
        <f t="shared" si="64"/>
        <v>1.0852096454449093E-2</v>
      </c>
      <c r="D2079">
        <f t="shared" si="65"/>
        <v>2.9450015218448772E-3</v>
      </c>
    </row>
    <row r="2080" spans="1:4">
      <c r="A2080">
        <v>1.2269670971371035E-4</v>
      </c>
      <c r="B2080">
        <v>1.7230504873285904E-4</v>
      </c>
      <c r="C2080">
        <f t="shared" si="64"/>
        <v>1.1076854685049828E-2</v>
      </c>
      <c r="D2080">
        <f t="shared" si="65"/>
        <v>1.3126501770573111E-2</v>
      </c>
    </row>
    <row r="2081" spans="1:4">
      <c r="A2081">
        <v>1.2652702584813985E-4</v>
      </c>
      <c r="B2081">
        <v>1.6749403986137298E-4</v>
      </c>
      <c r="C2081">
        <f t="shared" si="64"/>
        <v>1.1248423260534778E-2</v>
      </c>
      <c r="D2081">
        <f t="shared" si="65"/>
        <v>1.294194884325282E-2</v>
      </c>
    </row>
    <row r="2082" spans="1:4">
      <c r="A2082">
        <v>1.1925558681208831E-4</v>
      </c>
      <c r="B2082">
        <v>1.2973417876023422E-5</v>
      </c>
      <c r="C2082">
        <f t="shared" si="64"/>
        <v>1.0920420633477829E-2</v>
      </c>
      <c r="D2082">
        <f t="shared" si="65"/>
        <v>3.6018631117830427E-3</v>
      </c>
    </row>
    <row r="2083" spans="1:4">
      <c r="A2083">
        <v>1.1509554114541195E-4</v>
      </c>
      <c r="B2083">
        <v>4.471458776884965E-5</v>
      </c>
      <c r="C2083">
        <f t="shared" si="64"/>
        <v>1.0728258998803671E-2</v>
      </c>
      <c r="D2083">
        <f t="shared" si="65"/>
        <v>6.6868967218620661E-3</v>
      </c>
    </row>
    <row r="2084" spans="1:4">
      <c r="A2084">
        <v>1.7037802032792652E-4</v>
      </c>
      <c r="B2084">
        <v>8.8636906581432277E-4</v>
      </c>
      <c r="C2084">
        <f t="shared" si="64"/>
        <v>1.3052893178446169E-2</v>
      </c>
      <c r="D2084">
        <f t="shared" si="65"/>
        <v>2.9771950991064101E-2</v>
      </c>
    </row>
    <row r="2085" spans="1:4">
      <c r="A2085">
        <v>2.4420171441149479E-4</v>
      </c>
      <c r="B2085">
        <v>1.2308255672489994E-3</v>
      </c>
      <c r="C2085">
        <f t="shared" si="64"/>
        <v>1.56269547388957E-2</v>
      </c>
      <c r="D2085">
        <f t="shared" si="65"/>
        <v>3.5083123681465413E-2</v>
      </c>
    </row>
    <row r="2086" spans="1:4">
      <c r="A2086">
        <v>2.317138596308681E-4</v>
      </c>
      <c r="B2086">
        <v>8.2644459545396545E-5</v>
      </c>
      <c r="C2086">
        <f t="shared" si="64"/>
        <v>1.5222150295896703E-2</v>
      </c>
      <c r="D2086">
        <f t="shared" si="65"/>
        <v>9.0908998204466285E-3</v>
      </c>
    </row>
    <row r="2087" spans="1:4">
      <c r="A2087">
        <v>2.1819337867826327E-4</v>
      </c>
      <c r="B2087">
        <v>1.1316477118621697E-5</v>
      </c>
      <c r="C2087">
        <f t="shared" si="64"/>
        <v>1.477137023699099E-2</v>
      </c>
      <c r="D2087">
        <f t="shared" si="65"/>
        <v>3.3639971936108531E-3</v>
      </c>
    </row>
    <row r="2088" spans="1:4">
      <c r="A2088">
        <v>2.09209378806436E-4</v>
      </c>
      <c r="B2088">
        <v>6.1244512001588315E-5</v>
      </c>
      <c r="C2088">
        <f t="shared" si="64"/>
        <v>1.4464071999490185E-2</v>
      </c>
      <c r="D2088">
        <f t="shared" si="65"/>
        <v>7.8258872980377318E-3</v>
      </c>
    </row>
    <row r="2089" spans="1:4">
      <c r="A2089">
        <v>1.9656888255407791E-4</v>
      </c>
      <c r="B2089">
        <v>3.6006115122454072E-6</v>
      </c>
      <c r="C2089">
        <f t="shared" si="64"/>
        <v>1.4020302512930237E-2</v>
      </c>
      <c r="D2089">
        <f t="shared" si="65"/>
        <v>1.8975277368843406E-3</v>
      </c>
    </row>
    <row r="2090" spans="1:4">
      <c r="A2090">
        <v>1.8538185548938089E-4</v>
      </c>
      <c r="B2090">
        <v>1.1060323179242098E-5</v>
      </c>
      <c r="C2090">
        <f t="shared" si="64"/>
        <v>1.3615500559633528E-2</v>
      </c>
      <c r="D2090">
        <f t="shared" si="65"/>
        <v>3.3257064180775334E-3</v>
      </c>
    </row>
    <row r="2091" spans="1:4">
      <c r="A2091">
        <v>1.8615161724837669E-4</v>
      </c>
      <c r="B2091">
        <v>1.7149985376320516E-4</v>
      </c>
      <c r="C2091">
        <f t="shared" si="64"/>
        <v>1.3643739122703009E-2</v>
      </c>
      <c r="D2091">
        <f t="shared" si="65"/>
        <v>1.3095795270360833E-2</v>
      </c>
    </row>
    <row r="2092" spans="1:4">
      <c r="A2092">
        <v>1.7599144520757563E-4</v>
      </c>
      <c r="B2092">
        <v>2.3396689195654252E-5</v>
      </c>
      <c r="C2092">
        <f t="shared" si="64"/>
        <v>1.3266176736632737E-2</v>
      </c>
      <c r="D2092">
        <f t="shared" si="65"/>
        <v>4.8370124245916768E-3</v>
      </c>
    </row>
    <row r="2093" spans="1:4">
      <c r="A2093">
        <v>1.6570824571018701E-4</v>
      </c>
      <c r="B2093">
        <v>6.9880759978347342E-6</v>
      </c>
      <c r="C2093">
        <f t="shared" si="64"/>
        <v>1.2872771485200342E-2</v>
      </c>
      <c r="D2093">
        <f t="shared" si="65"/>
        <v>2.6434969260119697E-3</v>
      </c>
    </row>
    <row r="2094" spans="1:4">
      <c r="A2094">
        <v>1.603177422578122E-4</v>
      </c>
      <c r="B2094">
        <v>6.6954472798450628E-5</v>
      </c>
      <c r="C2094">
        <f t="shared" si="64"/>
        <v>1.2661664276777054E-2</v>
      </c>
      <c r="D2094">
        <f t="shared" si="65"/>
        <v>8.1825712828212278E-3</v>
      </c>
    </row>
    <row r="2095" spans="1:4">
      <c r="A2095">
        <v>1.514712039580365E-4</v>
      </c>
      <c r="B2095">
        <v>1.5648658132177828E-5</v>
      </c>
      <c r="C2095">
        <f t="shared" si="64"/>
        <v>1.2307363810257519E-2</v>
      </c>
      <c r="D2095">
        <f t="shared" si="65"/>
        <v>3.9558384866141627E-3</v>
      </c>
    </row>
    <row r="2096" spans="1:4">
      <c r="A2096">
        <v>1.4953633281778069E-4</v>
      </c>
      <c r="B2096">
        <v>1.0411996256720903E-4</v>
      </c>
      <c r="C2096">
        <f t="shared" si="64"/>
        <v>1.2228504929785189E-2</v>
      </c>
      <c r="D2096">
        <f t="shared" si="65"/>
        <v>1.0203918980823448E-2</v>
      </c>
    </row>
    <row r="2097" spans="1:4">
      <c r="A2097">
        <v>1.4075632400598366E-4</v>
      </c>
      <c r="B2097">
        <v>8.8078484798005223E-6</v>
      </c>
      <c r="C2097">
        <f t="shared" si="64"/>
        <v>1.1864077039786267E-2</v>
      </c>
      <c r="D2097">
        <f t="shared" si="65"/>
        <v>2.9678019610143332E-3</v>
      </c>
    </row>
    <row r="2098" spans="1:4">
      <c r="A2098">
        <v>1.3354307717846248E-4</v>
      </c>
      <c r="B2098">
        <v>1.9689377168462278E-5</v>
      </c>
      <c r="C2098">
        <f t="shared" si="64"/>
        <v>1.1556083989763249E-2</v>
      </c>
      <c r="D2098">
        <f t="shared" si="65"/>
        <v>4.4372713652043282E-3</v>
      </c>
    </row>
    <row r="2099" spans="1:4">
      <c r="A2099">
        <v>1.2583745844083765E-4</v>
      </c>
      <c r="B2099">
        <v>6.9305703501050122E-6</v>
      </c>
      <c r="C2099">
        <f t="shared" si="64"/>
        <v>1.1217729647341197E-2</v>
      </c>
      <c r="D2099">
        <f t="shared" si="65"/>
        <v>2.6325976430333999E-3</v>
      </c>
    </row>
    <row r="2100" spans="1:4">
      <c r="A2100">
        <v>1.5539084280487189E-4</v>
      </c>
      <c r="B2100">
        <v>5.2879514668368146E-4</v>
      </c>
      <c r="C2100">
        <f t="shared" si="64"/>
        <v>1.2465586340195631E-2</v>
      </c>
      <c r="D2100">
        <f t="shared" si="65"/>
        <v>2.2995546235818828E-2</v>
      </c>
    </row>
    <row r="2101" spans="1:4">
      <c r="A2101">
        <v>1.6219683756174143E-4</v>
      </c>
      <c r="B2101">
        <v>2.5211915830568088E-4</v>
      </c>
      <c r="C2101">
        <f t="shared" si="64"/>
        <v>1.2735652223649224E-2</v>
      </c>
      <c r="D2101">
        <f t="shared" si="65"/>
        <v>1.5878260556675624E-2</v>
      </c>
    </row>
    <row r="2102" spans="1:4">
      <c r="A2102">
        <v>1.6296305836833397E-4</v>
      </c>
      <c r="B2102">
        <v>1.611528174570331E-4</v>
      </c>
      <c r="C2102">
        <f t="shared" si="64"/>
        <v>1.2765698506871216E-2</v>
      </c>
      <c r="D2102">
        <f t="shared" si="65"/>
        <v>1.2694597963584081E-2</v>
      </c>
    </row>
    <row r="2103" spans="1:4">
      <c r="A2103">
        <v>1.5507321788174594E-4</v>
      </c>
      <c r="B2103">
        <v>3.5274719132639418E-5</v>
      </c>
      <c r="C2103">
        <f t="shared" si="64"/>
        <v>1.2452839751709082E-2</v>
      </c>
      <c r="D2103">
        <f t="shared" si="65"/>
        <v>5.9392524051970902E-3</v>
      </c>
    </row>
    <row r="2104" spans="1:4">
      <c r="A2104">
        <v>1.4820733874208381E-4</v>
      </c>
      <c r="B2104">
        <v>3.7992492566422693E-5</v>
      </c>
      <c r="C2104">
        <f t="shared" si="64"/>
        <v>1.2174043647945568E-2</v>
      </c>
      <c r="D2104">
        <f t="shared" si="65"/>
        <v>6.1638050396181981E-3</v>
      </c>
    </row>
    <row r="2105" spans="1:4">
      <c r="A2105">
        <v>1.4763559318567982E-4</v>
      </c>
      <c r="B2105">
        <v>1.2156039163106834E-4</v>
      </c>
      <c r="C2105">
        <f t="shared" si="64"/>
        <v>1.215053880227868E-2</v>
      </c>
      <c r="D2105">
        <f t="shared" si="65"/>
        <v>1.1025442922217153E-2</v>
      </c>
    </row>
    <row r="2106" spans="1:4">
      <c r="A2106">
        <v>1.3871127189902607E-4</v>
      </c>
      <c r="B2106">
        <v>5.8218871035550891E-6</v>
      </c>
      <c r="C2106">
        <f t="shared" si="64"/>
        <v>1.177757495832763E-2</v>
      </c>
      <c r="D2106">
        <f t="shared" si="65"/>
        <v>2.4128586994590232E-3</v>
      </c>
    </row>
    <row r="2107" spans="1:4">
      <c r="A2107">
        <v>1.3168824101645544E-4</v>
      </c>
      <c r="B2107">
        <v>2.051187189652847E-5</v>
      </c>
      <c r="C2107">
        <f t="shared" si="64"/>
        <v>1.1475549704325952E-2</v>
      </c>
      <c r="D2107">
        <f t="shared" si="65"/>
        <v>4.5290034109645438E-3</v>
      </c>
    </row>
    <row r="2108" spans="1:4">
      <c r="A2108">
        <v>1.3875605656601589E-4</v>
      </c>
      <c r="B2108">
        <v>2.1512091039122718E-4</v>
      </c>
      <c r="C2108">
        <f t="shared" si="64"/>
        <v>1.1779476073493927E-2</v>
      </c>
      <c r="D2108">
        <f t="shared" si="65"/>
        <v>1.4667000729229789E-2</v>
      </c>
    </row>
    <row r="2109" spans="1:4">
      <c r="A2109">
        <v>1.3120077831998828E-4</v>
      </c>
      <c r="B2109">
        <v>2.1365521935938381E-5</v>
      </c>
      <c r="C2109">
        <f t="shared" si="64"/>
        <v>1.1454290825711921E-2</v>
      </c>
      <c r="D2109">
        <f t="shared" si="65"/>
        <v>4.6222853585578616E-3</v>
      </c>
    </row>
    <row r="2110" spans="1:4">
      <c r="A2110">
        <v>1.2896122415098963E-4</v>
      </c>
      <c r="B2110">
        <v>8.2590194228820155E-5</v>
      </c>
      <c r="C2110">
        <f t="shared" si="64"/>
        <v>1.135610955173424E-2</v>
      </c>
      <c r="D2110">
        <f t="shared" si="65"/>
        <v>9.0879147349004191E-3</v>
      </c>
    </row>
    <row r="2111" spans="1:4">
      <c r="A2111">
        <v>1.2140321044149151E-4</v>
      </c>
      <c r="B2111">
        <v>7.6018994170868072E-6</v>
      </c>
      <c r="C2111">
        <f t="shared" si="64"/>
        <v>1.101831250425815E-2</v>
      </c>
      <c r="D2111">
        <f t="shared" si="65"/>
        <v>2.7571542243927539E-3</v>
      </c>
    </row>
    <row r="2112" spans="1:4">
      <c r="A2112">
        <v>1.1738295776800872E-4</v>
      </c>
      <c r="B2112">
        <v>4.8331458396190325E-5</v>
      </c>
      <c r="C2112">
        <f t="shared" si="64"/>
        <v>1.0834341593655275E-2</v>
      </c>
      <c r="D2112">
        <f t="shared" si="65"/>
        <v>6.9520830256974298E-3</v>
      </c>
    </row>
    <row r="2113" spans="1:4">
      <c r="A2113">
        <v>1.1406646981200292E-4</v>
      </c>
      <c r="B2113">
        <v>5.6495245348495583E-5</v>
      </c>
      <c r="C2113">
        <f t="shared" si="64"/>
        <v>1.0680190532570237E-2</v>
      </c>
      <c r="D2113">
        <f t="shared" si="65"/>
        <v>7.5163319078188386E-3</v>
      </c>
    </row>
    <row r="2114" spans="1:4">
      <c r="A2114">
        <v>1.0716536863176313E-4</v>
      </c>
      <c r="B2114">
        <v>3.0754292226968042E-6</v>
      </c>
      <c r="C2114">
        <f t="shared" si="64"/>
        <v>1.0352070741246078E-2</v>
      </c>
      <c r="D2114">
        <f t="shared" si="65"/>
        <v>1.7536901729486895E-3</v>
      </c>
    </row>
    <row r="2115" spans="1:4">
      <c r="A2115">
        <v>1.0817025051317637E-4</v>
      </c>
      <c r="B2115">
        <v>1.0725250492766227E-4</v>
      </c>
      <c r="C2115">
        <f t="shared" si="64"/>
        <v>1.040049280145784E-2</v>
      </c>
      <c r="D2115">
        <f t="shared" si="65"/>
        <v>1.0356278526945008E-2</v>
      </c>
    </row>
    <row r="2116" spans="1:4">
      <c r="A2116">
        <v>1.0352187665267473E-4</v>
      </c>
      <c r="B2116">
        <v>3.2019098853451615E-5</v>
      </c>
      <c r="C2116">
        <f t="shared" ref="C2116:C2179" si="66">SQRT(A2116)</f>
        <v>1.0174570096700633E-2</v>
      </c>
      <c r="D2116">
        <f t="shared" ref="D2116:D2179" si="67">SQRT(B2116)</f>
        <v>5.6585421137826317E-3</v>
      </c>
    </row>
    <row r="2117" spans="1:4">
      <c r="A2117">
        <v>9.8680576397107721E-5</v>
      </c>
      <c r="B2117">
        <v>2.2273000238493085E-5</v>
      </c>
      <c r="C2117">
        <f t="shared" si="66"/>
        <v>9.9338097624782264E-3</v>
      </c>
      <c r="D2117">
        <f t="shared" si="67"/>
        <v>4.7194279567012234E-3</v>
      </c>
    </row>
    <row r="2118" spans="1:4">
      <c r="A2118">
        <v>9.3143498695516481E-5</v>
      </c>
      <c r="B2118">
        <v>7.8410191262976458E-6</v>
      </c>
      <c r="C2118">
        <f t="shared" si="66"/>
        <v>9.6510879539830376E-3</v>
      </c>
      <c r="D2118">
        <f t="shared" si="67"/>
        <v>2.8001819809251051E-3</v>
      </c>
    </row>
    <row r="2119" spans="1:4">
      <c r="A2119">
        <v>8.845465021771637E-5</v>
      </c>
      <c r="B2119">
        <v>1.4544975942216146E-5</v>
      </c>
      <c r="C2119">
        <f t="shared" si="66"/>
        <v>9.4050332385226774E-3</v>
      </c>
      <c r="D2119">
        <f t="shared" si="67"/>
        <v>3.813787611052318E-3</v>
      </c>
    </row>
    <row r="2120" spans="1:4">
      <c r="A2120">
        <v>8.432686451971827E-5</v>
      </c>
      <c r="B2120">
        <v>1.8746670300333081E-5</v>
      </c>
      <c r="C2120">
        <f t="shared" si="66"/>
        <v>9.1829659979615671E-3</v>
      </c>
      <c r="D2120">
        <f t="shared" si="67"/>
        <v>4.3297425212514753E-3</v>
      </c>
    </row>
    <row r="2121" spans="1:4">
      <c r="A2121">
        <v>7.9344231255466522E-5</v>
      </c>
      <c r="B2121">
        <v>3.2277525423697365E-6</v>
      </c>
      <c r="C2121">
        <f t="shared" si="66"/>
        <v>8.9075378896452933E-3</v>
      </c>
      <c r="D2121">
        <f t="shared" si="67"/>
        <v>1.7965947073198608E-3</v>
      </c>
    </row>
    <row r="2122" spans="1:4">
      <c r="A2122">
        <v>9.1874471139727161E-5</v>
      </c>
      <c r="B2122">
        <v>2.4696896844056626E-4</v>
      </c>
      <c r="C2122">
        <f t="shared" si="66"/>
        <v>9.585117168805354E-3</v>
      </c>
      <c r="D2122">
        <f t="shared" si="67"/>
        <v>1.571524636906995E-2</v>
      </c>
    </row>
    <row r="2123" spans="1:4">
      <c r="A2123">
        <v>8.8479851673219339E-5</v>
      </c>
      <c r="B2123">
        <v>4.1394139346283709E-5</v>
      </c>
      <c r="C2123">
        <f t="shared" si="66"/>
        <v>9.4063729286701855E-3</v>
      </c>
      <c r="D2123">
        <f t="shared" si="67"/>
        <v>6.4338277367585548E-3</v>
      </c>
    </row>
    <row r="2124" spans="1:4">
      <c r="A2124">
        <v>8.687025122381096E-5</v>
      </c>
      <c r="B2124">
        <v>5.5595398454284479E-5</v>
      </c>
      <c r="C2124">
        <f t="shared" si="66"/>
        <v>9.3204211934767717E-3</v>
      </c>
      <c r="D2124">
        <f t="shared" si="67"/>
        <v>7.4562321888662023E-3</v>
      </c>
    </row>
    <row r="2125" spans="1:4">
      <c r="A2125">
        <v>8.5805949197119704E-5</v>
      </c>
      <c r="B2125">
        <v>6.2521316528898734E-5</v>
      </c>
      <c r="C2125">
        <f t="shared" si="66"/>
        <v>9.2631500688005533E-3</v>
      </c>
      <c r="D2125">
        <f t="shared" si="67"/>
        <v>7.9070422111494221E-3</v>
      </c>
    </row>
    <row r="2126" spans="1:4">
      <c r="A2126">
        <v>8.7858510628418263E-5</v>
      </c>
      <c r="B2126">
        <v>1.0613614994051596E-4</v>
      </c>
      <c r="C2126">
        <f t="shared" si="66"/>
        <v>9.3732870770300361E-3</v>
      </c>
      <c r="D2126">
        <f t="shared" si="67"/>
        <v>1.0302240044792004E-2</v>
      </c>
    </row>
    <row r="2127" spans="1:4">
      <c r="A2127">
        <v>8.351767484656671E-5</v>
      </c>
      <c r="B2127">
        <v>1.8872761073528718E-5</v>
      </c>
      <c r="C2127">
        <f t="shared" si="66"/>
        <v>9.1388005146499779E-3</v>
      </c>
      <c r="D2127">
        <f t="shared" si="67"/>
        <v>4.3442791201220854E-3</v>
      </c>
    </row>
    <row r="2128" spans="1:4">
      <c r="A2128">
        <v>7.8458834664929864E-5</v>
      </c>
      <c r="B2128">
        <v>1.4549104429411487E-6</v>
      </c>
      <c r="C2128">
        <f t="shared" si="66"/>
        <v>8.8576991744430938E-3</v>
      </c>
      <c r="D2128">
        <f t="shared" si="67"/>
        <v>1.2061966850149891E-3</v>
      </c>
    </row>
    <row r="2129" spans="1:4">
      <c r="A2129">
        <v>7.4246055302790878E-5</v>
      </c>
      <c r="B2129">
        <v>8.4199298322277564E-6</v>
      </c>
      <c r="C2129">
        <f t="shared" si="66"/>
        <v>8.6166150722189559E-3</v>
      </c>
      <c r="D2129">
        <f t="shared" si="67"/>
        <v>2.9017115349785818E-3</v>
      </c>
    </row>
    <row r="2130" spans="1:4">
      <c r="A2130">
        <v>7.5360025639345244E-5</v>
      </c>
      <c r="B2130">
        <v>8.0704508792221968E-5</v>
      </c>
      <c r="C2130">
        <f t="shared" si="66"/>
        <v>8.681015242432491E-3</v>
      </c>
      <c r="D2130">
        <f t="shared" si="67"/>
        <v>8.9835688227019213E-3</v>
      </c>
    </row>
    <row r="2131" spans="1:4">
      <c r="A2131">
        <v>7.3161245351049779E-5</v>
      </c>
      <c r="B2131">
        <v>3.7519612242959541E-5</v>
      </c>
      <c r="C2131">
        <f t="shared" si="66"/>
        <v>8.5534347107492307E-3</v>
      </c>
      <c r="D2131">
        <f t="shared" si="67"/>
        <v>6.1253254805732193E-3</v>
      </c>
    </row>
    <row r="2132" spans="1:4">
      <c r="A2132">
        <v>7.2944854512664483E-5</v>
      </c>
      <c r="B2132">
        <v>6.2047147459188913E-5</v>
      </c>
      <c r="C2132">
        <f t="shared" si="66"/>
        <v>8.5407759900763391E-3</v>
      </c>
      <c r="D2132">
        <f t="shared" si="67"/>
        <v>7.8770011717143283E-3</v>
      </c>
    </row>
    <row r="2133" spans="1:4">
      <c r="A2133">
        <v>6.9674447359026462E-5</v>
      </c>
      <c r="B2133">
        <v>1.9481357407501034E-5</v>
      </c>
      <c r="C2133">
        <f t="shared" si="66"/>
        <v>8.3471221004024175E-3</v>
      </c>
      <c r="D2133">
        <f t="shared" si="67"/>
        <v>4.4137690704771854E-3</v>
      </c>
    </row>
    <row r="2134" spans="1:4">
      <c r="A2134">
        <v>7.2862580647992803E-5</v>
      </c>
      <c r="B2134">
        <v>1.0666426152268283E-4</v>
      </c>
      <c r="C2134">
        <f t="shared" si="66"/>
        <v>8.5359580978348771E-3</v>
      </c>
      <c r="D2134">
        <f t="shared" si="67"/>
        <v>1.0327839150697635E-2</v>
      </c>
    </row>
    <row r="2135" spans="1:4">
      <c r="A2135">
        <v>7.9196932819933607E-5</v>
      </c>
      <c r="B2135">
        <v>1.5756325583804706E-4</v>
      </c>
      <c r="C2135">
        <f t="shared" si="66"/>
        <v>8.8992658584814508E-3</v>
      </c>
      <c r="D2135">
        <f t="shared" si="67"/>
        <v>1.2552420317932597E-2</v>
      </c>
    </row>
    <row r="2136" spans="1:4">
      <c r="A2136">
        <v>7.4621630078679772E-5</v>
      </c>
      <c r="B2136">
        <v>1.0151936354911571E-5</v>
      </c>
      <c r="C2136">
        <f t="shared" si="66"/>
        <v>8.6383812186473785E-3</v>
      </c>
      <c r="D2136">
        <f t="shared" si="67"/>
        <v>3.1862103437958348E-3</v>
      </c>
    </row>
    <row r="2137" spans="1:4">
      <c r="A2137">
        <v>7.0461189054895737E-5</v>
      </c>
      <c r="B2137">
        <v>6.2109124536687116E-6</v>
      </c>
      <c r="C2137">
        <f t="shared" si="66"/>
        <v>8.3941163355588377E-3</v>
      </c>
      <c r="D2137">
        <f t="shared" si="67"/>
        <v>2.492170229673068E-3</v>
      </c>
    </row>
    <row r="2138" spans="1:4">
      <c r="A2138">
        <v>6.6552754642444138E-5</v>
      </c>
      <c r="B2138">
        <v>6.0532714976187198E-6</v>
      </c>
      <c r="C2138">
        <f t="shared" si="66"/>
        <v>8.1579871685633423E-3</v>
      </c>
      <c r="D2138">
        <f t="shared" si="67"/>
        <v>2.460339711832234E-3</v>
      </c>
    </row>
    <row r="2139" spans="1:4">
      <c r="A2139">
        <v>6.2669506263567844E-5</v>
      </c>
      <c r="B2139">
        <v>3.0433025112608002E-6</v>
      </c>
      <c r="C2139">
        <f t="shared" si="66"/>
        <v>7.9164074088924861E-3</v>
      </c>
      <c r="D2139">
        <f t="shared" si="67"/>
        <v>1.7445063804012871E-3</v>
      </c>
    </row>
    <row r="2140" spans="1:4">
      <c r="A2140">
        <v>6.1125994753803047E-5</v>
      </c>
      <c r="B2140">
        <v>3.2802795917129576E-5</v>
      </c>
      <c r="C2140">
        <f t="shared" si="66"/>
        <v>7.8183115027352958E-3</v>
      </c>
      <c r="D2140">
        <f t="shared" si="67"/>
        <v>5.727372514262502E-3</v>
      </c>
    </row>
    <row r="2141" spans="1:4">
      <c r="A2141">
        <v>6.4071916285638473E-5</v>
      </c>
      <c r="B2141">
        <v>9.6406537470575775E-5</v>
      </c>
      <c r="C2141">
        <f t="shared" si="66"/>
        <v>8.0044935058777127E-3</v>
      </c>
      <c r="D2141">
        <f t="shared" si="67"/>
        <v>9.8186830822965133E-3</v>
      </c>
    </row>
    <row r="2142" spans="1:4">
      <c r="A2142">
        <v>6.0310218540605057E-5</v>
      </c>
      <c r="B2142">
        <v>6.2496829560699658E-6</v>
      </c>
      <c r="C2142">
        <f t="shared" si="66"/>
        <v>7.7659653965624301E-3</v>
      </c>
      <c r="D2142">
        <f t="shared" si="67"/>
        <v>2.4999365904098381E-3</v>
      </c>
    </row>
    <row r="2143" spans="1:4">
      <c r="A2143">
        <v>5.9362464913101281E-5</v>
      </c>
      <c r="B2143">
        <v>3.9360609076672401E-5</v>
      </c>
      <c r="C2143">
        <f t="shared" si="66"/>
        <v>7.7047040769325642E-3</v>
      </c>
      <c r="D2143">
        <f t="shared" si="67"/>
        <v>6.2738033979933099E-3</v>
      </c>
    </row>
    <row r="2144" spans="1:4">
      <c r="A2144">
        <v>7.1640414299543523E-5</v>
      </c>
      <c r="B2144">
        <v>2.2764795375864933E-4</v>
      </c>
      <c r="C2144">
        <f t="shared" si="66"/>
        <v>8.4640660618607848E-3</v>
      </c>
      <c r="D2144">
        <f t="shared" si="67"/>
        <v>1.5088006951173152E-2</v>
      </c>
    </row>
    <row r="2145" spans="1:4">
      <c r="A2145">
        <v>6.8611830479354947E-5</v>
      </c>
      <c r="B2145">
        <v>2.8416968605084361E-5</v>
      </c>
      <c r="C2145">
        <f t="shared" si="66"/>
        <v>8.283225849833804E-3</v>
      </c>
      <c r="D2145">
        <f t="shared" si="67"/>
        <v>5.3307568510563641E-3</v>
      </c>
    </row>
    <row r="2146" spans="1:4">
      <c r="A2146">
        <v>6.8573605166136382E-5</v>
      </c>
      <c r="B2146">
        <v>6.0300131565284555E-5</v>
      </c>
      <c r="C2146">
        <f t="shared" si="66"/>
        <v>8.280918135456743E-3</v>
      </c>
      <c r="D2146">
        <f t="shared" si="67"/>
        <v>7.7653159346728808E-3</v>
      </c>
    </row>
    <row r="2147" spans="1:4">
      <c r="A2147">
        <v>6.5545388614991149E-5</v>
      </c>
      <c r="B2147">
        <v>1.9090814333067218E-5</v>
      </c>
      <c r="C2147">
        <f t="shared" si="66"/>
        <v>8.0960106605037982E-3</v>
      </c>
      <c r="D2147">
        <f t="shared" si="67"/>
        <v>4.3693036439537156E-3</v>
      </c>
    </row>
    <row r="2148" spans="1:4">
      <c r="A2148">
        <v>6.6205470872324985E-5</v>
      </c>
      <c r="B2148">
        <v>6.7204486940616683E-5</v>
      </c>
      <c r="C2148">
        <f t="shared" si="66"/>
        <v>8.1366744356847036E-3</v>
      </c>
      <c r="D2148">
        <f t="shared" si="67"/>
        <v>8.1978342835542055E-3</v>
      </c>
    </row>
    <row r="2149" spans="1:4">
      <c r="A2149">
        <v>1.3458535767260434E-4</v>
      </c>
      <c r="B2149">
        <v>1.0311796444580803E-3</v>
      </c>
      <c r="C2149">
        <f t="shared" si="66"/>
        <v>1.1601092951640562E-2</v>
      </c>
      <c r="D2149">
        <f t="shared" si="67"/>
        <v>3.2111985993676574E-2</v>
      </c>
    </row>
    <row r="2150" spans="1:4">
      <c r="A2150">
        <v>1.2986094212983135E-4</v>
      </c>
      <c r="B2150">
        <v>9.0613539981533549E-5</v>
      </c>
      <c r="C2150">
        <f t="shared" si="66"/>
        <v>1.1395654528364369E-2</v>
      </c>
      <c r="D2150">
        <f t="shared" si="67"/>
        <v>9.5191144536418693E-3</v>
      </c>
    </row>
    <row r="2151" spans="1:4">
      <c r="A2151">
        <v>1.3487800102187551E-4</v>
      </c>
      <c r="B2151">
        <v>1.8723694320463269E-4</v>
      </c>
      <c r="C2151">
        <f t="shared" si="66"/>
        <v>1.1613698851867802E-2</v>
      </c>
      <c r="D2151">
        <f t="shared" si="67"/>
        <v>1.3683455090167567E-2</v>
      </c>
    </row>
    <row r="2152" spans="1:4">
      <c r="A2152">
        <v>1.2916952136113942E-4</v>
      </c>
      <c r="B2152">
        <v>4.3135804207204397E-5</v>
      </c>
      <c r="C2152">
        <f t="shared" si="66"/>
        <v>1.1365277003273586E-2</v>
      </c>
      <c r="D2152">
        <f t="shared" si="67"/>
        <v>6.5677853350428863E-3</v>
      </c>
    </row>
    <row r="2153" spans="1:4">
      <c r="A2153">
        <v>1.2134723804997782E-4</v>
      </c>
      <c r="B2153">
        <v>2.4507707149666909E-6</v>
      </c>
      <c r="C2153">
        <f t="shared" si="66"/>
        <v>1.1015772240291545E-2</v>
      </c>
      <c r="D2153">
        <f t="shared" si="67"/>
        <v>1.5654937607562321E-3</v>
      </c>
    </row>
    <row r="2154" spans="1:4">
      <c r="A2154">
        <v>1.1727469521598073E-4</v>
      </c>
      <c r="B2154">
        <v>4.7334863489223793E-5</v>
      </c>
      <c r="C2154">
        <f t="shared" si="66"/>
        <v>1.0829344172939594E-2</v>
      </c>
      <c r="D2154">
        <f t="shared" si="67"/>
        <v>6.880033683727413E-3</v>
      </c>
    </row>
    <row r="2155" spans="1:4">
      <c r="A2155">
        <v>1.1207662458778675E-4</v>
      </c>
      <c r="B2155">
        <v>2.9647644026364518E-5</v>
      </c>
      <c r="C2155">
        <f t="shared" si="66"/>
        <v>1.0586624796779508E-2</v>
      </c>
      <c r="D2155">
        <f t="shared" si="67"/>
        <v>5.4449650160827041E-3</v>
      </c>
    </row>
    <row r="2156" spans="1:4">
      <c r="A2156">
        <v>1.0578933648923972E-4</v>
      </c>
      <c r="B2156">
        <v>9.0051506234850635E-6</v>
      </c>
      <c r="C2156">
        <f t="shared" si="66"/>
        <v>1.0285394328329844E-2</v>
      </c>
      <c r="D2156">
        <f t="shared" si="67"/>
        <v>3.0008583144635575E-3</v>
      </c>
    </row>
    <row r="2157" spans="1:4">
      <c r="A2157">
        <v>9.9825498725331392E-5</v>
      </c>
      <c r="B2157">
        <v>7.3647173850983937E-6</v>
      </c>
      <c r="C2157">
        <f t="shared" si="66"/>
        <v>9.9912711266050315E-3</v>
      </c>
      <c r="D2157">
        <f t="shared" si="67"/>
        <v>2.7138012795889081E-3</v>
      </c>
    </row>
    <row r="2158" spans="1:4">
      <c r="A2158">
        <v>9.434078657291182E-5</v>
      </c>
      <c r="B2158">
        <v>8.9728048816039236E-6</v>
      </c>
      <c r="C2158">
        <f t="shared" si="66"/>
        <v>9.7129185404239756E-3</v>
      </c>
      <c r="D2158">
        <f t="shared" si="67"/>
        <v>2.9954640511286267E-3</v>
      </c>
    </row>
    <row r="2159" spans="1:4">
      <c r="A2159">
        <v>9.3905482455013836E-5</v>
      </c>
      <c r="B2159">
        <v>7.601155906994938E-5</v>
      </c>
      <c r="C2159">
        <f t="shared" si="66"/>
        <v>9.690484118712225E-3</v>
      </c>
      <c r="D2159">
        <f t="shared" si="67"/>
        <v>8.7184608200042615E-3</v>
      </c>
    </row>
    <row r="2160" spans="1:4">
      <c r="A2160">
        <v>8.9495622706609526E-5</v>
      </c>
      <c r="B2160">
        <v>2.1888173832281039E-5</v>
      </c>
      <c r="C2160">
        <f t="shared" si="66"/>
        <v>9.46021261423915E-3</v>
      </c>
      <c r="D2160">
        <f t="shared" si="67"/>
        <v>4.6784798634044627E-3</v>
      </c>
    </row>
    <row r="2161" spans="1:4">
      <c r="A2161">
        <v>1.114877072273569E-4</v>
      </c>
      <c r="B2161">
        <v>3.907844545801393E-4</v>
      </c>
      <c r="C2161">
        <f t="shared" si="66"/>
        <v>1.0558773945272097E-2</v>
      </c>
      <c r="D2161">
        <f t="shared" si="67"/>
        <v>1.9768268881724047E-2</v>
      </c>
    </row>
    <row r="2162" spans="1:4">
      <c r="A2162">
        <v>1.3106788066163179E-4</v>
      </c>
      <c r="B2162">
        <v>3.902092862208152E-4</v>
      </c>
      <c r="C2162">
        <f t="shared" si="66"/>
        <v>1.1448488138685903E-2</v>
      </c>
      <c r="D2162">
        <f t="shared" si="67"/>
        <v>1.9753715757315514E-2</v>
      </c>
    </row>
    <row r="2163" spans="1:4">
      <c r="A2163">
        <v>1.2367592520144864E-4</v>
      </c>
      <c r="B2163">
        <v>2.4076075743291597E-5</v>
      </c>
      <c r="C2163">
        <f t="shared" si="66"/>
        <v>1.1120967817660863E-2</v>
      </c>
      <c r="D2163">
        <f t="shared" si="67"/>
        <v>4.9067377903543614E-3</v>
      </c>
    </row>
    <row r="2164" spans="1:4">
      <c r="A2164">
        <v>1.2282403676705305E-4</v>
      </c>
      <c r="B2164">
        <v>9.5929262500770343E-5</v>
      </c>
      <c r="C2164">
        <f t="shared" si="66"/>
        <v>1.1082600631938925E-2</v>
      </c>
      <c r="D2164">
        <f t="shared" si="67"/>
        <v>9.7943484980252942E-3</v>
      </c>
    </row>
    <row r="2165" spans="1:4">
      <c r="A2165">
        <v>1.1593967320800231E-4</v>
      </c>
      <c r="B2165">
        <v>1.2421937532595869E-5</v>
      </c>
      <c r="C2165">
        <f t="shared" si="66"/>
        <v>1.0767528649044882E-2</v>
      </c>
      <c r="D2165">
        <f t="shared" si="67"/>
        <v>3.5244769161672587E-3</v>
      </c>
    </row>
    <row r="2166" spans="1:4">
      <c r="A2166">
        <v>1.1088979737224293E-4</v>
      </c>
      <c r="B2166">
        <v>2.9207071498298733E-5</v>
      </c>
      <c r="C2166">
        <f t="shared" si="66"/>
        <v>1.0530422468839649E-2</v>
      </c>
      <c r="D2166">
        <f t="shared" si="67"/>
        <v>5.4043567145682318E-3</v>
      </c>
    </row>
    <row r="2167" spans="1:4">
      <c r="A2167">
        <v>1.0772833324233239E-4</v>
      </c>
      <c r="B2167">
        <v>5.2347173702296442E-5</v>
      </c>
      <c r="C2167">
        <f t="shared" si="66"/>
        <v>1.0379226042549242E-2</v>
      </c>
      <c r="D2167">
        <f t="shared" si="67"/>
        <v>7.2351346706399627E-3</v>
      </c>
    </row>
    <row r="2168" spans="1:4">
      <c r="A2168">
        <v>1.0121063928235794E-4</v>
      </c>
      <c r="B2168">
        <v>2.9023085126431692E-6</v>
      </c>
      <c r="C2168">
        <f t="shared" si="66"/>
        <v>1.0060349858844768E-2</v>
      </c>
      <c r="D2168">
        <f t="shared" si="67"/>
        <v>1.7036163044075298E-3</v>
      </c>
    </row>
    <row r="2169" spans="1:4">
      <c r="A2169">
        <v>9.5097278147521577E-5</v>
      </c>
      <c r="B2169">
        <v>1.0599975640517739E-6</v>
      </c>
      <c r="C2169">
        <f t="shared" si="66"/>
        <v>9.7517833316538346E-3</v>
      </c>
      <c r="D2169">
        <f t="shared" si="67"/>
        <v>1.0295618310969836E-3</v>
      </c>
    </row>
    <row r="2170" spans="1:4">
      <c r="A2170">
        <v>9.1931327934251258E-5</v>
      </c>
      <c r="B2170">
        <v>3.757603098859224E-5</v>
      </c>
      <c r="C2170">
        <f t="shared" si="66"/>
        <v>9.5880825994695759E-3</v>
      </c>
      <c r="D2170">
        <f t="shared" si="67"/>
        <v>6.1299291177461619E-3</v>
      </c>
    </row>
    <row r="2171" spans="1:4">
      <c r="A2171">
        <v>8.7629956704723713E-5</v>
      </c>
      <c r="B2171">
        <v>2.0193295254388665E-5</v>
      </c>
      <c r="C2171">
        <f t="shared" si="66"/>
        <v>9.3610873676471858E-3</v>
      </c>
      <c r="D2171">
        <f t="shared" si="67"/>
        <v>4.4936950557852347E-3</v>
      </c>
    </row>
    <row r="2172" spans="1:4">
      <c r="A2172">
        <v>8.3312994182368799E-5</v>
      </c>
      <c r="B2172">
        <v>1.5577442047081482E-5</v>
      </c>
      <c r="C2172">
        <f t="shared" si="66"/>
        <v>9.1275952025913591E-3</v>
      </c>
      <c r="D2172">
        <f t="shared" si="67"/>
        <v>3.9468268326696932E-3</v>
      </c>
    </row>
    <row r="2173" spans="1:4">
      <c r="A2173">
        <v>8.2563651863642331E-5</v>
      </c>
      <c r="B2173">
        <v>6.2333141918639425E-5</v>
      </c>
      <c r="C2173">
        <f t="shared" si="66"/>
        <v>9.0864543064741333E-3</v>
      </c>
      <c r="D2173">
        <f t="shared" si="67"/>
        <v>7.8951340659066341E-3</v>
      </c>
    </row>
    <row r="2174" spans="1:4">
      <c r="A2174">
        <v>7.9564970415635529E-5</v>
      </c>
      <c r="B2174">
        <v>3.1622913060594217E-5</v>
      </c>
      <c r="C2174">
        <f t="shared" si="66"/>
        <v>8.9199198659873358E-3</v>
      </c>
      <c r="D2174">
        <f t="shared" si="67"/>
        <v>5.6234253849939374E-3</v>
      </c>
    </row>
    <row r="2175" spans="1:4">
      <c r="A2175">
        <v>7.4862408014034291E-5</v>
      </c>
      <c r="B2175">
        <v>3.6240076649082813E-6</v>
      </c>
      <c r="C2175">
        <f t="shared" si="66"/>
        <v>8.6523065141056055E-3</v>
      </c>
      <c r="D2175">
        <f t="shared" si="67"/>
        <v>1.9036826586666909E-3</v>
      </c>
    </row>
    <row r="2176" spans="1:4">
      <c r="A2176">
        <v>8.3613203243269762E-5</v>
      </c>
      <c r="B2176">
        <v>1.8947005422695015E-4</v>
      </c>
      <c r="C2176">
        <f t="shared" si="66"/>
        <v>9.1440255491369755E-3</v>
      </c>
      <c r="D2176">
        <f t="shared" si="67"/>
        <v>1.3764812175505707E-2</v>
      </c>
    </row>
    <row r="2177" spans="1:4">
      <c r="A2177">
        <v>7.8550343969349624E-5</v>
      </c>
      <c r="B2177">
        <v>8.3038936868536123E-6</v>
      </c>
      <c r="C2177">
        <f t="shared" si="66"/>
        <v>8.862863192521343E-3</v>
      </c>
      <c r="D2177">
        <f t="shared" si="67"/>
        <v>2.8816477381619033E-3</v>
      </c>
    </row>
    <row r="2178" spans="1:4">
      <c r="A2178">
        <v>8.6401064154793608E-5</v>
      </c>
      <c r="B2178">
        <v>1.8004964693139403E-4</v>
      </c>
      <c r="C2178">
        <f t="shared" si="66"/>
        <v>9.2952172731353404E-3</v>
      </c>
      <c r="D2178">
        <f t="shared" si="67"/>
        <v>1.3418257969326497E-2</v>
      </c>
    </row>
    <row r="2179" spans="1:4">
      <c r="A2179">
        <v>8.3901431339491247E-5</v>
      </c>
      <c r="B2179">
        <v>4.6717219352715631E-5</v>
      </c>
      <c r="C2179">
        <f t="shared" si="66"/>
        <v>9.1597724502026391E-3</v>
      </c>
      <c r="D2179">
        <f t="shared" si="67"/>
        <v>6.8349995868848181E-3</v>
      </c>
    </row>
    <row r="2180" spans="1:4">
      <c r="A2180">
        <v>7.9202195009337188E-5</v>
      </c>
      <c r="B2180">
        <v>8.004359733781949E-6</v>
      </c>
      <c r="C2180">
        <f t="shared" ref="C2180:C2243" si="68">SQRT(A2180)</f>
        <v>8.8995615065764443E-3</v>
      </c>
      <c r="D2180">
        <f t="shared" ref="D2180:D2243" si="69">SQRT(B2180)</f>
        <v>2.8291977191037656E-3</v>
      </c>
    </row>
    <row r="2181" spans="1:4">
      <c r="A2181">
        <v>7.7581677110218726E-5</v>
      </c>
      <c r="B2181">
        <v>4.6126017046523324E-5</v>
      </c>
      <c r="C2181">
        <f t="shared" si="68"/>
        <v>8.8080461573619567E-3</v>
      </c>
      <c r="D2181">
        <f t="shared" si="69"/>
        <v>6.7916137291900904E-3</v>
      </c>
    </row>
    <row r="2182" spans="1:4">
      <c r="A2182">
        <v>7.4330867886807642E-5</v>
      </c>
      <c r="B2182">
        <v>2.3110430214909501E-5</v>
      </c>
      <c r="C2182">
        <f t="shared" si="68"/>
        <v>8.6215351235616761E-3</v>
      </c>
      <c r="D2182">
        <f t="shared" si="69"/>
        <v>4.8073308826114209E-3</v>
      </c>
    </row>
    <row r="2183" spans="1:4">
      <c r="A2183">
        <v>7.0654898161136317E-5</v>
      </c>
      <c r="B2183">
        <v>1.3357699860165981E-5</v>
      </c>
      <c r="C2183">
        <f t="shared" si="68"/>
        <v>8.4056468020692089E-3</v>
      </c>
      <c r="D2183">
        <f t="shared" si="69"/>
        <v>3.6548187178252743E-3</v>
      </c>
    </row>
    <row r="2184" spans="1:4">
      <c r="A2184">
        <v>6.6390483311056574E-5</v>
      </c>
      <c r="B2184">
        <v>1.4515375271697254E-6</v>
      </c>
      <c r="C2184">
        <f t="shared" si="68"/>
        <v>8.1480355492018174E-3</v>
      </c>
      <c r="D2184">
        <f t="shared" si="69"/>
        <v>1.2047977121366579E-3</v>
      </c>
    </row>
    <row r="2185" spans="1:4">
      <c r="A2185">
        <v>6.2370772299430517E-5</v>
      </c>
      <c r="B2185">
        <v>7.8218908070520172E-7</v>
      </c>
      <c r="C2185">
        <f t="shared" si="68"/>
        <v>7.8975168438839387E-3</v>
      </c>
      <c r="D2185">
        <f t="shared" si="69"/>
        <v>8.8441454121085188E-4</v>
      </c>
    </row>
    <row r="2186" spans="1:4">
      <c r="A2186">
        <v>5.9270148702047054E-5</v>
      </c>
      <c r="B2186">
        <v>1.0347628167775076E-5</v>
      </c>
      <c r="C2186">
        <f t="shared" si="68"/>
        <v>7.698710846761752E-3</v>
      </c>
      <c r="D2186">
        <f t="shared" si="69"/>
        <v>3.2167729431489371E-3</v>
      </c>
    </row>
    <row r="2187" spans="1:4">
      <c r="A2187">
        <v>5.5686779179377969E-5</v>
      </c>
      <c r="B2187">
        <v>1.2097030713137809E-6</v>
      </c>
      <c r="C2187">
        <f t="shared" si="68"/>
        <v>7.4623574813444827E-3</v>
      </c>
      <c r="D2187">
        <f t="shared" si="69"/>
        <v>1.0998650241342257E-3</v>
      </c>
    </row>
    <row r="2188" spans="1:4">
      <c r="A2188">
        <v>6.4110891221545613E-5</v>
      </c>
      <c r="B2188">
        <v>1.6824420707995213E-4</v>
      </c>
      <c r="C2188">
        <f t="shared" si="68"/>
        <v>8.0069277017808527E-3</v>
      </c>
      <c r="D2188">
        <f t="shared" si="69"/>
        <v>1.2970898468492927E-2</v>
      </c>
    </row>
    <row r="2189" spans="1:4">
      <c r="A2189">
        <v>6.0670902563698794E-5</v>
      </c>
      <c r="B2189">
        <v>1.3724320289632093E-5</v>
      </c>
      <c r="C2189">
        <f t="shared" si="68"/>
        <v>7.7891528784392716E-3</v>
      </c>
      <c r="D2189">
        <f t="shared" si="69"/>
        <v>3.7046349738715273E-3</v>
      </c>
    </row>
    <row r="2190" spans="1:4">
      <c r="A2190">
        <v>6.1986678885140052E-5</v>
      </c>
      <c r="B2190">
        <v>7.210728595009629E-5</v>
      </c>
      <c r="C2190">
        <f t="shared" si="68"/>
        <v>7.8731619369310606E-3</v>
      </c>
      <c r="D2190">
        <f t="shared" si="69"/>
        <v>8.4916009061952683E-3</v>
      </c>
    </row>
    <row r="2191" spans="1:4">
      <c r="A2191">
        <v>5.9463053923480023E-5</v>
      </c>
      <c r="B2191">
        <v>2.1062514095527876E-5</v>
      </c>
      <c r="C2191">
        <f t="shared" si="68"/>
        <v>7.7112290799508758E-3</v>
      </c>
      <c r="D2191">
        <f t="shared" si="69"/>
        <v>4.5893914733358583E-3</v>
      </c>
    </row>
    <row r="2192" spans="1:4">
      <c r="A2192">
        <v>5.5997632789792719E-5</v>
      </c>
      <c r="B2192">
        <v>3.4788232703988657E-6</v>
      </c>
      <c r="C2192">
        <f t="shared" si="68"/>
        <v>7.4831566059913989E-3</v>
      </c>
      <c r="D2192">
        <f t="shared" si="69"/>
        <v>1.8651603873122724E-3</v>
      </c>
    </row>
    <row r="2193" spans="1:4">
      <c r="A2193">
        <v>5.2647848257478513E-5</v>
      </c>
      <c r="B2193">
        <v>1.4370170706196299E-6</v>
      </c>
      <c r="C2193">
        <f t="shared" si="68"/>
        <v>7.255883699280089E-3</v>
      </c>
      <c r="D2193">
        <f t="shared" si="69"/>
        <v>1.198756468437034E-3</v>
      </c>
    </row>
    <row r="2194" spans="1:4">
      <c r="A2194">
        <v>5.1173272889212061E-5</v>
      </c>
      <c r="B2194">
        <v>2.5098671055131218E-5</v>
      </c>
      <c r="C2194">
        <f t="shared" si="68"/>
        <v>7.1535496705630039E-3</v>
      </c>
      <c r="D2194">
        <f t="shared" si="69"/>
        <v>5.00985738870192E-3</v>
      </c>
    </row>
    <row r="2195" spans="1:4">
      <c r="A2195">
        <v>6.4781136150592498E-5</v>
      </c>
      <c r="B2195">
        <v>2.3891683242157887E-4</v>
      </c>
      <c r="C2195">
        <f t="shared" si="68"/>
        <v>8.0486729434480382E-3</v>
      </c>
      <c r="D2195">
        <f t="shared" si="69"/>
        <v>1.5456934767979675E-2</v>
      </c>
    </row>
    <row r="2196" spans="1:4">
      <c r="A2196">
        <v>6.1570084405237148E-5</v>
      </c>
      <c r="B2196">
        <v>2.0378072607786435E-5</v>
      </c>
      <c r="C2196">
        <f t="shared" si="68"/>
        <v>7.8466607168423651E-3</v>
      </c>
      <c r="D2196">
        <f t="shared" si="69"/>
        <v>4.514207860498499E-3</v>
      </c>
    </row>
    <row r="2197" spans="1:4">
      <c r="A2197">
        <v>5.8491520674797297E-5</v>
      </c>
      <c r="B2197">
        <v>1.075607698394328E-5</v>
      </c>
      <c r="C2197">
        <f t="shared" si="68"/>
        <v>7.6479749394723628E-3</v>
      </c>
      <c r="D2197">
        <f t="shared" si="69"/>
        <v>3.2796458625807879E-3</v>
      </c>
    </row>
    <row r="2198" spans="1:4">
      <c r="A2198">
        <v>5.4963237546299968E-5</v>
      </c>
      <c r="B2198">
        <v>1.3385352306993717E-6</v>
      </c>
      <c r="C2198">
        <f t="shared" si="68"/>
        <v>7.4137195486678594E-3</v>
      </c>
      <c r="D2198">
        <f t="shared" si="69"/>
        <v>1.1569508333111531E-3</v>
      </c>
    </row>
    <row r="2199" spans="1:4">
      <c r="A2199">
        <v>5.93125707619297E-5</v>
      </c>
      <c r="B2199">
        <v>1.0977357597136802E-4</v>
      </c>
      <c r="C2199">
        <f t="shared" si="68"/>
        <v>7.7014654944321925E-3</v>
      </c>
      <c r="D2199">
        <f t="shared" si="69"/>
        <v>1.0477288579177726E-2</v>
      </c>
    </row>
    <row r="2200" spans="1:4">
      <c r="A2200">
        <v>9.1508466658622706E-5</v>
      </c>
      <c r="B2200">
        <v>5.1321573122877233E-4</v>
      </c>
      <c r="C2200">
        <f t="shared" si="68"/>
        <v>9.566005783953023E-3</v>
      </c>
      <c r="D2200">
        <f t="shared" si="69"/>
        <v>2.2654265188453416E-2</v>
      </c>
    </row>
    <row r="2201" spans="1:4">
      <c r="A2201">
        <v>8.87608290029246E-5</v>
      </c>
      <c r="B2201">
        <v>6.0915066573087255E-5</v>
      </c>
      <c r="C2201">
        <f t="shared" si="68"/>
        <v>9.4212965669765759E-3</v>
      </c>
      <c r="D2201">
        <f t="shared" si="69"/>
        <v>7.804810476436135E-3</v>
      </c>
    </row>
    <row r="2202" spans="1:4">
      <c r="A2202">
        <v>8.4261356755345573E-5</v>
      </c>
      <c r="B2202">
        <v>1.5587597665107128E-5</v>
      </c>
      <c r="C2202">
        <f t="shared" si="68"/>
        <v>9.1793984963801176E-3</v>
      </c>
      <c r="D2202">
        <f t="shared" si="69"/>
        <v>3.9481131778492783E-3</v>
      </c>
    </row>
    <row r="2203" spans="1:4">
      <c r="A2203">
        <v>7.9292456651149944E-5</v>
      </c>
      <c r="B2203">
        <v>3.2400357891227508E-6</v>
      </c>
      <c r="C2203">
        <f t="shared" si="68"/>
        <v>8.9046311911920271E-3</v>
      </c>
      <c r="D2203">
        <f t="shared" si="69"/>
        <v>1.8000099413955331E-3</v>
      </c>
    </row>
    <row r="2204" spans="1:4">
      <c r="A2204">
        <v>7.8205768211044664E-5</v>
      </c>
      <c r="B2204">
        <v>5.359235733264453E-5</v>
      </c>
      <c r="C2204">
        <f t="shared" si="68"/>
        <v>8.8434025245402378E-3</v>
      </c>
      <c r="D2204">
        <f t="shared" si="69"/>
        <v>7.3206801140771431E-3</v>
      </c>
    </row>
    <row r="2205" spans="1:4">
      <c r="A2205">
        <v>7.8339340857778658E-5</v>
      </c>
      <c r="B2205">
        <v>7.1997113781510088E-5</v>
      </c>
      <c r="C2205">
        <f t="shared" si="68"/>
        <v>8.8509514097513068E-3</v>
      </c>
      <c r="D2205">
        <f t="shared" si="69"/>
        <v>8.4851113004786264E-3</v>
      </c>
    </row>
    <row r="2206" spans="1:4">
      <c r="A2206">
        <v>1.0998217204567239E-4</v>
      </c>
      <c r="B2206">
        <v>5.2021530552330401E-4</v>
      </c>
      <c r="C2206">
        <f t="shared" si="68"/>
        <v>1.0487238532887119E-2</v>
      </c>
      <c r="D2206">
        <f t="shared" si="69"/>
        <v>2.2808228899309654E-2</v>
      </c>
    </row>
    <row r="2207" spans="1:4">
      <c r="A2207">
        <v>1.0356064556337967E-4</v>
      </c>
      <c r="B2207">
        <v>2.4920716964315207E-5</v>
      </c>
      <c r="C2207">
        <f t="shared" si="68"/>
        <v>1.0176475105034144E-2</v>
      </c>
      <c r="D2207">
        <f t="shared" si="69"/>
        <v>4.9920654006448276E-3</v>
      </c>
    </row>
    <row r="2208" spans="1:4">
      <c r="A2208">
        <v>1.1135019654976725E-4</v>
      </c>
      <c r="B2208">
        <v>2.0135470151498182E-4</v>
      </c>
      <c r="C2208">
        <f t="shared" si="68"/>
        <v>1.0552260257867376E-2</v>
      </c>
      <c r="D2208">
        <f t="shared" si="69"/>
        <v>1.4189950722782015E-2</v>
      </c>
    </row>
    <row r="2209" spans="1:4">
      <c r="A2209">
        <v>1.2620984447939246E-4</v>
      </c>
      <c r="B2209">
        <v>3.1549201411809928E-4</v>
      </c>
      <c r="C2209">
        <f t="shared" si="68"/>
        <v>1.1234315487798643E-2</v>
      </c>
      <c r="D2209">
        <f t="shared" si="69"/>
        <v>1.7762094868514221E-2</v>
      </c>
    </row>
    <row r="2210" spans="1:4">
      <c r="A2210">
        <v>1.4813953384292891E-4</v>
      </c>
      <c r="B2210">
        <v>4.3321695509541556E-4</v>
      </c>
      <c r="C2210">
        <f t="shared" si="68"/>
        <v>1.2171258515163045E-2</v>
      </c>
      <c r="D2210">
        <f t="shared" si="69"/>
        <v>2.0813864492097944E-2</v>
      </c>
    </row>
    <row r="2211" spans="1:4">
      <c r="A2211">
        <v>1.446607842466805E-4</v>
      </c>
      <c r="B2211">
        <v>9.6037536689629874E-5</v>
      </c>
      <c r="C2211">
        <f t="shared" si="68"/>
        <v>1.2027501163861115E-2</v>
      </c>
      <c r="D2211">
        <f t="shared" si="69"/>
        <v>9.7998743200935941E-3</v>
      </c>
    </row>
    <row r="2212" spans="1:4">
      <c r="A2212">
        <v>1.3820487528738346E-4</v>
      </c>
      <c r="B2212">
        <v>3.7289051739796368E-5</v>
      </c>
      <c r="C2212">
        <f t="shared" si="68"/>
        <v>1.1756056961727579E-2</v>
      </c>
      <c r="D2212">
        <f t="shared" si="69"/>
        <v>6.1064762129886636E-3</v>
      </c>
    </row>
    <row r="2213" spans="1:4">
      <c r="A2213">
        <v>1.3035247592614957E-4</v>
      </c>
      <c r="B2213">
        <v>9.5597185791427605E-6</v>
      </c>
      <c r="C2213">
        <f t="shared" si="68"/>
        <v>1.1417200879644256E-2</v>
      </c>
      <c r="D2213">
        <f t="shared" si="69"/>
        <v>3.0918794574081895E-3</v>
      </c>
    </row>
    <row r="2214" spans="1:4">
      <c r="A2214">
        <v>2.3627075815917198E-4</v>
      </c>
      <c r="B2214">
        <v>1.6170088393695431E-3</v>
      </c>
      <c r="C2214">
        <f t="shared" si="68"/>
        <v>1.5371101397075357E-2</v>
      </c>
      <c r="D2214">
        <f t="shared" si="69"/>
        <v>4.0212048435382439E-2</v>
      </c>
    </row>
    <row r="2215" spans="1:4">
      <c r="A2215">
        <v>2.2596958513804578E-4</v>
      </c>
      <c r="B2215">
        <v>1.2231758380823658E-4</v>
      </c>
      <c r="C2215">
        <f t="shared" si="68"/>
        <v>1.5032284761074937E-2</v>
      </c>
      <c r="D2215">
        <f t="shared" si="69"/>
        <v>1.1059728016919611E-2</v>
      </c>
    </row>
    <row r="2216" spans="1:4">
      <c r="A2216">
        <v>2.368271954484292E-4</v>
      </c>
      <c r="B2216">
        <v>3.5408244161044025E-4</v>
      </c>
      <c r="C2216">
        <f t="shared" si="68"/>
        <v>1.5389190863993766E-2</v>
      </c>
      <c r="D2216">
        <f t="shared" si="69"/>
        <v>1.8817078455765662E-2</v>
      </c>
    </row>
    <row r="2217" spans="1:4">
      <c r="A2217">
        <v>2.2600096303180365E-4</v>
      </c>
      <c r="B2217">
        <v>6.4824292728008975E-5</v>
      </c>
      <c r="C2217">
        <f t="shared" si="68"/>
        <v>1.5033328408300128E-2</v>
      </c>
      <c r="D2217">
        <f t="shared" si="69"/>
        <v>8.0513534718088843E-3</v>
      </c>
    </row>
    <row r="2218" spans="1:4">
      <c r="A2218">
        <v>2.4351428220869187E-4</v>
      </c>
      <c r="B2218">
        <v>4.4630716982438454E-4</v>
      </c>
      <c r="C2218">
        <f t="shared" si="68"/>
        <v>1.5604944159102008E-2</v>
      </c>
      <c r="D2218">
        <f t="shared" si="69"/>
        <v>2.1125983286568808E-2</v>
      </c>
    </row>
    <row r="2219" spans="1:4">
      <c r="A2219">
        <v>2.3295723765339422E-4</v>
      </c>
      <c r="B2219">
        <v>7.8086094416467155E-5</v>
      </c>
      <c r="C2219">
        <f t="shared" si="68"/>
        <v>1.5262936730963482E-2</v>
      </c>
      <c r="D2219">
        <f t="shared" si="69"/>
        <v>8.8366336586093216E-3</v>
      </c>
    </row>
    <row r="2220" spans="1:4">
      <c r="A2220">
        <v>2.2560345505798782E-4</v>
      </c>
      <c r="B2220">
        <v>9.9757971814424344E-5</v>
      </c>
      <c r="C2220">
        <f t="shared" si="68"/>
        <v>1.5020101699322407E-2</v>
      </c>
      <c r="D2220">
        <f t="shared" si="69"/>
        <v>9.9878912596415639E-3</v>
      </c>
    </row>
    <row r="2221" spans="1:4">
      <c r="A2221">
        <v>2.2015070855049574E-4</v>
      </c>
      <c r="B2221">
        <v>1.2129142438860853E-4</v>
      </c>
      <c r="C2221">
        <f t="shared" si="68"/>
        <v>1.4837476488624868E-2</v>
      </c>
      <c r="D2221">
        <f t="shared" si="69"/>
        <v>1.1013238596734774E-2</v>
      </c>
    </row>
    <row r="2222" spans="1:4">
      <c r="A2222">
        <v>2.0699155568680038E-4</v>
      </c>
      <c r="B2222">
        <v>8.0481668095338896E-6</v>
      </c>
      <c r="C2222">
        <f t="shared" si="68"/>
        <v>1.4387201106775438E-2</v>
      </c>
      <c r="D2222">
        <f t="shared" si="69"/>
        <v>2.8369291160573414E-3</v>
      </c>
    </row>
    <row r="2223" spans="1:4">
      <c r="A2223">
        <v>2.1143121256964238E-4</v>
      </c>
      <c r="B2223">
        <v>2.4206872646777432E-4</v>
      </c>
      <c r="C2223">
        <f t="shared" si="68"/>
        <v>1.454067441935354E-2</v>
      </c>
      <c r="D2223">
        <f t="shared" si="69"/>
        <v>1.555855798163102E-2</v>
      </c>
    </row>
    <row r="2224" spans="1:4">
      <c r="A2224">
        <v>2.0060500608112228E-4</v>
      </c>
      <c r="B2224">
        <v>3.8503566972697179E-5</v>
      </c>
      <c r="C2224">
        <f t="shared" si="68"/>
        <v>1.4163509666785357E-2</v>
      </c>
      <c r="D2224">
        <f t="shared" si="69"/>
        <v>6.2051242511892684E-3</v>
      </c>
    </row>
    <row r="2225" spans="1:4">
      <c r="A2225">
        <v>1.8862596140320194E-4</v>
      </c>
      <c r="B2225">
        <v>4.6824748324354374E-6</v>
      </c>
      <c r="C2225">
        <f t="shared" si="68"/>
        <v>1.3734116695412265E-2</v>
      </c>
      <c r="D2225">
        <f t="shared" si="69"/>
        <v>2.1639026855280337E-3</v>
      </c>
    </row>
    <row r="2226" spans="1:4">
      <c r="A2226">
        <v>1.9723536094424157E-4</v>
      </c>
      <c r="B2226">
        <v>2.8534151878761399E-4</v>
      </c>
      <c r="C2226">
        <f t="shared" si="68"/>
        <v>1.4044050731332523E-2</v>
      </c>
      <c r="D2226">
        <f t="shared" si="69"/>
        <v>1.6892054901272786E-2</v>
      </c>
    </row>
    <row r="2227" spans="1:4">
      <c r="A2227">
        <v>1.8792058083565044E-4</v>
      </c>
      <c r="B2227">
        <v>4.94852145121798E-5</v>
      </c>
      <c r="C2227">
        <f t="shared" si="68"/>
        <v>1.3708412775943481E-2</v>
      </c>
      <c r="D2227">
        <f t="shared" si="69"/>
        <v>7.0345728023938877E-3</v>
      </c>
    </row>
    <row r="2228" spans="1:4">
      <c r="A2228">
        <v>1.8309218724757621E-4</v>
      </c>
      <c r="B2228">
        <v>9.5737778785032023E-5</v>
      </c>
      <c r="C2228">
        <f t="shared" si="68"/>
        <v>1.3531156168176324E-2</v>
      </c>
      <c r="D2228">
        <f t="shared" si="69"/>
        <v>9.7845684005495107E-3</v>
      </c>
    </row>
    <row r="2229" spans="1:4">
      <c r="A2229">
        <v>1.8531889176101024E-4</v>
      </c>
      <c r="B2229">
        <v>1.9360344931825414E-4</v>
      </c>
      <c r="C2229">
        <f t="shared" si="68"/>
        <v>1.3613188155645621E-2</v>
      </c>
      <c r="D2229">
        <f t="shared" si="69"/>
        <v>1.3914145655348521E-2</v>
      </c>
    </row>
    <row r="2230" spans="1:4">
      <c r="A2230">
        <v>1.7419727765685339E-4</v>
      </c>
      <c r="B2230">
        <v>9.9141750750790021E-6</v>
      </c>
      <c r="C2230">
        <f t="shared" si="68"/>
        <v>1.3198381630217144E-2</v>
      </c>
      <c r="D2230">
        <f t="shared" si="69"/>
        <v>3.1486783060641495E-3</v>
      </c>
    </row>
    <row r="2231" spans="1:4">
      <c r="A2231">
        <v>1.6457277988840189E-4</v>
      </c>
      <c r="B2231">
        <v>1.4258010813614347E-5</v>
      </c>
      <c r="C2231">
        <f t="shared" si="68"/>
        <v>1.2828592280075077E-2</v>
      </c>
      <c r="D2231">
        <f t="shared" si="69"/>
        <v>3.7759781267393943E-3</v>
      </c>
    </row>
    <row r="2232" spans="1:4">
      <c r="A2232">
        <v>1.579710677055953E-4</v>
      </c>
      <c r="B2232">
        <v>4.9072078914699611E-5</v>
      </c>
      <c r="C2232">
        <f t="shared" si="68"/>
        <v>1.2568654172408249E-2</v>
      </c>
      <c r="D2232">
        <f t="shared" si="69"/>
        <v>7.0051466019420043E-3</v>
      </c>
    </row>
    <row r="2233" spans="1:4">
      <c r="A2233">
        <v>1.5340038377892139E-4</v>
      </c>
      <c r="B2233">
        <v>7.3623623015007839E-5</v>
      </c>
      <c r="C2233">
        <f t="shared" si="68"/>
        <v>1.2385490857407363E-2</v>
      </c>
      <c r="D2233">
        <f t="shared" si="69"/>
        <v>8.5804209112961254E-3</v>
      </c>
    </row>
    <row r="2234" spans="1:4">
      <c r="A2234">
        <v>1.5480160297511584E-4</v>
      </c>
      <c r="B2234">
        <v>1.5546372625034209E-4</v>
      </c>
      <c r="C2234">
        <f t="shared" si="68"/>
        <v>1.2441929230433512E-2</v>
      </c>
      <c r="D2234">
        <f t="shared" si="69"/>
        <v>1.2468509383656977E-2</v>
      </c>
    </row>
    <row r="2235" spans="1:4">
      <c r="A2235">
        <v>1.472333137484597E-4</v>
      </c>
      <c r="B2235">
        <v>3.2593675125779118E-5</v>
      </c>
      <c r="C2235">
        <f t="shared" si="68"/>
        <v>1.213397353501563E-2</v>
      </c>
      <c r="D2235">
        <f t="shared" si="69"/>
        <v>5.7090870658783191E-3</v>
      </c>
    </row>
    <row r="2236" spans="1:4">
      <c r="A2236">
        <v>1.3835679656213268E-4</v>
      </c>
      <c r="B2236">
        <v>2.5959787354379485E-6</v>
      </c>
      <c r="C2236">
        <f t="shared" si="68"/>
        <v>1.1762516591364821E-2</v>
      </c>
      <c r="D2236">
        <f t="shared" si="69"/>
        <v>1.6112041259374768E-3</v>
      </c>
    </row>
    <row r="2237" spans="1:4">
      <c r="A2237">
        <v>1.3014265675854664E-4</v>
      </c>
      <c r="B2237">
        <v>3.1666723520930976E-6</v>
      </c>
      <c r="C2237">
        <f t="shared" si="68"/>
        <v>1.1408008448390395E-2</v>
      </c>
      <c r="D2237">
        <f t="shared" si="69"/>
        <v>1.7795146394714199E-3</v>
      </c>
    </row>
    <row r="2238" spans="1:4">
      <c r="A2238">
        <v>1.2263253279447134E-4</v>
      </c>
      <c r="B2238">
        <v>6.1209271780971659E-6</v>
      </c>
      <c r="C2238">
        <f t="shared" si="68"/>
        <v>1.1073957413430455E-2</v>
      </c>
      <c r="D2238">
        <f t="shared" si="69"/>
        <v>2.4740507630396685E-3</v>
      </c>
    </row>
    <row r="2239" spans="1:4">
      <c r="A2239">
        <v>1.1528531091526983E-4</v>
      </c>
      <c r="B2239">
        <v>2.0932677192652435E-6</v>
      </c>
      <c r="C2239">
        <f t="shared" si="68"/>
        <v>1.0737099744124101E-2</v>
      </c>
      <c r="D2239">
        <f t="shared" si="69"/>
        <v>1.4468129524113488E-3</v>
      </c>
    </row>
    <row r="2240" spans="1:4">
      <c r="A2240">
        <v>1.1213267288887886E-4</v>
      </c>
      <c r="B2240">
        <v>5.5168075845108871E-5</v>
      </c>
      <c r="C2240">
        <f t="shared" si="68"/>
        <v>1.0589271593876457E-2</v>
      </c>
      <c r="D2240">
        <f t="shared" si="69"/>
        <v>7.427521514281118E-3</v>
      </c>
    </row>
    <row r="2241" spans="1:4">
      <c r="A2241">
        <v>1.071555839277491E-4</v>
      </c>
      <c r="B2241">
        <v>2.8676321744439056E-5</v>
      </c>
      <c r="C2241">
        <f t="shared" si="68"/>
        <v>1.0351598133995983E-2</v>
      </c>
      <c r="D2241">
        <f t="shared" si="69"/>
        <v>5.3550277071588576E-3</v>
      </c>
    </row>
    <row r="2242" spans="1:4">
      <c r="A2242">
        <v>1.0494027494503124E-4</v>
      </c>
      <c r="B2242">
        <v>6.2547991180066282E-5</v>
      </c>
      <c r="C2242">
        <f t="shared" si="68"/>
        <v>1.0244036067148106E-2</v>
      </c>
      <c r="D2242">
        <f t="shared" si="69"/>
        <v>7.9087287967198796E-3</v>
      </c>
    </row>
    <row r="2243" spans="1:4">
      <c r="A2243">
        <v>1.0576181906529216E-4</v>
      </c>
      <c r="B2243">
        <v>1.0511480500487103E-4</v>
      </c>
      <c r="C2243">
        <f t="shared" si="68"/>
        <v>1.0284056547165236E-2</v>
      </c>
      <c r="D2243">
        <f t="shared" si="69"/>
        <v>1.0252551146171913E-2</v>
      </c>
    </row>
    <row r="2244" spans="1:4">
      <c r="A2244">
        <v>9.9382255945019063E-5</v>
      </c>
      <c r="B2244">
        <v>5.2829874314501454E-6</v>
      </c>
      <c r="C2244">
        <f t="shared" ref="C2244:C2307" si="70">SQRT(A2244)</f>
        <v>9.9690649483800166E-3</v>
      </c>
      <c r="D2244">
        <f t="shared" ref="D2244:D2307" si="71">SQRT(B2244)</f>
        <v>2.2984750230207302E-3</v>
      </c>
    </row>
    <row r="2245" spans="1:4">
      <c r="A2245">
        <v>9.3903106543504744E-5</v>
      </c>
      <c r="B2245">
        <v>8.5873265960411855E-6</v>
      </c>
      <c r="C2245">
        <f t="shared" si="70"/>
        <v>9.6903615280083712E-3</v>
      </c>
      <c r="D2245">
        <f t="shared" si="71"/>
        <v>2.9304140656298363E-3</v>
      </c>
    </row>
    <row r="2246" spans="1:4">
      <c r="A2246">
        <v>8.8644798676090487E-5</v>
      </c>
      <c r="B2246">
        <v>7.1429305005314597E-6</v>
      </c>
      <c r="C2246">
        <f t="shared" si="70"/>
        <v>9.4151366785666206E-3</v>
      </c>
      <c r="D2246">
        <f t="shared" si="71"/>
        <v>2.6726261430532069E-3</v>
      </c>
    </row>
    <row r="2247" spans="1:4">
      <c r="A2247">
        <v>1.0255362716301485E-4</v>
      </c>
      <c r="B2247">
        <v>2.7469720660430096E-4</v>
      </c>
      <c r="C2247">
        <f t="shared" si="70"/>
        <v>1.0126876476140847E-2</v>
      </c>
      <c r="D2247">
        <f t="shared" si="71"/>
        <v>1.6573991872940598E-2</v>
      </c>
    </row>
    <row r="2248" spans="1:4">
      <c r="A2248">
        <v>9.9751384128515415E-5</v>
      </c>
      <c r="B2248">
        <v>6.0097878747733187E-5</v>
      </c>
      <c r="C2248">
        <f t="shared" si="70"/>
        <v>9.9875614705750588E-3</v>
      </c>
      <c r="D2248">
        <f t="shared" si="71"/>
        <v>7.7522821638362199E-3</v>
      </c>
    </row>
    <row r="2249" spans="1:4">
      <c r="A2249">
        <v>9.4119780944907196E-5</v>
      </c>
      <c r="B2249">
        <v>8.9328400931834799E-6</v>
      </c>
      <c r="C2249">
        <f t="shared" si="70"/>
        <v>9.7015349788014058E-3</v>
      </c>
      <c r="D2249">
        <f t="shared" si="71"/>
        <v>2.9887857221927903E-3</v>
      </c>
    </row>
    <row r="2250" spans="1:4">
      <c r="A2250">
        <v>1.1584181452715787E-4</v>
      </c>
      <c r="B2250">
        <v>3.9040884543605327E-4</v>
      </c>
      <c r="C2250">
        <f t="shared" si="70"/>
        <v>1.0762983532792285E-2</v>
      </c>
      <c r="D2250">
        <f t="shared" si="71"/>
        <v>1.9758766293370981E-2</v>
      </c>
    </row>
    <row r="2251" spans="1:4">
      <c r="A2251">
        <v>1.0883890191773568E-4</v>
      </c>
      <c r="B2251">
        <v>1.6513255286978791E-5</v>
      </c>
      <c r="C2251">
        <f t="shared" si="70"/>
        <v>1.0432588457220752E-2</v>
      </c>
      <c r="D2251">
        <f t="shared" si="71"/>
        <v>4.0636504877977373E-3</v>
      </c>
    </row>
    <row r="2252" spans="1:4">
      <c r="A2252">
        <v>1.029953728890391E-4</v>
      </c>
      <c r="B2252">
        <v>1.1995806208298164E-5</v>
      </c>
      <c r="C2252">
        <f t="shared" si="70"/>
        <v>1.0148663601136807E-2</v>
      </c>
      <c r="D2252">
        <f t="shared" si="71"/>
        <v>3.46349624054916E-3</v>
      </c>
    </row>
    <row r="2253" spans="1:4">
      <c r="A2253">
        <v>1.4683129839249324E-4</v>
      </c>
      <c r="B2253">
        <v>7.1213648160610616E-4</v>
      </c>
      <c r="C2253">
        <f t="shared" si="70"/>
        <v>1.2117396518744992E-2</v>
      </c>
      <c r="D2253">
        <f t="shared" si="71"/>
        <v>2.668588543792591E-2</v>
      </c>
    </row>
    <row r="2254" spans="1:4">
      <c r="A2254">
        <v>1.4139212782192845E-4</v>
      </c>
      <c r="B2254">
        <v>7.8235260630094843E-5</v>
      </c>
      <c r="C2254">
        <f t="shared" si="70"/>
        <v>1.1890842183038527E-2</v>
      </c>
      <c r="D2254">
        <f t="shared" si="71"/>
        <v>8.8450698487968337E-3</v>
      </c>
    </row>
    <row r="2255" spans="1:4">
      <c r="A2255">
        <v>1.5279276930521356E-4</v>
      </c>
      <c r="B2255">
        <v>2.8729246917061124E-4</v>
      </c>
      <c r="C2255">
        <f t="shared" si="70"/>
        <v>1.2360937234094087E-2</v>
      </c>
      <c r="D2255">
        <f t="shared" si="71"/>
        <v>1.6949704102745017E-2</v>
      </c>
    </row>
    <row r="2256" spans="1:4">
      <c r="A2256">
        <v>1.5674367583393202E-4</v>
      </c>
      <c r="B2256">
        <v>1.9968828527947463E-4</v>
      </c>
      <c r="C2256">
        <f t="shared" si="70"/>
        <v>1.2519731460136517E-2</v>
      </c>
      <c r="D2256">
        <f t="shared" si="71"/>
        <v>1.4131110546573282E-2</v>
      </c>
    </row>
    <row r="2257" spans="1:4">
      <c r="A2257">
        <v>1.5658737553404784E-4</v>
      </c>
      <c r="B2257">
        <v>1.4126794753705708E-4</v>
      </c>
      <c r="C2257">
        <f t="shared" si="70"/>
        <v>1.2513487744591746E-2</v>
      </c>
      <c r="D2257">
        <f t="shared" si="71"/>
        <v>1.1885619358580228E-2</v>
      </c>
    </row>
    <row r="2258" spans="1:4">
      <c r="A2258">
        <v>1.7824501240219244E-4</v>
      </c>
      <c r="B2258">
        <v>4.4851007923901146E-4</v>
      </c>
      <c r="C2258">
        <f t="shared" si="70"/>
        <v>1.3350843134506242E-2</v>
      </c>
      <c r="D2258">
        <f t="shared" si="71"/>
        <v>2.1178056550094759E-2</v>
      </c>
    </row>
    <row r="2259" spans="1:4">
      <c r="A2259">
        <v>2.1564505424380225E-4</v>
      </c>
      <c r="B2259">
        <v>7.0293533666064773E-4</v>
      </c>
      <c r="C2259">
        <f t="shared" si="70"/>
        <v>1.4684857991952195E-2</v>
      </c>
      <c r="D2259">
        <f t="shared" si="71"/>
        <v>2.6512927727066427E-2</v>
      </c>
    </row>
    <row r="2260" spans="1:4">
      <c r="A2260">
        <v>2.0580447798272905E-4</v>
      </c>
      <c r="B2260">
        <v>7.4556071781410022E-5</v>
      </c>
      <c r="C2260">
        <f t="shared" si="70"/>
        <v>1.4345887145197017E-2</v>
      </c>
      <c r="D2260">
        <f t="shared" si="71"/>
        <v>8.6345857909577821E-3</v>
      </c>
    </row>
    <row r="2261" spans="1:4">
      <c r="A2261">
        <v>1.9334005217569482E-4</v>
      </c>
      <c r="B2261">
        <v>3.704699980727696E-6</v>
      </c>
      <c r="C2261">
        <f t="shared" si="70"/>
        <v>1.3904677348852609E-2</v>
      </c>
      <c r="D2261">
        <f t="shared" si="71"/>
        <v>1.9247597202580108E-3</v>
      </c>
    </row>
    <row r="2262" spans="1:4">
      <c r="A2262">
        <v>1.8619286774600042E-4</v>
      </c>
      <c r="B2262">
        <v>6.564520860339744E-5</v>
      </c>
      <c r="C2262">
        <f t="shared" si="70"/>
        <v>1.3645250739579702E-2</v>
      </c>
      <c r="D2262">
        <f t="shared" si="71"/>
        <v>8.1021730790817748E-3</v>
      </c>
    </row>
    <row r="2263" spans="1:4">
      <c r="A2263">
        <v>1.7491477646031632E-4</v>
      </c>
      <c r="B2263">
        <v>3.3258083441358977E-6</v>
      </c>
      <c r="C2263">
        <f t="shared" si="70"/>
        <v>1.322553501603305E-2</v>
      </c>
      <c r="D2263">
        <f t="shared" si="71"/>
        <v>1.8236798908075665E-3</v>
      </c>
    </row>
    <row r="2264" spans="1:4">
      <c r="A2264">
        <v>1.6439578054223942E-4</v>
      </c>
      <c r="B2264">
        <v>1.9114779664239088E-6</v>
      </c>
      <c r="C2264">
        <f t="shared" si="70"/>
        <v>1.2821691797194293E-2</v>
      </c>
      <c r="D2264">
        <f t="shared" si="71"/>
        <v>1.3825621021942953E-3</v>
      </c>
    </row>
    <row r="2265" spans="1:4">
      <c r="A2265">
        <v>1.5702344232087874E-4</v>
      </c>
      <c r="B2265">
        <v>3.7484682043085274E-5</v>
      </c>
      <c r="C2265">
        <f t="shared" si="70"/>
        <v>1.2530899501667019E-2</v>
      </c>
      <c r="D2265">
        <f t="shared" si="71"/>
        <v>6.1224735232653536E-3</v>
      </c>
    </row>
    <row r="2266" spans="1:4">
      <c r="A2266">
        <v>1.4806210462324192E-4</v>
      </c>
      <c r="B2266">
        <v>1.0006851528294326E-5</v>
      </c>
      <c r="C2266">
        <f t="shared" si="70"/>
        <v>1.2168077277172508E-2</v>
      </c>
      <c r="D2266">
        <f t="shared" si="71"/>
        <v>3.1633607964148391E-3</v>
      </c>
    </row>
    <row r="2267" spans="1:4">
      <c r="A2267">
        <v>1.4407326156619057E-4</v>
      </c>
      <c r="B2267">
        <v>7.1800257891463701E-5</v>
      </c>
      <c r="C2267">
        <f t="shared" si="70"/>
        <v>1.200305217710023E-2</v>
      </c>
      <c r="D2267">
        <f t="shared" si="71"/>
        <v>8.4735032832626966E-3</v>
      </c>
    </row>
    <row r="2268" spans="1:4">
      <c r="A2268">
        <v>1.3684453072386059E-4</v>
      </c>
      <c r="B2268">
        <v>2.4841798454962231E-5</v>
      </c>
      <c r="C2268">
        <f t="shared" si="70"/>
        <v>1.1698056707156988E-2</v>
      </c>
      <c r="D2268">
        <f t="shared" si="71"/>
        <v>4.9841547382642754E-3</v>
      </c>
    </row>
    <row r="2269" spans="1:4">
      <c r="A2269">
        <v>1.8880008710168007E-4</v>
      </c>
      <c r="B2269">
        <v>8.5704277506808949E-4</v>
      </c>
      <c r="C2269">
        <f t="shared" si="70"/>
        <v>1.3740454399388693E-2</v>
      </c>
      <c r="D2269">
        <f t="shared" si="71"/>
        <v>2.9275292911738551E-2</v>
      </c>
    </row>
    <row r="2270" spans="1:4">
      <c r="A2270">
        <v>2.1916929131499764E-4</v>
      </c>
      <c r="B2270">
        <v>6.2853047146681424E-4</v>
      </c>
      <c r="C2270">
        <f t="shared" si="70"/>
        <v>1.4804367305460833E-2</v>
      </c>
      <c r="D2270">
        <f t="shared" si="71"/>
        <v>2.5070509996145157E-2</v>
      </c>
    </row>
    <row r="2271" spans="1:4">
      <c r="A2271">
        <v>2.0603461298178459E-4</v>
      </c>
      <c r="B2271">
        <v>2.7841198225703338E-5</v>
      </c>
      <c r="C2271">
        <f t="shared" si="70"/>
        <v>1.4353905844117294E-2</v>
      </c>
      <c r="D2271">
        <f t="shared" si="71"/>
        <v>5.276475928657624E-3</v>
      </c>
    </row>
    <row r="2272" spans="1:4">
      <c r="A2272">
        <v>2.2313932013873219E-4</v>
      </c>
      <c r="B2272">
        <v>4.218553287086734E-4</v>
      </c>
      <c r="C2272">
        <f t="shared" si="70"/>
        <v>1.4937848577982447E-2</v>
      </c>
      <c r="D2272">
        <f t="shared" si="71"/>
        <v>2.053911703819503E-2</v>
      </c>
    </row>
    <row r="2273" spans="1:4">
      <c r="A2273">
        <v>2.2825829274138203E-4</v>
      </c>
      <c r="B2273">
        <v>2.8215298642297664E-4</v>
      </c>
      <c r="C2273">
        <f t="shared" si="70"/>
        <v>1.5108219376927979E-2</v>
      </c>
      <c r="D2273">
        <f t="shared" si="71"/>
        <v>1.6797410110578854E-2</v>
      </c>
    </row>
    <row r="2274" spans="1:4">
      <c r="A2274">
        <v>2.1894506136204041E-4</v>
      </c>
      <c r="B2274">
        <v>7.6059383355954333E-5</v>
      </c>
      <c r="C2274">
        <f t="shared" si="70"/>
        <v>1.4796792265962255E-2</v>
      </c>
      <c r="D2274">
        <f t="shared" si="71"/>
        <v>8.721203091085216E-3</v>
      </c>
    </row>
    <row r="2275" spans="1:4">
      <c r="A2275">
        <v>2.0568485000966018E-4</v>
      </c>
      <c r="B2275">
        <v>3.7672044094544903E-6</v>
      </c>
      <c r="C2275">
        <f t="shared" si="70"/>
        <v>1.4341717122076427E-2</v>
      </c>
      <c r="D2275">
        <f t="shared" si="71"/>
        <v>1.9409287491957273E-3</v>
      </c>
    </row>
    <row r="2276" spans="1:4">
      <c r="A2276">
        <v>2.6789163854681999E-4</v>
      </c>
      <c r="B2276">
        <v>1.0609490294179584E-3</v>
      </c>
      <c r="C2276">
        <f t="shared" si="70"/>
        <v>1.6367395594498839E-2</v>
      </c>
      <c r="D2276">
        <f t="shared" si="71"/>
        <v>3.2572212534888664E-2</v>
      </c>
    </row>
    <row r="2277" spans="1:4">
      <c r="A2277">
        <v>3.1588475494194305E-4</v>
      </c>
      <c r="B2277">
        <v>9.5492902062914984E-4</v>
      </c>
      <c r="C2277">
        <f t="shared" si="70"/>
        <v>1.7773147018520469E-2</v>
      </c>
      <c r="D2277">
        <f t="shared" si="71"/>
        <v>3.0901925840134136E-2</v>
      </c>
    </row>
    <row r="2278" spans="1:4">
      <c r="A2278">
        <v>3.1415226165460304E-4</v>
      </c>
      <c r="B2278">
        <v>2.8596018316669392E-4</v>
      </c>
      <c r="C2278">
        <f t="shared" si="70"/>
        <v>1.7724340937101245E-2</v>
      </c>
      <c r="D2278">
        <f t="shared" si="71"/>
        <v>1.6910357274957082E-2</v>
      </c>
    </row>
    <row r="2279" spans="1:4">
      <c r="A2279">
        <v>2.9606431572905414E-4</v>
      </c>
      <c r="B2279">
        <v>2.5497456005315793E-5</v>
      </c>
      <c r="C2279">
        <f t="shared" si="70"/>
        <v>1.720651957047253E-2</v>
      </c>
      <c r="D2279">
        <f t="shared" si="71"/>
        <v>5.0495005698896391E-3</v>
      </c>
    </row>
    <row r="2280" spans="1:4">
      <c r="A2280">
        <v>2.7876142764760432E-4</v>
      </c>
      <c r="B2280">
        <v>1.0669531711737233E-5</v>
      </c>
      <c r="C2280">
        <f t="shared" si="70"/>
        <v>1.6696150084603466E-2</v>
      </c>
      <c r="D2280">
        <f t="shared" si="71"/>
        <v>3.2664249129188984E-3</v>
      </c>
    </row>
    <row r="2281" spans="1:4">
      <c r="A2281">
        <v>3.1625926434567273E-4</v>
      </c>
      <c r="B2281">
        <v>7.7325431913407487E-4</v>
      </c>
      <c r="C2281">
        <f t="shared" si="70"/>
        <v>1.7783679718935356E-2</v>
      </c>
      <c r="D2281">
        <f t="shared" si="71"/>
        <v>2.7807450784530303E-2</v>
      </c>
    </row>
    <row r="2282" spans="1:4">
      <c r="A2282">
        <v>3.1246925764101709E-4</v>
      </c>
      <c r="B2282">
        <v>2.4980278413483218E-4</v>
      </c>
      <c r="C2282">
        <f t="shared" si="70"/>
        <v>1.7676799983057372E-2</v>
      </c>
      <c r="D2282">
        <f t="shared" si="71"/>
        <v>1.5805150557170664E-2</v>
      </c>
    </row>
    <row r="2283" spans="1:4">
      <c r="A2283">
        <v>2.9369477095298743E-4</v>
      </c>
      <c r="B2283">
        <v>1.2856299689448876E-5</v>
      </c>
      <c r="C2283">
        <f t="shared" si="70"/>
        <v>1.7137525228369102E-2</v>
      </c>
      <c r="D2283">
        <f t="shared" si="71"/>
        <v>3.5855682519579622E-3</v>
      </c>
    </row>
    <row r="2284" spans="1:4">
      <c r="A2284">
        <v>2.8207324795896595E-4</v>
      </c>
      <c r="B2284">
        <v>8.8789859778787126E-5</v>
      </c>
      <c r="C2284">
        <f t="shared" si="70"/>
        <v>1.6795036408384648E-2</v>
      </c>
      <c r="D2284">
        <f t="shared" si="71"/>
        <v>9.4228371406273985E-3</v>
      </c>
    </row>
    <row r="2285" spans="1:4">
      <c r="A2285">
        <v>3.063742899736299E-4</v>
      </c>
      <c r="B2285">
        <v>5.9185976123026136E-4</v>
      </c>
      <c r="C2285">
        <f t="shared" si="70"/>
        <v>1.7503550781873656E-2</v>
      </c>
      <c r="D2285">
        <f t="shared" si="71"/>
        <v>2.4328168061534379E-2</v>
      </c>
    </row>
    <row r="2286" spans="1:4">
      <c r="A2286">
        <v>3.0463675315607218E-4</v>
      </c>
      <c r="B2286">
        <v>2.6318680508784594E-4</v>
      </c>
      <c r="C2286">
        <f t="shared" si="70"/>
        <v>1.7453846371389664E-2</v>
      </c>
      <c r="D2286">
        <f t="shared" si="71"/>
        <v>1.6223033165467114E-2</v>
      </c>
    </row>
    <row r="2287" spans="1:4">
      <c r="A2287">
        <v>3.1947816757088316E-4</v>
      </c>
      <c r="B2287">
        <v>4.8393285826512641E-4</v>
      </c>
      <c r="C2287">
        <f t="shared" si="70"/>
        <v>1.7873952209035447E-2</v>
      </c>
      <c r="D2287">
        <f t="shared" si="71"/>
        <v>2.199847399855559E-2</v>
      </c>
    </row>
    <row r="2288" spans="1:4">
      <c r="A2288">
        <v>3.2398333963832665E-4</v>
      </c>
      <c r="B2288">
        <v>3.5877278218487203E-4</v>
      </c>
      <c r="C2288">
        <f t="shared" si="70"/>
        <v>1.7999537206226348E-2</v>
      </c>
      <c r="D2288">
        <f t="shared" si="71"/>
        <v>1.8941298323633258E-2</v>
      </c>
    </row>
    <row r="2289" spans="1:4">
      <c r="A2289">
        <v>3.3443924708198466E-4</v>
      </c>
      <c r="B2289">
        <v>4.4212911799022846E-4</v>
      </c>
      <c r="C2289">
        <f t="shared" si="70"/>
        <v>1.8287680199576564E-2</v>
      </c>
      <c r="D2289">
        <f t="shared" si="71"/>
        <v>2.1026866575650983E-2</v>
      </c>
    </row>
    <row r="2290" spans="1:4">
      <c r="A2290">
        <v>3.163712444721762E-4</v>
      </c>
      <c r="B2290">
        <v>4.9474175224834162E-5</v>
      </c>
      <c r="C2290">
        <f t="shared" si="70"/>
        <v>1.7786827836131325E-2</v>
      </c>
      <c r="D2290">
        <f t="shared" si="71"/>
        <v>7.0337881134445723E-3</v>
      </c>
    </row>
    <row r="2291" spans="1:4">
      <c r="A2291">
        <v>3.0008632475154762E-4</v>
      </c>
      <c r="B2291">
        <v>4.3545631219890238E-5</v>
      </c>
      <c r="C2291">
        <f t="shared" si="70"/>
        <v>1.7322999877375386E-2</v>
      </c>
      <c r="D2291">
        <f t="shared" si="71"/>
        <v>6.5989113662702154E-3</v>
      </c>
    </row>
    <row r="2292" spans="1:4">
      <c r="A2292">
        <v>3.0502910610297147E-4</v>
      </c>
      <c r="B2292">
        <v>3.3069346650764665E-4</v>
      </c>
      <c r="C2292">
        <f t="shared" si="70"/>
        <v>1.7465082481997372E-2</v>
      </c>
      <c r="D2292">
        <f t="shared" si="71"/>
        <v>1.8184979145097931E-2</v>
      </c>
    </row>
    <row r="2293" spans="1:4">
      <c r="A2293">
        <v>2.8664153964882673E-4</v>
      </c>
      <c r="B2293">
        <v>1.5186873887135905E-5</v>
      </c>
      <c r="C2293">
        <f t="shared" si="70"/>
        <v>1.6930491417818525E-2</v>
      </c>
      <c r="D2293">
        <f t="shared" si="71"/>
        <v>3.8970339858841242E-3</v>
      </c>
    </row>
    <row r="2294" spans="1:4">
      <c r="A2294">
        <v>2.7661899773248958E-4</v>
      </c>
      <c r="B2294">
        <v>1.0551956999005268E-4</v>
      </c>
      <c r="C2294">
        <f t="shared" si="70"/>
        <v>1.6631866934667606E-2</v>
      </c>
      <c r="D2294">
        <f t="shared" si="71"/>
        <v>1.0272271900122809E-2</v>
      </c>
    </row>
    <row r="2295" spans="1:4">
      <c r="A2295">
        <v>2.6000742790533598E-4</v>
      </c>
      <c r="B2295">
        <v>6.9627503250752942E-6</v>
      </c>
      <c r="C2295">
        <f t="shared" si="70"/>
        <v>1.6124745824518786E-2</v>
      </c>
      <c r="D2295">
        <f t="shared" si="71"/>
        <v>2.6387023941845532E-3</v>
      </c>
    </row>
    <row r="2296" spans="1:4">
      <c r="A2296">
        <v>2.693429418837793E-4</v>
      </c>
      <c r="B2296">
        <v>3.5713013327605912E-4</v>
      </c>
      <c r="C2296">
        <f t="shared" si="70"/>
        <v>1.6411670904687897E-2</v>
      </c>
      <c r="D2296">
        <f t="shared" si="71"/>
        <v>1.8897887005590312E-2</v>
      </c>
    </row>
    <row r="2297" spans="1:4">
      <c r="A2297">
        <v>2.531986842543576E-4</v>
      </c>
      <c r="B2297">
        <v>1.7404643777409492E-5</v>
      </c>
      <c r="C2297">
        <f t="shared" si="70"/>
        <v>1.5912218080907439E-2</v>
      </c>
      <c r="D2297">
        <f t="shared" si="71"/>
        <v>4.1718873160009355E-3</v>
      </c>
    </row>
    <row r="2298" spans="1:4">
      <c r="A2298">
        <v>2.4098494006153127E-4</v>
      </c>
      <c r="B2298">
        <v>4.5736827281113565E-5</v>
      </c>
      <c r="C2298">
        <f t="shared" si="70"/>
        <v>1.5523689640724311E-2</v>
      </c>
      <c r="D2298">
        <f t="shared" si="71"/>
        <v>6.7629008037316035E-3</v>
      </c>
    </row>
    <row r="2299" spans="1:4">
      <c r="A2299">
        <v>2.3543427259509517E-4</v>
      </c>
      <c r="B2299">
        <v>1.3096837804906956E-4</v>
      </c>
      <c r="C2299">
        <f t="shared" si="70"/>
        <v>1.5343867589206287E-2</v>
      </c>
      <c r="D2299">
        <f t="shared" si="71"/>
        <v>1.1444141647544806E-2</v>
      </c>
    </row>
    <row r="2300" spans="1:4">
      <c r="A2300">
        <v>2.2151110170053604E-4</v>
      </c>
      <c r="B2300">
        <v>1.0731614129854172E-5</v>
      </c>
      <c r="C2300">
        <f t="shared" si="70"/>
        <v>1.4883249030387688E-2</v>
      </c>
      <c r="D2300">
        <f t="shared" si="71"/>
        <v>3.2759142433608011E-3</v>
      </c>
    </row>
    <row r="2301" spans="1:4">
      <c r="A2301">
        <v>2.1364989302576846E-4</v>
      </c>
      <c r="B2301">
        <v>8.0015701526599573E-5</v>
      </c>
      <c r="C2301">
        <f t="shared" si="70"/>
        <v>1.4616767529989949E-2</v>
      </c>
      <c r="D2301">
        <f t="shared" si="71"/>
        <v>8.9451496089556579E-3</v>
      </c>
    </row>
    <row r="2302" spans="1:4">
      <c r="A2302">
        <v>2.041647706015243E-4</v>
      </c>
      <c r="B2302">
        <v>5.2970166370592869E-5</v>
      </c>
      <c r="C2302">
        <f t="shared" si="70"/>
        <v>1.4288623817622336E-2</v>
      </c>
      <c r="D2302">
        <f t="shared" si="71"/>
        <v>7.2780606187770151E-3</v>
      </c>
    </row>
    <row r="2303" spans="1:4">
      <c r="A2303">
        <v>2.2805752276250059E-4</v>
      </c>
      <c r="B2303">
        <v>5.1762880077685586E-4</v>
      </c>
      <c r="C2303">
        <f t="shared" si="70"/>
        <v>1.5101573519421763E-2</v>
      </c>
      <c r="D2303">
        <f t="shared" si="71"/>
        <v>2.275145711326762E-2</v>
      </c>
    </row>
    <row r="2304" spans="1:4">
      <c r="A2304">
        <v>2.1591150564194018E-4</v>
      </c>
      <c r="B2304">
        <v>4.508598080479153E-5</v>
      </c>
      <c r="C2304">
        <f t="shared" si="70"/>
        <v>1.469392750907463E-2</v>
      </c>
      <c r="D2304">
        <f t="shared" si="71"/>
        <v>6.7146095050115559E-3</v>
      </c>
    </row>
    <row r="2305" spans="1:4">
      <c r="A2305">
        <v>2.0594802997990979E-4</v>
      </c>
      <c r="B2305">
        <v>4.6726325218005378E-5</v>
      </c>
      <c r="C2305">
        <f t="shared" si="70"/>
        <v>1.4350889518768855E-2</v>
      </c>
      <c r="D2305">
        <f t="shared" si="71"/>
        <v>6.8356656748268033E-3</v>
      </c>
    </row>
    <row r="2306" spans="1:4">
      <c r="A2306">
        <v>1.9491799611705786E-4</v>
      </c>
      <c r="B2306">
        <v>2.3080401397921872E-5</v>
      </c>
      <c r="C2306">
        <f t="shared" si="70"/>
        <v>1.3961303524995718E-2</v>
      </c>
      <c r="D2306">
        <f t="shared" si="71"/>
        <v>4.804206635639424E-3</v>
      </c>
    </row>
    <row r="2307" spans="1:4">
      <c r="A2307">
        <v>1.8695352971302221E-4</v>
      </c>
      <c r="B2307">
        <v>5.6173533313423065E-5</v>
      </c>
      <c r="C2307">
        <f t="shared" si="70"/>
        <v>1.3673095103634078E-2</v>
      </c>
      <c r="D2307">
        <f t="shared" si="71"/>
        <v>7.4949004872261688E-3</v>
      </c>
    </row>
    <row r="2308" spans="1:4">
      <c r="A2308">
        <v>1.7626231871097038E-4</v>
      </c>
      <c r="B2308">
        <v>1.1933612235307133E-5</v>
      </c>
      <c r="C2308">
        <f t="shared" ref="C2308:C2371" si="72">SQRT(A2308)</f>
        <v>1.3276381988741148E-2</v>
      </c>
      <c r="D2308">
        <f t="shared" ref="D2308:D2371" si="73">SQRT(B2308)</f>
        <v>3.4545060768953837E-3</v>
      </c>
    </row>
    <row r="2309" spans="1:4">
      <c r="A2309">
        <v>1.6598850336298535E-4</v>
      </c>
      <c r="B2309">
        <v>6.8957398913280727E-6</v>
      </c>
      <c r="C2309">
        <f t="shared" si="72"/>
        <v>1.2883652562956878E-2</v>
      </c>
      <c r="D2309">
        <f t="shared" si="73"/>
        <v>2.6259740842834059E-3</v>
      </c>
    </row>
    <row r="2310" spans="1:4">
      <c r="A2310">
        <v>1.5619997636121113E-4</v>
      </c>
      <c r="B2310">
        <v>4.7488473499801813E-6</v>
      </c>
      <c r="C2310">
        <f t="shared" si="72"/>
        <v>1.249799889427148E-2</v>
      </c>
      <c r="D2310">
        <f t="shared" si="73"/>
        <v>2.1791850196759754E-3</v>
      </c>
    </row>
    <row r="2311" spans="1:4">
      <c r="A2311">
        <v>1.66506786079324E-4</v>
      </c>
      <c r="B2311">
        <v>2.8155758493508294E-4</v>
      </c>
      <c r="C2311">
        <f t="shared" si="72"/>
        <v>1.2903750853117244E-2</v>
      </c>
      <c r="D2311">
        <f t="shared" si="73"/>
        <v>1.677967773632983E-2</v>
      </c>
    </row>
    <row r="2312" spans="1:4">
      <c r="A2312">
        <v>1.6243973987065238E-4</v>
      </c>
      <c r="B2312">
        <v>9.7414388218714255E-5</v>
      </c>
      <c r="C2312">
        <f t="shared" si="72"/>
        <v>1.2745184968083138E-2</v>
      </c>
      <c r="D2312">
        <f t="shared" si="73"/>
        <v>9.8698727559535567E-3</v>
      </c>
    </row>
    <row r="2313" spans="1:4">
      <c r="A2313">
        <v>1.9155463208606145E-4</v>
      </c>
      <c r="B2313">
        <v>5.5766676832371797E-4</v>
      </c>
      <c r="C2313">
        <f t="shared" si="72"/>
        <v>1.3840326299840675E-2</v>
      </c>
      <c r="D2313">
        <f t="shared" si="73"/>
        <v>2.3614969157797306E-2</v>
      </c>
    </row>
    <row r="2314" spans="1:4">
      <c r="A2314">
        <v>1.8126656876345191E-4</v>
      </c>
      <c r="B2314">
        <v>4.1674163492306235E-5</v>
      </c>
      <c r="C2314">
        <f t="shared" si="72"/>
        <v>1.3463527352200534E-2</v>
      </c>
      <c r="D2314">
        <f t="shared" si="73"/>
        <v>6.4555529191778942E-3</v>
      </c>
    </row>
    <row r="2315" spans="1:4">
      <c r="A2315">
        <v>1.9120753131093913E-4</v>
      </c>
      <c r="B2315">
        <v>2.9939758428804776E-4</v>
      </c>
      <c r="C2315">
        <f t="shared" si="72"/>
        <v>1.3827781141995961E-2</v>
      </c>
      <c r="D2315">
        <f t="shared" si="73"/>
        <v>1.7303109093109476E-2</v>
      </c>
    </row>
    <row r="2316" spans="1:4">
      <c r="A2316">
        <v>1.8184071958353174E-4</v>
      </c>
      <c r="B2316">
        <v>4.4124780909544087E-5</v>
      </c>
      <c r="C2316">
        <f t="shared" si="72"/>
        <v>1.3484832946074332E-2</v>
      </c>
      <c r="D2316">
        <f t="shared" si="73"/>
        <v>6.6426486366165782E-3</v>
      </c>
    </row>
    <row r="2317" spans="1:4">
      <c r="A2317">
        <v>1.8242542028200099E-4</v>
      </c>
      <c r="B2317">
        <v>1.6714956603077402E-4</v>
      </c>
      <c r="C2317">
        <f t="shared" si="72"/>
        <v>1.3506495484839915E-2</v>
      </c>
      <c r="D2317">
        <f t="shared" si="73"/>
        <v>1.2928633571680111E-2</v>
      </c>
    </row>
    <row r="2318" spans="1:4">
      <c r="A2318">
        <v>1.7229109944343535E-4</v>
      </c>
      <c r="B2318">
        <v>2.038518257855816E-5</v>
      </c>
      <c r="C2318">
        <f t="shared" si="72"/>
        <v>1.3125970419113222E-2</v>
      </c>
      <c r="D2318">
        <f t="shared" si="73"/>
        <v>4.5149953021634652E-3</v>
      </c>
    </row>
    <row r="2319" spans="1:4">
      <c r="A2319">
        <v>1.6216713264363816E-4</v>
      </c>
      <c r="B2319">
        <v>5.9460975267456095E-6</v>
      </c>
      <c r="C2319">
        <f t="shared" si="72"/>
        <v>1.2734485959144098E-2</v>
      </c>
      <c r="D2319">
        <f t="shared" si="73"/>
        <v>2.4384621232952561E-3</v>
      </c>
    </row>
    <row r="2320" spans="1:4">
      <c r="A2320">
        <v>1.5719285847350516E-4</v>
      </c>
      <c r="B2320">
        <v>6.9777042285115249E-5</v>
      </c>
      <c r="C2320">
        <f t="shared" si="72"/>
        <v>1.2537657615101202E-2</v>
      </c>
      <c r="D2320">
        <f t="shared" si="73"/>
        <v>8.3532653666165326E-3</v>
      </c>
    </row>
    <row r="2321" spans="1:4">
      <c r="A2321">
        <v>1.5251988648991627E-4</v>
      </c>
      <c r="B2321">
        <v>7.2330280075450523E-5</v>
      </c>
      <c r="C2321">
        <f t="shared" si="72"/>
        <v>1.2349894189421878E-2</v>
      </c>
      <c r="D2321">
        <f t="shared" si="73"/>
        <v>8.5047210463042536E-3</v>
      </c>
    </row>
    <row r="2322" spans="1:4">
      <c r="A2322">
        <v>1.4925152233849877E-4</v>
      </c>
      <c r="B2322">
        <v>8.8356216672285141E-5</v>
      </c>
      <c r="C2322">
        <f t="shared" si="72"/>
        <v>1.2216854027878813E-2</v>
      </c>
      <c r="D2322">
        <f t="shared" si="73"/>
        <v>9.3997987570099157E-3</v>
      </c>
    </row>
    <row r="2323" spans="1:4">
      <c r="A2323">
        <v>1.4778809433162702E-4</v>
      </c>
      <c r="B2323">
        <v>1.1181286851763702E-4</v>
      </c>
      <c r="C2323">
        <f t="shared" si="72"/>
        <v>1.2156812671569263E-2</v>
      </c>
      <c r="D2323">
        <f t="shared" si="73"/>
        <v>1.0574160416677867E-2</v>
      </c>
    </row>
    <row r="2324" spans="1:4">
      <c r="A2324">
        <v>1.5097815983685373E-4</v>
      </c>
      <c r="B2324">
        <v>1.7756269188881347E-4</v>
      </c>
      <c r="C2324">
        <f t="shared" si="72"/>
        <v>1.2287317031673503E-2</v>
      </c>
      <c r="D2324">
        <f t="shared" si="73"/>
        <v>1.33252651714258E-2</v>
      </c>
    </row>
    <row r="2325" spans="1:4">
      <c r="A2325">
        <v>1.4191674480224222E-4</v>
      </c>
      <c r="B2325">
        <v>8.9901351599214514E-6</v>
      </c>
      <c r="C2325">
        <f t="shared" si="72"/>
        <v>1.1912881465130181E-2</v>
      </c>
      <c r="D2325">
        <f t="shared" si="73"/>
        <v>2.998355409207096E-3</v>
      </c>
    </row>
    <row r="2326" spans="1:4">
      <c r="A2326">
        <v>1.3332225518839215E-4</v>
      </c>
      <c r="B2326">
        <v>1.0838034686068843E-6</v>
      </c>
      <c r="C2326">
        <f t="shared" si="72"/>
        <v>1.1546525676080756E-2</v>
      </c>
      <c r="D2326">
        <f t="shared" si="73"/>
        <v>1.0410588209159386E-3</v>
      </c>
    </row>
    <row r="2327" spans="1:4">
      <c r="A2327">
        <v>1.5841854236139881E-4</v>
      </c>
      <c r="B2327">
        <v>4.7171652254365316E-4</v>
      </c>
      <c r="C2327">
        <f t="shared" si="72"/>
        <v>1.2586442800148055E-2</v>
      </c>
      <c r="D2327">
        <f t="shared" si="73"/>
        <v>2.1719035948762854E-2</v>
      </c>
    </row>
    <row r="2328" spans="1:4">
      <c r="A2328">
        <v>1.5119137951988347E-4</v>
      </c>
      <c r="B2328">
        <v>5.3197652934620568E-5</v>
      </c>
      <c r="C2328">
        <f t="shared" si="72"/>
        <v>1.2295990383856172E-2</v>
      </c>
      <c r="D2328">
        <f t="shared" si="73"/>
        <v>7.2936721159249113E-3</v>
      </c>
    </row>
    <row r="2329" spans="1:4">
      <c r="A2329">
        <v>1.4292150521833102E-4</v>
      </c>
      <c r="B2329">
        <v>1.5437164603104118E-5</v>
      </c>
      <c r="C2329">
        <f t="shared" si="72"/>
        <v>1.1954978260889102E-2</v>
      </c>
      <c r="D2329">
        <f t="shared" si="73"/>
        <v>3.929015729556719E-3</v>
      </c>
    </row>
    <row r="2330" spans="1:4">
      <c r="A2330">
        <v>1.3968863119989756E-4</v>
      </c>
      <c r="B2330">
        <v>7.8329771576932054E-5</v>
      </c>
      <c r="C2330">
        <f t="shared" si="72"/>
        <v>1.1818994508836085E-2</v>
      </c>
      <c r="D2330">
        <f t="shared" si="73"/>
        <v>8.8504108140205588E-3</v>
      </c>
    </row>
    <row r="2331" spans="1:4">
      <c r="A2331">
        <v>1.3126877404105638E-4</v>
      </c>
      <c r="B2331">
        <v>4.4206354868684517E-6</v>
      </c>
      <c r="C2331">
        <f t="shared" si="72"/>
        <v>1.1457258574417198E-2</v>
      </c>
      <c r="D2331">
        <f t="shared" si="73"/>
        <v>2.1025307338701262E-3</v>
      </c>
    </row>
    <row r="2332" spans="1:4">
      <c r="A2332">
        <v>1.2569456001272999E-4</v>
      </c>
      <c r="B2332">
        <v>3.4625514503205476E-5</v>
      </c>
      <c r="C2332">
        <f t="shared" si="72"/>
        <v>1.1211358526634048E-2</v>
      </c>
      <c r="D2332">
        <f t="shared" si="73"/>
        <v>5.8843448661006839E-3</v>
      </c>
    </row>
    <row r="2333" spans="1:4">
      <c r="A2333">
        <v>1.1873313655202589E-4</v>
      </c>
      <c r="B2333">
        <v>1.1344344357723767E-5</v>
      </c>
      <c r="C2333">
        <f t="shared" si="72"/>
        <v>1.0896473583321619E-2</v>
      </c>
      <c r="D2333">
        <f t="shared" si="73"/>
        <v>3.3681366299073688E-3</v>
      </c>
    </row>
    <row r="2334" spans="1:4">
      <c r="A2334">
        <v>1.1438860300142557E-4</v>
      </c>
      <c r="B2334">
        <v>4.1580766379174238E-5</v>
      </c>
      <c r="C2334">
        <f t="shared" si="72"/>
        <v>1.0695260772951054E-2</v>
      </c>
      <c r="D2334">
        <f t="shared" si="73"/>
        <v>6.4483150030976493E-3</v>
      </c>
    </row>
    <row r="2335" spans="1:4">
      <c r="A2335">
        <v>1.0830468328276865E-4</v>
      </c>
      <c r="B2335">
        <v>1.4358192667140817E-5</v>
      </c>
      <c r="C2335">
        <f t="shared" si="72"/>
        <v>1.0406953602412602E-2</v>
      </c>
      <c r="D2335">
        <f t="shared" si="73"/>
        <v>3.7892205883454208E-3</v>
      </c>
    </row>
    <row r="2336" spans="1:4">
      <c r="A2336">
        <v>1.0390965058974231E-4</v>
      </c>
      <c r="B2336">
        <v>3.2015865797383613E-5</v>
      </c>
      <c r="C2336">
        <f t="shared" si="72"/>
        <v>1.0193608320400697E-2</v>
      </c>
      <c r="D2336">
        <f t="shared" si="73"/>
        <v>5.6582564273266736E-3</v>
      </c>
    </row>
    <row r="2337" spans="1:4">
      <c r="A2337">
        <v>1.1218072248383495E-4</v>
      </c>
      <c r="B2337">
        <v>2.0877526540902683E-4</v>
      </c>
      <c r="C2337">
        <f t="shared" si="72"/>
        <v>1.0591540137479297E-2</v>
      </c>
      <c r="D2337">
        <f t="shared" si="73"/>
        <v>1.4449057595878938E-2</v>
      </c>
    </row>
    <row r="2338" spans="1:4">
      <c r="A2338">
        <v>1.258693683086138E-4</v>
      </c>
      <c r="B2338">
        <v>2.9987725028842268E-4</v>
      </c>
      <c r="C2338">
        <f t="shared" si="72"/>
        <v>1.1219151853353881E-2</v>
      </c>
      <c r="D2338">
        <f t="shared" si="73"/>
        <v>1.7316964234195979E-2</v>
      </c>
    </row>
    <row r="2339" spans="1:4">
      <c r="A2339">
        <v>1.2061039319717634E-4</v>
      </c>
      <c r="B2339">
        <v>4.6276039063611174E-5</v>
      </c>
      <c r="C2339">
        <f t="shared" si="72"/>
        <v>1.0982276321290424E-2</v>
      </c>
      <c r="D2339">
        <f t="shared" si="73"/>
        <v>6.8026494150155332E-3</v>
      </c>
    </row>
    <row r="2340" spans="1:4">
      <c r="A2340">
        <v>1.2751817927774585E-4</v>
      </c>
      <c r="B2340">
        <v>2.0435243627571861E-4</v>
      </c>
      <c r="C2340">
        <f t="shared" si="72"/>
        <v>1.129239475389281E-2</v>
      </c>
      <c r="D2340">
        <f t="shared" si="73"/>
        <v>1.4295189270370596E-2</v>
      </c>
    </row>
    <row r="2341" spans="1:4">
      <c r="A2341">
        <v>1.2223294511570158E-4</v>
      </c>
      <c r="B2341">
        <v>4.3500199039230254E-5</v>
      </c>
      <c r="C2341">
        <f t="shared" si="72"/>
        <v>1.1055900918319664E-2</v>
      </c>
      <c r="D2341">
        <f t="shared" si="73"/>
        <v>6.5954680682443045E-3</v>
      </c>
    </row>
    <row r="2342" spans="1:4">
      <c r="A2342">
        <v>1.2812363378130541E-4</v>
      </c>
      <c r="B2342">
        <v>1.911960909570555E-4</v>
      </c>
      <c r="C2342">
        <f t="shared" si="72"/>
        <v>1.1319171073064732E-2</v>
      </c>
      <c r="D2342">
        <f t="shared" si="73"/>
        <v>1.3827367463008116E-2</v>
      </c>
    </row>
    <row r="2343" spans="1:4">
      <c r="A2343">
        <v>1.2649274840841651E-4</v>
      </c>
      <c r="B2343">
        <v>9.5378926682310308E-5</v>
      </c>
      <c r="C2343">
        <f t="shared" si="72"/>
        <v>1.1246899502014612E-2</v>
      </c>
      <c r="D2343">
        <f t="shared" si="73"/>
        <v>9.7662135284003644E-3</v>
      </c>
    </row>
    <row r="2344" spans="1:4">
      <c r="A2344">
        <v>1.1913117058809958E-4</v>
      </c>
      <c r="B2344">
        <v>8.7795480785886393E-6</v>
      </c>
      <c r="C2344">
        <f t="shared" si="72"/>
        <v>1.0914722652825384E-2</v>
      </c>
      <c r="D2344">
        <f t="shared" si="73"/>
        <v>2.9630302189799953E-3</v>
      </c>
    </row>
    <row r="2345" spans="1:4">
      <c r="A2345">
        <v>1.1253146252184683E-4</v>
      </c>
      <c r="B2345">
        <v>9.8016107696733284E-6</v>
      </c>
      <c r="C2345">
        <f t="shared" si="72"/>
        <v>1.0608084771618618E-2</v>
      </c>
      <c r="D2345">
        <f t="shared" si="73"/>
        <v>3.1307524286780211E-3</v>
      </c>
    </row>
    <row r="2346" spans="1:4">
      <c r="A2346">
        <v>1.0676444163525981E-4</v>
      </c>
      <c r="B2346">
        <v>1.5989201934570633E-5</v>
      </c>
      <c r="C2346">
        <f t="shared" si="72"/>
        <v>1.0332688015964665E-2</v>
      </c>
      <c r="D2346">
        <f t="shared" si="73"/>
        <v>3.9986500140135588E-3</v>
      </c>
    </row>
    <row r="2347" spans="1:4">
      <c r="A2347">
        <v>1.0302841555621321E-4</v>
      </c>
      <c r="B2347">
        <v>4.0113046570472732E-5</v>
      </c>
      <c r="C2347">
        <f t="shared" si="72"/>
        <v>1.0150291402526984E-2</v>
      </c>
      <c r="D2347">
        <f t="shared" si="73"/>
        <v>6.333486130913427E-3</v>
      </c>
    </row>
    <row r="2348" spans="1:4">
      <c r="A2348">
        <v>1.0749535965569177E-4</v>
      </c>
      <c r="B2348">
        <v>1.5433044390132869E-4</v>
      </c>
      <c r="C2348">
        <f t="shared" si="72"/>
        <v>1.0367996896975411E-2</v>
      </c>
      <c r="D2348">
        <f t="shared" si="73"/>
        <v>1.2422980475768635E-2</v>
      </c>
    </row>
    <row r="2349" spans="1:4">
      <c r="A2349">
        <v>1.0272455570255084E-4</v>
      </c>
      <c r="B2349">
        <v>3.1583552963173832E-5</v>
      </c>
      <c r="C2349">
        <f t="shared" si="72"/>
        <v>1.0135312314011387E-2</v>
      </c>
      <c r="D2349">
        <f t="shared" si="73"/>
        <v>5.6199246403465086E-3</v>
      </c>
    </row>
    <row r="2350" spans="1:4">
      <c r="A2350">
        <v>9.8346371722436533E-5</v>
      </c>
      <c r="B2350">
        <v>2.8145187808318189E-5</v>
      </c>
      <c r="C2350">
        <f t="shared" si="72"/>
        <v>9.9169739196206686E-3</v>
      </c>
      <c r="D2350">
        <f t="shared" si="73"/>
        <v>5.3052038422965603E-3</v>
      </c>
    </row>
    <row r="2351" spans="1:4">
      <c r="A2351">
        <v>1.1051687670284694E-4</v>
      </c>
      <c r="B2351">
        <v>2.5920000560103321E-4</v>
      </c>
      <c r="C2351">
        <f t="shared" si="72"/>
        <v>1.0512700733058416E-2</v>
      </c>
      <c r="D2351">
        <f t="shared" si="73"/>
        <v>1.6099689611946973E-2</v>
      </c>
    </row>
    <row r="2352" spans="1:4">
      <c r="A2352">
        <v>1.0531081640000917E-4</v>
      </c>
      <c r="B2352">
        <v>3.2197088724609457E-5</v>
      </c>
      <c r="C2352">
        <f t="shared" si="72"/>
        <v>1.0262105846268063E-2</v>
      </c>
      <c r="D2352">
        <f t="shared" si="73"/>
        <v>5.6742478554086314E-3</v>
      </c>
    </row>
    <row r="2353" spans="1:4">
      <c r="A2353">
        <v>1.0232200364802793E-4</v>
      </c>
      <c r="B2353">
        <v>5.0120147765677997E-5</v>
      </c>
      <c r="C2353">
        <f t="shared" si="72"/>
        <v>1.0115433932759777E-2</v>
      </c>
      <c r="D2353">
        <f t="shared" si="73"/>
        <v>7.0795584442589357E-3</v>
      </c>
    </row>
    <row r="2354" spans="1:4">
      <c r="A2354">
        <v>1.0106612062859012E-4</v>
      </c>
      <c r="B2354">
        <v>7.2870754699822451E-5</v>
      </c>
      <c r="C2354">
        <f t="shared" si="72"/>
        <v>1.005316470712532E-2</v>
      </c>
      <c r="D2354">
        <f t="shared" si="73"/>
        <v>8.5364368854822827E-3</v>
      </c>
    </row>
    <row r="2355" spans="1:4">
      <c r="A2355">
        <v>1.0899849198473752E-4</v>
      </c>
      <c r="B2355">
        <v>2.0315516919019644E-4</v>
      </c>
      <c r="C2355">
        <f t="shared" si="72"/>
        <v>1.0440234287827909E-2</v>
      </c>
      <c r="D2355">
        <f t="shared" si="73"/>
        <v>1.4253251179650081E-2</v>
      </c>
    </row>
    <row r="2356" spans="1:4">
      <c r="A2356">
        <v>1.024188282261082E-4</v>
      </c>
      <c r="B2356">
        <v>9.1471202527865889E-6</v>
      </c>
      <c r="C2356">
        <f t="shared" si="72"/>
        <v>1.0120218783509979E-2</v>
      </c>
      <c r="D2356">
        <f t="shared" si="73"/>
        <v>3.0244206474606982E-3</v>
      </c>
    </row>
    <row r="2357" spans="1:4">
      <c r="A2357">
        <v>9.6329820829274998E-5</v>
      </c>
      <c r="B2357">
        <v>2.6946058743078452E-6</v>
      </c>
      <c r="C2357">
        <f t="shared" si="72"/>
        <v>9.8147756382545494E-3</v>
      </c>
      <c r="D2357">
        <f t="shared" si="73"/>
        <v>1.6415254717206936E-3</v>
      </c>
    </row>
    <row r="2358" spans="1:4">
      <c r="A2358">
        <v>9.085707594524101E-5</v>
      </c>
      <c r="B2358">
        <v>5.9496282043362763E-6</v>
      </c>
      <c r="C2358">
        <f t="shared" si="72"/>
        <v>9.5318978144565206E-3</v>
      </c>
      <c r="D2358">
        <f t="shared" si="73"/>
        <v>2.4391859716586346E-3</v>
      </c>
    </row>
    <row r="2359" spans="1:4">
      <c r="A2359">
        <v>8.9285392411271564E-5</v>
      </c>
      <c r="B2359">
        <v>5.6760373654990465E-5</v>
      </c>
      <c r="C2359">
        <f t="shared" si="72"/>
        <v>9.4490947932207546E-3</v>
      </c>
      <c r="D2359">
        <f t="shared" si="73"/>
        <v>7.533948078862136E-3</v>
      </c>
    </row>
    <row r="2360" spans="1:4">
      <c r="A2360">
        <v>8.4279544085203754E-5</v>
      </c>
      <c r="B2360">
        <v>8.6830281909333453E-6</v>
      </c>
      <c r="C2360">
        <f t="shared" si="72"/>
        <v>9.1803891031482839E-3</v>
      </c>
      <c r="D2360">
        <f t="shared" si="73"/>
        <v>2.946697845204585E-3</v>
      </c>
    </row>
    <row r="2361" spans="1:4">
      <c r="A2361">
        <v>8.3211003593394964E-5</v>
      </c>
      <c r="B2361">
        <v>5.8356636029489386E-5</v>
      </c>
      <c r="C2361">
        <f t="shared" si="72"/>
        <v>9.1220065552155231E-3</v>
      </c>
      <c r="D2361">
        <f t="shared" si="73"/>
        <v>7.6391515254961E-3</v>
      </c>
    </row>
    <row r="2362" spans="1:4">
      <c r="A2362">
        <v>8.29082073936259E-5</v>
      </c>
      <c r="B2362">
        <v>7.0296640808182483E-5</v>
      </c>
      <c r="C2362">
        <f t="shared" si="72"/>
        <v>9.1053944117553687E-3</v>
      </c>
      <c r="D2362">
        <f t="shared" si="73"/>
        <v>8.3843092028015338E-3</v>
      </c>
    </row>
    <row r="2363" spans="1:4">
      <c r="A2363">
        <v>8.1705778965202933E-5</v>
      </c>
      <c r="B2363">
        <v>5.7740895680243474E-5</v>
      </c>
      <c r="C2363">
        <f t="shared" si="72"/>
        <v>9.0391249004094926E-3</v>
      </c>
      <c r="D2363">
        <f t="shared" si="73"/>
        <v>7.5987430329129751E-3</v>
      </c>
    </row>
    <row r="2364" spans="1:4">
      <c r="A2364">
        <v>7.7151822972153797E-5</v>
      </c>
      <c r="B2364">
        <v>8.6197298677265254E-6</v>
      </c>
      <c r="C2364">
        <f t="shared" si="72"/>
        <v>8.7836110439928859E-3</v>
      </c>
      <c r="D2364">
        <f t="shared" si="73"/>
        <v>2.9359376471114855E-3</v>
      </c>
    </row>
    <row r="2365" spans="1:4">
      <c r="A2365">
        <v>7.2921542833459025E-5</v>
      </c>
      <c r="B2365">
        <v>7.3340172631312732E-6</v>
      </c>
      <c r="C2365">
        <f t="shared" si="72"/>
        <v>8.5394111526181371E-3</v>
      </c>
      <c r="D2365">
        <f t="shared" si="73"/>
        <v>2.7081390775089953E-3</v>
      </c>
    </row>
    <row r="2366" spans="1:4">
      <c r="A2366">
        <v>7.6096413122681014E-5</v>
      </c>
      <c r="B2366">
        <v>1.0878256251175178E-4</v>
      </c>
      <c r="C2366">
        <f t="shared" si="72"/>
        <v>8.7233258062897664E-3</v>
      </c>
      <c r="D2366">
        <f t="shared" si="73"/>
        <v>1.042988794339382E-2</v>
      </c>
    </row>
    <row r="2367" spans="1:4">
      <c r="A2367">
        <v>7.9078974880563853E-5</v>
      </c>
      <c r="B2367">
        <v>1.1284050432169631E-4</v>
      </c>
      <c r="C2367">
        <f t="shared" si="72"/>
        <v>8.8926359916823225E-3</v>
      </c>
      <c r="D2367">
        <f t="shared" si="73"/>
        <v>1.0622641117993976E-2</v>
      </c>
    </row>
    <row r="2368" spans="1:4">
      <c r="A2368">
        <v>7.5292527000261759E-5</v>
      </c>
      <c r="B2368">
        <v>1.9461710641002833E-5</v>
      </c>
      <c r="C2368">
        <f t="shared" si="72"/>
        <v>8.6771266557692794E-3</v>
      </c>
      <c r="D2368">
        <f t="shared" si="73"/>
        <v>4.4115428866784044E-3</v>
      </c>
    </row>
    <row r="2369" spans="1:4">
      <c r="A2369">
        <v>7.3185518329551587E-5</v>
      </c>
      <c r="B2369">
        <v>3.6314821058287031E-5</v>
      </c>
      <c r="C2369">
        <f t="shared" si="72"/>
        <v>8.5548534955048518E-3</v>
      </c>
      <c r="D2369">
        <f t="shared" si="73"/>
        <v>6.0261779809666289E-3</v>
      </c>
    </row>
    <row r="2370" spans="1:4">
      <c r="A2370">
        <v>7.0006649665114952E-5</v>
      </c>
      <c r="B2370">
        <v>1.9958694857975335E-5</v>
      </c>
      <c r="C2370">
        <f t="shared" si="72"/>
        <v>8.3669976494029769E-3</v>
      </c>
      <c r="D2370">
        <f t="shared" si="73"/>
        <v>4.4675155128969992E-3</v>
      </c>
    </row>
    <row r="2371" spans="1:4">
      <c r="A2371">
        <v>6.581620379088748E-5</v>
      </c>
      <c r="B2371">
        <v>2.2082920320866362E-6</v>
      </c>
      <c r="C2371">
        <f t="shared" si="72"/>
        <v>8.1127186436414454E-3</v>
      </c>
      <c r="D2371">
        <f t="shared" si="73"/>
        <v>1.4860323119254965E-3</v>
      </c>
    </row>
    <row r="2372" spans="1:4">
      <c r="A2372">
        <v>6.8190051701608566E-5</v>
      </c>
      <c r="B2372">
        <v>9.1094059848311059E-5</v>
      </c>
      <c r="C2372">
        <f t="shared" ref="C2372:C2435" si="74">SQRT(A2372)</f>
        <v>8.2577267877793434E-3</v>
      </c>
      <c r="D2372">
        <f t="shared" ref="D2372:D2435" si="75">SQRT(B2372)</f>
        <v>9.5443208165018768E-3</v>
      </c>
    </row>
    <row r="2373" spans="1:4">
      <c r="A2373">
        <v>6.5933947048853517E-5</v>
      </c>
      <c r="B2373">
        <v>3.0955127780450477E-5</v>
      </c>
      <c r="C2373">
        <f t="shared" si="74"/>
        <v>8.1199721088716509E-3</v>
      </c>
      <c r="D2373">
        <f t="shared" si="75"/>
        <v>5.5637332592828777E-3</v>
      </c>
    </row>
    <row r="2374" spans="1:4">
      <c r="A2374">
        <v>7.8032891866518559E-5</v>
      </c>
      <c r="B2374">
        <v>2.3042170979634748E-4</v>
      </c>
      <c r="C2374">
        <f t="shared" si="74"/>
        <v>8.8336228053114522E-3</v>
      </c>
      <c r="D2374">
        <f t="shared" si="75"/>
        <v>1.5179647881171272E-2</v>
      </c>
    </row>
    <row r="2375" spans="1:4">
      <c r="A2375">
        <v>7.7079273908361797E-5</v>
      </c>
      <c r="B2375">
        <v>6.348572769032894E-5</v>
      </c>
      <c r="C2375">
        <f t="shared" si="74"/>
        <v>8.7794802755266667E-3</v>
      </c>
      <c r="D2375">
        <f t="shared" si="75"/>
        <v>7.9677931505736863E-3</v>
      </c>
    </row>
    <row r="2376" spans="1:4">
      <c r="A2376">
        <v>7.3544015245945456E-5</v>
      </c>
      <c r="B2376">
        <v>1.9334150702292508E-5</v>
      </c>
      <c r="C2376">
        <f t="shared" si="74"/>
        <v>8.5757807368160629E-3</v>
      </c>
      <c r="D2376">
        <f t="shared" si="75"/>
        <v>4.3970615986465905E-3</v>
      </c>
    </row>
    <row r="2377" spans="1:4">
      <c r="A2377">
        <v>8.4496104560397977E-5</v>
      </c>
      <c r="B2377">
        <v>2.2021852310953892E-4</v>
      </c>
      <c r="C2377">
        <f t="shared" si="74"/>
        <v>9.1921762690016975E-3</v>
      </c>
      <c r="D2377">
        <f t="shared" si="75"/>
        <v>1.4839761558378859E-2</v>
      </c>
    </row>
    <row r="2378" spans="1:4">
      <c r="A2378">
        <v>8.0253338106899349E-5</v>
      </c>
      <c r="B2378">
        <v>2.1936770985680681E-5</v>
      </c>
      <c r="C2378">
        <f t="shared" si="74"/>
        <v>8.9584227466055297E-3</v>
      </c>
      <c r="D2378">
        <f t="shared" si="75"/>
        <v>4.6836706743408722E-3</v>
      </c>
    </row>
    <row r="2379" spans="1:4">
      <c r="A2379">
        <v>7.6336400913651584E-5</v>
      </c>
      <c r="B2379">
        <v>1.4982831899095268E-5</v>
      </c>
      <c r="C2379">
        <f t="shared" si="74"/>
        <v>8.7370704995239443E-3</v>
      </c>
      <c r="D2379">
        <f t="shared" si="75"/>
        <v>3.8707663193604529E-3</v>
      </c>
    </row>
    <row r="2380" spans="1:4">
      <c r="A2380">
        <v>7.2595014716446302E-5</v>
      </c>
      <c r="B2380">
        <v>1.3828574016041668E-5</v>
      </c>
      <c r="C2380">
        <f t="shared" si="74"/>
        <v>8.5202708123889061E-3</v>
      </c>
      <c r="D2380">
        <f t="shared" si="75"/>
        <v>3.7186790687072833E-3</v>
      </c>
    </row>
    <row r="2381" spans="1:4">
      <c r="A2381">
        <v>7.0079572201587617E-5</v>
      </c>
      <c r="B2381">
        <v>2.7970708469015379E-5</v>
      </c>
      <c r="C2381">
        <f t="shared" si="74"/>
        <v>8.3713542632950153E-3</v>
      </c>
      <c r="D2381">
        <f t="shared" si="75"/>
        <v>5.2887341083680296E-3</v>
      </c>
    </row>
    <row r="2382" spans="1:4">
      <c r="A2382">
        <v>6.6522596790990877E-5</v>
      </c>
      <c r="B2382">
        <v>1.1585472987308152E-5</v>
      </c>
      <c r="C2382">
        <f t="shared" si="74"/>
        <v>8.1561385956217588E-3</v>
      </c>
      <c r="D2382">
        <f t="shared" si="75"/>
        <v>3.4037439661802047E-3</v>
      </c>
    </row>
    <row r="2383" spans="1:4">
      <c r="A2383">
        <v>6.7786975109117236E-5</v>
      </c>
      <c r="B2383">
        <v>7.6324442401730738E-5</v>
      </c>
      <c r="C2383">
        <f t="shared" si="74"/>
        <v>8.2332845881286799E-3</v>
      </c>
      <c r="D2383">
        <f t="shared" si="75"/>
        <v>8.7363861179397713E-3</v>
      </c>
    </row>
    <row r="2384" spans="1:4">
      <c r="A2384">
        <v>7.0019188226860186E-5</v>
      </c>
      <c r="B2384">
        <v>9.3742644356399263E-5</v>
      </c>
      <c r="C2384">
        <f t="shared" si="74"/>
        <v>8.3677469026530778E-3</v>
      </c>
      <c r="D2384">
        <f t="shared" si="75"/>
        <v>9.682078514265377E-3</v>
      </c>
    </row>
    <row r="2385" spans="1:4">
      <c r="A2385">
        <v>7.5769219075619502E-5</v>
      </c>
      <c r="B2385">
        <v>1.4630490407106409E-4</v>
      </c>
      <c r="C2385">
        <f t="shared" si="74"/>
        <v>8.7045516297865402E-3</v>
      </c>
      <c r="D2385">
        <f t="shared" si="75"/>
        <v>1.2095656413401634E-2</v>
      </c>
    </row>
    <row r="2386" spans="1:4">
      <c r="A2386">
        <v>7.9038698070323671E-5</v>
      </c>
      <c r="B2386">
        <v>1.1813364997808388E-4</v>
      </c>
      <c r="C2386">
        <f t="shared" si="74"/>
        <v>8.8903710873238402E-3</v>
      </c>
      <c r="D2386">
        <f t="shared" si="75"/>
        <v>1.0868930489155033E-2</v>
      </c>
    </row>
    <row r="2387" spans="1:4">
      <c r="A2387">
        <v>8.095612709681555E-5</v>
      </c>
      <c r="B2387">
        <v>1.0062220310314522E-4</v>
      </c>
      <c r="C2387">
        <f t="shared" si="74"/>
        <v>8.9975622863537625E-3</v>
      </c>
      <c r="D2387">
        <f t="shared" si="75"/>
        <v>1.0031061913035192E-2</v>
      </c>
    </row>
    <row r="2388" spans="1:4">
      <c r="A2388">
        <v>7.7802457862413712E-5</v>
      </c>
      <c r="B2388">
        <v>2.9571494128577931E-5</v>
      </c>
      <c r="C2388">
        <f t="shared" si="74"/>
        <v>8.8205701551778218E-3</v>
      </c>
      <c r="D2388">
        <f t="shared" si="75"/>
        <v>5.4379678307781417E-3</v>
      </c>
    </row>
    <row r="2389" spans="1:4">
      <c r="A2389">
        <v>7.4241414549058448E-5</v>
      </c>
      <c r="B2389">
        <v>1.8233430169535246E-5</v>
      </c>
      <c r="C2389">
        <f t="shared" si="74"/>
        <v>8.6163457770135048E-3</v>
      </c>
      <c r="D2389">
        <f t="shared" si="75"/>
        <v>4.2700620802905483E-3</v>
      </c>
    </row>
    <row r="2390" spans="1:4">
      <c r="A2390">
        <v>1.0977732588525051E-4</v>
      </c>
      <c r="B2390">
        <v>5.6981432994367544E-4</v>
      </c>
      <c r="C2390">
        <f t="shared" si="74"/>
        <v>1.0477467532054228E-2</v>
      </c>
      <c r="D2390">
        <f t="shared" si="75"/>
        <v>2.3870784024486405E-2</v>
      </c>
    </row>
    <row r="2391" spans="1:4">
      <c r="A2391">
        <v>1.0729957955775624E-4</v>
      </c>
      <c r="B2391">
        <v>8.272213519580877E-5</v>
      </c>
      <c r="C2391">
        <f t="shared" si="74"/>
        <v>1.0358551035630237E-2</v>
      </c>
      <c r="D2391">
        <f t="shared" si="75"/>
        <v>9.0951709822195623E-3</v>
      </c>
    </row>
    <row r="2392" spans="1:4">
      <c r="A2392">
        <v>1.0823514214887771E-4</v>
      </c>
      <c r="B2392">
        <v>1.0956960219160438E-4</v>
      </c>
      <c r="C2392">
        <f t="shared" si="74"/>
        <v>1.0403611976082043E-2</v>
      </c>
      <c r="D2392">
        <f t="shared" si="75"/>
        <v>1.0467549961266217E-2</v>
      </c>
    </row>
    <row r="2393" spans="1:4">
      <c r="A2393">
        <v>1.0566572567554423E-4</v>
      </c>
      <c r="B2393">
        <v>6.1684539193045573E-5</v>
      </c>
      <c r="C2393">
        <f t="shared" si="74"/>
        <v>1.0279383526045918E-2</v>
      </c>
      <c r="D2393">
        <f t="shared" si="75"/>
        <v>7.8539505468932999E-3</v>
      </c>
    </row>
    <row r="2394" spans="1:4">
      <c r="A2394">
        <v>9.9746380375644031E-5</v>
      </c>
      <c r="B2394">
        <v>9.9972897628829919E-6</v>
      </c>
      <c r="C2394">
        <f t="shared" si="74"/>
        <v>9.9873109682058082E-3</v>
      </c>
      <c r="D2394">
        <f t="shared" si="75"/>
        <v>3.1618491050148158E-3</v>
      </c>
    </row>
    <row r="2395" spans="1:4">
      <c r="A2395">
        <v>9.7487437536808119E-5</v>
      </c>
      <c r="B2395">
        <v>5.4809403189965074E-5</v>
      </c>
      <c r="C2395">
        <f t="shared" si="74"/>
        <v>9.8735726835228257E-3</v>
      </c>
      <c r="D2395">
        <f t="shared" si="75"/>
        <v>7.4033373008370405E-3</v>
      </c>
    </row>
    <row r="2396" spans="1:4">
      <c r="A2396">
        <v>1.1759222690032449E-4</v>
      </c>
      <c r="B2396">
        <v>3.7217852715466256E-4</v>
      </c>
      <c r="C2396">
        <f t="shared" si="74"/>
        <v>1.0843994969582219E-2</v>
      </c>
      <c r="D2396">
        <f t="shared" si="75"/>
        <v>1.9291929067738731E-2</v>
      </c>
    </row>
    <row r="2397" spans="1:4">
      <c r="A2397">
        <v>1.1694450467360129E-4</v>
      </c>
      <c r="B2397">
        <v>1.0752012325740716E-4</v>
      </c>
      <c r="C2397">
        <f t="shared" si="74"/>
        <v>1.0814088249760184E-2</v>
      </c>
      <c r="D2397">
        <f t="shared" si="75"/>
        <v>1.0369191060898009E-2</v>
      </c>
    </row>
    <row r="2398" spans="1:4">
      <c r="A2398">
        <v>1.2193489401407882E-4</v>
      </c>
      <c r="B2398">
        <v>1.7642641715060191E-4</v>
      </c>
      <c r="C2398">
        <f t="shared" si="74"/>
        <v>1.1042413414379976E-2</v>
      </c>
      <c r="D2398">
        <f t="shared" si="75"/>
        <v>1.3282560639824007E-2</v>
      </c>
    </row>
    <row r="2399" spans="1:4">
      <c r="A2399">
        <v>1.288983995752662E-4</v>
      </c>
      <c r="B2399">
        <v>2.1148862494667261E-4</v>
      </c>
      <c r="C2399">
        <f t="shared" si="74"/>
        <v>1.1353343101274893E-2</v>
      </c>
      <c r="D2399">
        <f t="shared" si="75"/>
        <v>1.4542648484601167E-2</v>
      </c>
    </row>
    <row r="2400" spans="1:4">
      <c r="A2400">
        <v>1.3271979019303506E-4</v>
      </c>
      <c r="B2400">
        <v>1.7426811208029263E-4</v>
      </c>
      <c r="C2400">
        <f t="shared" si="74"/>
        <v>1.1520407553252404E-2</v>
      </c>
      <c r="D2400">
        <f t="shared" si="75"/>
        <v>1.3201064808578611E-2</v>
      </c>
    </row>
    <row r="2401" spans="1:4">
      <c r="A2401">
        <v>1.2496593543668785E-4</v>
      </c>
      <c r="B2401">
        <v>1.1720839971770429E-5</v>
      </c>
      <c r="C2401">
        <f t="shared" si="74"/>
        <v>1.1178816370112171E-2</v>
      </c>
      <c r="D2401">
        <f t="shared" si="75"/>
        <v>3.4235712307136871E-3</v>
      </c>
    </row>
    <row r="2402" spans="1:4">
      <c r="A2402">
        <v>1.1911951705724498E-4</v>
      </c>
      <c r="B2402">
        <v>2.5632335541479619E-5</v>
      </c>
      <c r="C2402">
        <f t="shared" si="74"/>
        <v>1.0914188795198889E-2</v>
      </c>
      <c r="D2402">
        <f t="shared" si="75"/>
        <v>5.0628386841256971E-3</v>
      </c>
    </row>
    <row r="2403" spans="1:4">
      <c r="A2403">
        <v>1.1344550404046949E-4</v>
      </c>
      <c r="B2403">
        <v>2.3608679654043991E-5</v>
      </c>
      <c r="C2403">
        <f t="shared" si="74"/>
        <v>1.0651079947144773E-2</v>
      </c>
      <c r="D2403">
        <f t="shared" si="75"/>
        <v>4.8588763777280847E-3</v>
      </c>
    </row>
    <row r="2404" spans="1:4">
      <c r="A2404">
        <v>1.0660545484191894E-4</v>
      </c>
      <c r="B2404">
        <v>2.0927495025219664E-6</v>
      </c>
      <c r="C2404">
        <f t="shared" si="74"/>
        <v>1.0324991759895935E-2</v>
      </c>
      <c r="D2404">
        <f t="shared" si="75"/>
        <v>1.4466338522659996E-3</v>
      </c>
    </row>
    <row r="2405" spans="1:4">
      <c r="A2405">
        <v>1.0047213265438949E-4</v>
      </c>
      <c r="B2405">
        <v>5.3837503973321008E-6</v>
      </c>
      <c r="C2405">
        <f t="shared" si="74"/>
        <v>1.0023578834647308E-2</v>
      </c>
      <c r="D2405">
        <f t="shared" si="75"/>
        <v>2.3202910156556009E-3</v>
      </c>
    </row>
    <row r="2406" spans="1:4">
      <c r="A2406">
        <v>1.0639968901851842E-4</v>
      </c>
      <c r="B2406">
        <v>1.7148058032943328E-4</v>
      </c>
      <c r="C2406">
        <f t="shared" si="74"/>
        <v>1.031502249239033E-2</v>
      </c>
      <c r="D2406">
        <f t="shared" si="75"/>
        <v>1.3095059386250727E-2</v>
      </c>
    </row>
    <row r="2407" spans="1:4">
      <c r="A2407">
        <v>1.0235784029178659E-4</v>
      </c>
      <c r="B2407">
        <v>4.1676957352185617E-5</v>
      </c>
      <c r="C2407">
        <f t="shared" si="74"/>
        <v>1.0117205162088323E-2</v>
      </c>
      <c r="D2407">
        <f t="shared" si="75"/>
        <v>6.4557693075407846E-3</v>
      </c>
    </row>
    <row r="2408" spans="1:4">
      <c r="A2408">
        <v>1.0288374448286477E-4</v>
      </c>
      <c r="B2408">
        <v>9.7861586555785662E-5</v>
      </c>
      <c r="C2408">
        <f t="shared" si="74"/>
        <v>1.014316244979172E-2</v>
      </c>
      <c r="D2408">
        <f t="shared" si="75"/>
        <v>9.8925015317555386E-3</v>
      </c>
    </row>
    <row r="2409" spans="1:4">
      <c r="A2409">
        <v>1.071210842419452E-4</v>
      </c>
      <c r="B2409">
        <v>1.5325605559877377E-4</v>
      </c>
      <c r="C2409">
        <f t="shared" si="74"/>
        <v>1.0349931605665092E-2</v>
      </c>
      <c r="D2409">
        <f t="shared" si="75"/>
        <v>1.2379662984054686E-2</v>
      </c>
    </row>
    <row r="2410" spans="1:4">
      <c r="A2410">
        <v>1.0065347388732974E-4</v>
      </c>
      <c r="B2410">
        <v>7.1275145729553497E-6</v>
      </c>
      <c r="C2410">
        <f t="shared" si="74"/>
        <v>1.0032620489549565E-2</v>
      </c>
      <c r="D2410">
        <f t="shared" si="75"/>
        <v>2.669740544126966E-3</v>
      </c>
    </row>
    <row r="2411" spans="1:4">
      <c r="A2411">
        <v>1.0478378364267568E-4</v>
      </c>
      <c r="B2411">
        <v>1.4618905251079792E-4</v>
      </c>
      <c r="C2411">
        <f t="shared" si="74"/>
        <v>1.0236395051123989E-2</v>
      </c>
      <c r="D2411">
        <f t="shared" si="75"/>
        <v>1.2090866491314753E-2</v>
      </c>
    </row>
    <row r="2412" spans="1:4">
      <c r="A2412">
        <v>9.8564082286372879E-5</v>
      </c>
      <c r="B2412">
        <v>8.3545574770116309E-6</v>
      </c>
      <c r="C2412">
        <f t="shared" si="74"/>
        <v>9.9279445146703386E-3</v>
      </c>
      <c r="D2412">
        <f t="shared" si="75"/>
        <v>2.8904251377628917E-3</v>
      </c>
    </row>
    <row r="2413" spans="1:4">
      <c r="A2413">
        <v>9.5923802561005388E-5</v>
      </c>
      <c r="B2413">
        <v>4.8312712447419379E-5</v>
      </c>
      <c r="C2413">
        <f t="shared" si="74"/>
        <v>9.7940697649651944E-3</v>
      </c>
      <c r="D2413">
        <f t="shared" si="75"/>
        <v>6.950734669617261E-3</v>
      </c>
    </row>
    <row r="2414" spans="1:4">
      <c r="A2414">
        <v>9.0113497285355549E-5</v>
      </c>
      <c r="B2414">
        <v>2.6325084978967754E-6</v>
      </c>
      <c r="C2414">
        <f t="shared" si="74"/>
        <v>9.492812927965848E-3</v>
      </c>
      <c r="D2414">
        <f t="shared" si="75"/>
        <v>1.622500692726131E-3</v>
      </c>
    </row>
    <row r="2415" spans="1:4">
      <c r="A2415">
        <v>8.4718409819985318E-5</v>
      </c>
      <c r="B2415">
        <v>1.7036828291714523E-6</v>
      </c>
      <c r="C2415">
        <f t="shared" si="74"/>
        <v>9.2042604167844634E-3</v>
      </c>
      <c r="D2415">
        <f t="shared" si="75"/>
        <v>1.30525201749373E-3</v>
      </c>
    </row>
    <row r="2416" spans="1:4">
      <c r="A2416">
        <v>8.052539626900694E-5</v>
      </c>
      <c r="B2416">
        <v>1.409374951748602E-5</v>
      </c>
      <c r="C2416">
        <f t="shared" si="74"/>
        <v>8.9735943895970106E-3</v>
      </c>
      <c r="D2416">
        <f t="shared" si="75"/>
        <v>3.7541642901564682E-3</v>
      </c>
    </row>
    <row r="2417" spans="1:4">
      <c r="A2417">
        <v>7.8622865340460495E-5</v>
      </c>
      <c r="B2417">
        <v>4.3503536577235802E-5</v>
      </c>
      <c r="C2417">
        <f t="shared" si="74"/>
        <v>8.8669535546579067E-3</v>
      </c>
      <c r="D2417">
        <f t="shared" si="75"/>
        <v>6.5957210809157027E-3</v>
      </c>
    </row>
    <row r="2418" spans="1:4">
      <c r="A2418">
        <v>7.4382272704627469E-5</v>
      </c>
      <c r="B2418">
        <v>9.8480495671325754E-6</v>
      </c>
      <c r="C2418">
        <f t="shared" si="74"/>
        <v>8.6245157953723679E-3</v>
      </c>
      <c r="D2418">
        <f t="shared" si="75"/>
        <v>3.1381602201182423E-3</v>
      </c>
    </row>
    <row r="2419" spans="1:4">
      <c r="A2419">
        <v>7.8993271954719196E-5</v>
      </c>
      <c r="B2419">
        <v>1.3052945014522518E-4</v>
      </c>
      <c r="C2419">
        <f t="shared" si="74"/>
        <v>8.8878159271397594E-3</v>
      </c>
      <c r="D2419">
        <f t="shared" si="75"/>
        <v>1.1424948583920418E-2</v>
      </c>
    </row>
    <row r="2420" spans="1:4">
      <c r="A2420">
        <v>7.9821542456320985E-5</v>
      </c>
      <c r="B2420">
        <v>8.5615141671499618E-5</v>
      </c>
      <c r="C2420">
        <f t="shared" si="74"/>
        <v>8.9342902603576184E-3</v>
      </c>
      <c r="D2420">
        <f t="shared" si="75"/>
        <v>9.252845058223963E-3</v>
      </c>
    </row>
    <row r="2421" spans="1:4">
      <c r="A2421">
        <v>8.7926420138563179E-5</v>
      </c>
      <c r="B2421">
        <v>1.8784384501150986E-4</v>
      </c>
      <c r="C2421">
        <f t="shared" si="74"/>
        <v>9.3769088797195418E-3</v>
      </c>
      <c r="D2421">
        <f t="shared" si="75"/>
        <v>1.3705613631337703E-2</v>
      </c>
    </row>
    <row r="2422" spans="1:4">
      <c r="A2422">
        <v>8.3882228431570637E-5</v>
      </c>
      <c r="B2422">
        <v>2.6411211167398361E-5</v>
      </c>
      <c r="C2422">
        <f t="shared" si="74"/>
        <v>9.1587241705147256E-3</v>
      </c>
      <c r="D2422">
        <f t="shared" si="75"/>
        <v>5.1391839009125133E-3</v>
      </c>
    </row>
    <row r="2423" spans="1:4">
      <c r="A2423">
        <v>8.0328115473786465E-5</v>
      </c>
      <c r="B2423">
        <v>2.3434018437804865E-5</v>
      </c>
      <c r="C2423">
        <f t="shared" si="74"/>
        <v>8.962595353678892E-3</v>
      </c>
      <c r="D2423">
        <f t="shared" si="75"/>
        <v>4.8408695952075458E-3</v>
      </c>
    </row>
    <row r="2424" spans="1:4">
      <c r="A2424">
        <v>7.5887075726099342E-5</v>
      </c>
      <c r="B2424">
        <v>7.6658442832494903E-6</v>
      </c>
      <c r="C2424">
        <f t="shared" si="74"/>
        <v>8.7113188281740285E-3</v>
      </c>
      <c r="D2424">
        <f t="shared" si="75"/>
        <v>2.7687261119961814E-3</v>
      </c>
    </row>
    <row r="2425" spans="1:4">
      <c r="A2425">
        <v>7.154615141871098E-5</v>
      </c>
      <c r="B2425">
        <v>4.6372579493909899E-6</v>
      </c>
      <c r="C2425">
        <f t="shared" si="74"/>
        <v>8.4584958130101938E-3</v>
      </c>
      <c r="D2425">
        <f t="shared" si="75"/>
        <v>2.1534293462732853E-3</v>
      </c>
    </row>
    <row r="2426" spans="1:4">
      <c r="A2426">
        <v>7.2100349617040889E-5</v>
      </c>
      <c r="B2426">
        <v>7.0283663275107639E-5</v>
      </c>
      <c r="C2426">
        <f t="shared" si="74"/>
        <v>8.4911924732066282E-3</v>
      </c>
      <c r="D2426">
        <f t="shared" si="75"/>
        <v>8.383535249231534E-3</v>
      </c>
    </row>
    <row r="2427" spans="1:4">
      <c r="A2427">
        <v>1.051763906356693E-4</v>
      </c>
      <c r="B2427">
        <v>5.3512988800110176E-4</v>
      </c>
      <c r="C2427">
        <f t="shared" si="74"/>
        <v>1.0255554135963074E-2</v>
      </c>
      <c r="D2427">
        <f t="shared" si="75"/>
        <v>2.3132874616032955E-2</v>
      </c>
    </row>
    <row r="2428" spans="1:4">
      <c r="A2428">
        <v>1.7788252094356268E-4</v>
      </c>
      <c r="B2428">
        <v>1.1448354750649304E-3</v>
      </c>
      <c r="C2428">
        <f t="shared" si="74"/>
        <v>1.3337260623664917E-2</v>
      </c>
      <c r="D2428">
        <f t="shared" si="75"/>
        <v>3.3835417465503961E-2</v>
      </c>
    </row>
    <row r="2429" spans="1:4">
      <c r="A2429">
        <v>3.44463335667174E-4</v>
      </c>
      <c r="B2429">
        <v>2.5645797961049393E-3</v>
      </c>
      <c r="C2429">
        <f t="shared" si="74"/>
        <v>1.8559723480353202E-2</v>
      </c>
      <c r="D2429">
        <f t="shared" si="75"/>
        <v>5.0641680423391754E-2</v>
      </c>
    </row>
    <row r="2430" spans="1:4">
      <c r="A2430">
        <v>3.2553828238672126E-4</v>
      </c>
      <c r="B2430">
        <v>1.3082454911709436E-4</v>
      </c>
      <c r="C2430">
        <f t="shared" si="74"/>
        <v>1.8042679468048013E-2</v>
      </c>
      <c r="D2430">
        <f t="shared" si="75"/>
        <v>1.1437855966792657E-2</v>
      </c>
    </row>
    <row r="2431" spans="1:4">
      <c r="A2431">
        <v>4.5043292910731757E-4</v>
      </c>
      <c r="B2431">
        <v>2.0591448519110571E-3</v>
      </c>
      <c r="C2431">
        <f t="shared" si="74"/>
        <v>2.1223405219410893E-2</v>
      </c>
      <c r="D2431">
        <f t="shared" si="75"/>
        <v>4.5377801311996785E-2</v>
      </c>
    </row>
    <row r="2432" spans="1:4">
      <c r="A2432">
        <v>4.5995470006185749E-4</v>
      </c>
      <c r="B2432">
        <v>6.0562781709483761E-4</v>
      </c>
      <c r="C2432">
        <f t="shared" si="74"/>
        <v>2.1446554503272954E-2</v>
      </c>
      <c r="D2432">
        <f t="shared" si="75"/>
        <v>2.4609506640622392E-2</v>
      </c>
    </row>
    <row r="2433" spans="1:4">
      <c r="A2433">
        <v>4.3388886192804267E-4</v>
      </c>
      <c r="B2433">
        <v>5.0404479985097784E-5</v>
      </c>
      <c r="C2433">
        <f t="shared" si="74"/>
        <v>2.0829999086126785E-2</v>
      </c>
      <c r="D2433">
        <f t="shared" si="75"/>
        <v>7.0996112559137898E-3</v>
      </c>
    </row>
    <row r="2434" spans="1:4">
      <c r="A2434">
        <v>4.076205574793553E-4</v>
      </c>
      <c r="B2434">
        <v>2.9043174730350922E-6</v>
      </c>
      <c r="C2434">
        <f t="shared" si="74"/>
        <v>2.0189615089925693E-2</v>
      </c>
      <c r="D2434">
        <f t="shared" si="75"/>
        <v>1.7042058188596505E-3</v>
      </c>
    </row>
    <row r="2435" spans="1:4">
      <c r="A2435">
        <v>4.9090453865770288E-4</v>
      </c>
      <c r="B2435">
        <v>1.5338323179938428E-3</v>
      </c>
      <c r="C2435">
        <f t="shared" si="74"/>
        <v>2.2156365646416445E-2</v>
      </c>
      <c r="D2435">
        <f t="shared" si="75"/>
        <v>3.9164171355894187E-2</v>
      </c>
    </row>
    <row r="2436" spans="1:4">
      <c r="A2436">
        <v>4.809305936296035E-4</v>
      </c>
      <c r="B2436">
        <v>3.4262154347951268E-4</v>
      </c>
      <c r="C2436">
        <f t="shared" ref="C2436:C2499" si="76">SQRT(A2436)</f>
        <v>2.1930129813332238E-2</v>
      </c>
      <c r="D2436">
        <f t="shared" ref="D2436:D2499" si="77">SQRT(B2436)</f>
        <v>1.8510038991842039E-2</v>
      </c>
    </row>
    <row r="2437" spans="1:4">
      <c r="A2437">
        <v>4.519865151707911E-4</v>
      </c>
      <c r="B2437">
        <v>1.7058362294402014E-5</v>
      </c>
      <c r="C2437">
        <f t="shared" si="76"/>
        <v>2.1259974486597839E-2</v>
      </c>
      <c r="D2437">
        <f t="shared" si="77"/>
        <v>4.1301770294264644E-3</v>
      </c>
    </row>
    <row r="2438" spans="1:4">
      <c r="A2438">
        <v>4.4648776435838217E-4</v>
      </c>
      <c r="B2438">
        <v>3.1201970451633185E-4</v>
      </c>
      <c r="C2438">
        <f t="shared" si="76"/>
        <v>2.1130257082164955E-2</v>
      </c>
      <c r="D2438">
        <f t="shared" si="77"/>
        <v>1.7664079498132132E-2</v>
      </c>
    </row>
    <row r="2439" spans="1:4">
      <c r="A2439">
        <v>4.6241170998808138E-4</v>
      </c>
      <c r="B2439">
        <v>6.2324777658618203E-4</v>
      </c>
      <c r="C2439">
        <f t="shared" si="76"/>
        <v>2.1503760368551388E-2</v>
      </c>
      <c r="D2439">
        <f t="shared" si="77"/>
        <v>2.4964930934937152E-2</v>
      </c>
    </row>
    <row r="2440" spans="1:4">
      <c r="A2440">
        <v>4.492150459133579E-4</v>
      </c>
      <c r="B2440">
        <v>2.3593829953549546E-4</v>
      </c>
      <c r="C2440">
        <f t="shared" si="76"/>
        <v>2.1194693815041486E-2</v>
      </c>
      <c r="D2440">
        <f t="shared" si="77"/>
        <v>1.5360283185393928E-2</v>
      </c>
    </row>
    <row r="2441" spans="1:4">
      <c r="A2441">
        <v>4.2558709731512504E-4</v>
      </c>
      <c r="B2441">
        <v>6.0993849921150823E-5</v>
      </c>
      <c r="C2441">
        <f t="shared" si="76"/>
        <v>2.0629762415382419E-2</v>
      </c>
      <c r="D2441">
        <f t="shared" si="77"/>
        <v>7.8098559475287908E-3</v>
      </c>
    </row>
    <row r="2442" spans="1:4">
      <c r="A2442">
        <v>3.9996295489541612E-4</v>
      </c>
      <c r="B2442">
        <v>5.3341601284162819E-6</v>
      </c>
      <c r="C2442">
        <f t="shared" si="76"/>
        <v>1.9999073850941601E-2</v>
      </c>
      <c r="D2442">
        <f t="shared" si="77"/>
        <v>2.309580076207855E-3</v>
      </c>
    </row>
    <row r="2443" spans="1:4">
      <c r="A2443">
        <v>3.7623916988256245E-4</v>
      </c>
      <c r="B2443">
        <v>8.0522046809090745E-6</v>
      </c>
      <c r="C2443">
        <f t="shared" si="76"/>
        <v>1.9396885571724198E-2</v>
      </c>
      <c r="D2443">
        <f t="shared" si="77"/>
        <v>2.8376406891833707E-3</v>
      </c>
    </row>
    <row r="2444" spans="1:4">
      <c r="A2444">
        <v>3.7544094646641712E-4</v>
      </c>
      <c r="B2444">
        <v>3.1325463175858772E-4</v>
      </c>
      <c r="C2444">
        <f t="shared" si="76"/>
        <v>1.9376298574970842E-2</v>
      </c>
      <c r="D2444">
        <f t="shared" si="77"/>
        <v>1.7699000868935728E-2</v>
      </c>
    </row>
    <row r="2445" spans="1:4">
      <c r="A2445">
        <v>3.5735763978371373E-4</v>
      </c>
      <c r="B2445">
        <v>7.9363370662169597E-5</v>
      </c>
      <c r="C2445">
        <f t="shared" si="76"/>
        <v>1.8903905410885703E-2</v>
      </c>
      <c r="D2445">
        <f t="shared" si="77"/>
        <v>8.9086121625183354E-3</v>
      </c>
    </row>
    <row r="2446" spans="1:4">
      <c r="A2446">
        <v>3.6917556501514309E-4</v>
      </c>
      <c r="B2446">
        <v>4.7899251098435208E-4</v>
      </c>
      <c r="C2446">
        <f t="shared" si="76"/>
        <v>1.9213941943680975E-2</v>
      </c>
      <c r="D2446">
        <f t="shared" si="77"/>
        <v>2.188589753664108E-2</v>
      </c>
    </row>
    <row r="2447" spans="1:4">
      <c r="A2447">
        <v>3.9320314825004327E-4</v>
      </c>
      <c r="B2447">
        <v>6.7849330368019792E-4</v>
      </c>
      <c r="C2447">
        <f t="shared" si="76"/>
        <v>1.982935067646047E-2</v>
      </c>
      <c r="D2447">
        <f t="shared" si="77"/>
        <v>2.6047904017025975E-2</v>
      </c>
    </row>
    <row r="2448" spans="1:4">
      <c r="A2448">
        <v>3.7359329839625608E-4</v>
      </c>
      <c r="B2448">
        <v>8.7574615262685376E-5</v>
      </c>
      <c r="C2448">
        <f t="shared" si="76"/>
        <v>1.9328561726012002E-2</v>
      </c>
      <c r="D2448">
        <f t="shared" si="77"/>
        <v>9.358130970588378E-3</v>
      </c>
    </row>
    <row r="2449" spans="1:4">
      <c r="A2449">
        <v>3.5568296831405455E-4</v>
      </c>
      <c r="B2449">
        <v>7.1203107168867587E-5</v>
      </c>
      <c r="C2449">
        <f t="shared" si="76"/>
        <v>1.8859559069979725E-2</v>
      </c>
      <c r="D2449">
        <f t="shared" si="77"/>
        <v>8.4381933592960288E-3</v>
      </c>
    </row>
    <row r="2450" spans="1:4">
      <c r="A2450">
        <v>3.3533402092023913E-4</v>
      </c>
      <c r="B2450">
        <v>2.052197683475827E-5</v>
      </c>
      <c r="C2450">
        <f t="shared" si="76"/>
        <v>1.8312127700522381E-2</v>
      </c>
      <c r="D2450">
        <f t="shared" si="77"/>
        <v>4.5301188543743825E-3</v>
      </c>
    </row>
    <row r="2451" spans="1:4">
      <c r="A2451">
        <v>3.1794807168097547E-4</v>
      </c>
      <c r="B2451">
        <v>4.3063160180239648E-5</v>
      </c>
      <c r="C2451">
        <f t="shared" si="76"/>
        <v>1.7831098442916395E-2</v>
      </c>
      <c r="D2451">
        <f t="shared" si="77"/>
        <v>6.5622526757386944E-3</v>
      </c>
    </row>
    <row r="2452" spans="1:4">
      <c r="A2452">
        <v>3.2425595502896202E-4</v>
      </c>
      <c r="B2452">
        <v>3.654169308222136E-4</v>
      </c>
      <c r="C2452">
        <f t="shared" si="76"/>
        <v>1.8007108458299517E-2</v>
      </c>
      <c r="D2452">
        <f t="shared" si="77"/>
        <v>1.9115881638632669E-2</v>
      </c>
    </row>
    <row r="2453" spans="1:4">
      <c r="A2453">
        <v>3.4108685003807036E-4</v>
      </c>
      <c r="B2453">
        <v>5.3314113880141751E-4</v>
      </c>
      <c r="C2453">
        <f t="shared" si="76"/>
        <v>1.8468536759528902E-2</v>
      </c>
      <c r="D2453">
        <f t="shared" si="77"/>
        <v>2.3089849258958309E-2</v>
      </c>
    </row>
    <row r="2454" spans="1:4">
      <c r="A2454">
        <v>3.2075724181685551E-4</v>
      </c>
      <c r="B2454">
        <v>2.6721413142823447E-5</v>
      </c>
      <c r="C2454">
        <f t="shared" si="76"/>
        <v>1.7909696865576915E-2</v>
      </c>
      <c r="D2454">
        <f t="shared" si="77"/>
        <v>5.1692758818642527E-3</v>
      </c>
    </row>
    <row r="2455" spans="1:4">
      <c r="A2455">
        <v>3.225267106051991E-4</v>
      </c>
      <c r="B2455">
        <v>3.0274292800659442E-4</v>
      </c>
      <c r="C2455">
        <f t="shared" si="76"/>
        <v>1.7959028665415041E-2</v>
      </c>
      <c r="D2455">
        <f t="shared" si="77"/>
        <v>1.739950941856104E-2</v>
      </c>
    </row>
    <row r="2456" spans="1:4">
      <c r="A2456">
        <v>3.0626595120401444E-4</v>
      </c>
      <c r="B2456">
        <v>5.931310940600765E-5</v>
      </c>
      <c r="C2456">
        <f t="shared" si="76"/>
        <v>1.7500455742751799E-2</v>
      </c>
      <c r="D2456">
        <f t="shared" si="77"/>
        <v>7.7015004645853034E-3</v>
      </c>
    </row>
    <row r="2457" spans="1:4">
      <c r="A2457">
        <v>2.8818684032574579E-4</v>
      </c>
      <c r="B2457">
        <v>9.7747856974911039E-6</v>
      </c>
      <c r="C2457">
        <f t="shared" si="76"/>
        <v>1.6976066691838418E-2</v>
      </c>
      <c r="D2457">
        <f t="shared" si="77"/>
        <v>3.1264653680300224E-3</v>
      </c>
    </row>
    <row r="2458" spans="1:4">
      <c r="A2458">
        <v>2.9424501265335731E-4</v>
      </c>
      <c r="B2458">
        <v>3.3494535030092435E-4</v>
      </c>
      <c r="C2458">
        <f t="shared" si="76"/>
        <v>1.7153571425605727E-2</v>
      </c>
      <c r="D2458">
        <f t="shared" si="77"/>
        <v>1.8301512240821095E-2</v>
      </c>
    </row>
    <row r="2459" spans="1:4">
      <c r="A2459">
        <v>2.7643614339977228E-4</v>
      </c>
      <c r="B2459">
        <v>1.4298947413651897E-5</v>
      </c>
      <c r="C2459">
        <f t="shared" si="76"/>
        <v>1.6626368918070244E-2</v>
      </c>
      <c r="D2459">
        <f t="shared" si="77"/>
        <v>3.7813949031609878E-3</v>
      </c>
    </row>
    <row r="2460" spans="1:4">
      <c r="A2460">
        <v>2.5979235251381546E-4</v>
      </c>
      <c r="B2460">
        <v>2.6991974566586918E-6</v>
      </c>
      <c r="C2460">
        <f t="shared" si="76"/>
        <v>1.6118075335281673E-2</v>
      </c>
      <c r="D2460">
        <f t="shared" si="77"/>
        <v>1.6429234482040519E-3</v>
      </c>
    </row>
    <row r="2461" spans="1:4">
      <c r="A2461">
        <v>2.4405618655621059E-4</v>
      </c>
      <c r="B2461">
        <v>8.0796789826634766E-7</v>
      </c>
      <c r="C2461">
        <f t="shared" si="76"/>
        <v>1.5622297736127378E-2</v>
      </c>
      <c r="D2461">
        <f t="shared" si="77"/>
        <v>8.9887034563742706E-4</v>
      </c>
    </row>
    <row r="2462" spans="1:4">
      <c r="A2462">
        <v>2.2990282182463936E-4</v>
      </c>
      <c r="B2462">
        <v>9.6717613033340277E-6</v>
      </c>
      <c r="C2462">
        <f t="shared" si="76"/>
        <v>1.5162546680048156E-2</v>
      </c>
      <c r="D2462">
        <f t="shared" si="77"/>
        <v>3.109945546683097E-3</v>
      </c>
    </row>
    <row r="2463" spans="1:4">
      <c r="A2463">
        <v>2.1667600397878912E-4</v>
      </c>
      <c r="B2463">
        <v>1.1009493127977384E-5</v>
      </c>
      <c r="C2463">
        <f t="shared" si="76"/>
        <v>1.4719918613184963E-2</v>
      </c>
      <c r="D2463">
        <f t="shared" si="77"/>
        <v>3.3180556246056791E-3</v>
      </c>
    </row>
    <row r="2464" spans="1:4">
      <c r="A2464">
        <v>2.0401229948424366E-4</v>
      </c>
      <c r="B2464">
        <v>7.6829987579679736E-6</v>
      </c>
      <c r="C2464">
        <f t="shared" si="76"/>
        <v>1.4283287418666742E-2</v>
      </c>
      <c r="D2464">
        <f t="shared" si="77"/>
        <v>2.7718222810937886E-3</v>
      </c>
    </row>
    <row r="2465" spans="1:4">
      <c r="A2465">
        <v>2.3157513011274727E-4</v>
      </c>
      <c r="B2465">
        <v>5.6779380880694842E-4</v>
      </c>
      <c r="C2465">
        <f t="shared" si="76"/>
        <v>1.5217592783116102E-2</v>
      </c>
      <c r="D2465">
        <f t="shared" si="77"/>
        <v>2.3828424387838748E-2</v>
      </c>
    </row>
    <row r="2466" spans="1:4">
      <c r="A2466">
        <v>2.7643942225299338E-4</v>
      </c>
      <c r="B2466">
        <v>8.595476992281102E-4</v>
      </c>
      <c r="C2466">
        <f t="shared" si="76"/>
        <v>1.6626467521785659E-2</v>
      </c>
      <c r="D2466">
        <f t="shared" si="77"/>
        <v>2.9318043918858405E-2</v>
      </c>
    </row>
    <row r="2467" spans="1:4">
      <c r="A2467">
        <v>2.6426620769768466E-4</v>
      </c>
      <c r="B2467">
        <v>9.9985022268721588E-5</v>
      </c>
      <c r="C2467">
        <f t="shared" si="76"/>
        <v>1.6256266720796771E-2</v>
      </c>
      <c r="D2467">
        <f t="shared" si="77"/>
        <v>9.9992510853924247E-3</v>
      </c>
    </row>
    <row r="2468" spans="1:4">
      <c r="A2468">
        <v>2.4894670299017703E-4</v>
      </c>
      <c r="B2468">
        <v>1.446265527307981E-5</v>
      </c>
      <c r="C2468">
        <f t="shared" si="76"/>
        <v>1.5778044967301147E-2</v>
      </c>
      <c r="D2468">
        <f t="shared" si="77"/>
        <v>3.8029797886762178E-3</v>
      </c>
    </row>
    <row r="2469" spans="1:4">
      <c r="A2469">
        <v>2.3526878493011853E-4</v>
      </c>
      <c r="B2469">
        <v>2.1174164799319212E-5</v>
      </c>
      <c r="C2469">
        <f t="shared" si="76"/>
        <v>1.5338474009174399E-2</v>
      </c>
      <c r="D2469">
        <f t="shared" si="77"/>
        <v>4.6015393945199696E-3</v>
      </c>
    </row>
    <row r="2470" spans="1:4">
      <c r="A2470">
        <v>2.2432150772523806E-4</v>
      </c>
      <c r="B2470">
        <v>4.8449139791479068E-5</v>
      </c>
      <c r="C2470">
        <f t="shared" si="76"/>
        <v>1.4977366515019857E-2</v>
      </c>
      <c r="D2470">
        <f t="shared" si="77"/>
        <v>6.9605416306117345E-3</v>
      </c>
    </row>
    <row r="2471" spans="1:4">
      <c r="A2471">
        <v>2.3045615823737172E-4</v>
      </c>
      <c r="B2471">
        <v>2.826539724791081E-4</v>
      </c>
      <c r="C2471">
        <f t="shared" si="76"/>
        <v>1.5180782530468307E-2</v>
      </c>
      <c r="D2471">
        <f t="shared" si="77"/>
        <v>1.6812316095027126E-2</v>
      </c>
    </row>
    <row r="2472" spans="1:4">
      <c r="A2472">
        <v>2.2343697983870551E-4</v>
      </c>
      <c r="B2472">
        <v>1.1054045496715309E-4</v>
      </c>
      <c r="C2472">
        <f t="shared" si="76"/>
        <v>1.4947808529637565E-2</v>
      </c>
      <c r="D2472">
        <f t="shared" si="77"/>
        <v>1.0513822091283126E-2</v>
      </c>
    </row>
    <row r="2473" spans="1:4">
      <c r="A2473">
        <v>2.0991628877047231E-4</v>
      </c>
      <c r="B2473">
        <v>5.3112171013678056E-6</v>
      </c>
      <c r="C2473">
        <f t="shared" si="76"/>
        <v>1.4488488146472437E-2</v>
      </c>
      <c r="D2473">
        <f t="shared" si="77"/>
        <v>2.3046077977321444E-3</v>
      </c>
    </row>
    <row r="2474" spans="1:4">
      <c r="A2474">
        <v>1.9820818459529186E-4</v>
      </c>
      <c r="B2474">
        <v>1.5209285825634331E-5</v>
      </c>
      <c r="C2474">
        <f t="shared" si="76"/>
        <v>1.4078642853460409E-2</v>
      </c>
      <c r="D2474">
        <f t="shared" si="77"/>
        <v>3.8999084381090708E-3</v>
      </c>
    </row>
    <row r="2475" spans="1:4">
      <c r="A2475">
        <v>2.3647079661071757E-4</v>
      </c>
      <c r="B2475">
        <v>7.1501836809991653E-4</v>
      </c>
      <c r="C2475">
        <f t="shared" si="76"/>
        <v>1.5377606985832274E-2</v>
      </c>
      <c r="D2475">
        <f t="shared" si="77"/>
        <v>2.6739827376030621E-2</v>
      </c>
    </row>
    <row r="2476" spans="1:4">
      <c r="A2476">
        <v>2.233399138392341E-4</v>
      </c>
      <c r="B2476">
        <v>4.6233897871324812E-5</v>
      </c>
      <c r="C2476">
        <f t="shared" si="76"/>
        <v>1.4944561346497732E-2</v>
      </c>
      <c r="D2476">
        <f t="shared" si="77"/>
        <v>6.7995512992641517E-3</v>
      </c>
    </row>
    <row r="2477" spans="1:4">
      <c r="A2477">
        <v>2.2313521691598621E-4</v>
      </c>
      <c r="B2477">
        <v>1.917154035000012E-4</v>
      </c>
      <c r="C2477">
        <f t="shared" si="76"/>
        <v>1.4937711234187995E-2</v>
      </c>
      <c r="D2477">
        <f t="shared" si="77"/>
        <v>1.3846133160561514E-2</v>
      </c>
    </row>
    <row r="2478" spans="1:4">
      <c r="A2478">
        <v>2.3355626285028112E-4</v>
      </c>
      <c r="B2478">
        <v>3.482224750562769E-4</v>
      </c>
      <c r="C2478">
        <f t="shared" si="76"/>
        <v>1.5282547655750369E-2</v>
      </c>
      <c r="D2478">
        <f t="shared" si="77"/>
        <v>1.8660720110871307E-2</v>
      </c>
    </row>
    <row r="2479" spans="1:4">
      <c r="A2479">
        <v>2.202185455718966E-4</v>
      </c>
      <c r="B2479">
        <v>2.6118935476106636E-5</v>
      </c>
      <c r="C2479">
        <f t="shared" si="76"/>
        <v>1.483976231520898E-2</v>
      </c>
      <c r="D2479">
        <f t="shared" si="77"/>
        <v>5.1106687895134265E-3</v>
      </c>
    </row>
    <row r="2480" spans="1:4">
      <c r="A2480">
        <v>2.0694795675329104E-4</v>
      </c>
      <c r="B2480">
        <v>2.7174440852453602E-6</v>
      </c>
      <c r="C2480">
        <f t="shared" si="76"/>
        <v>1.4385685828395219E-2</v>
      </c>
      <c r="D2480">
        <f t="shared" si="77"/>
        <v>1.648467192650603E-3</v>
      </c>
    </row>
    <row r="2481" spans="1:4">
      <c r="A2481">
        <v>1.9923212776949215E-4</v>
      </c>
      <c r="B2481">
        <v>6.9234924814900098E-5</v>
      </c>
      <c r="C2481">
        <f t="shared" si="76"/>
        <v>1.4114961132411671E-2</v>
      </c>
      <c r="D2481">
        <f t="shared" si="77"/>
        <v>8.3207526591589122E-3</v>
      </c>
    </row>
    <row r="2482" spans="1:4">
      <c r="A2482">
        <v>2.41497991481715E-4</v>
      </c>
      <c r="B2482">
        <v>7.7489798419673342E-4</v>
      </c>
      <c r="C2482">
        <f t="shared" si="76"/>
        <v>1.5540205644769151E-2</v>
      </c>
      <c r="D2482">
        <f t="shared" si="77"/>
        <v>2.7836989495933884E-2</v>
      </c>
    </row>
    <row r="2483" spans="1:4">
      <c r="A2483">
        <v>2.4190066816294275E-4</v>
      </c>
      <c r="B2483">
        <v>2.4510137864505542E-4</v>
      </c>
      <c r="C2483">
        <f t="shared" si="76"/>
        <v>1.5553156212259387E-2</v>
      </c>
      <c r="D2483">
        <f t="shared" si="77"/>
        <v>1.5655713929586711E-2</v>
      </c>
    </row>
    <row r="2484" spans="1:4">
      <c r="A2484">
        <v>2.2836496728622014E-4</v>
      </c>
      <c r="B2484">
        <v>2.6359317376984261E-5</v>
      </c>
      <c r="C2484">
        <f t="shared" si="76"/>
        <v>1.5111749312578611E-2</v>
      </c>
      <c r="D2484">
        <f t="shared" si="77"/>
        <v>5.1341325827236155E-3</v>
      </c>
    </row>
    <row r="2485" spans="1:4">
      <c r="A2485">
        <v>2.1597947754900952E-4</v>
      </c>
      <c r="B2485">
        <v>2.2299581608664327E-5</v>
      </c>
      <c r="C2485">
        <f t="shared" si="76"/>
        <v>1.4696240252153254E-2</v>
      </c>
      <c r="D2485">
        <f t="shared" si="77"/>
        <v>4.7222432813933176E-3</v>
      </c>
    </row>
    <row r="2486" spans="1:4">
      <c r="A2486">
        <v>2.2773099851583419E-4</v>
      </c>
      <c r="B2486">
        <v>3.5418193494126955E-4</v>
      </c>
      <c r="C2486">
        <f t="shared" si="76"/>
        <v>1.5090758712398598E-2</v>
      </c>
      <c r="D2486">
        <f t="shared" si="77"/>
        <v>1.8819721967693083E-2</v>
      </c>
    </row>
    <row r="2487" spans="1:4">
      <c r="A2487">
        <v>2.1664693532437858E-4</v>
      </c>
      <c r="B2487">
        <v>5.3344872590100378E-5</v>
      </c>
      <c r="C2487">
        <f t="shared" si="76"/>
        <v>1.4718931188247962E-2</v>
      </c>
      <c r="D2487">
        <f t="shared" si="77"/>
        <v>7.3037574295769419E-3</v>
      </c>
    </row>
    <row r="2488" spans="1:4">
      <c r="A2488">
        <v>2.1606107554754891E-4</v>
      </c>
      <c r="B2488">
        <v>1.8083214678414841E-4</v>
      </c>
      <c r="C2488">
        <f t="shared" si="76"/>
        <v>1.4699016142162336E-2</v>
      </c>
      <c r="D2488">
        <f t="shared" si="77"/>
        <v>1.3447384384487135E-2</v>
      </c>
    </row>
    <row r="2489" spans="1:4">
      <c r="A2489">
        <v>2.049625823404107E-4</v>
      </c>
      <c r="B2489">
        <v>3.6169870554659338E-5</v>
      </c>
      <c r="C2489">
        <f t="shared" si="76"/>
        <v>1.4316514322292655E-2</v>
      </c>
      <c r="D2489">
        <f t="shared" si="77"/>
        <v>6.0141392197603253E-3</v>
      </c>
    </row>
    <row r="2490" spans="1:4">
      <c r="A2490">
        <v>2.1620847817072487E-4</v>
      </c>
      <c r="B2490">
        <v>3.3808337217374569E-4</v>
      </c>
      <c r="C2490">
        <f t="shared" si="76"/>
        <v>1.4704029317528065E-2</v>
      </c>
      <c r="D2490">
        <f t="shared" si="77"/>
        <v>1.8387043595253307E-2</v>
      </c>
    </row>
    <row r="2491" spans="1:4">
      <c r="A2491">
        <v>2.0369755434389986E-4</v>
      </c>
      <c r="B2491">
        <v>2.2533055226571759E-5</v>
      </c>
      <c r="C2491">
        <f t="shared" si="76"/>
        <v>1.4272265214180258E-2</v>
      </c>
      <c r="D2491">
        <f t="shared" si="77"/>
        <v>4.7468995382851488E-3</v>
      </c>
    </row>
    <row r="2492" spans="1:4">
      <c r="A2492">
        <v>1.9155003324286893E-4</v>
      </c>
      <c r="B2492">
        <v>4.3112246912481682E-6</v>
      </c>
      <c r="C2492">
        <f t="shared" si="76"/>
        <v>1.3840160159581569E-2</v>
      </c>
      <c r="D2492">
        <f t="shared" si="77"/>
        <v>2.0763488847609806E-3</v>
      </c>
    </row>
    <row r="2493" spans="1:4">
      <c r="A2493">
        <v>1.8578861401850931E-4</v>
      </c>
      <c r="B2493">
        <v>8.3805089476481469E-5</v>
      </c>
      <c r="C2493">
        <f t="shared" si="76"/>
        <v>1.3630429707771848E-2</v>
      </c>
      <c r="D2493">
        <f t="shared" si="77"/>
        <v>9.154511973692615E-3</v>
      </c>
    </row>
    <row r="2494" spans="1:4">
      <c r="A2494">
        <v>1.7467062864473813E-4</v>
      </c>
      <c r="B2494">
        <v>5.9777223844239394E-6</v>
      </c>
      <c r="C2494">
        <f t="shared" si="76"/>
        <v>1.3216301625066602E-2</v>
      </c>
      <c r="D2494">
        <f t="shared" si="77"/>
        <v>2.4449381146409289E-3</v>
      </c>
    </row>
    <row r="2495" spans="1:4">
      <c r="A2495">
        <v>1.6417729703363775E-4</v>
      </c>
      <c r="B2495">
        <v>2.1719681588877875E-6</v>
      </c>
      <c r="C2495">
        <f t="shared" si="76"/>
        <v>1.2813168891169653E-2</v>
      </c>
      <c r="D2495">
        <f t="shared" si="77"/>
        <v>1.4737598715149588E-3</v>
      </c>
    </row>
    <row r="2496" spans="1:4">
      <c r="A2496">
        <v>1.5552887002454237E-4</v>
      </c>
      <c r="B2496">
        <v>1.9189350835878295E-5</v>
      </c>
      <c r="C2496">
        <f t="shared" si="76"/>
        <v>1.2471121442137526E-2</v>
      </c>
      <c r="D2496">
        <f t="shared" si="77"/>
        <v>4.3805651274553947E-3</v>
      </c>
    </row>
    <row r="2497" spans="1:4">
      <c r="A2497">
        <v>1.4935532112627419E-4</v>
      </c>
      <c r="B2497">
        <v>4.7570614358649559E-5</v>
      </c>
      <c r="C2497">
        <f t="shared" si="76"/>
        <v>1.222110146943696E-2</v>
      </c>
      <c r="D2497">
        <f t="shared" si="77"/>
        <v>6.897145377520294E-3</v>
      </c>
    </row>
    <row r="2498" spans="1:4">
      <c r="A2498">
        <v>1.5192919276952159E-4</v>
      </c>
      <c r="B2498">
        <v>1.6759212220086357E-4</v>
      </c>
      <c r="C2498">
        <f t="shared" si="76"/>
        <v>1.2325956059045545E-2</v>
      </c>
      <c r="D2498">
        <f t="shared" si="77"/>
        <v>1.2945737607446845E-2</v>
      </c>
    </row>
    <row r="2499" spans="1:4">
      <c r="A2499">
        <v>1.5485583593442365E-4</v>
      </c>
      <c r="B2499">
        <v>1.7961514737164152E-4</v>
      </c>
      <c r="C2499">
        <f t="shared" si="76"/>
        <v>1.244410848290964E-2</v>
      </c>
      <c r="D2499">
        <f t="shared" si="77"/>
        <v>1.340205757977638E-2</v>
      </c>
    </row>
    <row r="2500" spans="1:4">
      <c r="A2500">
        <v>1.5568929217653842E-4</v>
      </c>
      <c r="B2500">
        <v>1.5289400150904312E-4</v>
      </c>
      <c r="C2500">
        <f t="shared" ref="C2500:C2563" si="78">SQRT(A2500)</f>
        <v>1.2477551529708801E-2</v>
      </c>
      <c r="D2500">
        <f t="shared" ref="D2500:D2563" si="79">SQRT(B2500)</f>
        <v>1.23650313994362E-2</v>
      </c>
    </row>
    <row r="2501" spans="1:4">
      <c r="A2501">
        <v>2.0548365583853879E-4</v>
      </c>
      <c r="B2501">
        <v>8.476868346558883E-4</v>
      </c>
      <c r="C2501">
        <f t="shared" si="78"/>
        <v>1.4334701107401536E-2</v>
      </c>
      <c r="D2501">
        <f t="shared" si="79"/>
        <v>2.9115061989559429E-2</v>
      </c>
    </row>
    <row r="2502" spans="1:4">
      <c r="A2502">
        <v>2.0358544898918499E-4</v>
      </c>
      <c r="B2502">
        <v>1.843727563072843E-4</v>
      </c>
      <c r="C2502">
        <f t="shared" si="78"/>
        <v>1.426833728887795E-2</v>
      </c>
      <c r="D2502">
        <f t="shared" si="79"/>
        <v>1.3578392994286337E-2</v>
      </c>
    </row>
    <row r="2503" spans="1:4">
      <c r="A2503">
        <v>2.0607785707028821E-4</v>
      </c>
      <c r="B2503">
        <v>2.185455016080176E-4</v>
      </c>
      <c r="C2503">
        <f t="shared" si="78"/>
        <v>1.435541211774459E-2</v>
      </c>
      <c r="D2503">
        <f t="shared" si="79"/>
        <v>1.47832845338246E-2</v>
      </c>
    </row>
    <row r="2504" spans="1:4">
      <c r="A2504">
        <v>1.9710249187624318E-4</v>
      </c>
      <c r="B2504">
        <v>5.9236919190700117E-5</v>
      </c>
      <c r="C2504">
        <f t="shared" si="78"/>
        <v>1.4039319494770506E-2</v>
      </c>
      <c r="D2504">
        <f t="shared" si="79"/>
        <v>7.6965524223966747E-3</v>
      </c>
    </row>
    <row r="2505" spans="1:4">
      <c r="A2505">
        <v>1.8548086810213834E-4</v>
      </c>
      <c r="B2505">
        <v>7.574293681447357E-6</v>
      </c>
      <c r="C2505">
        <f t="shared" si="78"/>
        <v>1.3619136099699508E-2</v>
      </c>
      <c r="D2505">
        <f t="shared" si="79"/>
        <v>2.7521434703603946E-3</v>
      </c>
    </row>
    <row r="2506" spans="1:4">
      <c r="A2506">
        <v>2.0841746301848897E-4</v>
      </c>
      <c r="B2506">
        <v>4.8616932933048172E-4</v>
      </c>
      <c r="C2506">
        <f t="shared" si="78"/>
        <v>1.4436670773363539E-2</v>
      </c>
      <c r="D2506">
        <f t="shared" si="79"/>
        <v>2.2049247817793733E-2</v>
      </c>
    </row>
    <row r="2507" spans="1:4">
      <c r="A2507">
        <v>1.9638154085558111E-4</v>
      </c>
      <c r="B2507">
        <v>2.8500274150553761E-5</v>
      </c>
      <c r="C2507">
        <f t="shared" si="78"/>
        <v>1.4013619834132119E-2</v>
      </c>
      <c r="D2507">
        <f t="shared" si="79"/>
        <v>5.3385648025057976E-3</v>
      </c>
    </row>
    <row r="2508" spans="1:4">
      <c r="A2508">
        <v>2.3223231488531912E-4</v>
      </c>
      <c r="B2508">
        <v>6.7973591962155154E-4</v>
      </c>
      <c r="C2508">
        <f t="shared" si="78"/>
        <v>1.5239170413290848E-2</v>
      </c>
      <c r="D2508">
        <f t="shared" si="79"/>
        <v>2.607174561899436E-2</v>
      </c>
    </row>
    <row r="2509" spans="1:4">
      <c r="A2509">
        <v>2.4591309966317691E-4</v>
      </c>
      <c r="B2509">
        <v>4.2184843510827109E-4</v>
      </c>
      <c r="C2509">
        <f t="shared" si="78"/>
        <v>1.5681616615106267E-2</v>
      </c>
      <c r="D2509">
        <f t="shared" si="79"/>
        <v>2.0538949221132786E-2</v>
      </c>
    </row>
    <row r="2510" spans="1:4">
      <c r="A2510">
        <v>2.5216190632426492E-4</v>
      </c>
      <c r="B2510">
        <v>3.1777949756535905E-4</v>
      </c>
      <c r="C2510">
        <f t="shared" si="78"/>
        <v>1.5879606617428058E-2</v>
      </c>
      <c r="D2510">
        <f t="shared" si="79"/>
        <v>1.7826370846735995E-2</v>
      </c>
    </row>
    <row r="2511" spans="1:4">
      <c r="A2511">
        <v>2.8704040314421936E-4</v>
      </c>
      <c r="B2511">
        <v>7.2547385188379161E-4</v>
      </c>
      <c r="C2511">
        <f t="shared" si="78"/>
        <v>1.6942266765230068E-2</v>
      </c>
      <c r="D2511">
        <f t="shared" si="79"/>
        <v>2.6934621806956778E-2</v>
      </c>
    </row>
    <row r="2512" spans="1:4">
      <c r="A2512">
        <v>2.8830420918001621E-4</v>
      </c>
      <c r="B2512">
        <v>2.9451716578089455E-4</v>
      </c>
      <c r="C2512">
        <f t="shared" si="78"/>
        <v>1.6979523231822977E-2</v>
      </c>
      <c r="D2512">
        <f t="shared" si="79"/>
        <v>1.7161502433670969E-2</v>
      </c>
    </row>
    <row r="2513" spans="1:4">
      <c r="A2513">
        <v>2.7111680518346332E-4</v>
      </c>
      <c r="B2513">
        <v>1.6396266656263992E-5</v>
      </c>
      <c r="C2513">
        <f t="shared" si="78"/>
        <v>1.64656249557514E-2</v>
      </c>
      <c r="D2513">
        <f t="shared" si="79"/>
        <v>4.0492303782649845E-3</v>
      </c>
    </row>
    <row r="2514" spans="1:4">
      <c r="A2514">
        <v>2.6993125197959615E-4</v>
      </c>
      <c r="B2514">
        <v>2.1768386854271156E-4</v>
      </c>
      <c r="C2514">
        <f t="shared" si="78"/>
        <v>1.6429584656332496E-2</v>
      </c>
      <c r="D2514">
        <f t="shared" si="79"/>
        <v>1.4754113614267431E-2</v>
      </c>
    </row>
    <row r="2515" spans="1:4">
      <c r="A2515">
        <v>2.538112723068922E-4</v>
      </c>
      <c r="B2515">
        <v>1.2677437279996573E-5</v>
      </c>
      <c r="C2515">
        <f t="shared" si="78"/>
        <v>1.5931455435925879E-2</v>
      </c>
      <c r="D2515">
        <f t="shared" si="79"/>
        <v>3.5605389030309124E-3</v>
      </c>
    </row>
    <row r="2516" spans="1:4">
      <c r="A2516">
        <v>2.3910059434414254E-4</v>
      </c>
      <c r="B2516">
        <v>1.0623203981633513E-5</v>
      </c>
      <c r="C2516">
        <f t="shared" si="78"/>
        <v>1.5462877945070334E-2</v>
      </c>
      <c r="D2516">
        <f t="shared" si="79"/>
        <v>3.2593256943167729E-3</v>
      </c>
    </row>
    <row r="2517" spans="1:4">
      <c r="A2517">
        <v>2.3109519105120007E-4</v>
      </c>
      <c r="B2517">
        <v>9.3091059663196306E-5</v>
      </c>
      <c r="C2517">
        <f t="shared" si="78"/>
        <v>1.5201815386696422E-2</v>
      </c>
      <c r="D2517">
        <f t="shared" si="79"/>
        <v>9.6483708294818511E-3</v>
      </c>
    </row>
    <row r="2518" spans="1:4">
      <c r="A2518">
        <v>2.2022214835447994E-4</v>
      </c>
      <c r="B2518">
        <v>4.879050327830158E-5</v>
      </c>
      <c r="C2518">
        <f t="shared" si="78"/>
        <v>1.4839883704210083E-2</v>
      </c>
      <c r="D2518">
        <f t="shared" si="79"/>
        <v>6.9850199196782236E-3</v>
      </c>
    </row>
    <row r="2519" spans="1:4">
      <c r="A2519">
        <v>2.1120276720853858E-4</v>
      </c>
      <c r="B2519">
        <v>6.3985873126079892E-5</v>
      </c>
      <c r="C2519">
        <f t="shared" si="78"/>
        <v>1.4532816905491467E-2</v>
      </c>
      <c r="D2519">
        <f t="shared" si="79"/>
        <v>7.999117021651821E-3</v>
      </c>
    </row>
    <row r="2520" spans="1:4">
      <c r="A2520">
        <v>2.5473987643259547E-4</v>
      </c>
      <c r="B2520">
        <v>8.0303186241650567E-4</v>
      </c>
      <c r="C2520">
        <f t="shared" si="78"/>
        <v>1.5960572559673272E-2</v>
      </c>
      <c r="D2520">
        <f t="shared" si="79"/>
        <v>2.8337816825163255E-2</v>
      </c>
    </row>
    <row r="2521" spans="1:4">
      <c r="A2521">
        <v>2.3949050453014371E-4</v>
      </c>
      <c r="B2521">
        <v>3.5387626610794433E-5</v>
      </c>
      <c r="C2521">
        <f t="shared" si="78"/>
        <v>1.5475480752795491E-2</v>
      </c>
      <c r="D2521">
        <f t="shared" si="79"/>
        <v>5.9487500040592087E-3</v>
      </c>
    </row>
    <row r="2522" spans="1:4">
      <c r="A2522">
        <v>2.3779164880970171E-4</v>
      </c>
      <c r="B2522">
        <v>1.8395705681345653E-4</v>
      </c>
      <c r="C2522">
        <f t="shared" si="78"/>
        <v>1.5420494441155307E-2</v>
      </c>
      <c r="D2522">
        <f t="shared" si="79"/>
        <v>1.356307696702546E-2</v>
      </c>
    </row>
    <row r="2523" spans="1:4">
      <c r="A2523">
        <v>3.2660453631835917E-4</v>
      </c>
      <c r="B2523">
        <v>1.4735207459101534E-3</v>
      </c>
      <c r="C2523">
        <f t="shared" si="78"/>
        <v>1.8072203416251133E-2</v>
      </c>
      <c r="D2523">
        <f t="shared" si="79"/>
        <v>3.838646566057044E-2</v>
      </c>
    </row>
    <row r="2524" spans="1:4">
      <c r="A2524">
        <v>3.3790681176296887E-4</v>
      </c>
      <c r="B2524">
        <v>5.0098996300416108E-4</v>
      </c>
      <c r="C2524">
        <f t="shared" si="78"/>
        <v>1.8382241750204704E-2</v>
      </c>
      <c r="D2524">
        <f t="shared" si="79"/>
        <v>2.2382805074524531E-2</v>
      </c>
    </row>
    <row r="2525" spans="1:4">
      <c r="A2525">
        <v>3.1758061686018449E-4</v>
      </c>
      <c r="B2525">
        <v>2.2748995346022115E-5</v>
      </c>
      <c r="C2525">
        <f t="shared" si="78"/>
        <v>1.782079170127367E-2</v>
      </c>
      <c r="D2525">
        <f t="shared" si="79"/>
        <v>4.7695906895688766E-3</v>
      </c>
    </row>
    <row r="2526" spans="1:4">
      <c r="A2526">
        <v>2.9863917102866233E-4</v>
      </c>
      <c r="B2526">
        <v>5.7994381613234037E-6</v>
      </c>
      <c r="C2526">
        <f t="shared" si="78"/>
        <v>1.7281179676997237E-2</v>
      </c>
      <c r="D2526">
        <f t="shared" si="79"/>
        <v>2.4082022675272533E-3</v>
      </c>
    </row>
    <row r="2527" spans="1:4">
      <c r="A2527">
        <v>3.2756707329742658E-4</v>
      </c>
      <c r="B2527">
        <v>6.6847880571062584E-4</v>
      </c>
      <c r="C2527">
        <f t="shared" si="78"/>
        <v>1.8098814140639893E-2</v>
      </c>
      <c r="D2527">
        <f t="shared" si="79"/>
        <v>2.5854957081972229E-2</v>
      </c>
    </row>
    <row r="2528" spans="1:4">
      <c r="A2528">
        <v>3.2114940506672984E-4</v>
      </c>
      <c r="B2528">
        <v>2.1802905134238456E-4</v>
      </c>
      <c r="C2528">
        <f t="shared" si="78"/>
        <v>1.792064187094675E-2</v>
      </c>
      <c r="D2528">
        <f t="shared" si="79"/>
        <v>1.4765806830051128E-2</v>
      </c>
    </row>
    <row r="2529" spans="1:4">
      <c r="A2529">
        <v>3.2624757632425725E-4</v>
      </c>
      <c r="B2529">
        <v>3.5799327174225692E-4</v>
      </c>
      <c r="C2529">
        <f t="shared" si="78"/>
        <v>1.806232477629215E-2</v>
      </c>
      <c r="D2529">
        <f t="shared" si="79"/>
        <v>1.8920710127853471E-2</v>
      </c>
    </row>
    <row r="2530" spans="1:4">
      <c r="A2530">
        <v>3.0650285331968276E-4</v>
      </c>
      <c r="B2530">
        <v>1.5257898800374688E-5</v>
      </c>
      <c r="C2530">
        <f t="shared" si="78"/>
        <v>1.7507222889986941E-2</v>
      </c>
      <c r="D2530">
        <f t="shared" si="79"/>
        <v>3.906136044785779E-3</v>
      </c>
    </row>
    <row r="2531" spans="1:4">
      <c r="A2531">
        <v>3.3100003366538365E-4</v>
      </c>
      <c r="B2531">
        <v>6.1271270718528522E-4</v>
      </c>
      <c r="C2531">
        <f t="shared" si="78"/>
        <v>1.8193406323868646E-2</v>
      </c>
      <c r="D2531">
        <f t="shared" si="79"/>
        <v>2.4753034302591778E-2</v>
      </c>
    </row>
    <row r="2532" spans="1:4">
      <c r="A2532">
        <v>3.1228582449301893E-4</v>
      </c>
      <c r="B2532">
        <v>4.4164981627467861E-5</v>
      </c>
      <c r="C2532">
        <f t="shared" si="78"/>
        <v>1.7671610693228246E-2</v>
      </c>
      <c r="D2532">
        <f t="shared" si="79"/>
        <v>6.6456739031845267E-3</v>
      </c>
    </row>
    <row r="2533" spans="1:4">
      <c r="A2533">
        <v>3.4900066823239024E-4</v>
      </c>
      <c r="B2533">
        <v>7.9230821728510053E-4</v>
      </c>
      <c r="C2533">
        <f t="shared" si="78"/>
        <v>1.8681559577090726E-2</v>
      </c>
      <c r="D2533">
        <f t="shared" si="79"/>
        <v>2.8147970038443278E-2</v>
      </c>
    </row>
    <row r="2534" spans="1:4">
      <c r="A2534">
        <v>3.5965935503707333E-4</v>
      </c>
      <c r="B2534">
        <v>4.8386449083384576E-4</v>
      </c>
      <c r="C2534">
        <f t="shared" si="78"/>
        <v>1.8964687053496909E-2</v>
      </c>
      <c r="D2534">
        <f t="shared" si="79"/>
        <v>2.1996920030628055E-2</v>
      </c>
    </row>
    <row r="2535" spans="1:4">
      <c r="A2535">
        <v>3.7631628964841183E-4</v>
      </c>
      <c r="B2535">
        <v>5.6585608278970749E-4</v>
      </c>
      <c r="C2535">
        <f t="shared" si="78"/>
        <v>1.9398873411835334E-2</v>
      </c>
      <c r="D2535">
        <f t="shared" si="79"/>
        <v>2.3787729668669676E-2</v>
      </c>
    </row>
    <row r="2536" spans="1:4">
      <c r="A2536">
        <v>3.5355179780008453E-4</v>
      </c>
      <c r="B2536">
        <v>2.3756953523278267E-5</v>
      </c>
      <c r="C2536">
        <f t="shared" si="78"/>
        <v>1.8802973110656849E-2</v>
      </c>
      <c r="D2536">
        <f t="shared" si="79"/>
        <v>4.8741105366290442E-3</v>
      </c>
    </row>
    <row r="2537" spans="1:4">
      <c r="A2537">
        <v>3.3320423093201996E-4</v>
      </c>
      <c r="B2537">
        <v>1.681092469353234E-5</v>
      </c>
      <c r="C2537">
        <f t="shared" si="78"/>
        <v>1.8253882626225577E-2</v>
      </c>
      <c r="D2537">
        <f t="shared" si="79"/>
        <v>4.1001127659531927E-3</v>
      </c>
    </row>
    <row r="2538" spans="1:4">
      <c r="A2538">
        <v>4.0060251654400376E-4</v>
      </c>
      <c r="B2538">
        <v>1.2448461031869178E-3</v>
      </c>
      <c r="C2538">
        <f t="shared" si="78"/>
        <v>2.001505724558398E-2</v>
      </c>
      <c r="D2538">
        <f t="shared" si="79"/>
        <v>3.5282376665793334E-2</v>
      </c>
    </row>
    <row r="2539" spans="1:4">
      <c r="A2539">
        <v>3.8342140530464369E-4</v>
      </c>
      <c r="B2539">
        <v>1.5107531278778761E-4</v>
      </c>
      <c r="C2539">
        <f t="shared" si="78"/>
        <v>1.9581149233501176E-2</v>
      </c>
      <c r="D2539">
        <f t="shared" si="79"/>
        <v>1.2291269779310339E-2</v>
      </c>
    </row>
    <row r="2540" spans="1:4">
      <c r="A2540">
        <v>4.2062179794068248E-4</v>
      </c>
      <c r="B2540">
        <v>8.6465503286562611E-4</v>
      </c>
      <c r="C2540">
        <f t="shared" si="78"/>
        <v>2.0509066237658954E-2</v>
      </c>
      <c r="D2540">
        <f t="shared" si="79"/>
        <v>2.9405017137652312E-2</v>
      </c>
    </row>
    <row r="2541" spans="1:4">
      <c r="A2541">
        <v>3.9781518910965088E-4</v>
      </c>
      <c r="B2541">
        <v>7.321367350664079E-5</v>
      </c>
      <c r="C2541">
        <f t="shared" si="78"/>
        <v>1.9945304938998824E-2</v>
      </c>
      <c r="D2541">
        <f t="shared" si="79"/>
        <v>8.5564989047297139E-3</v>
      </c>
    </row>
    <row r="2542" spans="1:4">
      <c r="A2542">
        <v>3.9142531667857517E-4</v>
      </c>
      <c r="B2542">
        <v>2.5502646924800595E-4</v>
      </c>
      <c r="C2542">
        <f t="shared" si="78"/>
        <v>1.9784471604735246E-2</v>
      </c>
      <c r="D2542">
        <f t="shared" si="79"/>
        <v>1.5969548185468679E-2</v>
      </c>
    </row>
    <row r="2543" spans="1:4">
      <c r="A2543">
        <v>3.753039058001692E-4</v>
      </c>
      <c r="B2543">
        <v>1.1863571675090109E-4</v>
      </c>
      <c r="C2543">
        <f t="shared" si="78"/>
        <v>1.9372761955905236E-2</v>
      </c>
      <c r="D2543">
        <f t="shared" si="79"/>
        <v>1.0892002421543116E-2</v>
      </c>
    </row>
    <row r="2544" spans="1:4">
      <c r="A2544">
        <v>3.7972996719809975E-4</v>
      </c>
      <c r="B2544">
        <v>3.9104782143932406E-4</v>
      </c>
      <c r="C2544">
        <f t="shared" si="78"/>
        <v>1.9486661263492515E-2</v>
      </c>
      <c r="D2544">
        <f t="shared" si="79"/>
        <v>1.9774929113383039E-2</v>
      </c>
    </row>
    <row r="2545" spans="1:4">
      <c r="A2545">
        <v>3.58932609397893E-4</v>
      </c>
      <c r="B2545">
        <v>4.7629672334425588E-5</v>
      </c>
      <c r="C2545">
        <f t="shared" si="78"/>
        <v>1.89455168680586E-2</v>
      </c>
      <c r="D2545">
        <f t="shared" si="79"/>
        <v>6.901425384254008E-3</v>
      </c>
    </row>
    <row r="2546" spans="1:4">
      <c r="A2546">
        <v>3.461674395862277E-4</v>
      </c>
      <c r="B2546">
        <v>1.3004788627692573E-4</v>
      </c>
      <c r="C2546">
        <f t="shared" si="78"/>
        <v>1.860557549731337E-2</v>
      </c>
      <c r="D2546">
        <f t="shared" si="79"/>
        <v>1.1403854009804129E-2</v>
      </c>
    </row>
    <row r="2547" spans="1:4">
      <c r="A2547">
        <v>4.4857655208419076E-4</v>
      </c>
      <c r="B2547">
        <v>1.7576061903531825E-3</v>
      </c>
      <c r="C2547">
        <f t="shared" si="78"/>
        <v>2.1179625872148704E-2</v>
      </c>
      <c r="D2547">
        <f t="shared" si="79"/>
        <v>4.1923814119819568E-2</v>
      </c>
    </row>
    <row r="2548" spans="1:4">
      <c r="A2548">
        <v>8.090591085730969E-4</v>
      </c>
      <c r="B2548">
        <v>5.5748962749255938E-3</v>
      </c>
      <c r="C2548">
        <f t="shared" si="78"/>
        <v>2.8443964361057283E-2</v>
      </c>
      <c r="D2548">
        <f t="shared" si="79"/>
        <v>7.4665228017636115E-2</v>
      </c>
    </row>
    <row r="2549" spans="1:4">
      <c r="A2549">
        <v>7.7340701932145746E-4</v>
      </c>
      <c r="B2549">
        <v>4.1329981898250193E-4</v>
      </c>
      <c r="C2549">
        <f t="shared" si="78"/>
        <v>2.7810196319362032E-2</v>
      </c>
      <c r="D2549">
        <f t="shared" si="79"/>
        <v>2.0329776658451069E-2</v>
      </c>
    </row>
    <row r="2550" spans="1:4">
      <c r="A2550">
        <v>7.296760235355115E-4</v>
      </c>
      <c r="B2550">
        <v>6.1471188423451166E-5</v>
      </c>
      <c r="C2550">
        <f t="shared" si="78"/>
        <v>2.7012516053405902E-2</v>
      </c>
      <c r="D2550">
        <f t="shared" si="79"/>
        <v>7.8403563964561697E-3</v>
      </c>
    </row>
    <row r="2551" spans="1:4">
      <c r="A2551">
        <v>7.0190818418423102E-4</v>
      </c>
      <c r="B2551">
        <v>2.3643361124409053E-4</v>
      </c>
      <c r="C2551">
        <f t="shared" si="78"/>
        <v>2.6493549859998584E-2</v>
      </c>
      <c r="D2551">
        <f t="shared" si="79"/>
        <v>1.5376397863091685E-2</v>
      </c>
    </row>
    <row r="2552" spans="1:4">
      <c r="A2552">
        <v>6.593939481301332E-4</v>
      </c>
      <c r="B2552">
        <v>1.0183045450448302E-5</v>
      </c>
      <c r="C2552">
        <f t="shared" si="78"/>
        <v>2.5678667179784335E-2</v>
      </c>
      <c r="D2552">
        <f t="shared" si="79"/>
        <v>3.1910884429060095E-3</v>
      </c>
    </row>
    <row r="2553" spans="1:4">
      <c r="A2553">
        <v>6.2951387500130552E-4</v>
      </c>
      <c r="B2553">
        <v>1.4395009424161121E-4</v>
      </c>
      <c r="C2553">
        <f t="shared" si="78"/>
        <v>2.5090115085453585E-2</v>
      </c>
      <c r="D2553">
        <f t="shared" si="79"/>
        <v>1.1997920413205415E-2</v>
      </c>
    </row>
    <row r="2554" spans="1:4">
      <c r="A2554">
        <v>7.0198079752516987E-4</v>
      </c>
      <c r="B2554">
        <v>1.5767222578008957E-3</v>
      </c>
      <c r="C2554">
        <f t="shared" si="78"/>
        <v>2.6494920221151259E-2</v>
      </c>
      <c r="D2554">
        <f t="shared" si="79"/>
        <v>3.9707962146160257E-2</v>
      </c>
    </row>
    <row r="2555" spans="1:4">
      <c r="A2555">
        <v>6.5946804478244031E-4</v>
      </c>
      <c r="B2555">
        <v>6.3878098778418646E-5</v>
      </c>
      <c r="C2555">
        <f t="shared" si="78"/>
        <v>2.5680109905964973E-2</v>
      </c>
      <c r="D2555">
        <f t="shared" si="79"/>
        <v>7.9923775422848144E-3</v>
      </c>
    </row>
    <row r="2556" spans="1:4">
      <c r="A2556">
        <v>6.3384705785151697E-4</v>
      </c>
      <c r="B2556">
        <v>2.0663194640180841E-4</v>
      </c>
      <c r="C2556">
        <f t="shared" si="78"/>
        <v>2.5176319386509161E-2</v>
      </c>
      <c r="D2556">
        <f t="shared" si="79"/>
        <v>1.4374698132545546E-2</v>
      </c>
    </row>
    <row r="2557" spans="1:4">
      <c r="A2557">
        <v>6.0064051736185588E-4</v>
      </c>
      <c r="B2557">
        <v>8.260868080172529E-5</v>
      </c>
      <c r="C2557">
        <f t="shared" si="78"/>
        <v>2.4507968446239193E-2</v>
      </c>
      <c r="D2557">
        <f t="shared" si="79"/>
        <v>9.0889317745115293E-3</v>
      </c>
    </row>
    <row r="2558" spans="1:4">
      <c r="A2558">
        <v>5.9300720929314184E-4</v>
      </c>
      <c r="B2558">
        <v>4.1217780489245006E-4</v>
      </c>
      <c r="C2558">
        <f t="shared" si="78"/>
        <v>2.4351739348414968E-2</v>
      </c>
      <c r="D2558">
        <f t="shared" si="79"/>
        <v>2.0302162566890505E-2</v>
      </c>
    </row>
    <row r="2559" spans="1:4">
      <c r="A2559">
        <v>7.0989584087035901E-4</v>
      </c>
      <c r="B2559">
        <v>2.1867531926227672E-3</v>
      </c>
      <c r="C2559">
        <f t="shared" si="78"/>
        <v>2.6643870606020421E-2</v>
      </c>
      <c r="D2559">
        <f t="shared" si="79"/>
        <v>4.6762732946468891E-2</v>
      </c>
    </row>
    <row r="2560" spans="1:4">
      <c r="A2560">
        <v>6.7226507101578951E-4</v>
      </c>
      <c r="B2560">
        <v>1.6440046139350832E-4</v>
      </c>
      <c r="C2560">
        <f t="shared" si="78"/>
        <v>2.5928074957770959E-2</v>
      </c>
      <c r="D2560">
        <f t="shared" si="79"/>
        <v>1.2821874332308374E-2</v>
      </c>
    </row>
    <row r="2561" spans="1:4">
      <c r="A2561">
        <v>6.3222082565722159E-4</v>
      </c>
      <c r="B2561">
        <v>1.6877466258017379E-5</v>
      </c>
      <c r="C2561">
        <f t="shared" si="78"/>
        <v>2.5144001782875007E-2</v>
      </c>
      <c r="D2561">
        <f t="shared" si="79"/>
        <v>4.108219353688089E-3</v>
      </c>
    </row>
    <row r="2562" spans="1:4">
      <c r="A2562">
        <v>5.940621740523098E-4</v>
      </c>
      <c r="B2562">
        <v>3.3100763415076695E-6</v>
      </c>
      <c r="C2562">
        <f t="shared" si="78"/>
        <v>2.4373390696665696E-2</v>
      </c>
      <c r="D2562">
        <f t="shared" si="79"/>
        <v>1.8193615202888264E-3</v>
      </c>
    </row>
    <row r="2563" spans="1:4">
      <c r="A2563">
        <v>5.5828221139863233E-4</v>
      </c>
      <c r="B2563">
        <v>3.7234661613136821E-6</v>
      </c>
      <c r="C2563">
        <f t="shared" si="78"/>
        <v>2.3627996347524525E-2</v>
      </c>
      <c r="D2563">
        <f t="shared" si="79"/>
        <v>1.9296285034466304E-3</v>
      </c>
    </row>
    <row r="2564" spans="1:4">
      <c r="A2564">
        <v>5.475987869818543E-4</v>
      </c>
      <c r="B2564">
        <v>3.2928882940943724E-4</v>
      </c>
      <c r="C2564">
        <f t="shared" ref="C2564:C2565" si="80">SQRT(A2564)</f>
        <v>2.340082876698717E-2</v>
      </c>
      <c r="D2564">
        <f t="shared" ref="D2564:D2565" si="81">SQRT(B2564)</f>
        <v>1.8146317240956559E-2</v>
      </c>
    </row>
    <row r="2565" spans="1:4">
      <c r="A2565">
        <v>5.1644428923326008E-4</v>
      </c>
      <c r="B2565">
        <v>4.2476259801840134E-5</v>
      </c>
      <c r="C2565">
        <f t="shared" si="80"/>
        <v>2.2725410650486826E-2</v>
      </c>
      <c r="D2565">
        <f t="shared" si="81"/>
        <v>6.5173813607798132E-3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Moving average</vt:lpstr>
      <vt:lpstr>EWMA</vt:lpstr>
      <vt:lpstr>GARCH</vt:lpstr>
      <vt:lpstr>GARCH_diff param</vt:lpstr>
      <vt:lpstr>GARCH vs EWMA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anusha</dc:creator>
  <cp:lastModifiedBy>anusha</cp:lastModifiedBy>
  <dcterms:created xsi:type="dcterms:W3CDTF">2020-01-14T10:25:38Z</dcterms:created>
  <dcterms:modified xsi:type="dcterms:W3CDTF">2020-01-14T11:50:42Z</dcterms:modified>
</cp:coreProperties>
</file>